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68" windowWidth="14808" windowHeight="7056" firstSheet="31" activeTab="34"/>
  </bookViews>
  <sheets>
    <sheet name="Содержание" sheetId="1" r:id="rId1"/>
    <sheet name="3.1. РФ" sheetId="12" r:id="rId2"/>
    <sheet name="3.1. Субъекты РФ" sheetId="22" r:id="rId3"/>
    <sheet name="3.2. РФ" sheetId="13" r:id="rId4"/>
    <sheet name="3.2. Субъекты РФ" sheetId="23" r:id="rId5"/>
    <sheet name="3.3. РФ" sheetId="14" r:id="rId6"/>
    <sheet name="3.3. Субъекты РФ" sheetId="25" r:id="rId7"/>
    <sheet name="3.4. Заболеваем 1 г жизни РФ" sheetId="15" r:id="rId8"/>
    <sheet name="3.4. Субъекты РФ" sheetId="26" r:id="rId9"/>
    <sheet name="3.5. Охват детей неон скр РФ  " sheetId="16" r:id="rId10"/>
    <sheet name="3.5. Субъекты РФ" sheetId="17" r:id="rId11"/>
    <sheet name="3.5. Фенилкетонурия субъекты" sheetId="27" r:id="rId12"/>
    <sheet name="3.5. Врожденный гипот субъекты" sheetId="28" r:id="rId13"/>
    <sheet name="3.5. Андреног синдром субъекты" sheetId="29" r:id="rId14"/>
    <sheet name="3.5. Галатоземия субъекты" sheetId="30" r:id="rId15"/>
    <sheet name="3.5. Муковисцитоз субъекты" sheetId="31" r:id="rId16"/>
    <sheet name="3.6. Охват аудиолог скринин РФ " sheetId="18" r:id="rId17"/>
    <sheet name="3.6. Субъекты РФ" sheetId="32" r:id="rId18"/>
    <sheet name="3.7. Заболеваем дет акт туб РФ" sheetId="19" r:id="rId19"/>
    <sheet name="3.7. Субъекты РФ" sheetId="33" r:id="rId20"/>
    <sheet name="3.8. Заболев дет злок новооб РФ" sheetId="20" r:id="rId21"/>
    <sheet name="3.8. Субъекты РФ" sheetId="34" r:id="rId22"/>
    <sheet name="3.9. Заб дет бол пер пол пут РФ" sheetId="21" r:id="rId23"/>
    <sheet name="3.9. Субъекты РФ" sheetId="35" r:id="rId24"/>
    <sheet name="3.10. Забол дет псих расстр РФ" sheetId="36" r:id="rId25"/>
    <sheet name="3.10. Субъекты РФ " sheetId="37" r:id="rId26"/>
    <sheet name="3.11. Заб дет пс рас с уп РФ   " sheetId="38" r:id="rId27"/>
    <sheet name="3.11. Субъекты РФ" sheetId="39" r:id="rId28"/>
    <sheet name="3.12. Заб дет по осн кл бол РФ" sheetId="40" r:id="rId29"/>
    <sheet name="3.12. Субъекты РФ" sheetId="41" r:id="rId30"/>
    <sheet name="3.13. Охват детей проф осмот РФ" sheetId="42" r:id="rId31"/>
    <sheet name="3.13. Субъекты РФ" sheetId="43" r:id="rId32"/>
    <sheet name="3.14. Проф осм дет и рас по гр " sheetId="44" r:id="rId33"/>
    <sheet name="3.15. Проф осм школьн I групп " sheetId="45" r:id="rId34"/>
    <sheet name="II группа здоровья" sheetId="46" r:id="rId35"/>
    <sheet name="III группа здоровья" sheetId="47" r:id="rId36"/>
    <sheet name="IV группа здоровья" sheetId="48" r:id="rId37"/>
    <sheet name="V группа здоровья" sheetId="49" r:id="rId38"/>
    <sheet name="Процент I гр " sheetId="50" r:id="rId39"/>
    <sheet name="Процент II гр" sheetId="51" r:id="rId40"/>
    <sheet name="Процент I и II гр" sheetId="52" r:id="rId41"/>
    <sheet name="3.17. Дети-инвалиды РФ" sheetId="53" r:id="rId42"/>
    <sheet name="3.17. Субъекты РФ 2011" sheetId="54" r:id="rId43"/>
    <sheet name="3.17. Субъекты РФ 2012" sheetId="55" r:id="rId44"/>
    <sheet name="3.17. Субъекты РФ 2013" sheetId="56" r:id="rId45"/>
    <sheet name="3.17. Субъекты РФ 2014" sheetId="57" r:id="rId46"/>
    <sheet name="3.17. Субъекты РФ 2015" sheetId="58" r:id="rId47"/>
    <sheet name="3.17. Субъекты РФ 2016" sheetId="59" r:id="rId48"/>
    <sheet name="3.17. Субъекты РФ 2017" sheetId="60" r:id="rId49"/>
    <sheet name="3.17. Субъекты РФ 2018" sheetId="61" r:id="rId50"/>
    <sheet name="3.17. Субъекты РФ 2019" sheetId="62" r:id="rId51"/>
    <sheet name="3.17. Субъекты РФ 2020" sheetId="63" r:id="rId52"/>
    <sheet name="3.17. Субъекты РФ 2021" sheetId="64" r:id="rId53"/>
    <sheet name="3.17. Субъекты РФ 2022" sheetId="79" r:id="rId54"/>
    <sheet name="3.18. Материнская смертность РФ" sheetId="65" r:id="rId55"/>
    <sheet name="3.18. Субъекты РФ" sheetId="66" r:id="rId56"/>
    <sheet name="3.19. Чис умерш дет до 1 г РФ  " sheetId="67" r:id="rId57"/>
    <sheet name="3.19. Субъекты РФ" sheetId="68" r:id="rId58"/>
    <sheet name="3.20. Чис умерш дет до 5 л РФ" sheetId="69" r:id="rId59"/>
    <sheet name="3.20. Субъекты РФ" sheetId="70" r:id="rId60"/>
    <sheet name="3.21. Чис умерш дет от вс пр РФ" sheetId="71" r:id="rId61"/>
    <sheet name="3.21. Субъекты РФ" sheetId="72" r:id="rId62"/>
    <sheet name="3.22. Чис умерш дет от вн пр РФ" sheetId="73" r:id="rId63"/>
    <sheet name="3.22. Субъекты РФ" sheetId="74" r:id="rId64"/>
    <sheet name="3.33. Обуч в обр орг ох гор РФ " sheetId="75" r:id="rId65"/>
    <sheet name="3.33. Субъекты РФ" sheetId="76" r:id="rId66"/>
    <sheet name="3.34. Охват гор пит в обр ор РФ" sheetId="77" r:id="rId67"/>
    <sheet name="3.34. Субъекты РФ" sheetId="78" r:id="rId68"/>
  </sheets>
  <definedNames>
    <definedName name="_xlnm.Print_Area" localSheetId="1">'3.1. РФ'!$A$2:$O$15</definedName>
    <definedName name="_xlnm.Print_Area" localSheetId="3">'3.2. РФ'!$A$2:$N$9</definedName>
    <definedName name="_xlnm.Print_Area" localSheetId="5">'3.3. РФ'!$A$2:$O$13</definedName>
    <definedName name="_xlnm.Print_Area" localSheetId="7">'3.4. Заболеваем 1 г жизни РФ'!$A$2:$O$20</definedName>
    <definedName name="_xlnm.Print_Area" localSheetId="9">'3.5. Охват детей неон скр РФ  '!$A$2:$O$20</definedName>
    <definedName name="_xlnm.Print_Area" localSheetId="10">'3.5. Субъекты РФ'!$A$2:$Q$9</definedName>
    <definedName name="_xlnm.Print_Area" localSheetId="16">'3.6. Охват аудиолог скринин РФ '!$A$2:$I$8</definedName>
    <definedName name="_xlnm.Print_Area" localSheetId="18">'3.7. Заболеваем дет акт туб РФ'!$A$2:$O$6</definedName>
    <definedName name="_xlnm.Print_Area" localSheetId="20">'3.8. Заболев дет злок новооб РФ'!$A$2:$O$6</definedName>
    <definedName name="_xlnm.Print_Area" localSheetId="22">'3.9. Заб дет бол пер пол пут РФ'!$A$2:$O$6</definedName>
  </definedNames>
  <calcPr calcId="145621"/>
</workbook>
</file>

<file path=xl/calcChain.xml><?xml version="1.0" encoding="utf-8"?>
<calcChain xmlns="http://schemas.openxmlformats.org/spreadsheetml/2006/main">
  <c r="X72" i="61" l="1"/>
  <c r="W72" i="61"/>
  <c r="U72" i="61"/>
  <c r="T72" i="61"/>
  <c r="S72" i="61"/>
  <c r="R72" i="61"/>
  <c r="Q72" i="61"/>
  <c r="P72" i="61"/>
  <c r="O72" i="61"/>
  <c r="N72" i="61"/>
  <c r="M72" i="61"/>
  <c r="L72" i="61"/>
  <c r="K72" i="61"/>
  <c r="J72" i="61"/>
  <c r="I72" i="61"/>
  <c r="H72" i="61"/>
  <c r="G72" i="61"/>
  <c r="F72" i="61"/>
  <c r="W27" i="61"/>
  <c r="V27" i="61"/>
  <c r="U27" i="61"/>
  <c r="T27" i="61"/>
  <c r="R27" i="61"/>
  <c r="P27" i="61"/>
  <c r="O27" i="61"/>
  <c r="N27" i="61"/>
  <c r="L27" i="61"/>
  <c r="K27" i="61"/>
  <c r="J27" i="61"/>
  <c r="I27" i="61"/>
  <c r="H27" i="61"/>
  <c r="G27" i="61"/>
  <c r="X73" i="56" l="1"/>
  <c r="W73" i="56"/>
  <c r="U73" i="56"/>
  <c r="T73" i="56"/>
  <c r="S73" i="56"/>
  <c r="R73" i="56"/>
  <c r="Q73" i="56"/>
  <c r="P73" i="56"/>
  <c r="O73" i="56"/>
  <c r="N73" i="56"/>
  <c r="M73" i="56"/>
  <c r="L73" i="56"/>
  <c r="K73" i="56"/>
  <c r="J73" i="56"/>
  <c r="I73" i="56"/>
  <c r="H73" i="56"/>
  <c r="G73" i="56"/>
  <c r="F73" i="56"/>
  <c r="D73" i="56"/>
  <c r="C73" i="56"/>
  <c r="B73" i="56"/>
  <c r="X29" i="56"/>
  <c r="W29" i="56"/>
  <c r="V29" i="56"/>
  <c r="U29" i="56"/>
  <c r="T29" i="56"/>
  <c r="R29" i="56"/>
  <c r="O29" i="56"/>
  <c r="N29" i="56"/>
  <c r="L29" i="56"/>
  <c r="K29" i="56"/>
  <c r="J29" i="56"/>
  <c r="I29" i="56"/>
  <c r="H29" i="56"/>
  <c r="G29" i="56"/>
  <c r="F29" i="56"/>
  <c r="B29" i="56"/>
  <c r="X73" i="55"/>
  <c r="W73" i="55"/>
  <c r="U73" i="55"/>
  <c r="T73" i="55"/>
  <c r="S73" i="55"/>
  <c r="R73" i="55"/>
  <c r="Q73" i="55"/>
  <c r="P73" i="55"/>
  <c r="O73" i="55"/>
  <c r="N73" i="55"/>
  <c r="M73" i="55"/>
  <c r="L73" i="55"/>
  <c r="K73" i="55"/>
  <c r="J73" i="55"/>
  <c r="I73" i="55"/>
  <c r="H73" i="55"/>
  <c r="G73" i="55"/>
  <c r="F73" i="55"/>
  <c r="D73" i="55"/>
  <c r="C73" i="55"/>
  <c r="B73" i="55"/>
  <c r="X29" i="55"/>
  <c r="W29" i="55"/>
  <c r="T29" i="55"/>
  <c r="R29" i="55"/>
  <c r="O29" i="55"/>
  <c r="N29" i="55"/>
  <c r="L29" i="55"/>
  <c r="K29" i="55"/>
  <c r="J29" i="55"/>
  <c r="I29" i="55"/>
  <c r="H29" i="55"/>
  <c r="G29" i="55"/>
  <c r="F29" i="55"/>
  <c r="B29" i="55"/>
  <c r="X73" i="54"/>
  <c r="W73" i="54"/>
  <c r="V73" i="54"/>
  <c r="U73" i="54"/>
  <c r="T73" i="54"/>
  <c r="S73" i="54"/>
  <c r="R73" i="54"/>
  <c r="Q73" i="54"/>
  <c r="P73" i="54"/>
  <c r="O73" i="54"/>
  <c r="N73" i="54"/>
  <c r="M73" i="54"/>
  <c r="L73" i="54"/>
  <c r="K73" i="54"/>
  <c r="J73" i="54"/>
  <c r="I73" i="54"/>
  <c r="H73" i="54"/>
  <c r="G73" i="54"/>
  <c r="F73" i="54"/>
  <c r="D73" i="54"/>
  <c r="C73" i="54"/>
  <c r="B73" i="54"/>
  <c r="X29" i="54"/>
  <c r="W29" i="54"/>
  <c r="T29" i="54"/>
  <c r="S29" i="54"/>
  <c r="R29" i="54"/>
  <c r="O29" i="54"/>
  <c r="N29" i="54"/>
  <c r="L29" i="54"/>
  <c r="K29" i="54"/>
  <c r="J29" i="54"/>
  <c r="I29" i="54"/>
  <c r="H29" i="54"/>
  <c r="G29" i="54"/>
  <c r="F29" i="54"/>
  <c r="D29" i="54"/>
  <c r="C29" i="54"/>
  <c r="B29" i="54"/>
  <c r="AO100" i="34" l="1"/>
  <c r="AO99" i="34"/>
  <c r="AO98" i="34"/>
  <c r="AO97" i="34"/>
  <c r="AO96" i="34"/>
  <c r="AO95" i="34"/>
  <c r="AO94" i="34"/>
  <c r="AO93" i="34"/>
  <c r="AO92" i="34"/>
  <c r="AO91" i="34"/>
  <c r="AO90" i="34"/>
  <c r="AO88" i="34"/>
  <c r="AO87" i="34"/>
  <c r="AO86" i="34"/>
  <c r="AO85" i="34"/>
  <c r="AO84" i="34"/>
  <c r="AO83" i="34"/>
  <c r="AO82" i="34"/>
  <c r="AO81" i="34"/>
  <c r="AO80" i="34"/>
  <c r="AO79" i="34"/>
  <c r="AO78" i="34"/>
  <c r="AO77" i="34"/>
  <c r="AO76" i="34"/>
  <c r="AO75" i="34"/>
  <c r="AO74" i="34"/>
  <c r="AO73" i="34"/>
  <c r="AO72" i="34"/>
  <c r="AO71" i="34"/>
  <c r="AO70" i="34"/>
  <c r="AO69" i="34"/>
  <c r="AO68" i="34"/>
  <c r="AO67" i="34"/>
  <c r="AO66" i="34"/>
  <c r="AO65" i="34"/>
  <c r="AO64" i="34"/>
  <c r="AO63" i="34"/>
  <c r="AO62" i="34"/>
  <c r="AO61" i="34"/>
  <c r="AO60" i="34"/>
  <c r="AO59" i="34"/>
  <c r="AO58" i="34"/>
  <c r="AO57" i="34"/>
  <c r="AO56" i="34"/>
  <c r="AO55" i="34"/>
  <c r="AO54" i="34"/>
  <c r="AO53" i="34"/>
  <c r="AO52" i="34"/>
  <c r="AO51" i="34"/>
  <c r="AO50" i="34"/>
  <c r="AO49" i="34"/>
  <c r="AO48" i="34"/>
  <c r="AO47" i="34"/>
  <c r="AO46" i="34"/>
  <c r="AO45" i="34"/>
  <c r="AO44" i="34"/>
  <c r="AO43" i="34"/>
  <c r="AO42" i="34"/>
  <c r="AO41" i="34"/>
  <c r="AO40" i="34"/>
  <c r="AO39" i="34"/>
  <c r="AO38" i="34"/>
  <c r="AO37" i="34"/>
  <c r="AO36" i="34"/>
  <c r="AO35" i="34"/>
  <c r="AO34" i="34"/>
  <c r="AO33" i="34"/>
  <c r="AO32" i="34"/>
  <c r="AO31" i="34"/>
  <c r="AO30" i="34"/>
  <c r="AO29" i="34"/>
  <c r="AO28" i="34"/>
  <c r="AO27" i="34"/>
  <c r="AO26" i="34"/>
  <c r="AO25" i="34"/>
  <c r="AO24" i="34"/>
  <c r="AO23" i="34"/>
  <c r="AO22" i="34"/>
  <c r="AO21" i="34"/>
  <c r="AO20" i="34"/>
  <c r="AO19" i="34"/>
  <c r="AO18" i="34"/>
  <c r="AO17" i="34"/>
  <c r="AO16" i="34"/>
  <c r="AO15" i="34"/>
  <c r="AO14" i="34"/>
  <c r="AO13" i="34"/>
  <c r="AO12" i="34"/>
  <c r="AO11" i="34"/>
  <c r="AO10" i="34"/>
  <c r="AO9" i="34"/>
  <c r="AO8" i="34"/>
  <c r="AO7" i="34"/>
  <c r="AO6" i="34"/>
  <c r="AO5" i="34"/>
  <c r="BK96" i="31" l="1"/>
  <c r="BK95" i="31"/>
  <c r="BJ95" i="31"/>
  <c r="BK93" i="31"/>
  <c r="BK92" i="31"/>
  <c r="BK91" i="31"/>
  <c r="BJ91" i="31"/>
  <c r="BK89" i="31"/>
  <c r="BJ89" i="31"/>
  <c r="BK88" i="31"/>
  <c r="BK87" i="31"/>
  <c r="BK86" i="31"/>
  <c r="BJ86" i="31"/>
  <c r="BJ84" i="31"/>
  <c r="BK83" i="31"/>
  <c r="BJ83" i="31"/>
  <c r="BK82" i="31"/>
  <c r="BJ82" i="31"/>
  <c r="BK78" i="31"/>
  <c r="BJ78" i="31"/>
  <c r="J78" i="31"/>
  <c r="I78" i="31"/>
  <c r="H78" i="31"/>
  <c r="G78" i="31"/>
  <c r="F78" i="31"/>
  <c r="E78" i="31"/>
  <c r="D78" i="31"/>
  <c r="C78" i="31"/>
  <c r="B78" i="31"/>
  <c r="BK76" i="31"/>
  <c r="BJ76" i="31"/>
  <c r="BK73" i="31"/>
  <c r="BJ73" i="31"/>
  <c r="BK70" i="31"/>
  <c r="BJ70" i="31"/>
  <c r="BK69" i="31"/>
  <c r="BJ69" i="31"/>
  <c r="BK64" i="31"/>
  <c r="BJ64" i="31"/>
  <c r="BK63" i="31"/>
  <c r="BJ63" i="31"/>
  <c r="BK62" i="31"/>
  <c r="BJ62" i="31"/>
  <c r="BK59" i="31"/>
  <c r="BJ59" i="31"/>
  <c r="BJ58" i="31"/>
  <c r="BK57" i="31"/>
  <c r="BK56" i="31"/>
  <c r="BJ56" i="31"/>
  <c r="BK55" i="31"/>
  <c r="BJ55" i="31"/>
  <c r="BJ54" i="31"/>
  <c r="BJ53" i="31"/>
  <c r="BJ51" i="31"/>
  <c r="BJ47" i="31"/>
  <c r="BJ45" i="31"/>
  <c r="BK42" i="31"/>
  <c r="BJ42" i="31"/>
  <c r="BK38" i="31"/>
  <c r="BJ38" i="31"/>
  <c r="BK37" i="31"/>
  <c r="BJ37" i="31"/>
  <c r="BK32" i="31"/>
  <c r="BJ31" i="31"/>
  <c r="BJ26" i="31"/>
  <c r="BK25" i="31"/>
  <c r="BJ25" i="31"/>
  <c r="BJ24" i="31"/>
  <c r="BJ22" i="31"/>
  <c r="BJ19" i="31"/>
  <c r="BK16" i="31"/>
  <c r="BJ16" i="31"/>
  <c r="BJ12" i="31"/>
  <c r="BK11" i="31"/>
  <c r="BJ11" i="31"/>
  <c r="BK9" i="31"/>
  <c r="BK8" i="31"/>
  <c r="BK6" i="31"/>
  <c r="BJ6" i="31"/>
  <c r="BK5" i="31"/>
  <c r="BJ5" i="31"/>
  <c r="I73" i="28"/>
  <c r="AL89" i="27"/>
  <c r="AJ89" i="27"/>
  <c r="AF89" i="27"/>
  <c r="AM78" i="27"/>
  <c r="AL78" i="27"/>
  <c r="AK78" i="27"/>
  <c r="AF78" i="27"/>
  <c r="I73" i="27"/>
  <c r="I28" i="27"/>
  <c r="AM104" i="17"/>
  <c r="AM103" i="17"/>
  <c r="AM102" i="17"/>
  <c r="AM101" i="17"/>
  <c r="AM100" i="17"/>
  <c r="AM99" i="17"/>
  <c r="AM98" i="17"/>
  <c r="AM97" i="17"/>
  <c r="AM96" i="17"/>
  <c r="AM95" i="17"/>
  <c r="AM94" i="17"/>
  <c r="AM93" i="17"/>
  <c r="AM92" i="17"/>
  <c r="AM91" i="17"/>
  <c r="AM89" i="17"/>
  <c r="AM88" i="17"/>
  <c r="AM87" i="17"/>
  <c r="AM86" i="17"/>
  <c r="AM85" i="17"/>
  <c r="AM84" i="17"/>
  <c r="AM83" i="17"/>
  <c r="AM82" i="17"/>
  <c r="AM81" i="17"/>
  <c r="AM80" i="17"/>
  <c r="AM78" i="17"/>
  <c r="AM77" i="17"/>
  <c r="AM76" i="17"/>
  <c r="AM75" i="17"/>
  <c r="AM74" i="17"/>
  <c r="AM73" i="17"/>
  <c r="AM72" i="17"/>
  <c r="AM71" i="17"/>
  <c r="AM70" i="17"/>
  <c r="AM69" i="17"/>
  <c r="AM68" i="17"/>
  <c r="AM67" i="17"/>
  <c r="AM66" i="17"/>
  <c r="AM65" i="17"/>
  <c r="AM64" i="17"/>
  <c r="AM63" i="17"/>
  <c r="AM62" i="17"/>
  <c r="AM61" i="17"/>
  <c r="AM60" i="17"/>
  <c r="AM59" i="17"/>
  <c r="AM58" i="17"/>
  <c r="AM57" i="17"/>
  <c r="AM56" i="17"/>
  <c r="AM55" i="17"/>
  <c r="AM54" i="17"/>
  <c r="AM53" i="17"/>
  <c r="AM52" i="17"/>
  <c r="AM51" i="17"/>
  <c r="AM50" i="17"/>
  <c r="AM49" i="17"/>
  <c r="AM48" i="17"/>
  <c r="AM46" i="17"/>
  <c r="AM45" i="17"/>
  <c r="AM44" i="17"/>
  <c r="AM43" i="17"/>
  <c r="AM41" i="17"/>
  <c r="AM40" i="17"/>
  <c r="AM39" i="17"/>
  <c r="AM38" i="17"/>
  <c r="AM37" i="17"/>
  <c r="AM36" i="17"/>
  <c r="AM35" i="17"/>
  <c r="AM34" i="17"/>
  <c r="AM33" i="17"/>
  <c r="AM32" i="17"/>
  <c r="AM31" i="17"/>
  <c r="AM30" i="17"/>
  <c r="AM29" i="17"/>
  <c r="AM28" i="17"/>
  <c r="AM27" i="17"/>
  <c r="AM26" i="17"/>
  <c r="AM25" i="17"/>
  <c r="AM24" i="17"/>
  <c r="AM23" i="17"/>
  <c r="AM22" i="17"/>
  <c r="AM21" i="17"/>
  <c r="AM20" i="17"/>
  <c r="AM19" i="17"/>
  <c r="AM18" i="17"/>
  <c r="AM17" i="17"/>
  <c r="AM16" i="17"/>
  <c r="AM15" i="17"/>
  <c r="AM14" i="17"/>
  <c r="AM13" i="17"/>
  <c r="AM12" i="17"/>
  <c r="AM11" i="17"/>
  <c r="AM10" i="17"/>
  <c r="AM9" i="17"/>
  <c r="AM8" i="17"/>
  <c r="AM7" i="17"/>
  <c r="AM6" i="17"/>
  <c r="AW32" i="25" l="1"/>
  <c r="M74" i="23" l="1"/>
  <c r="L74" i="23"/>
  <c r="M29" i="23"/>
  <c r="L29" i="23"/>
  <c r="Z102" i="22"/>
  <c r="Z101" i="22"/>
  <c r="Z100" i="22"/>
  <c r="Z99" i="22"/>
  <c r="Z98" i="22"/>
  <c r="Z97" i="22"/>
  <c r="Z96" i="22"/>
  <c r="Z95" i="22"/>
  <c r="Z94" i="22"/>
  <c r="Z93" i="22"/>
  <c r="Z92" i="22"/>
  <c r="Z91" i="22"/>
  <c r="Z90" i="22"/>
  <c r="Z89" i="22"/>
  <c r="Z88" i="22"/>
  <c r="Z87" i="22"/>
  <c r="Z86" i="22"/>
  <c r="Z85" i="22"/>
  <c r="Z84" i="22"/>
  <c r="Z83" i="22"/>
  <c r="Z82" i="22"/>
  <c r="Z81" i="22"/>
  <c r="Z80" i="22"/>
  <c r="Z79" i="22"/>
  <c r="Z78" i="22"/>
  <c r="Z77" i="22"/>
  <c r="Z76" i="22"/>
  <c r="Z75" i="22"/>
  <c r="Z74" i="22"/>
  <c r="Z73" i="22"/>
  <c r="Z72" i="22"/>
  <c r="Z71" i="22"/>
  <c r="Z70" i="22"/>
  <c r="Z69" i="22"/>
  <c r="Z68" i="22"/>
  <c r="Z67" i="22"/>
  <c r="Z66" i="22"/>
  <c r="Z65" i="22"/>
  <c r="Z64" i="22"/>
  <c r="Z63" i="22"/>
  <c r="Z62" i="22"/>
  <c r="Z61" i="22"/>
  <c r="Z60" i="22"/>
  <c r="Z59" i="22"/>
  <c r="Z58" i="22"/>
  <c r="Z57" i="22"/>
  <c r="Z56" i="22"/>
  <c r="Z55" i="22"/>
  <c r="Z54" i="22"/>
  <c r="Z53" i="22"/>
  <c r="Z52" i="22"/>
  <c r="Z51" i="22"/>
  <c r="Z50" i="22"/>
  <c r="Z49" i="22"/>
  <c r="Z48" i="22"/>
  <c r="Z47" i="22"/>
  <c r="Z46" i="22"/>
  <c r="Z45" i="22"/>
  <c r="Z44" i="22"/>
  <c r="Z43" i="22"/>
  <c r="Z42" i="22"/>
  <c r="Z41" i="22"/>
  <c r="Z40" i="22"/>
  <c r="Z39" i="22"/>
  <c r="Z38" i="22"/>
  <c r="Z37" i="22"/>
  <c r="Z36" i="22"/>
  <c r="Z35" i="22"/>
  <c r="Z34" i="22"/>
  <c r="Z33" i="22"/>
  <c r="Z32" i="22"/>
  <c r="Z31" i="22"/>
  <c r="Z30" i="22"/>
  <c r="Z29" i="22"/>
  <c r="Z28" i="22"/>
  <c r="Z27" i="22"/>
  <c r="Z26" i="22"/>
  <c r="Z25" i="22"/>
  <c r="Z24" i="22"/>
  <c r="Z23" i="22"/>
  <c r="Z22" i="22"/>
  <c r="Z21" i="22"/>
  <c r="Z20" i="22"/>
  <c r="Z19" i="22"/>
  <c r="Z18" i="22"/>
  <c r="Z17" i="22"/>
  <c r="Z16" i="22"/>
  <c r="Z15" i="22"/>
  <c r="Z14" i="22"/>
  <c r="Z13" i="22"/>
  <c r="Z12" i="22"/>
  <c r="Z11" i="22"/>
  <c r="Z10" i="22"/>
  <c r="Z9" i="22"/>
  <c r="Z8" i="22"/>
  <c r="Z7" i="22"/>
</calcChain>
</file>

<file path=xl/sharedStrings.xml><?xml version="1.0" encoding="utf-8"?>
<sst xmlns="http://schemas.openxmlformats.org/spreadsheetml/2006/main" count="20181" uniqueCount="531">
  <si>
    <t>Содержание:</t>
  </si>
  <si>
    <t>Ответственный исполнитель:</t>
  </si>
  <si>
    <t>К содержанию</t>
  </si>
  <si>
    <t>…</t>
  </si>
  <si>
    <t xml:space="preserve">   всего</t>
  </si>
  <si>
    <t xml:space="preserve">   в том числе:</t>
  </si>
  <si>
    <t>-</t>
  </si>
  <si>
    <t>(по Российской Федерации)</t>
  </si>
  <si>
    <t xml:space="preserve">Здравоохранение, дружественное к детям, и здоровый образ жизни 
</t>
  </si>
  <si>
    <t>3.1.</t>
  </si>
  <si>
    <r>
      <t xml:space="preserve">3.1. Состояние здоровья новорожденных - число новорожденных, родившихся больными и заболевших </t>
    </r>
    <r>
      <rPr>
        <b/>
        <sz val="12"/>
        <rFont val="Arial"/>
        <family val="2"/>
        <charset val="204"/>
      </rPr>
      <t xml:space="preserve">
</t>
    </r>
    <r>
      <rPr>
        <b/>
        <vertAlign val="superscript"/>
        <sz val="10"/>
        <rFont val="Arial"/>
        <family val="2"/>
        <charset val="204"/>
      </rPr>
      <t xml:space="preserve">(Данные Минздрава России)    </t>
    </r>
  </si>
  <si>
    <t>Состояние здоровья новорожденных - число новорожденных, родившихся больными и заболевших, человек</t>
  </si>
  <si>
    <t xml:space="preserve">      массой тела 500 - 999 г.</t>
  </si>
  <si>
    <t xml:space="preserve">      массой тела 1000 г. и более</t>
  </si>
  <si>
    <t>(по субъектам Российской Федерации)</t>
  </si>
  <si>
    <t>всего</t>
  </si>
  <si>
    <t>в том числе массой тела:</t>
  </si>
  <si>
    <t>500-999 г.</t>
  </si>
  <si>
    <t>1000 г. и более</t>
  </si>
  <si>
    <t>Российская Федерация</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</si>
  <si>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</si>
  <si>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</si>
  <si>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</si>
  <si>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</si>
  <si>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</si>
  <si>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</si>
  <si>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</si>
  <si>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</si>
  <si>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</si>
  <si>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</si>
  <si>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</si>
  <si>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</si>
  <si>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</si>
  <si>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</si>
  <si>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</si>
  <si>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</si>
  <si>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</si>
  <si>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</si>
  <si>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г. Москва</t>
  </si>
  <si>
    <t>Северо-Западный 
федеральный округ</t>
  </si>
  <si>
    <t>Республика Карелия</t>
  </si>
  <si>
    <t>Республика Коми</t>
  </si>
  <si>
    <t>Архангельская область</t>
  </si>
  <si>
    <t>в том числе 
Ненецкий автономный округ</t>
  </si>
  <si>
    <t>Архангельская область без        автономных округов</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</si>
  <si>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</si>
  <si>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</si>
  <si>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</si>
  <si>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</si>
  <si>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</si>
  <si>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</si>
  <si>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г. Санкт-Петербург</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</si>
  <si>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</si>
  <si>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</si>
  <si>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</si>
  <si>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</si>
  <si>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</si>
  <si>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</si>
  <si>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</si>
  <si>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</si>
  <si>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</si>
  <si>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</si>
  <si>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</si>
  <si>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</si>
  <si>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</si>
  <si>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</si>
  <si>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</si>
  <si>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</si>
  <si>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</si>
  <si>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</si>
  <si>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</si>
  <si>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Республика Марий Эл</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</si>
  <si>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</si>
  <si>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</si>
  <si>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</si>
  <si>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</si>
  <si>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</si>
  <si>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</si>
  <si>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</si>
  <si>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</si>
  <si>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</si>
  <si>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</si>
  <si>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</si>
  <si>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</si>
  <si>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</si>
  <si>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</si>
  <si>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</si>
  <si>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Тюменская область</t>
  </si>
  <si>
    <t>в том числе: 
Ханты-Мансийский автономный  округ - Югра</t>
  </si>
  <si>
    <t>Ямало-Ненецкий автономный  округ</t>
  </si>
  <si>
    <t>Тюменская область без автономных округов</t>
  </si>
  <si>
    <t>Челябинская область</t>
  </si>
  <si>
    <t>Сибирский 
федеральный округ</t>
  </si>
  <si>
    <t>Республика Алтай</t>
  </si>
  <si>
    <t>Республика Тыва</t>
  </si>
  <si>
    <t>Республика Хакасия</t>
  </si>
  <si>
    <t>Алтайский край</t>
  </si>
  <si>
    <t>Красноярский край</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</si>
  <si>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</si>
  <si>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</si>
  <si>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</si>
  <si>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</si>
  <si>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</si>
  <si>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</si>
  <si>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</si>
  <si>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</si>
  <si>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</si>
  <si>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</si>
  <si>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</si>
  <si>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</si>
  <si>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</si>
  <si>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</si>
  <si>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</si>
  <si>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</si>
  <si>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</si>
  <si>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3.2.</t>
  </si>
  <si>
    <r>
      <t>3.2. Грудное вскармливание детей первого года жизни</t>
    </r>
    <r>
      <rPr>
        <b/>
        <sz val="12"/>
        <rFont val="Arial"/>
        <family val="2"/>
        <charset val="204"/>
      </rPr>
      <t xml:space="preserve">
</t>
    </r>
    <r>
      <rPr>
        <b/>
        <vertAlign val="superscript"/>
        <sz val="10"/>
        <rFont val="Arial"/>
        <family val="2"/>
        <charset val="204"/>
      </rPr>
      <t xml:space="preserve">(Данные Минздрава России)    </t>
    </r>
  </si>
  <si>
    <t>3.2. Грудное вскармливание детей первого года жизни:</t>
  </si>
  <si>
    <t>число детей, находившихся на грудном вскармливании от 3 до 6 месяцев, человек</t>
  </si>
  <si>
    <t>число детей, находившихся на грудном вскармливании от 6 месяцев до 1 года, человек</t>
  </si>
  <si>
    <t>от 3 до 6 месяцев</t>
  </si>
  <si>
    <t>от 6 месяцев до 1 года</t>
  </si>
  <si>
    <t>Архангельская область без автономии</t>
  </si>
  <si>
    <t>г.Санкт-Петербург</t>
  </si>
  <si>
    <t>Тюменская область без автономии</t>
  </si>
  <si>
    <t>3.3.</t>
  </si>
  <si>
    <t>Распределение новорожденных по массе тела при рождении, человек:</t>
  </si>
  <si>
    <t xml:space="preserve">      массой тела 1000 - 1499 г.</t>
  </si>
  <si>
    <t xml:space="preserve">      массой тела 1500 - 1999 г.</t>
  </si>
  <si>
    <t xml:space="preserve">      массой тела 2000 - 2499 г.</t>
  </si>
  <si>
    <t xml:space="preserve">      массой тела 2500 г. и более</t>
  </si>
  <si>
    <t xml:space="preserve">3.3. Распределение новорожденных по массе тела при рождении </t>
  </si>
  <si>
    <t>(Данные Минздрава России)</t>
  </si>
  <si>
    <t>1000-1499 г.</t>
  </si>
  <si>
    <t>1500-1999 г.</t>
  </si>
  <si>
    <t>2000-2499 г.</t>
  </si>
  <si>
    <t>Уральский
 федеральный округ</t>
  </si>
  <si>
    <t>Дальневосточный
 федеральный округ</t>
  </si>
  <si>
    <t>3.4.</t>
  </si>
  <si>
    <t>число заболеваний, зарегистрированных у детей первого года жизни:</t>
  </si>
  <si>
    <t xml:space="preserve">   из них:</t>
  </si>
  <si>
    <t xml:space="preserve">      некоторые инфекционные и паразитарные болезни</t>
  </si>
  <si>
    <t xml:space="preserve">      новообразования</t>
  </si>
  <si>
    <t xml:space="preserve">      болезни крови, кроветворных органов и отдельные нарушения, вовлекающие иммунный механизм</t>
  </si>
  <si>
    <t xml:space="preserve">      болезни эндокринной системы,  расстройства питания и нарушения обмена веществ</t>
  </si>
  <si>
    <t xml:space="preserve">      психические расстройства и расстройства поведения</t>
  </si>
  <si>
    <t xml:space="preserve">      болезни нервной системы</t>
  </si>
  <si>
    <t xml:space="preserve">      болезни глаза и его придаточного аппарата</t>
  </si>
  <si>
    <t xml:space="preserve">      болезни уха и сосцевидного отростка</t>
  </si>
  <si>
    <t xml:space="preserve">      болезни системы кровообращения</t>
  </si>
  <si>
    <t xml:space="preserve">      болезни органов дыхания</t>
  </si>
  <si>
    <t xml:space="preserve">      болезни органов пищеварения</t>
  </si>
  <si>
    <t xml:space="preserve">      болезни кожи и подкожной клетчатки</t>
  </si>
  <si>
    <t xml:space="preserve">      болезни костно-мышечной системы и соединительной ткани</t>
  </si>
  <si>
    <t xml:space="preserve">      болезни мочеполовой системы</t>
  </si>
  <si>
    <t xml:space="preserve">      отдельные состояния, возникающие в перинатальном периоде</t>
  </si>
  <si>
    <t xml:space="preserve">      врожденные аномалии (пороки развития), деформации и хромосомные нарушения</t>
  </si>
  <si>
    <t xml:space="preserve">      симптомы, признаки и отклонения от нормы, выявленные при клинических и лабораторных исследованиях, не классифицированные в других рубриках</t>
  </si>
  <si>
    <t xml:space="preserve">      травмы, отравления и некоторые другие последствия внешних причин</t>
  </si>
  <si>
    <t>в 2013 году</t>
  </si>
  <si>
    <t>в 2014 году</t>
  </si>
  <si>
    <t>число заболеваний, зарегистрированных у детей первого года жизни - всего</t>
  </si>
  <si>
    <t>из них:</t>
  </si>
  <si>
    <t>некоторые инфекционные и паразитарные болезни</t>
  </si>
  <si>
    <t>новообразования</t>
  </si>
  <si>
    <t>болезни крови, кроветворных органов и отдельные нарушения, вовлекающие иммунный механизм</t>
  </si>
  <si>
    <t xml:space="preserve">болезни эндокринной системы, расстройства питания и нарушения обмена веществ </t>
  </si>
  <si>
    <t>психические расстройства и расстройства поведения</t>
  </si>
  <si>
    <t>болезни нервной системы</t>
  </si>
  <si>
    <t>болезни глаза и его придаточного аппарата</t>
  </si>
  <si>
    <t>болезни уха и сосцевидного отростка</t>
  </si>
  <si>
    <t xml:space="preserve"> болезни системы кровообращения</t>
  </si>
  <si>
    <t>болезни органов дыхания</t>
  </si>
  <si>
    <t>болезни органов пищеварения</t>
  </si>
  <si>
    <t>болезни кожи и подкожной клетчатки</t>
  </si>
  <si>
    <t>болезни костно-мышечной системы и соединительной ткани</t>
  </si>
  <si>
    <t>болезни мочеполовой системы</t>
  </si>
  <si>
    <t>отдельные состояния, возникающие в перинатальном периоде</t>
  </si>
  <si>
    <t>врожденные аномалии (пороки развития), деформации и хромосомные нарушения</t>
  </si>
  <si>
    <t>симптомы, признаки и отклонения от нормы, выявленные при клинических и лабораторных исследованиях, не классифицированные в других рубриках</t>
  </si>
  <si>
    <t>травмы, отравления и некоторые другие последствия внешних причин</t>
  </si>
  <si>
    <t>Приволжский  
федеральный округ</t>
  </si>
  <si>
    <t>3.5.</t>
  </si>
  <si>
    <t>Охват детей неонатальным скриннингом (число новорожденных, поступивших под наблюдение медицинских организаций, от общего числа новорожденных)</t>
  </si>
  <si>
    <t xml:space="preserve">   из числа новорожденных, поступивших под наблюдение, обследовано на:</t>
  </si>
  <si>
    <t xml:space="preserve">      фенилкетонурию</t>
  </si>
  <si>
    <t xml:space="preserve">      врожденный гипотиреоз</t>
  </si>
  <si>
    <t xml:space="preserve">      адрено-генитальный синдром</t>
  </si>
  <si>
    <t xml:space="preserve">      галатоземию</t>
  </si>
  <si>
    <t xml:space="preserve">      муковисцидоз</t>
  </si>
  <si>
    <t xml:space="preserve">   из них выявлено пациентов, с диагнозом:</t>
  </si>
  <si>
    <t xml:space="preserve">      фенилкетонурией</t>
  </si>
  <si>
    <t xml:space="preserve">      врожденным гипотиреозом</t>
  </si>
  <si>
    <t xml:space="preserve">      адрено-генитальным синдромом</t>
  </si>
  <si>
    <t xml:space="preserve">      муковисцидозом</t>
  </si>
  <si>
    <r>
      <t>3.5.Охват детей неонатальным скриннингом по субъектам Российской Федерации - всего</t>
    </r>
    <r>
      <rPr>
        <b/>
        <sz val="12"/>
        <rFont val="Arial"/>
        <family val="2"/>
        <charset val="204"/>
      </rPr>
      <t xml:space="preserve">
</t>
    </r>
    <r>
      <rPr>
        <b/>
        <vertAlign val="superscript"/>
        <sz val="10"/>
        <rFont val="Arial"/>
        <family val="2"/>
        <charset val="204"/>
      </rPr>
      <t xml:space="preserve">(Данные Минздрава России)    </t>
    </r>
  </si>
  <si>
    <t>родилось живыми</t>
  </si>
  <si>
    <t>поступило под наблюдение медицинских организаций</t>
  </si>
  <si>
    <t>доля новорожденных, поступивших под наблюдение медицинских организаций, от общего числа новорожденных (в %)</t>
  </si>
  <si>
    <t>в том числе Ненецкий автономный округ</t>
  </si>
  <si>
    <t>Республика Северная Осетия - Алания</t>
  </si>
  <si>
    <t>в том числе:Ханты-Мансийский автономный округ - Югра</t>
  </si>
  <si>
    <t xml:space="preserve"> Ямало-Ненецкий автономный округ</t>
  </si>
  <si>
    <t>...</t>
  </si>
  <si>
    <t>Крымский федеральный округ</t>
  </si>
  <si>
    <r>
      <t xml:space="preserve">3.5.Охват детей неонатальным скриннингом по субъектам Российской Федерации - число новорожденных, поступивших под наблюдение медицинских организаций, обследовано на фенилкетонурию  </t>
    </r>
    <r>
      <rPr>
        <b/>
        <sz val="12"/>
        <rFont val="Arial"/>
        <family val="2"/>
        <charset val="204"/>
      </rPr>
      <t xml:space="preserve"> 
</t>
    </r>
    <r>
      <rPr>
        <b/>
        <sz val="10"/>
        <rFont val="Arial"/>
        <family val="2"/>
        <charset val="204"/>
      </rPr>
      <t xml:space="preserve">(Данные Минздрава России)   </t>
    </r>
  </si>
  <si>
    <t>обследовано - всего</t>
  </si>
  <si>
    <t>доля от общего числа новорожденных, поступивших под наблюдение медицинских организаций (в %)</t>
  </si>
  <si>
    <t>выявлено пациентов, с диагнозом фенилкетонурии</t>
  </si>
  <si>
    <t>доля от общего числа обследованных (в %)</t>
  </si>
  <si>
    <r>
      <t xml:space="preserve">3.5.Охват детей неонатальным скриннингом по субъектам Российской Федерации - число новорожденных, поступивших под наблюдение медицинских организаций, обследовано на врожденный гипотиреоз  </t>
    </r>
    <r>
      <rPr>
        <b/>
        <sz val="12"/>
        <rFont val="Arial"/>
        <family val="2"/>
        <charset val="204"/>
      </rPr>
      <t xml:space="preserve">
</t>
    </r>
    <r>
      <rPr>
        <b/>
        <sz val="10"/>
        <rFont val="Arial"/>
        <family val="2"/>
        <charset val="204"/>
      </rPr>
      <t xml:space="preserve">(Данные Минздрава России)  </t>
    </r>
  </si>
  <si>
    <t>выявлено пациентов, с диагнозом врожденный гипотиреоз</t>
  </si>
  <si>
    <r>
      <t xml:space="preserve">3.5.Охват детей неонатальным скриннингом по субъектам Российской Федерации - число новорожденных,поступивших под наблюдение медицинских организаций, обследовано на андреногенитальный синдром </t>
    </r>
    <r>
      <rPr>
        <b/>
        <sz val="12"/>
        <rFont val="Arial"/>
        <family val="2"/>
        <charset val="204"/>
      </rPr>
      <t xml:space="preserve">    
</t>
    </r>
    <r>
      <rPr>
        <b/>
        <sz val="10"/>
        <rFont val="Arial"/>
        <family val="2"/>
        <charset val="204"/>
      </rPr>
      <t xml:space="preserve">(Данные Минздрава России)  </t>
    </r>
  </si>
  <si>
    <t>выявлено пациентов, с диагнозом андреногенитальный синдром</t>
  </si>
  <si>
    <r>
      <t xml:space="preserve">3.5.Охват детей неонатальным скриннингом по субъектам Российской Федерации - число новорожденных, поступивших под наблюдение медицинских организаций, обследовано на галактоземию  </t>
    </r>
    <r>
      <rPr>
        <b/>
        <sz val="12"/>
        <rFont val="Arial"/>
        <family val="2"/>
        <charset val="204"/>
      </rPr>
      <t xml:space="preserve">   
</t>
    </r>
    <r>
      <rPr>
        <b/>
        <sz val="10"/>
        <rFont val="Arial"/>
        <family val="2"/>
        <charset val="204"/>
      </rPr>
      <t xml:space="preserve">(Данные Минздрава России)  </t>
    </r>
  </si>
  <si>
    <t>выявлено пациентов, с диагнозом галактоземии</t>
  </si>
  <si>
    <r>
      <t xml:space="preserve">3.5.Охват детей неонатальным скриннингом по субъектам Российской Федерации - число новорожденных,поступивших под наблюдение медицинских организаций, обследовано на муковисцидоз       
</t>
    </r>
    <r>
      <rPr>
        <b/>
        <sz val="10"/>
        <rFont val="Arial"/>
        <family val="2"/>
        <charset val="204"/>
      </rPr>
      <t xml:space="preserve">(Данные Минздрава России)  </t>
    </r>
  </si>
  <si>
    <t>выявлено пациентов, с диагнозом муковисцидоз</t>
  </si>
  <si>
    <t>Центральный федеральный округ</t>
  </si>
  <si>
    <t>город Москва</t>
  </si>
  <si>
    <t>Северо-Западный федеральный округ</t>
  </si>
  <si>
    <t>Ненецкий автономный округ</t>
  </si>
  <si>
    <t>Санкт - Петербург</t>
  </si>
  <si>
    <t>Южный федеральный округ</t>
  </si>
  <si>
    <t>Северо-Кавказский федеральный округ</t>
  </si>
  <si>
    <t>Приволжский федеральный округ</t>
  </si>
  <si>
    <t xml:space="preserve">         -</t>
  </si>
  <si>
    <t>Уральский федеральный округ</t>
  </si>
  <si>
    <t>Ханты-Мансийский автономный округ - Югра</t>
  </si>
  <si>
    <t>Ямало-Ненецкий автономный округ</t>
  </si>
  <si>
    <t>Сибирский федеральный округ</t>
  </si>
  <si>
    <t>Дальневосточный федеральный округ</t>
  </si>
  <si>
    <t>Камчатская край</t>
  </si>
  <si>
    <t>COVID-19</t>
  </si>
  <si>
    <t>3.6.</t>
  </si>
  <si>
    <t xml:space="preserve">Число новорожденных, поступивших с фактором риска по тугоухости, всего, человек                                                                                                                                                                                             </t>
  </si>
  <si>
    <t>из них обследовано</t>
  </si>
  <si>
    <t>доля обследованных от числа новорожденных, поступивших с факторами риска по тугоухости (в %)</t>
  </si>
  <si>
    <t>из числа обследованных новорожденных выявлено с нарушениями слуха, человек</t>
  </si>
  <si>
    <t>Доля новорожденных с нарушениями слуха из числа обследованных (в %)</t>
  </si>
  <si>
    <t>Охват аудиологическим скринингом, 2008-2015 гг.</t>
  </si>
  <si>
    <t>из числа обследованных новорожденных выявлено с нарушениями слуха</t>
  </si>
  <si>
    <t>доля новорожденных с нарушениями слуха (в %)</t>
  </si>
  <si>
    <t>3.7.</t>
  </si>
  <si>
    <r>
      <t>3.7. Заболеваемость детей активным туберкулезом, человек</t>
    </r>
    <r>
      <rPr>
        <b/>
        <vertAlign val="superscript"/>
        <sz val="9"/>
        <rFont val="Arial"/>
        <family val="2"/>
        <charset val="204"/>
      </rPr>
      <t>1)</t>
    </r>
    <r>
      <rPr>
        <b/>
        <sz val="12"/>
        <rFont val="Arial"/>
        <family val="2"/>
        <charset val="204"/>
      </rPr>
      <t xml:space="preserve">
</t>
    </r>
    <r>
      <rPr>
        <b/>
        <vertAlign val="superscript"/>
        <sz val="10"/>
        <rFont val="Arial"/>
        <family val="2"/>
        <charset val="204"/>
      </rPr>
      <t xml:space="preserve">(Данные Минздрава России)    </t>
    </r>
  </si>
  <si>
    <t xml:space="preserve">      число детей в возрасте 0 - 14 лет, с диагнозом активный туберкулез</t>
  </si>
  <si>
    <t xml:space="preserve">      число детей в возрасте 15 - 17 лет, с диагнозом активный туберкулез</t>
  </si>
  <si>
    <r>
      <t>3.7. Заболеваемость детей активным туберкулезом, человек</t>
    </r>
    <r>
      <rPr>
        <b/>
        <vertAlign val="superscript"/>
        <sz val="11"/>
        <rFont val="Arial"/>
        <family val="2"/>
        <charset val="204"/>
      </rPr>
      <t>1)</t>
    </r>
    <r>
      <rPr>
        <b/>
        <sz val="12"/>
        <rFont val="Arial"/>
        <family val="2"/>
        <charset val="204"/>
      </rPr>
      <t xml:space="preserve">
</t>
    </r>
    <r>
      <rPr>
        <b/>
        <vertAlign val="superscript"/>
        <sz val="10"/>
        <rFont val="Arial"/>
        <family val="2"/>
        <charset val="204"/>
      </rPr>
      <t xml:space="preserve">(Данные Минздрава России)    </t>
    </r>
  </si>
  <si>
    <t>Всего</t>
  </si>
  <si>
    <t>в возрасте 
0 - 14 лет</t>
  </si>
  <si>
    <t>в возрасте 
15 - 17 лет</t>
  </si>
  <si>
    <t>Северо-Кавказский  
федеральный округ</t>
  </si>
  <si>
    <t>Дальневосточный  
федеральный округ</t>
  </si>
  <si>
    <r>
      <t>3.8. Заболеваемость детей злокачественными новообразованиями, человек</t>
    </r>
    <r>
      <rPr>
        <b/>
        <sz val="12"/>
        <rFont val="Arial"/>
        <family val="2"/>
        <charset val="204"/>
      </rPr>
      <t xml:space="preserve">
</t>
    </r>
    <r>
      <rPr>
        <b/>
        <vertAlign val="superscript"/>
        <sz val="10"/>
        <rFont val="Arial"/>
        <family val="2"/>
        <charset val="204"/>
      </rPr>
      <t xml:space="preserve">(Данные Минздрава России)    </t>
    </r>
  </si>
  <si>
    <t xml:space="preserve"> Число детей, состоящих под диспансерным наблюдением, всего</t>
  </si>
  <si>
    <t xml:space="preserve">      число детей в возрасте 0 - 14 лет с злокачественными новообразованиями</t>
  </si>
  <si>
    <t xml:space="preserve">      число детей в возрасте 15 - 17 лет с злокачественными новообразованиями</t>
  </si>
  <si>
    <t>3.8.</t>
  </si>
  <si>
    <t>3.9.</t>
  </si>
  <si>
    <r>
      <t>3.9. Заболеваемость детей болезнями, передаваемыми преимущественно половым путем, человек</t>
    </r>
    <r>
      <rPr>
        <b/>
        <sz val="12"/>
        <rFont val="Arial"/>
        <family val="2"/>
        <charset val="204"/>
      </rPr>
      <t xml:space="preserve">
</t>
    </r>
    <r>
      <rPr>
        <b/>
        <vertAlign val="superscript"/>
        <sz val="10"/>
        <rFont val="Arial"/>
        <family val="2"/>
        <charset val="204"/>
      </rPr>
      <t xml:space="preserve">(Данные Минздрава России)    </t>
    </r>
  </si>
  <si>
    <t>Всего, детей с диагнозом сифилис</t>
  </si>
  <si>
    <t>число детей в возрасте 0 - 14 лет, с диагнозом сифилис</t>
  </si>
  <si>
    <t>число детей в возрасте 15 - 17 лет,  с диагнозом сифилис</t>
  </si>
  <si>
    <t>Всего, детей с диагнозом  гонококковой инфекцией (гонореей)</t>
  </si>
  <si>
    <t>число детей в возрасте 0 - 14 лет, с диагнозом гонококковой инфекцией (гонореей)</t>
  </si>
  <si>
    <t>число детей в возрасте 15 - 17 лет, с диагнозом гонококковой инфекцией (гонореей)</t>
  </si>
  <si>
    <t>число детей с диагнозом сифилис</t>
  </si>
  <si>
    <t>число детей с диагнозом гонококковой инфекцией (гонореей)</t>
  </si>
  <si>
    <t>3.10.</t>
  </si>
  <si>
    <r>
      <t>3.10. Заболеваемость детей психическими расстройствами и расстройствами поведения (состоит под наблюдением на конец отчетного года), человек</t>
    </r>
    <r>
      <rPr>
        <b/>
        <sz val="12"/>
        <rFont val="Arial"/>
        <family val="2"/>
        <charset val="204"/>
      </rPr>
      <t xml:space="preserve">
</t>
    </r>
    <r>
      <rPr>
        <b/>
        <vertAlign val="superscript"/>
        <sz val="10"/>
        <rFont val="Arial"/>
        <family val="2"/>
        <charset val="204"/>
      </rPr>
      <t xml:space="preserve">(Данные Минздрава России)    </t>
    </r>
  </si>
  <si>
    <t>Всего, детей с психическими расстройствами и расстройствами поведения</t>
  </si>
  <si>
    <t>число детей в возрасте 0 - 14 лет с психическими расстройствами и расстройствами поведения</t>
  </si>
  <si>
    <t>число детей в возрасте 15 - 17 лет с психическими расстройствами и расстройствами поведения</t>
  </si>
  <si>
    <r>
      <t xml:space="preserve">3.10. Заболеваемость детей психическими расстройствами и расстройствами поведения (состоит под наблюдением на конец отчетного года), человек
</t>
    </r>
    <r>
      <rPr>
        <b/>
        <sz val="10"/>
        <rFont val="Arial"/>
        <family val="2"/>
        <charset val="204"/>
      </rPr>
      <t xml:space="preserve">(Данные Минздрава России)    </t>
    </r>
    <r>
      <rPr>
        <b/>
        <vertAlign val="superscript"/>
        <sz val="10"/>
        <rFont val="Arial"/>
        <family val="2"/>
        <charset val="204"/>
      </rPr>
      <t xml:space="preserve">  </t>
    </r>
  </si>
  <si>
    <t>Всего детей, с диагнозом алкоголизм и алкогольные психозы</t>
  </si>
  <si>
    <t>число детей в возрасте 0 - 14 лет, с диагнозом алкоголизм и алкогольные психозы</t>
  </si>
  <si>
    <t>число детей в возрасте 15 - 17 лет, пациентов с диагнозом алкоголизм и алкогольные психозы</t>
  </si>
  <si>
    <t>Всего детей,  с диагнозом   наркомания</t>
  </si>
  <si>
    <t>число детей в возрасте 0 - 14 лет, с диагнозом наркомания</t>
  </si>
  <si>
    <t>число детей в возрасте 15 - 17 лет, пациентов с диагнозом наркомания</t>
  </si>
  <si>
    <t>число детей с диагнозом алкоголизм и алкогольные психозы</t>
  </si>
  <si>
    <t>число детей с диагнозом наркомания</t>
  </si>
  <si>
    <t>3.11.</t>
  </si>
  <si>
    <t>3.12.</t>
  </si>
  <si>
    <t xml:space="preserve">3.12. Заболеваемость детей по основным классам болезней, человек (Данные Минздрава России) </t>
  </si>
  <si>
    <t xml:space="preserve"> в возрасте 0 - 14 лет</t>
  </si>
  <si>
    <t xml:space="preserve"> в возрасте 15 - 17 лет</t>
  </si>
  <si>
    <t xml:space="preserve"> болезни уха и сосцевидного отростка</t>
  </si>
  <si>
    <t>осложнения беременности, родов и послеродового периода</t>
  </si>
  <si>
    <r>
      <t>3.12. Заболеваемость детей по основным классам болезней, человек</t>
    </r>
    <r>
      <rPr>
        <b/>
        <sz val="12"/>
        <rFont val="Arial"/>
        <family val="2"/>
        <charset val="204"/>
      </rPr>
      <t xml:space="preserve">
</t>
    </r>
    <r>
      <rPr>
        <b/>
        <vertAlign val="superscript"/>
        <sz val="10"/>
        <rFont val="Arial"/>
        <family val="2"/>
        <charset val="204"/>
      </rPr>
      <t xml:space="preserve">(Данные Минздрава России)    </t>
    </r>
  </si>
  <si>
    <t>3.13.</t>
  </si>
  <si>
    <r>
      <t>3.13. Охват детей профилактическими медицинскими осмотрами</t>
    </r>
    <r>
      <rPr>
        <b/>
        <sz val="12"/>
        <rFont val="Arial"/>
        <family val="2"/>
        <charset val="204"/>
      </rPr>
      <t xml:space="preserve">
</t>
    </r>
    <r>
      <rPr>
        <b/>
        <vertAlign val="superscript"/>
        <sz val="10"/>
        <rFont val="Arial"/>
        <family val="2"/>
        <charset val="204"/>
      </rPr>
      <t xml:space="preserve">(Данные Минздрава России)    </t>
    </r>
  </si>
  <si>
    <t>Число детей в возрасте 0-17 лет, прошедших профилактические медицинские осмотры, человек</t>
  </si>
  <si>
    <t>Доля детей в возрасте 0-17 лет, прошедших медицинские профилактические осмотры, от общей численности детей данного возраста, процентов</t>
  </si>
  <si>
    <r>
      <t xml:space="preserve">3.13. Охват детей профилактическими медицинскими осмотрами  </t>
    </r>
    <r>
      <rPr>
        <b/>
        <sz val="12"/>
        <rFont val="Arial"/>
        <family val="2"/>
        <charset val="204"/>
      </rPr>
      <t xml:space="preserve">
</t>
    </r>
    <r>
      <rPr>
        <b/>
        <vertAlign val="superscript"/>
        <sz val="10"/>
        <rFont val="Arial"/>
        <family val="2"/>
        <charset val="204"/>
      </rPr>
      <t xml:space="preserve">(Данные Минздрава России)    </t>
    </r>
  </si>
  <si>
    <t>3.14.</t>
  </si>
  <si>
    <t>Субъекты Российской Федерации</t>
  </si>
  <si>
    <t xml:space="preserve">подлежало осмотрам                                                   </t>
  </si>
  <si>
    <t xml:space="preserve">осмотрено                                                            </t>
  </si>
  <si>
    <t>охват профилак-тическими осмотрами (%)</t>
  </si>
  <si>
    <t>группы здоровья</t>
  </si>
  <si>
    <t>доля от общего числа осмотренных детей по группам здоровья (%)</t>
  </si>
  <si>
    <t xml:space="preserve"> I            </t>
  </si>
  <si>
    <t>II</t>
  </si>
  <si>
    <t>III</t>
  </si>
  <si>
    <t>IV</t>
  </si>
  <si>
    <t>V</t>
  </si>
  <si>
    <t xml:space="preserve"> II           </t>
  </si>
  <si>
    <t xml:space="preserve"> III          </t>
  </si>
  <si>
    <t xml:space="preserve"> IV           </t>
  </si>
  <si>
    <t xml:space="preserve">V             </t>
  </si>
  <si>
    <t>Архангельская область без авт.округа</t>
  </si>
  <si>
    <t>г. Санкт - Петербург</t>
  </si>
  <si>
    <t xml:space="preserve">Тюменская область </t>
  </si>
  <si>
    <t xml:space="preserve"> Ханты-Мансийский АО</t>
  </si>
  <si>
    <t xml:space="preserve"> Ямало-Hенецкий АО</t>
  </si>
  <si>
    <t>Тюменская область без авт.округа</t>
  </si>
  <si>
    <t xml:space="preserve">Число детей с I группой здоровья                                                                                                                                                                                                                           </t>
  </si>
  <si>
    <t>город Санкт - Петербург</t>
  </si>
  <si>
    <t>город Севастополь</t>
  </si>
  <si>
    <t xml:space="preserve">Число детей с II группой здоровья                                                                                                                                                                                                                           </t>
  </si>
  <si>
    <t xml:space="preserve">Число детей с III группой здоровья                                                                                                                                                                                                                           </t>
  </si>
  <si>
    <t xml:space="preserve">Число детей с IV группой здоровья                                                                                                                                                                                                                           </t>
  </si>
  <si>
    <t xml:space="preserve">Число детей с V группой здоровья                                                                                                                                                                                                                           </t>
  </si>
  <si>
    <t xml:space="preserve">Доля  детей с I группой здоровья                                                                                                                                                                                                                           </t>
  </si>
  <si>
    <t xml:space="preserve">        -</t>
  </si>
  <si>
    <t xml:space="preserve">Доля  детей со II группой здоровья                                                                                                                                                                                                                           </t>
  </si>
  <si>
    <t xml:space="preserve">Доля детей с I и II группой здоровья                                                                                                                                                                                                                       </t>
  </si>
  <si>
    <t>3.15.</t>
  </si>
  <si>
    <t>3.17.</t>
  </si>
  <si>
    <t>3.17. Дети-инвалиды по заболеваниям, обусловившим возникновение инвалидности 
(по данным Минздрава России)</t>
  </si>
  <si>
    <t>Все болезни</t>
  </si>
  <si>
    <t xml:space="preserve">   некоторые инфекционные и паразитарные</t>
  </si>
  <si>
    <t xml:space="preserve">      из них:</t>
  </si>
  <si>
    <t xml:space="preserve">         туберкулез</t>
  </si>
  <si>
    <t xml:space="preserve">         вирусные инфекции центральной нервной системы</t>
  </si>
  <si>
    <t xml:space="preserve">   новообразования</t>
  </si>
  <si>
    <t xml:space="preserve">   крови, кроветворных органов и отдельные нарушения, вовлекающие иммунный механизм</t>
  </si>
  <si>
    <t xml:space="preserve">      из них нарушения свертываемости крови, пурпура и другие геморрагические состояния</t>
  </si>
  <si>
    <t xml:space="preserve">   эндокринной системы, расстройства питания, нарушения обмена веществ</t>
  </si>
  <si>
    <t xml:space="preserve">      из них сахарный диабет</t>
  </si>
  <si>
    <t xml:space="preserve">   психические расстройства и расстройства поведения</t>
  </si>
  <si>
    <t xml:space="preserve">   нервной системы</t>
  </si>
  <si>
    <t xml:space="preserve">      из них воспалительные болезни центральной нервной системы</t>
  </si>
  <si>
    <t xml:space="preserve">   глаза и его придаточного аппарата</t>
  </si>
  <si>
    <t xml:space="preserve">   уха и сосцевидного отростка</t>
  </si>
  <si>
    <t xml:space="preserve">   системы кровообращения</t>
  </si>
  <si>
    <t xml:space="preserve">   органов дыхания</t>
  </si>
  <si>
    <t xml:space="preserve">   органов пищеварения</t>
  </si>
  <si>
    <t xml:space="preserve">   кожи и подкожной клетчатки</t>
  </si>
  <si>
    <t xml:space="preserve">   костно-мышечной системы и соединительной ткани</t>
  </si>
  <si>
    <t xml:space="preserve">   мочеполовой системы</t>
  </si>
  <si>
    <t xml:space="preserve">   отдельные состояния, возникающие в перинатальном периоде</t>
  </si>
  <si>
    <t xml:space="preserve">   врожденные аномалии (пороки развития), деформации и хромосомные нарушения</t>
  </si>
  <si>
    <t xml:space="preserve">   травмы, отравления и некоторые другие последствия воздействия внешних причин</t>
  </si>
  <si>
    <t xml:space="preserve">3.17. Дети-инвалиды по заболеваниям, обусловившим возникновение инвалидности 
(по данным Минздрава России) 2011 году
</t>
  </si>
  <si>
    <t>из них: некоторые инфекционные и паразитарные</t>
  </si>
  <si>
    <t>из них: туберкулез</t>
  </si>
  <si>
    <t>вирусные инфекции центральной нервной системы</t>
  </si>
  <si>
    <t>из них: нарушения свертываемости крови, пурпура и другие геморрагические состояния</t>
  </si>
  <si>
    <t>болезни эндокринной системы, расстройства питания, нарушения обмена веществ</t>
  </si>
  <si>
    <t>из них: сахарный диабет</t>
  </si>
  <si>
    <t xml:space="preserve"> из них: воспалительные болезни центральной нервной системы</t>
  </si>
  <si>
    <t>болезни системы кровообращения</t>
  </si>
  <si>
    <t xml:space="preserve">3.17. Дети-инвалиды по заболеваниям, обусловившим возникновение инвалидности 
(по данным Минздрава России) в 2012 году
</t>
  </si>
  <si>
    <t xml:space="preserve">3.17. Дети-инвалиды по заболеваниям, обусловившим возникновение инвалидности 
(по данным Минздрава России) в 2013 году
</t>
  </si>
  <si>
    <t xml:space="preserve">3.17. Дети-инвалиды по заболеваниям, обусловившим возникновение инвалидности 
(по данным Минздрава России) в 2014 году
</t>
  </si>
  <si>
    <t xml:space="preserve">3.17. Дети-инвалиды по заболеваниям, обусловившим возникновение инвалидности 
(по данным Минздрава России) в 2015 году
</t>
  </si>
  <si>
    <t xml:space="preserve">3.17. Дети-инвалиды по заболеваниям, обусловившим возникновение инвалидности 
(по данным Минздрава России) в 2016 году
</t>
  </si>
  <si>
    <t xml:space="preserve">3.17. Дети-инвалиды по заболеваниям, обусловившим возникновение инвалидности 
(по данным Минздрава России) в 2017 году
</t>
  </si>
  <si>
    <t xml:space="preserve">3.17. Дети-инвалиды по заболеваниям, обусловившим возникновение инвалидности 
(по данным Минздрава России) в 2018 году
</t>
  </si>
  <si>
    <t xml:space="preserve">3.17. Дети-инвалиды по заболеваниям, обусловившим возникновение инвалидности 
(по данным Минздрава России) в 2019 году
</t>
  </si>
  <si>
    <t xml:space="preserve">3.17. Дети-инвалиды по заболеваниям, обусловившим возникновение инвалидности 
(по данным Минздрава России) в 2020 году
</t>
  </si>
  <si>
    <t xml:space="preserve">3.17. Дети-инвалиды по заболеваниям, обусловившим возникновение инвалидности 
(по данным Минздрава России) в 2021 году
</t>
  </si>
  <si>
    <t>3.18.</t>
  </si>
  <si>
    <t>3.18. Материнская смертность</t>
  </si>
  <si>
    <t>число умерших от осложнений беременности, родов и послеродового периода на 100000 родившихся живыми</t>
  </si>
  <si>
    <t>Ненецкий авт. округ</t>
  </si>
  <si>
    <t>Архангельская область без авт.оруга</t>
  </si>
  <si>
    <t>Ханты-Мансийский авт. округ - Югра</t>
  </si>
  <si>
    <t>Ямало-Ненецкий авт. округ</t>
  </si>
  <si>
    <t>Тюменская область без авт.округов</t>
  </si>
  <si>
    <t>3.19. Число умерших детей до 1 года (человек, на 1000 родившихся живыми)</t>
  </si>
  <si>
    <t xml:space="preserve"> Число умерших в возрасте до одного года на 1000 родившихся живыми</t>
  </si>
  <si>
    <t>3.19.</t>
  </si>
  <si>
    <t>3.20. Число умерших детей в возрасте до 5 лет</t>
  </si>
  <si>
    <t>Число умерших в возрасте до пяти лет 
на 1000 родившихся живыми</t>
  </si>
  <si>
    <t>Cмертность детей в возрасте до 5 лет</t>
  </si>
  <si>
    <t>3.20. Число умерших детей в возрасте до 5 лет на 1000 родившихся живыми</t>
  </si>
  <si>
    <t>3.20.</t>
  </si>
  <si>
    <t>Число умерших соответствующего возраста от всех причин смерти на 100000 человек соответствующего возраста</t>
  </si>
  <si>
    <t>Смертность детей от всех причин смерти в возрасте 0 - 17 лет</t>
  </si>
  <si>
    <t xml:space="preserve">      в возрасте 0 - 14 лет</t>
  </si>
  <si>
    <t xml:space="preserve">      в возрасте 15 - 17 лет</t>
  </si>
  <si>
    <t>3.21. Число умерших детей от всех причин смерти в возрасте 0-17 лет 
(человек на 100000 человек соответствующего возраста)</t>
  </si>
  <si>
    <t>0-17 лет</t>
  </si>
  <si>
    <t>0-14 лет</t>
  </si>
  <si>
    <t>3.21.</t>
  </si>
  <si>
    <t>3.22. Число умерших детей от внешних причин смерти в возрасте 0-17 лет 
(на 100000 человек соответствующего возраста)</t>
  </si>
  <si>
    <t>число умерших соответствующего возраста от указанных причин на 100000 человек соответствующего возраста</t>
  </si>
  <si>
    <t>Смертность детей от внешних причин смерти в возрасте 0 - 17 лет</t>
  </si>
  <si>
    <t>3.22.</t>
  </si>
  <si>
    <t>3.33. Количество обучающихся в образовательных организациях, охваченных горячим питанием, человек</t>
  </si>
  <si>
    <t>(данные Роспотребнадзора)</t>
  </si>
  <si>
    <t>Всего обучающихся в общеобразовательных организациях:</t>
  </si>
  <si>
    <t xml:space="preserve">  в том числе:
1 - 4 классы</t>
  </si>
  <si>
    <t>5 - 11 классы</t>
  </si>
  <si>
    <t xml:space="preserve">  в том числе:</t>
  </si>
  <si>
    <t xml:space="preserve">
1-4 классы</t>
  </si>
  <si>
    <t>5-11 классы</t>
  </si>
  <si>
    <t xml:space="preserve">       в том числе:
   Ненецкий автономный округ</t>
  </si>
  <si>
    <t xml:space="preserve">   Архангельская область без автономного округа</t>
  </si>
  <si>
    <t>Вологодская  область</t>
  </si>
  <si>
    <t>Мурманская  область</t>
  </si>
  <si>
    <t>Новгородская  область</t>
  </si>
  <si>
    <t>Псковская  область</t>
  </si>
  <si>
    <t xml:space="preserve">Астраханская область </t>
  </si>
  <si>
    <t xml:space="preserve">г. Севастополь </t>
  </si>
  <si>
    <t xml:space="preserve">Кабардино-Балкарская Республика </t>
  </si>
  <si>
    <t xml:space="preserve">Карачаево-Черкесская Республика </t>
  </si>
  <si>
    <t>Приволжский  федеральный округ</t>
  </si>
  <si>
    <t xml:space="preserve">    Уральский федеральный округ</t>
  </si>
  <si>
    <t xml:space="preserve">      в том числе:
   Ханты-Мансийский автономный округ - Югра</t>
  </si>
  <si>
    <t xml:space="preserve">   Ямало-Ненецкий автономный округ</t>
  </si>
  <si>
    <t xml:space="preserve">   Тюменская область без автономных округов</t>
  </si>
  <si>
    <t xml:space="preserve">    Сибирский федеральный округ</t>
  </si>
  <si>
    <t>Новосибирская  область</t>
  </si>
  <si>
    <t xml:space="preserve">  Дальневосточный федеральный округ</t>
  </si>
  <si>
    <t>3.33.</t>
  </si>
  <si>
    <t>3.34.</t>
  </si>
  <si>
    <t>3.34. Охват горячим питанием обучающихся в образовательных организациях, процент</t>
  </si>
  <si>
    <t>(по данным Роспотребнадзора)</t>
  </si>
  <si>
    <t>Охват горячим питанием обучающихся в общеобразовательных организациях:</t>
  </si>
  <si>
    <t xml:space="preserve">г.Севастополь </t>
  </si>
  <si>
    <t xml:space="preserve">         Фролова Альбина Мнировна</t>
  </si>
  <si>
    <r>
      <t xml:space="preserve">2014 </t>
    </r>
    <r>
      <rPr>
        <b/>
        <vertAlign val="superscript"/>
        <sz val="10"/>
        <rFont val="Arial"/>
        <family val="2"/>
        <charset val="204"/>
      </rPr>
      <t>1)</t>
    </r>
  </si>
  <si>
    <t>Число умерших женщин от осложнений беременности, родов и послеродового периода (материнская смертность), человек, на 100 000 родившихся живыми</t>
  </si>
  <si>
    <r>
      <t xml:space="preserve">Сибирский федеральный округ </t>
    </r>
    <r>
      <rPr>
        <b/>
        <vertAlign val="superscript"/>
        <sz val="10"/>
        <color indexed="8"/>
        <rFont val="Arial"/>
        <family val="2"/>
        <charset val="204"/>
      </rPr>
      <t>1)</t>
    </r>
  </si>
  <si>
    <r>
      <t xml:space="preserve">Дальневосточный федеральный округ </t>
    </r>
    <r>
      <rPr>
        <b/>
        <vertAlign val="superscript"/>
        <sz val="10"/>
        <color indexed="8"/>
        <rFont val="Arial"/>
        <family val="2"/>
        <charset val="204"/>
      </rPr>
      <t>1)</t>
    </r>
  </si>
  <si>
    <t>Южный федеральный округ¹</t>
  </si>
  <si>
    <r>
      <t>Сибирский федеральный округ</t>
    </r>
    <r>
      <rPr>
        <b/>
        <vertAlign val="superscript"/>
        <sz val="10"/>
        <color indexed="8"/>
        <rFont val="Arial"/>
        <family val="2"/>
        <charset val="204"/>
      </rPr>
      <t>2</t>
    </r>
  </si>
  <si>
    <r>
      <t>Дальневосточный федеральный округ</t>
    </r>
    <r>
      <rPr>
        <b/>
        <vertAlign val="superscript"/>
        <sz val="10"/>
        <color indexed="8"/>
        <rFont val="Arial"/>
        <family val="2"/>
        <charset val="204"/>
      </rPr>
      <t>2</t>
    </r>
  </si>
  <si>
    <r>
      <t xml:space="preserve">3.21. Число умерших детей от всех причин смерти в возрасте 0-17 лет 
</t>
    </r>
    <r>
      <rPr>
        <sz val="12"/>
        <rFont val="Arial"/>
        <family val="2"/>
        <charset val="204"/>
      </rPr>
      <t>(человек на 100000 человек соответствующего возраста)</t>
    </r>
  </si>
  <si>
    <r>
      <t>1</t>
    </r>
    <r>
      <rPr>
        <sz val="10"/>
        <rFont val="Arial"/>
        <family val="2"/>
        <charset val="204"/>
      </rPr>
      <t xml:space="preserve"> По данным Минздрава России</t>
    </r>
  </si>
  <si>
    <t>86,0¹</t>
  </si>
  <si>
    <t>89,3¹</t>
  </si>
  <si>
    <t>Архангельская область без автономного оруга</t>
  </si>
  <si>
    <r>
      <t>Архангельская область</t>
    </r>
    <r>
      <rPr>
        <vertAlign val="superscript"/>
        <sz val="10"/>
        <rFont val="Arial"/>
        <family val="2"/>
        <charset val="204"/>
      </rPr>
      <t xml:space="preserve"> </t>
    </r>
  </si>
  <si>
    <r>
      <t>3.4. Заболеваемость детей первого года жизни по основным классам и группам болезней по субъектам Российской Федерации</t>
    </r>
    <r>
      <rPr>
        <b/>
        <sz val="12"/>
        <rFont val="Arial"/>
        <family val="2"/>
        <charset val="204"/>
      </rPr>
      <t xml:space="preserve">
</t>
    </r>
    <r>
      <rPr>
        <b/>
        <vertAlign val="superscript"/>
        <sz val="10"/>
        <rFont val="Arial"/>
        <family val="2"/>
        <charset val="204"/>
      </rPr>
      <t xml:space="preserve">(Данные Минздрава России)    </t>
    </r>
  </si>
  <si>
    <r>
      <t xml:space="preserve">3.5. Охват детей неонатальным скриннингом по субъектам Российской Федерации
</t>
    </r>
    <r>
      <rPr>
        <b/>
        <vertAlign val="superscript"/>
        <sz val="10"/>
        <rFont val="Arial"/>
        <family val="2"/>
        <charset val="204"/>
      </rPr>
      <t xml:space="preserve">(Данные Минздрава России)    </t>
    </r>
  </si>
  <si>
    <r>
      <t xml:space="preserve">3.6. Охват аудиологическим скринингом - число новорожденных, поступивших с фактором риска по тугоухости    </t>
    </r>
    <r>
      <rPr>
        <b/>
        <sz val="12"/>
        <rFont val="Arial"/>
        <family val="2"/>
        <charset val="204"/>
      </rPr>
      <t xml:space="preserve">
</t>
    </r>
    <r>
      <rPr>
        <b/>
        <sz val="10"/>
        <rFont val="Arial"/>
        <family val="2"/>
        <charset val="204"/>
      </rPr>
      <t xml:space="preserve">(Данные Минздрава России)      </t>
    </r>
    <r>
      <rPr>
        <b/>
        <sz val="12"/>
        <rFont val="Arial"/>
        <family val="2"/>
        <charset val="204"/>
      </rPr>
      <t xml:space="preserve">                                                                                                                                                                                                                     </t>
    </r>
  </si>
  <si>
    <r>
      <t xml:space="preserve">3.6. Охват аудиологическим скринингом - число новорожденных, поступивших с фактором риска по тугоухости    </t>
    </r>
    <r>
      <rPr>
        <b/>
        <sz val="12"/>
        <rFont val="Arial"/>
        <family val="2"/>
        <charset val="204"/>
      </rPr>
      <t xml:space="preserve">
</t>
    </r>
    <r>
      <rPr>
        <b/>
        <sz val="10"/>
        <rFont val="Arial"/>
        <family val="2"/>
        <charset val="204"/>
      </rPr>
      <t xml:space="preserve">(Данные Минздрава России)  </t>
    </r>
    <r>
      <rPr>
        <b/>
        <sz val="12"/>
        <rFont val="Arial"/>
        <family val="2"/>
        <charset val="204"/>
      </rPr>
      <t xml:space="preserve">                                                                                                                                                                                                                             </t>
    </r>
  </si>
  <si>
    <r>
      <t>3.11. Заболеваемость детей психическими расстройствами и расстройствами поведения, связанными с употреблением психоактивных веществ, человек</t>
    </r>
    <r>
      <rPr>
        <b/>
        <sz val="12"/>
        <rFont val="Arial"/>
        <family val="2"/>
        <charset val="204"/>
      </rPr>
      <t xml:space="preserve">
</t>
    </r>
    <r>
      <rPr>
        <b/>
        <vertAlign val="superscript"/>
        <sz val="10"/>
        <rFont val="Arial"/>
        <family val="2"/>
        <charset val="204"/>
      </rPr>
      <t xml:space="preserve">(Данные Минздрава России)    </t>
    </r>
  </si>
  <si>
    <r>
      <t>болезни эндокринной системы, рас</t>
    </r>
    <r>
      <rPr>
        <b/>
        <sz val="10"/>
        <color indexed="8"/>
        <rFont val="Arial"/>
        <family val="2"/>
        <charset val="204"/>
      </rPr>
      <t xml:space="preserve">стройства питания и нарушения обмена веществ </t>
    </r>
  </si>
  <si>
    <r>
      <t>болезни глаза и его придато</t>
    </r>
    <r>
      <rPr>
        <b/>
        <sz val="10"/>
        <color indexed="8"/>
        <rFont val="Arial"/>
        <family val="2"/>
        <charset val="204"/>
      </rPr>
      <t>чного аппарата</t>
    </r>
  </si>
  <si>
    <r>
      <t>болезни органов пищеваре</t>
    </r>
    <r>
      <rPr>
        <b/>
        <sz val="10"/>
        <color indexed="8"/>
        <rFont val="Arial"/>
        <family val="2"/>
        <charset val="204"/>
      </rPr>
      <t>ния</t>
    </r>
  </si>
  <si>
    <r>
      <t>2016</t>
    </r>
    <r>
      <rPr>
        <b/>
        <vertAlign val="superscript"/>
        <sz val="10"/>
        <rFont val="Arial"/>
        <family val="2"/>
        <charset val="204"/>
      </rPr>
      <t>1)</t>
    </r>
  </si>
  <si>
    <t xml:space="preserve">      COVID-19</t>
  </si>
  <si>
    <t>COVID-20</t>
  </si>
  <si>
    <t>Состояние здоровья новорожденных - число новорожденных, родившихся больными и заболевших, всего, в том числе: массой тела 500 - 999 г, массой тела 1000 г и более, 2008-2022 гг. по Российской Федерации</t>
  </si>
  <si>
    <t>Грудное вскармливание детей первого года жизни - число детей, находившихся на грудном вскармливании от 3 до 6 месяцев,  число детей, находившихся на грудном вскармливании от 6 месяцев до 1 года, по Российской Федерации, 2008-2022 гг.</t>
  </si>
  <si>
    <t>Распределение новорожденных по массе тела при рождении - число родившихся, всего, в том числе: число родившихся массой тела от 500 до 999 г, число родившихся массой тела от 1000 до 1499 г, число родившихся массой тела от 1500 до 1999 г, число родившихся массой тела от 2000 до 2499 г, число родившихся массой тела от 2500 г и выше по Российской Федерации, 2008-2022 гг.</t>
  </si>
  <si>
    <t>Заболеваемость детей первого года жизни по основным классам и группам болезней, 2008-2022 гг.</t>
  </si>
  <si>
    <t>Охват детей неонатальным скринингом, 2008-2022 гг.</t>
  </si>
  <si>
    <t>Заболеваемость детей активным туберкулезом, 2008-2022 гг.</t>
  </si>
  <si>
    <t>Заболеваемость детей злокачественными новообразованиями, 2008-2022 гг.</t>
  </si>
  <si>
    <t>Заболеваемость детей болезнями, передаваемыми преимущественно половым путем, 2008-2022 гг.</t>
  </si>
  <si>
    <t>Заболеваемость детей психическими расстройствами, 2008-2022 гг.</t>
  </si>
  <si>
    <t>Заболеваемость детей психическими расстройствами и расстройствами поведения, связанными с употреблением психоактивных веществ, 2008-2022 гг.</t>
  </si>
  <si>
    <t>Заболеваемость детей по основным классам болезней, 2008-2022 гг.</t>
  </si>
  <si>
    <t>Охват детей профилактическими медицинскими осмотрами, 2008-2022 гг.</t>
  </si>
  <si>
    <t xml:space="preserve">Профилактические осмотры детей и распределение по группам здоровья детей в возрасте 0-17 лет в 2022 г. </t>
  </si>
  <si>
    <t>Профилактические осмотры школьников и их распределение по группам здоровья, 2010-2022 гг.</t>
  </si>
  <si>
    <t>Дети-инвалиды по заболеваниям, обусловившим возникновение инвалидности, 2008-2022 гг.</t>
  </si>
  <si>
    <t>Число умерших женщин от осложнений беременности, родов и послеродового периода (материнская смертность), 2009-2022 гг.</t>
  </si>
  <si>
    <t>Число умерших детей до 1 года, 2008-2022 гг.</t>
  </si>
  <si>
    <t>Число умерших детей до 5 лет, 2008-2022 гг.</t>
  </si>
  <si>
    <t>Число умерших детей от всех причин смерти в возрасте 0-17 лет, 2009-2022 гг.</t>
  </si>
  <si>
    <t>Число умерших детей от внешних причин смерти, 2008-2022 гг.</t>
  </si>
  <si>
    <t xml:space="preserve">Количество обучающихся в образовательных организациях, охваченных горячим питанием, 2015-2022 гг. </t>
  </si>
  <si>
    <t>Охват горячим питанием обучающихся в образовательных организациях, 2015-2022 гг.</t>
  </si>
  <si>
    <t>Лунева Ирина Яковлевна</t>
  </si>
  <si>
    <t>8 (495) 568-00-42 (доб. 99-284)</t>
  </si>
  <si>
    <t>8 (495) 568-00-42 (доб. 99-242)</t>
  </si>
  <si>
    <t>Иванова Анна Михайловна</t>
  </si>
  <si>
    <r>
      <t>2022</t>
    </r>
    <r>
      <rPr>
        <b/>
        <vertAlign val="superscript"/>
        <sz val="10"/>
        <rFont val="Arial"/>
        <family val="2"/>
        <charset val="204"/>
      </rPr>
      <t>1)</t>
    </r>
  </si>
  <si>
    <r>
      <t>2014¹</t>
    </r>
    <r>
      <rPr>
        <b/>
        <vertAlign val="superscript"/>
        <sz val="10"/>
        <rFont val="Arial"/>
        <family val="2"/>
        <charset val="204"/>
      </rPr>
      <t>)</t>
    </r>
  </si>
  <si>
    <r>
      <t>2022</t>
    </r>
    <r>
      <rPr>
        <b/>
        <vertAlign val="superscript"/>
        <sz val="10"/>
        <rFont val="Arial"/>
        <family val="2"/>
        <charset val="204"/>
      </rPr>
      <t>2)</t>
    </r>
  </si>
  <si>
    <r>
      <t>21,1¹</t>
    </r>
    <r>
      <rPr>
        <b/>
        <vertAlign val="superscript"/>
        <sz val="10"/>
        <color indexed="8"/>
        <rFont val="Arial"/>
        <family val="2"/>
        <charset val="204"/>
      </rPr>
      <t>)</t>
    </r>
  </si>
  <si>
    <r>
      <t>16,8¹</t>
    </r>
    <r>
      <rPr>
        <b/>
        <vertAlign val="superscript"/>
        <sz val="10"/>
        <color indexed="8"/>
        <rFont val="Arial"/>
        <family val="2"/>
        <charset val="204"/>
      </rPr>
      <t>)</t>
    </r>
  </si>
  <si>
    <r>
      <t>Сибирский федеральный округ</t>
    </r>
    <r>
      <rPr>
        <b/>
        <vertAlign val="superscript"/>
        <sz val="10"/>
        <color indexed="8"/>
        <rFont val="Arial"/>
        <family val="2"/>
        <charset val="204"/>
      </rPr>
      <t>3)</t>
    </r>
  </si>
  <si>
    <r>
      <t>Дальневосточный федеральный округ</t>
    </r>
    <r>
      <rPr>
        <b/>
        <vertAlign val="superscript"/>
        <sz val="10"/>
        <color indexed="8"/>
        <rFont val="Arial"/>
        <family val="2"/>
        <charset val="204"/>
      </rPr>
      <t>3)</t>
    </r>
  </si>
  <si>
    <r>
      <t>2022</t>
    </r>
    <r>
      <rPr>
        <b/>
        <vertAlign val="superscript"/>
        <sz val="10"/>
        <color indexed="8"/>
        <rFont val="Arial"/>
        <family val="2"/>
        <charset val="204"/>
      </rPr>
      <t>1)</t>
    </r>
  </si>
  <si>
    <r>
      <t>2022</t>
    </r>
    <r>
      <rPr>
        <b/>
        <vertAlign val="superscript"/>
        <sz val="8"/>
        <rFont val="Arial"/>
        <family val="2"/>
        <charset val="204"/>
      </rPr>
      <t>1)</t>
    </r>
  </si>
  <si>
    <r>
      <t>2022</t>
    </r>
    <r>
      <rPr>
        <b/>
        <vertAlign val="superscript"/>
        <sz val="10"/>
        <color indexed="8"/>
        <rFont val="Arial"/>
        <family val="2"/>
        <charset val="204"/>
      </rPr>
      <t>2)</t>
    </r>
  </si>
  <si>
    <r>
      <t>3.14. Профилактические осмотры детей и распределение по группам здоровья детей в возрасте 0 - 17 лет в Российской Федерации в 2022</t>
    </r>
    <r>
      <rPr>
        <b/>
        <vertAlign val="superscript"/>
        <sz val="11"/>
        <rFont val="Arial"/>
        <family val="2"/>
        <charset val="204"/>
      </rPr>
      <t>1)</t>
    </r>
    <r>
      <rPr>
        <b/>
        <sz val="11"/>
        <rFont val="Arial"/>
        <family val="2"/>
        <charset val="204"/>
      </rPr>
      <t xml:space="preserve"> году
</t>
    </r>
    <r>
      <rPr>
        <sz val="11"/>
        <rFont val="Arial"/>
        <family val="2"/>
        <charset val="204"/>
      </rPr>
      <t>(данные Минздрава России)</t>
    </r>
  </si>
  <si>
    <r>
      <t>3.17. Дети-инвалиды по заболеваниям, обусловившим возникновение инвалидности 
(по данным Минздрава России) в 2022</t>
    </r>
    <r>
      <rPr>
        <b/>
        <vertAlign val="superscript"/>
        <sz val="10"/>
        <color indexed="8"/>
        <rFont val="Arial"/>
        <family val="2"/>
        <charset val="204"/>
      </rPr>
      <t>1)</t>
    </r>
    <r>
      <rPr>
        <b/>
        <sz val="10"/>
        <color indexed="8"/>
        <rFont val="Arial"/>
        <family val="2"/>
        <charset val="204"/>
      </rPr>
      <t xml:space="preserve"> году
</t>
    </r>
  </si>
  <si>
    <r>
      <rPr>
        <vertAlign val="superscript"/>
        <sz val="9"/>
        <rFont val="Arial"/>
        <family val="2"/>
        <charset val="204"/>
      </rPr>
      <t>1)</t>
    </r>
    <r>
      <rPr>
        <sz val="9"/>
        <rFont val="Arial"/>
        <family val="2"/>
        <charset val="204"/>
      </rPr>
      <t xml:space="preserve"> - С учётом данных по Республике Крым и г. Севастополю.</t>
    </r>
  </si>
  <si>
    <r>
      <rPr>
        <vertAlign val="superscript"/>
        <sz val="9"/>
        <rFont val="Arial"/>
        <family val="2"/>
        <charset val="204"/>
      </rPr>
      <t>1)</t>
    </r>
    <r>
      <rPr>
        <sz val="9"/>
        <rFont val="Arial"/>
        <family val="2"/>
        <charset val="204"/>
      </rPr>
      <t xml:space="preserve"> - Коэффициенты за 2013-2017 годы по Сибирскому и Дальневосточному федеральным округам представлены в старых границах.</t>
    </r>
  </si>
  <si>
    <r>
      <t>2022</t>
    </r>
    <r>
      <rPr>
        <b/>
        <vertAlign val="superscript"/>
        <sz val="10"/>
        <rFont val="Arial"/>
        <family val="2"/>
        <charset val="204"/>
      </rPr>
      <t>3)4)</t>
    </r>
  </si>
  <si>
    <r>
      <t>2022</t>
    </r>
    <r>
      <rPr>
        <b/>
        <vertAlign val="superscript"/>
        <sz val="10"/>
        <rFont val="Arial"/>
        <family val="2"/>
        <charset val="204"/>
      </rPr>
      <t>2)3)</t>
    </r>
  </si>
  <si>
    <r>
      <t>¹</t>
    </r>
    <r>
      <rPr>
        <vertAlign val="superscript"/>
        <sz val="9"/>
        <rFont val="Arial"/>
        <family val="2"/>
        <charset val="204"/>
      </rPr>
      <t>)</t>
    </r>
    <r>
      <rPr>
        <sz val="9"/>
        <rFont val="Arial"/>
        <family val="2"/>
        <charset val="204"/>
      </rPr>
      <t xml:space="preserve"> - Данные за 2014 год по Российской Федерации без учета сведений по Республике Крым и г. Севастополю.</t>
    </r>
  </si>
  <si>
    <r>
      <rPr>
        <vertAlign val="superscript"/>
        <sz val="9"/>
        <rFont val="Arial"/>
        <family val="2"/>
        <charset val="204"/>
      </rPr>
      <t xml:space="preserve">²) </t>
    </r>
    <r>
      <rPr>
        <sz val="9"/>
        <rFont val="Arial"/>
        <family val="2"/>
        <charset val="204"/>
      </rPr>
      <t>- Данные за 2014 и 2015 годы по Южному федеральному округу без учета сведений по Республике Крым и г. Севастополю.</t>
    </r>
  </si>
  <si>
    <r>
      <t>3</t>
    </r>
    <r>
      <rPr>
        <vertAlign val="superscript"/>
        <sz val="9"/>
        <rFont val="Arial"/>
        <family val="2"/>
        <charset val="204"/>
      </rPr>
      <t>)</t>
    </r>
    <r>
      <rPr>
        <sz val="9"/>
        <rFont val="Arial"/>
        <family val="2"/>
        <charset val="204"/>
      </rPr>
      <t xml:space="preserve"> - Данные по Сибирскому федеральному округу и Дальневосточному федеральному округу за 2012-2017 годы представлены в старых границах.</t>
    </r>
  </si>
  <si>
    <r>
      <rPr>
        <vertAlign val="superscript"/>
        <sz val="9"/>
        <rFont val="Arial"/>
        <family val="2"/>
        <charset val="204"/>
      </rPr>
      <t>4)</t>
    </r>
    <r>
      <rPr>
        <sz val="9"/>
        <rFont val="Arial"/>
        <family val="2"/>
        <charset val="204"/>
      </rPr>
      <t xml:space="preserve"> - Данные за 2022 год с учётом итогов Всероссийской переписи населения 2020 г.</t>
    </r>
  </si>
  <si>
    <r>
      <t>Южный федеральный округ²</t>
    </r>
    <r>
      <rPr>
        <b/>
        <vertAlign val="superscript"/>
        <sz val="10"/>
        <color indexed="8"/>
        <rFont val="Arial"/>
        <family val="2"/>
        <charset val="204"/>
      </rPr>
      <t>)</t>
    </r>
  </si>
  <si>
    <r>
      <t>2022</t>
    </r>
    <r>
      <rPr>
        <b/>
        <vertAlign val="superscript"/>
        <sz val="10"/>
        <rFont val="Arial"/>
        <family val="2"/>
        <charset val="204"/>
      </rPr>
      <t>4)5)</t>
    </r>
  </si>
  <si>
    <r>
      <t>¹</t>
    </r>
    <r>
      <rPr>
        <vertAlign val="superscript"/>
        <sz val="9"/>
        <rFont val="Arial"/>
        <family val="2"/>
        <charset val="204"/>
      </rPr>
      <t>)</t>
    </r>
    <r>
      <rPr>
        <sz val="9"/>
        <rFont val="Arial"/>
        <family val="2"/>
        <charset val="204"/>
      </rPr>
      <t xml:space="preserve"> - Данные за 2014 год без учета сведений по Республике Крым и г. Севастополю.</t>
    </r>
  </si>
  <si>
    <r>
      <rPr>
        <vertAlign val="superscript"/>
        <sz val="9"/>
        <rFont val="Arial"/>
        <family val="2"/>
        <charset val="204"/>
      </rPr>
      <t>2)</t>
    </r>
    <r>
      <rPr>
        <sz val="9"/>
        <rFont val="Arial"/>
        <family val="2"/>
        <charset val="204"/>
      </rPr>
      <t xml:space="preserve"> - Данные за 2022 год с учетом итогов Всероссийской переписи населения 2020 г.</t>
    </r>
  </si>
  <si>
    <r>
      <rPr>
        <vertAlign val="superscript"/>
        <sz val="9"/>
        <color theme="1"/>
        <rFont val="Arial"/>
        <family val="2"/>
        <charset val="204"/>
      </rPr>
      <t>3)</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</si>
  <si>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theme="1"/>
        <rFont val="Arial"/>
        <family val="2"/>
        <charset val="204"/>
      </rPr>
      <t>5)</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</si>
  <si>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rFont val="Arial"/>
        <family val="2"/>
        <charset val="204"/>
      </rPr>
      <t>2)</t>
    </r>
    <r>
      <rPr>
        <sz val="9"/>
        <rFont val="Arial"/>
        <family val="2"/>
        <charset val="204"/>
      </rPr>
      <t xml:space="preserve"> - Данные за 2022 год с учётом итогов Всероссийской переписи населения 2020 г.</t>
    </r>
  </si>
  <si>
    <r>
      <rPr>
        <vertAlign val="superscript"/>
        <sz val="9"/>
        <rFont val="Arial"/>
        <family val="2"/>
        <charset val="204"/>
      </rPr>
      <t>1)</t>
    </r>
    <r>
      <rPr>
        <sz val="9"/>
        <rFont val="Arial"/>
        <family val="2"/>
        <charset val="204"/>
      </rPr>
      <t xml:space="preserve"> - Данные за 2014 и 2015 годы по Южному федеральному округу без учета сведений по Республике Крым и г. Севастополю.</t>
    </r>
  </si>
  <si>
    <r>
      <rPr>
        <vertAlign val="superscript"/>
        <sz val="9"/>
        <rFont val="Arial"/>
        <family val="2"/>
        <charset val="204"/>
      </rPr>
      <t>2)</t>
    </r>
    <r>
      <rPr>
        <sz val="9"/>
        <rFont val="Arial"/>
        <family val="2"/>
        <charset val="204"/>
      </rPr>
      <t xml:space="preserve"> - Данные по Сибирскому федеральному округу и Дальневосточному федеральному округу за 2012-2017 годы представлены в старых границах</t>
    </r>
  </si>
  <si>
    <r>
      <rPr>
        <vertAlign val="superscript"/>
        <sz val="9"/>
        <rFont val="Arial"/>
        <family val="2"/>
        <charset val="204"/>
      </rPr>
      <t>3)</t>
    </r>
    <r>
      <rPr>
        <sz val="9"/>
        <rFont val="Arial"/>
        <family val="2"/>
        <charset val="204"/>
      </rPr>
      <t xml:space="preserve"> - Данные за 2022 год с учётом итогов Всероссийской переписи населения 2020 г.</t>
    </r>
  </si>
  <si>
    <r>
      <rPr>
        <vertAlign val="superscript"/>
        <sz val="9"/>
        <color theme="1"/>
        <rFont val="Arial"/>
        <family val="2"/>
        <charset val="204"/>
      </rPr>
      <t>4)</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</si>
  <si>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theme="1"/>
        <rFont val="Arial"/>
        <family val="2"/>
        <charset val="204"/>
      </rPr>
      <t>1)</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</si>
  <si>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theme="1"/>
        <rFont val="Arial"/>
        <family val="2"/>
        <charset val="204"/>
      </rPr>
      <t>2)</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</si>
  <si>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indexed="8"/>
        <rFont val="Arial"/>
        <family val="2"/>
        <charset val="204"/>
      </rPr>
      <t>1)</t>
    </r>
    <r>
      <rPr>
        <sz val="9"/>
        <color indexed="8"/>
        <rFont val="Arial"/>
        <family val="2"/>
        <charset val="204"/>
      </rPr>
      <t xml:space="preserve"> -</t>
    </r>
    <r>
      <rPr>
        <vertAlign val="superscript"/>
        <sz val="9"/>
        <color indexed="8"/>
        <rFont val="Arial"/>
        <family val="2"/>
        <charset val="204"/>
      </rPr>
      <t xml:space="preserve"> </t>
    </r>
    <r>
      <rPr>
        <sz val="9"/>
        <color indexed="8"/>
        <rFont val="Arial"/>
        <family val="2"/>
        <charset val="204"/>
      </rPr>
      <t>С 2016 г. изменение методологии Минздрава России</t>
    </r>
  </si>
  <si>
    <r>
      <t>1)</t>
    </r>
    <r>
      <rPr>
        <sz val="9"/>
        <rFont val="Arial"/>
        <family val="2"/>
        <charset val="204"/>
      </rPr>
      <t xml:space="preserve"> - Численность  пациентов, состоящих на учете в лечебно-профилактических учреждениях (на конец года), человек</t>
    </r>
  </si>
  <si>
    <t>Дата обновления информации:</t>
  </si>
  <si>
    <t xml:space="preserve">23 ноября 2023 г. </t>
  </si>
  <si>
    <t>некоторые инфекционные и паразитар-ные болезни</t>
  </si>
  <si>
    <t>болезни костно-мышечной системы и соединитель-ной ткани</t>
  </si>
  <si>
    <t>болезни крови, кроветвор-ных органов и отдельные нарушения, вовлекающие иммунный механизм</t>
  </si>
  <si>
    <t>симптомы, признаки и отклонения от нормы, выявленные при клинических и лабораторных исследованиях, не классифицирован-ные в других рубриках</t>
  </si>
  <si>
    <r>
      <rPr>
        <vertAlign val="superscript"/>
        <sz val="9"/>
        <rFont val="Arial"/>
        <family val="2"/>
        <charset val="204"/>
      </rPr>
      <t>1)</t>
    </r>
    <r>
      <rPr>
        <sz val="9"/>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</si>
  <si>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rFont val="Arial"/>
        <family val="2"/>
        <charset val="204"/>
      </rPr>
      <t>1)</t>
    </r>
    <r>
      <rPr>
        <sz val="9"/>
        <rFont val="Arial"/>
        <family val="2"/>
        <charset val="204"/>
      </rPr>
      <t xml:space="preserve"> - Данные за 2014 год по Российской Федерации без учета сведений по Республике Крым и г. Севастополю.</t>
    </r>
  </si>
  <si>
    <r>
      <rPr>
        <vertAlign val="superscript"/>
        <sz val="9"/>
        <rFont val="Arial"/>
        <family val="2"/>
        <charset val="204"/>
      </rPr>
      <t>2)</t>
    </r>
    <r>
      <rPr>
        <sz val="9"/>
        <rFont val="Arial"/>
        <family val="2"/>
        <charset val="204"/>
      </rPr>
      <t xml:space="preserve"> - Данные за 2014 и 2015 годы по Южному федеральному округу без учета сведений по Республике Крым и г. Севастополю.</t>
    </r>
  </si>
  <si>
    <r>
      <rPr>
        <vertAlign val="superscript"/>
        <sz val="9"/>
        <rFont val="Arial"/>
        <family val="2"/>
        <charset val="204"/>
      </rPr>
      <t>3)</t>
    </r>
    <r>
      <rPr>
        <sz val="9"/>
        <rFont val="Arial"/>
        <family val="2"/>
        <charset val="204"/>
      </rPr>
      <t xml:space="preserve"> - Данные по Сибирскому федеральному округу и Дальневосточному федеральному округу за 2012-2017 годы представлены в старых границах.</t>
    </r>
  </si>
  <si>
    <t>2500 г. и более</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</si>
</sst>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_-* #,##0.00_р_._-;\-* #,##0.00_р_._-;_-* &quot;-&quot;??_р_._-;_-@_-"/>
    <numFmt numFmtId="165" formatCode="0.0"/>
    <numFmt numFmtId="166" formatCode="0.000"/>
    <numFmt numFmtId="167" formatCode="0.00000000000000000"/>
    <numFmt numFmtId="168" formatCode="#,##0.0"/>
    <numFmt numFmtId="169" formatCode="0.0&quot;     &quot;;[=0]&quot;-&quot;&quot;     &quot;;General"/>
  </numFmts>
  <fonts count="6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Times New Roman"/>
      <family val="1"/>
      <charset val="204"/>
    </font>
    <font>
      <b/>
      <sz val="12"/>
      <name val="Times New Roman"/>
      <family val="1"/>
      <charset val="204"/>
    </font>
    <font>
      <u/>
      <sz val="11"/>
      <color theme="10"/>
      <name val="Calibri"/>
      <family val="2"/>
      <charset val="204"/>
      <scheme val="minor"/>
    </font>
    <font>
      <sz val="10"/>
      <name val="Arial Cyr"/>
      <charset val="204"/>
    </font>
    <font>
      <sz val="12"/>
      <color theme="1"/>
      <name val="Times New Roman"/>
      <family val="1"/>
      <charset val="204"/>
    </font>
    <font>
      <sz val="11"/>
      <color indexed="8"/>
      <name val="Calibri"/>
      <family val="2"/>
      <charset val="204"/>
    </font>
    <font>
      <b/>
      <sz val="12"/>
      <color theme="10"/>
      <name val="Times New Roman"/>
      <family val="1"/>
      <charset val="204"/>
    </font>
    <font>
      <sz val="11"/>
      <color theme="1"/>
      <name val="Times New Roman"/>
      <family val="1"/>
      <charset val="204"/>
    </font>
    <font>
      <b/>
      <sz val="11"/>
      <name val="Times New Roman"/>
      <family val="1"/>
      <charset val="204"/>
    </font>
    <font>
      <sz val="12"/>
      <color theme="1"/>
      <name val="Arial Cyr"/>
      <family val="2"/>
      <charset val="204"/>
    </font>
    <font>
      <b/>
      <sz val="12"/>
      <name val="Arial"/>
      <family val="2"/>
      <charset val="204"/>
    </font>
    <font>
      <b/>
      <vertAlign val="superscript"/>
      <sz val="10"/>
      <name val="Arial"/>
      <family val="2"/>
      <charset val="204"/>
    </font>
    <font>
      <b/>
      <sz val="10"/>
      <color indexed="8"/>
      <name val="Arial"/>
      <family val="2"/>
      <charset val="204"/>
    </font>
    <font>
      <b/>
      <sz val="10"/>
      <color theme="1"/>
      <name val="Arial"/>
      <family val="2"/>
      <charset val="204"/>
    </font>
    <font>
      <sz val="10"/>
      <color indexed="8"/>
      <name val="Arial"/>
      <family val="2"/>
      <charset val="204"/>
    </font>
    <font>
      <sz val="10"/>
      <color theme="1"/>
      <name val="Arial"/>
      <family val="2"/>
      <charset val="204"/>
    </font>
    <font>
      <b/>
      <sz val="10"/>
      <name val="Arial"/>
      <family val="2"/>
      <charset val="204"/>
    </font>
    <font>
      <sz val="8"/>
      <color indexed="8"/>
      <name val="Arial"/>
      <family val="2"/>
      <charset val="204"/>
    </font>
    <font>
      <b/>
      <sz val="8"/>
      <color indexed="8"/>
      <name val="Arial"/>
      <family val="2"/>
      <charset val="204"/>
    </font>
    <font>
      <b/>
      <sz val="8"/>
      <name val="Arial"/>
      <family val="2"/>
      <charset val="204"/>
    </font>
    <font>
      <b/>
      <sz val="8"/>
      <color theme="1"/>
      <name val="Arial"/>
      <family val="2"/>
      <charset val="204"/>
    </font>
    <font>
      <sz val="8"/>
      <color theme="1"/>
      <name val="Arial"/>
      <family val="2"/>
      <charset val="204"/>
    </font>
    <font>
      <sz val="8"/>
      <name val="Arial"/>
      <family val="2"/>
      <charset val="204"/>
    </font>
    <font>
      <sz val="10"/>
      <name val="Arial"/>
      <family val="2"/>
      <charset val="204"/>
    </font>
    <font>
      <b/>
      <sz val="11"/>
      <name val="Arial"/>
      <family val="2"/>
      <charset val="204"/>
    </font>
    <font>
      <b/>
      <sz val="9"/>
      <name val="Arial"/>
      <family val="2"/>
      <charset val="204"/>
    </font>
    <font>
      <b/>
      <vertAlign val="superscript"/>
      <sz val="9"/>
      <name val="Arial"/>
      <family val="2"/>
      <charset val="204"/>
    </font>
    <font>
      <b/>
      <vertAlign val="superscript"/>
      <sz val="11"/>
      <name val="Arial"/>
      <family val="2"/>
      <charset val="204"/>
    </font>
    <font>
      <sz val="12"/>
      <color indexed="8"/>
      <name val="Arial Cyr"/>
      <family val="2"/>
      <charset val="204"/>
    </font>
    <font>
      <sz val="12"/>
      <color theme="1"/>
      <name val="Times New Roman"/>
      <family val="2"/>
      <charset val="204"/>
    </font>
    <font>
      <sz val="11"/>
      <color theme="1"/>
      <name val="Arial"/>
      <family val="2"/>
      <charset val="204"/>
    </font>
    <font>
      <b/>
      <sz val="11"/>
      <color theme="1"/>
      <name val="Arial"/>
      <family val="2"/>
      <charset val="204"/>
    </font>
    <font>
      <sz val="11"/>
      <name val="Arial"/>
      <family val="2"/>
      <charset val="204"/>
    </font>
    <font>
      <sz val="9"/>
      <name val="Arial"/>
      <family val="2"/>
      <charset val="204"/>
    </font>
    <font>
      <b/>
      <sz val="11"/>
      <color indexed="8"/>
      <name val="Calibri"/>
      <family val="2"/>
      <charset val="204"/>
    </font>
    <font>
      <b/>
      <sz val="11"/>
      <color indexed="8"/>
      <name val="Arial"/>
      <family val="2"/>
      <charset val="204"/>
    </font>
    <font>
      <sz val="9"/>
      <color theme="1"/>
      <name val="Arial"/>
      <family val="2"/>
      <charset val="204"/>
    </font>
    <font>
      <sz val="11"/>
      <color theme="1"/>
      <name val="Calibri"/>
      <family val="2"/>
      <scheme val="minor"/>
    </font>
    <font>
      <b/>
      <sz val="12"/>
      <color theme="10"/>
      <name val="Arial"/>
      <family val="2"/>
      <charset val="204"/>
    </font>
    <font>
      <vertAlign val="superscript"/>
      <sz val="10"/>
      <name val="Arial"/>
      <family val="2"/>
      <charset val="204"/>
    </font>
    <font>
      <b/>
      <vertAlign val="superscript"/>
      <sz val="10"/>
      <color indexed="8"/>
      <name val="Arial"/>
      <family val="2"/>
      <charset val="204"/>
    </font>
    <font>
      <sz val="12"/>
      <name val="Arial"/>
      <family val="2"/>
      <charset val="204"/>
    </font>
    <font>
      <sz val="12"/>
      <color theme="1"/>
      <name val="Arial"/>
      <family val="2"/>
      <charset val="204"/>
    </font>
    <font>
      <b/>
      <sz val="10"/>
      <color theme="10"/>
      <name val="Arial"/>
      <family val="2"/>
      <charset val="204"/>
    </font>
    <font>
      <b/>
      <sz val="11"/>
      <color theme="1"/>
      <name val="Calibri"/>
      <family val="2"/>
      <charset val="204"/>
      <scheme val="minor"/>
    </font>
    <font>
      <b/>
      <sz val="11"/>
      <color theme="1"/>
      <name val="Calibri"/>
      <family val="2"/>
      <scheme val="minor"/>
    </font>
    <font>
      <b/>
      <vertAlign val="superscript"/>
      <sz val="8"/>
      <name val="Arial"/>
      <family val="2"/>
      <charset val="204"/>
    </font>
    <font>
      <vertAlign val="superscript"/>
      <sz val="9"/>
      <color theme="1"/>
      <name val="Arial"/>
      <family val="2"/>
      <charset val="204"/>
    </font>
    <font>
      <sz val="9"/>
      <color theme="1"/>
      <name val="Calibri"/>
      <family val="2"/>
      <scheme val="minor"/>
    </font>
    <font>
      <vertAlign val="superscript"/>
      <sz val="9"/>
      <color indexed="8"/>
      <name val="Arial"/>
      <family val="2"/>
      <charset val="204"/>
    </font>
    <font>
      <sz val="9"/>
      <color indexed="8"/>
      <name val="Arial"/>
      <family val="2"/>
      <charset val="204"/>
    </font>
    <font>
      <vertAlign val="superscript"/>
      <sz val="9"/>
      <name val="Arial"/>
      <family val="2"/>
      <charset val="204"/>
    </font>
    <font>
      <sz val="9"/>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s>
  <cellStyleXfs count="30">
    <xf numFmtId="0" fontId="0" fillId="0" borderId="0"/>
    <xf numFmtId="0" fontId="12" fillId="0" borderId="0" applyNumberFormat="0" applyFill="0" applyBorder="0" applyAlignment="0" applyProtection="0"/>
    <xf numFmtId="0" fontId="13" fillId="0" borderId="0"/>
    <xf numFmtId="0" fontId="9" fillId="0" borderId="0"/>
    <xf numFmtId="164" fontId="9" fillId="0" borderId="0" applyFont="0" applyFill="0" applyBorder="0" applyAlignment="0" applyProtection="0"/>
    <xf numFmtId="0" fontId="9" fillId="0" borderId="0"/>
    <xf numFmtId="164" fontId="15" fillId="0" borderId="0" applyFont="0" applyFill="0" applyBorder="0" applyAlignment="0" applyProtection="0"/>
    <xf numFmtId="0" fontId="8" fillId="0" borderId="0"/>
    <xf numFmtId="0" fontId="7" fillId="0" borderId="0"/>
    <xf numFmtId="0" fontId="6" fillId="0" borderId="0"/>
    <xf numFmtId="0" fontId="19" fillId="0" borderId="0"/>
    <xf numFmtId="0" fontId="5" fillId="0" borderId="0"/>
    <xf numFmtId="0" fontId="5" fillId="0" borderId="0"/>
    <xf numFmtId="0" fontId="5" fillId="0" borderId="0"/>
    <xf numFmtId="0" fontId="4" fillId="0" borderId="0"/>
    <xf numFmtId="0" fontId="33" fillId="0" borderId="0"/>
    <xf numFmtId="0" fontId="19" fillId="0" borderId="0"/>
    <xf numFmtId="0" fontId="13" fillId="0" borderId="0"/>
    <xf numFmtId="0" fontId="13" fillId="0" borderId="0"/>
    <xf numFmtId="0" fontId="3" fillId="0" borderId="0"/>
    <xf numFmtId="0" fontId="3" fillId="0" borderId="0"/>
    <xf numFmtId="0" fontId="38" fillId="0" borderId="0"/>
    <xf numFmtId="0" fontId="2" fillId="0" borderId="0"/>
    <xf numFmtId="0" fontId="1" fillId="0" borderId="0"/>
    <xf numFmtId="0" fontId="13" fillId="0" borderId="0"/>
    <xf numFmtId="0" fontId="1" fillId="0" borderId="0"/>
    <xf numFmtId="0" fontId="1" fillId="0" borderId="0"/>
    <xf numFmtId="0" fontId="39" fillId="0" borderId="0"/>
    <xf numFmtId="43" fontId="47" fillId="0" borderId="0" applyFont="0" applyFill="0" applyBorder="0" applyAlignment="0" applyProtection="0"/>
    <xf numFmtId="9" fontId="47" fillId="0" borderId="0" applyFont="0" applyFill="0" applyBorder="0" applyAlignment="0" applyProtection="0"/>
  </cellStyleXfs>
  <cellXfs count="1159">
    <xf numFmtId="0" fontId="0" fillId="0" borderId="0" xfId="0"/>
    <xf numFmtId="0" fontId="10" fillId="0" borderId="0" xfId="0" applyFont="1" applyBorder="1"/>
    <xf numFmtId="0" fontId="11" fillId="0" borderId="0" xfId="0" quotePrefix="1" applyFont="1" applyFill="1" applyBorder="1" applyAlignment="1">
      <alignment horizontal="left" vertical="center" indent="1"/>
    </xf>
    <xf numFmtId="0" fontId="11" fillId="0" borderId="0" xfId="2" applyFont="1"/>
    <xf numFmtId="0" fontId="11" fillId="0" borderId="0" xfId="0" applyFont="1" applyBorder="1"/>
    <xf numFmtId="0" fontId="14" fillId="0" borderId="0" xfId="0" applyFont="1" applyAlignment="1">
      <alignment horizontal="left" indent="2"/>
    </xf>
    <xf numFmtId="49" fontId="11" fillId="0" borderId="0" xfId="0" quotePrefix="1" applyNumberFormat="1" applyFont="1" applyFill="1" applyBorder="1" applyAlignment="1">
      <alignment horizontal="left" vertical="center" indent="2"/>
    </xf>
    <xf numFmtId="0" fontId="14" fillId="0" borderId="0" xfId="0" applyFont="1" applyAlignment="1">
      <alignment horizontal="left"/>
    </xf>
    <xf numFmtId="0" fontId="18" fillId="0" borderId="0" xfId="1" applyFont="1" applyBorder="1" applyAlignment="1" applyProtection="1">
      <alignment horizontal="left" wrapText="1"/>
    </xf>
    <xf numFmtId="0" fontId="17" fillId="0" borderId="0" xfId="0" applyFont="1"/>
    <xf numFmtId="0" fontId="12" fillId="0" borderId="0" xfId="1" applyBorder="1" applyAlignment="1" applyProtection="1">
      <alignment horizontal="left" wrapText="1" indent="2"/>
    </xf>
    <xf numFmtId="0" fontId="22" fillId="0" borderId="1" xfId="10" applyFont="1" applyBorder="1" applyAlignment="1">
      <alignment wrapText="1"/>
    </xf>
    <xf numFmtId="0" fontId="22" fillId="0" borderId="1" xfId="10" applyFont="1" applyBorder="1" applyAlignment="1">
      <alignment horizontal="right" wrapText="1" indent="1"/>
    </xf>
    <xf numFmtId="0" fontId="22" fillId="0" borderId="1" xfId="10" applyFont="1" applyBorder="1" applyAlignment="1">
      <alignment horizontal="right" indent="1"/>
    </xf>
    <xf numFmtId="0" fontId="22" fillId="0" borderId="8" xfId="10" applyFont="1" applyBorder="1" applyAlignment="1">
      <alignment horizontal="right" indent="1"/>
    </xf>
    <xf numFmtId="0" fontId="23" fillId="0" borderId="1" xfId="11" applyFont="1" applyBorder="1" applyAlignment="1">
      <alignment wrapText="1"/>
    </xf>
    <xf numFmtId="0" fontId="23" fillId="0" borderId="1" xfId="11" applyFont="1" applyBorder="1" applyAlignment="1">
      <alignment horizontal="right"/>
    </xf>
    <xf numFmtId="0" fontId="23" fillId="0" borderId="1" xfId="11" applyFont="1" applyFill="1" applyBorder="1" applyAlignment="1">
      <alignment horizontal="right"/>
    </xf>
    <xf numFmtId="0" fontId="23" fillId="0" borderId="1" xfId="0" applyFont="1" applyBorder="1"/>
    <xf numFmtId="0" fontId="24" fillId="0" borderId="1" xfId="10" applyFont="1" applyBorder="1" applyAlignment="1">
      <alignment wrapText="1"/>
    </xf>
    <xf numFmtId="0" fontId="24" fillId="0" borderId="1" xfId="10" applyFont="1" applyBorder="1" applyAlignment="1">
      <alignment horizontal="right" wrapText="1" indent="1"/>
    </xf>
    <xf numFmtId="0" fontId="24" fillId="0" borderId="1" xfId="10" applyFont="1" applyBorder="1" applyAlignment="1">
      <alignment horizontal="right" indent="1"/>
    </xf>
    <xf numFmtId="0" fontId="24" fillId="0" borderId="8" xfId="10" applyFont="1" applyBorder="1" applyAlignment="1">
      <alignment horizontal="right" indent="1"/>
    </xf>
    <xf numFmtId="0" fontId="25" fillId="0" borderId="1" xfId="11" applyFont="1" applyBorder="1" applyAlignment="1">
      <alignment wrapText="1"/>
    </xf>
    <xf numFmtId="0" fontId="25" fillId="0" borderId="1" xfId="11" applyFont="1" applyBorder="1" applyAlignment="1">
      <alignment horizontal="right"/>
    </xf>
    <xf numFmtId="0" fontId="25" fillId="0" borderId="1" xfId="11" applyFont="1" applyFill="1" applyBorder="1" applyAlignment="1">
      <alignment horizontal="right"/>
    </xf>
    <xf numFmtId="0" fontId="25" fillId="0" borderId="1" xfId="0" applyFont="1" applyBorder="1"/>
    <xf numFmtId="0" fontId="25" fillId="0" borderId="1" xfId="10" applyFont="1" applyBorder="1" applyAlignment="1"/>
    <xf numFmtId="0" fontId="25" fillId="0" borderId="1" xfId="10" applyFont="1" applyFill="1" applyBorder="1" applyAlignment="1"/>
    <xf numFmtId="0" fontId="24" fillId="0" borderId="1" xfId="10" applyFont="1" applyBorder="1" applyAlignment="1">
      <alignment horizontal="left" wrapText="1" indent="1"/>
    </xf>
    <xf numFmtId="0" fontId="24" fillId="0" borderId="1" xfId="10" applyFont="1" applyBorder="1" applyAlignment="1">
      <alignment horizontal="right" vertical="center" wrapText="1" indent="1"/>
    </xf>
    <xf numFmtId="0" fontId="24" fillId="0" borderId="1" xfId="10" applyFont="1" applyBorder="1" applyAlignment="1">
      <alignment horizontal="right" vertical="center" indent="1"/>
    </xf>
    <xf numFmtId="0" fontId="23" fillId="0" borderId="1" xfId="12" applyFont="1" applyBorder="1" applyAlignment="1">
      <alignment horizontal="right" vertical="center"/>
    </xf>
    <xf numFmtId="0" fontId="25" fillId="0" borderId="1" xfId="12" applyFont="1" applyBorder="1" applyAlignment="1">
      <alignment horizontal="right"/>
    </xf>
    <xf numFmtId="0" fontId="25" fillId="0" borderId="1" xfId="0" applyFont="1" applyBorder="1" applyAlignment="1"/>
    <xf numFmtId="0" fontId="25" fillId="0" borderId="1" xfId="12" applyFont="1" applyBorder="1" applyAlignment="1">
      <alignment horizontal="right" vertical="center"/>
    </xf>
    <xf numFmtId="0" fontId="22" fillId="0" borderId="1" xfId="10" applyFont="1" applyBorder="1" applyAlignment="1">
      <alignment horizontal="right"/>
    </xf>
    <xf numFmtId="0" fontId="23" fillId="0" borderId="1" xfId="13" applyFont="1" applyBorder="1" applyAlignment="1">
      <alignment horizontal="right"/>
    </xf>
    <xf numFmtId="0" fontId="23" fillId="0" borderId="1" xfId="0" applyFont="1" applyFill="1" applyBorder="1"/>
    <xf numFmtId="0" fontId="24" fillId="0" borderId="1" xfId="10" applyFont="1" applyBorder="1" applyAlignment="1">
      <alignment horizontal="right"/>
    </xf>
    <xf numFmtId="0" fontId="25" fillId="0" borderId="1" xfId="13" applyFont="1" applyBorder="1" applyAlignment="1">
      <alignment horizontal="right"/>
    </xf>
    <xf numFmtId="0" fontId="25" fillId="0" borderId="1" xfId="0" applyFont="1" applyFill="1" applyBorder="1"/>
    <xf numFmtId="0" fontId="27" fillId="0" borderId="1" xfId="10" applyFont="1" applyBorder="1" applyAlignment="1">
      <alignment horizontal="right"/>
    </xf>
    <xf numFmtId="0" fontId="24" fillId="0" borderId="1" xfId="10" applyFont="1" applyFill="1" applyBorder="1" applyAlignment="1">
      <alignment horizontal="left" wrapText="1"/>
    </xf>
    <xf numFmtId="0" fontId="24" fillId="0" borderId="1" xfId="10" applyFont="1" applyFill="1" applyBorder="1" applyAlignment="1">
      <alignment horizontal="right"/>
    </xf>
    <xf numFmtId="0" fontId="25" fillId="0" borderId="1" xfId="13" applyFont="1" applyFill="1" applyBorder="1" applyAlignment="1">
      <alignment horizontal="right"/>
    </xf>
    <xf numFmtId="0" fontId="24" fillId="0" borderId="1" xfId="10" applyFont="1" applyBorder="1" applyAlignment="1">
      <alignment horizontal="left" wrapText="1"/>
    </xf>
    <xf numFmtId="0" fontId="25" fillId="0" borderId="1" xfId="13" applyFont="1" applyFill="1" applyBorder="1" applyAlignment="1">
      <alignment horizontal="right" vertical="center"/>
    </xf>
    <xf numFmtId="0" fontId="28" fillId="0" borderId="1" xfId="10" applyFont="1" applyBorder="1" applyAlignment="1">
      <alignment wrapText="1"/>
    </xf>
    <xf numFmtId="0" fontId="28" fillId="0" borderId="1" xfId="10" applyFont="1" applyBorder="1" applyAlignment="1">
      <alignment horizontal="right"/>
    </xf>
    <xf numFmtId="0" fontId="28" fillId="0" borderId="1" xfId="10" applyFont="1" applyBorder="1" applyAlignment="1">
      <alignment horizontal="center"/>
    </xf>
    <xf numFmtId="0" fontId="30" fillId="0" borderId="1" xfId="14" applyFont="1" applyBorder="1" applyAlignment="1">
      <alignment horizontal="right"/>
    </xf>
    <xf numFmtId="0" fontId="30" fillId="0" borderId="1" xfId="0" applyFont="1" applyBorder="1"/>
    <xf numFmtId="0" fontId="29" fillId="0" borderId="1" xfId="0" applyFont="1" applyBorder="1"/>
    <xf numFmtId="0" fontId="30" fillId="0" borderId="1" xfId="0" applyFont="1" applyBorder="1" applyAlignment="1">
      <alignment horizontal="right"/>
    </xf>
    <xf numFmtId="0" fontId="27" fillId="0" borderId="1" xfId="10" applyFont="1" applyBorder="1" applyAlignment="1">
      <alignment wrapText="1"/>
    </xf>
    <xf numFmtId="0" fontId="27" fillId="0" borderId="1" xfId="10" applyFont="1" applyBorder="1" applyAlignment="1">
      <alignment horizontal="center"/>
    </xf>
    <xf numFmtId="0" fontId="31" fillId="0" borderId="1" xfId="14" applyFont="1" applyBorder="1" applyAlignment="1">
      <alignment horizontal="right"/>
    </xf>
    <xf numFmtId="0" fontId="31" fillId="0" borderId="1" xfId="0" applyFont="1" applyBorder="1"/>
    <xf numFmtId="0" fontId="31" fillId="0" borderId="1" xfId="0" applyFont="1" applyBorder="1" applyAlignment="1">
      <alignment horizontal="right"/>
    </xf>
    <xf numFmtId="0" fontId="32" fillId="0" borderId="1" xfId="0" applyFont="1" applyBorder="1"/>
    <xf numFmtId="0" fontId="27" fillId="0" borderId="1" xfId="10" applyFont="1" applyBorder="1" applyAlignment="1">
      <alignment horizontal="left" wrapText="1"/>
    </xf>
    <xf numFmtId="0" fontId="28" fillId="0" borderId="1" xfId="10" applyFont="1" applyBorder="1" applyAlignment="1">
      <alignment horizontal="center" wrapText="1"/>
    </xf>
    <xf numFmtId="0" fontId="33" fillId="0" borderId="1" xfId="15" applyFont="1" applyBorder="1"/>
    <xf numFmtId="0" fontId="26" fillId="0" borderId="1" xfId="0" applyFont="1" applyBorder="1" applyAlignment="1"/>
    <xf numFmtId="0" fontId="26" fillId="0" borderId="1" xfId="0" applyFont="1" applyFill="1" applyBorder="1" applyAlignment="1"/>
    <xf numFmtId="0" fontId="26" fillId="0" borderId="1" xfId="0" applyFont="1" applyBorder="1"/>
    <xf numFmtId="165" fontId="26" fillId="0" borderId="1" xfId="0" applyNumberFormat="1" applyFont="1" applyBorder="1"/>
    <xf numFmtId="0" fontId="26" fillId="0" borderId="8" xfId="0" applyFont="1" applyBorder="1"/>
    <xf numFmtId="165" fontId="26" fillId="0" borderId="1" xfId="0" applyNumberFormat="1" applyFont="1" applyFill="1" applyBorder="1"/>
    <xf numFmtId="0" fontId="33" fillId="0" borderId="1" xfId="0" applyNumberFormat="1" applyFont="1" applyFill="1" applyBorder="1" applyAlignment="1" applyProtection="1">
      <alignment horizontal="right" wrapText="1"/>
    </xf>
    <xf numFmtId="165" fontId="33" fillId="0" borderId="1" xfId="0" applyNumberFormat="1" applyFont="1" applyBorder="1"/>
    <xf numFmtId="165" fontId="33" fillId="0" borderId="1" xfId="0" applyNumberFormat="1" applyFont="1" applyFill="1" applyBorder="1"/>
    <xf numFmtId="165" fontId="33" fillId="0" borderId="1" xfId="0" applyNumberFormat="1" applyFont="1" applyBorder="1" applyAlignment="1"/>
    <xf numFmtId="0" fontId="33" fillId="0" borderId="1" xfId="0" applyNumberFormat="1" applyFont="1" applyFill="1" applyBorder="1" applyAlignment="1">
      <alignment vertical="top"/>
    </xf>
    <xf numFmtId="0" fontId="0" fillId="0" borderId="0" xfId="0" applyFill="1" applyBorder="1"/>
    <xf numFmtId="0" fontId="0" fillId="0" borderId="0" xfId="0" applyFill="1"/>
    <xf numFmtId="0" fontId="33" fillId="0" borderId="0" xfId="0" applyNumberFormat="1" applyFont="1" applyFill="1" applyAlignment="1">
      <alignment vertical="top"/>
    </xf>
    <xf numFmtId="0" fontId="26" fillId="0" borderId="1" xfId="17" applyFont="1" applyFill="1" applyBorder="1" applyAlignment="1">
      <alignment vertical="top"/>
    </xf>
    <xf numFmtId="0" fontId="26" fillId="0" borderId="1" xfId="0" applyFont="1" applyFill="1" applyBorder="1" applyAlignment="1">
      <alignment horizontal="right"/>
    </xf>
    <xf numFmtId="0" fontId="26" fillId="0" borderId="1" xfId="0" applyFont="1" applyBorder="1" applyAlignment="1">
      <alignment horizontal="right"/>
    </xf>
    <xf numFmtId="0" fontId="26" fillId="0" borderId="1" xfId="0" applyNumberFormat="1" applyFont="1" applyFill="1" applyBorder="1" applyAlignment="1" applyProtection="1">
      <alignment horizontal="right" wrapText="1"/>
    </xf>
    <xf numFmtId="165" fontId="26" fillId="0" borderId="1" xfId="0" applyNumberFormat="1" applyFont="1" applyFill="1" applyBorder="1" applyAlignment="1">
      <alignment horizontal="right"/>
    </xf>
    <xf numFmtId="166" fontId="26" fillId="0" borderId="1" xfId="0" applyNumberFormat="1" applyFont="1" applyFill="1" applyBorder="1" applyAlignment="1">
      <alignment horizontal="right"/>
    </xf>
    <xf numFmtId="0" fontId="26" fillId="0" borderId="1" xfId="0" applyNumberFormat="1" applyFont="1" applyFill="1" applyBorder="1" applyAlignment="1">
      <alignment horizontal="right"/>
    </xf>
    <xf numFmtId="0" fontId="26" fillId="0" borderId="0" xfId="0" applyNumberFormat="1" applyFont="1" applyFill="1" applyAlignment="1">
      <alignment horizontal="right" vertical="top"/>
    </xf>
    <xf numFmtId="0" fontId="26" fillId="0" borderId="8" xfId="0" applyNumberFormat="1" applyFont="1" applyFill="1" applyBorder="1" applyAlignment="1" applyProtection="1">
      <alignment horizontal="right" vertical="top" wrapText="1"/>
    </xf>
    <xf numFmtId="0" fontId="26" fillId="0" borderId="8" xfId="0" applyNumberFormat="1" applyFont="1" applyFill="1" applyBorder="1" applyAlignment="1" applyProtection="1">
      <alignment horizontal="right" wrapText="1"/>
    </xf>
    <xf numFmtId="0" fontId="26" fillId="0" borderId="8" xfId="0" applyNumberFormat="1" applyFont="1" applyFill="1" applyBorder="1" applyAlignment="1">
      <alignment horizontal="right"/>
    </xf>
    <xf numFmtId="0" fontId="26" fillId="0" borderId="0" xfId="0" applyNumberFormat="1" applyFont="1" applyFill="1" applyAlignment="1">
      <alignment vertical="top"/>
    </xf>
    <xf numFmtId="0" fontId="26" fillId="3" borderId="1" xfId="0" applyNumberFormat="1" applyFont="1" applyFill="1" applyBorder="1" applyAlignment="1" applyProtection="1">
      <alignment horizontal="right" wrapText="1"/>
    </xf>
    <xf numFmtId="0" fontId="33" fillId="0" borderId="1" xfId="17" applyFont="1" applyFill="1" applyBorder="1" applyAlignment="1">
      <alignment vertical="top"/>
    </xf>
    <xf numFmtId="0" fontId="33" fillId="0" borderId="1" xfId="0" applyFont="1" applyFill="1" applyBorder="1" applyAlignment="1">
      <alignment horizontal="right"/>
    </xf>
    <xf numFmtId="0" fontId="33" fillId="0" borderId="1" xfId="0" applyFont="1" applyBorder="1" applyAlignment="1">
      <alignment horizontal="right"/>
    </xf>
    <xf numFmtId="165" fontId="33" fillId="0" borderId="1" xfId="0" applyNumberFormat="1" applyFont="1" applyFill="1" applyBorder="1" applyAlignment="1">
      <alignment horizontal="right"/>
    </xf>
    <xf numFmtId="166" fontId="33" fillId="0" borderId="1" xfId="0" applyNumberFormat="1" applyFont="1" applyFill="1" applyBorder="1" applyAlignment="1">
      <alignment horizontal="right"/>
    </xf>
    <xf numFmtId="0" fontId="33" fillId="0" borderId="1" xfId="0" applyNumberFormat="1" applyFont="1" applyFill="1" applyBorder="1" applyAlignment="1">
      <alignment horizontal="right"/>
    </xf>
    <xf numFmtId="0" fontId="33" fillId="0" borderId="0" xfId="0" applyNumberFormat="1" applyFont="1" applyFill="1" applyAlignment="1">
      <alignment horizontal="right" vertical="top"/>
    </xf>
    <xf numFmtId="0" fontId="33" fillId="0" borderId="8" xfId="0" applyNumberFormat="1" applyFont="1" applyFill="1" applyBorder="1" applyAlignment="1" applyProtection="1">
      <alignment horizontal="right" vertical="top" wrapText="1"/>
    </xf>
    <xf numFmtId="0" fontId="33" fillId="0" borderId="8" xfId="0" applyNumberFormat="1" applyFont="1" applyFill="1" applyBorder="1" applyAlignment="1" applyProtection="1">
      <alignment horizontal="right" wrapText="1"/>
    </xf>
    <xf numFmtId="0" fontId="33" fillId="0" borderId="8" xfId="0" applyNumberFormat="1" applyFont="1" applyFill="1" applyBorder="1" applyAlignment="1">
      <alignment horizontal="right"/>
    </xf>
    <xf numFmtId="0" fontId="33" fillId="0" borderId="1" xfId="0" applyNumberFormat="1" applyFont="1" applyFill="1" applyBorder="1" applyAlignment="1">
      <alignment horizontal="right" vertical="top"/>
    </xf>
    <xf numFmtId="4" fontId="33" fillId="0" borderId="1" xfId="0" applyNumberFormat="1" applyFont="1" applyFill="1" applyBorder="1" applyAlignment="1" applyProtection="1">
      <alignment horizontal="right" wrapText="1"/>
    </xf>
    <xf numFmtId="167" fontId="33" fillId="0" borderId="1" xfId="0" applyNumberFormat="1" applyFont="1" applyFill="1" applyBorder="1" applyAlignment="1">
      <alignment horizontal="right"/>
    </xf>
    <xf numFmtId="166" fontId="33" fillId="0" borderId="0" xfId="0" applyNumberFormat="1" applyFont="1" applyFill="1" applyBorder="1" applyAlignment="1">
      <alignment horizontal="right"/>
    </xf>
    <xf numFmtId="0" fontId="33" fillId="0" borderId="1" xfId="17" applyFont="1" applyFill="1" applyBorder="1" applyAlignment="1">
      <alignment horizontal="left" vertical="top" indent="1"/>
    </xf>
    <xf numFmtId="1" fontId="26" fillId="0" borderId="1" xfId="0" applyNumberFormat="1" applyFont="1" applyFill="1" applyBorder="1" applyAlignment="1">
      <alignment horizontal="right"/>
    </xf>
    <xf numFmtId="1" fontId="33" fillId="0" borderId="1" xfId="0" applyNumberFormat="1" applyFont="1" applyFill="1" applyBorder="1" applyAlignment="1">
      <alignment horizontal="right"/>
    </xf>
    <xf numFmtId="1" fontId="33" fillId="0" borderId="1" xfId="0" applyNumberFormat="1" applyFont="1" applyBorder="1" applyAlignment="1">
      <alignment horizontal="right"/>
    </xf>
    <xf numFmtId="166" fontId="33" fillId="0" borderId="8" xfId="0" applyNumberFormat="1" applyFont="1" applyFill="1" applyBorder="1" applyAlignment="1">
      <alignment horizontal="right"/>
    </xf>
    <xf numFmtId="0" fontId="33" fillId="0" borderId="2" xfId="0" applyFont="1" applyFill="1" applyBorder="1" applyAlignment="1">
      <alignment horizontal="right"/>
    </xf>
    <xf numFmtId="0" fontId="33" fillId="0" borderId="2" xfId="0" applyFont="1" applyBorder="1" applyAlignment="1">
      <alignment horizontal="right"/>
    </xf>
    <xf numFmtId="0" fontId="33" fillId="0" borderId="2" xfId="0" applyNumberFormat="1" applyFont="1" applyFill="1" applyBorder="1" applyAlignment="1" applyProtection="1">
      <alignment horizontal="right" wrapText="1"/>
    </xf>
    <xf numFmtId="165" fontId="33" fillId="0" borderId="2" xfId="0" applyNumberFormat="1" applyFont="1" applyFill="1" applyBorder="1" applyAlignment="1">
      <alignment horizontal="right"/>
    </xf>
    <xf numFmtId="4" fontId="33" fillId="0" borderId="2" xfId="0" applyNumberFormat="1" applyFont="1" applyFill="1" applyBorder="1" applyAlignment="1" applyProtection="1">
      <alignment horizontal="right" wrapText="1"/>
    </xf>
    <xf numFmtId="166" fontId="33" fillId="0" borderId="2" xfId="0" applyNumberFormat="1" applyFont="1" applyFill="1" applyBorder="1" applyAlignment="1">
      <alignment horizontal="right"/>
    </xf>
    <xf numFmtId="0" fontId="33" fillId="0" borderId="2" xfId="0" applyNumberFormat="1" applyFont="1" applyFill="1" applyBorder="1" applyAlignment="1">
      <alignment horizontal="right"/>
    </xf>
    <xf numFmtId="0" fontId="33" fillId="0" borderId="13" xfId="0" applyNumberFormat="1" applyFont="1" applyFill="1" applyBorder="1" applyAlignment="1" applyProtection="1">
      <alignment horizontal="right" vertical="top" wrapText="1"/>
    </xf>
    <xf numFmtId="0" fontId="33" fillId="0" borderId="13" xfId="0" applyNumberFormat="1" applyFont="1" applyFill="1" applyBorder="1" applyAlignment="1" applyProtection="1">
      <alignment horizontal="right" wrapText="1"/>
    </xf>
    <xf numFmtId="0" fontId="26" fillId="0" borderId="1" xfId="0" applyNumberFormat="1" applyFont="1" applyFill="1" applyBorder="1" applyAlignment="1">
      <alignment horizontal="right" vertical="top"/>
    </xf>
    <xf numFmtId="0" fontId="26" fillId="0" borderId="1" xfId="0" applyNumberFormat="1" applyFont="1" applyFill="1" applyBorder="1" applyAlignment="1">
      <alignment vertical="top"/>
    </xf>
    <xf numFmtId="0" fontId="33" fillId="0" borderId="8" xfId="17" applyFont="1" applyFill="1" applyBorder="1" applyAlignment="1">
      <alignment vertical="top"/>
    </xf>
    <xf numFmtId="0" fontId="33" fillId="0" borderId="0" xfId="0" applyNumberFormat="1" applyFont="1" applyFill="1" applyAlignment="1">
      <alignment vertical="top" wrapText="1"/>
    </xf>
    <xf numFmtId="1" fontId="26" fillId="0" borderId="1" xfId="0" applyNumberFormat="1" applyFont="1" applyFill="1" applyBorder="1" applyAlignment="1" applyProtection="1">
      <alignment horizontal="right" wrapText="1"/>
    </xf>
    <xf numFmtId="0" fontId="26" fillId="0" borderId="0" xfId="0" applyFont="1" applyAlignment="1">
      <alignment horizontal="right"/>
    </xf>
    <xf numFmtId="166" fontId="26" fillId="0" borderId="1" xfId="0" applyNumberFormat="1" applyFont="1" applyBorder="1" applyAlignment="1">
      <alignment horizontal="right"/>
    </xf>
    <xf numFmtId="166" fontId="26" fillId="0" borderId="8" xfId="0" applyNumberFormat="1" applyFont="1" applyBorder="1" applyAlignment="1">
      <alignment horizontal="right"/>
    </xf>
    <xf numFmtId="166" fontId="26" fillId="0" borderId="1" xfId="0" applyNumberFormat="1" applyFont="1" applyBorder="1"/>
    <xf numFmtId="0" fontId="26" fillId="0" borderId="0" xfId="0" applyFont="1"/>
    <xf numFmtId="1" fontId="26" fillId="3" borderId="1" xfId="0" applyNumberFormat="1" applyFont="1" applyFill="1" applyBorder="1" applyAlignment="1" applyProtection="1">
      <alignment horizontal="right" wrapText="1"/>
    </xf>
    <xf numFmtId="0" fontId="26" fillId="0" borderId="3" xfId="0" applyFont="1" applyBorder="1"/>
    <xf numFmtId="1" fontId="33" fillId="0" borderId="1" xfId="0" applyNumberFormat="1" applyFont="1" applyFill="1" applyBorder="1" applyAlignment="1" applyProtection="1">
      <alignment horizontal="right" wrapText="1"/>
    </xf>
    <xf numFmtId="0" fontId="33" fillId="0" borderId="0" xfId="0" applyFont="1" applyAlignment="1">
      <alignment horizontal="right"/>
    </xf>
    <xf numFmtId="166" fontId="33" fillId="0" borderId="1" xfId="0" applyNumberFormat="1" applyFont="1" applyBorder="1" applyAlignment="1">
      <alignment horizontal="right"/>
    </xf>
    <xf numFmtId="166" fontId="33" fillId="0" borderId="8" xfId="0" applyNumberFormat="1" applyFont="1" applyBorder="1" applyAlignment="1">
      <alignment horizontal="right"/>
    </xf>
    <xf numFmtId="0" fontId="33" fillId="0" borderId="0" xfId="0" applyFont="1"/>
    <xf numFmtId="166" fontId="33" fillId="0" borderId="1" xfId="0" applyNumberFormat="1" applyFont="1" applyBorder="1"/>
    <xf numFmtId="0" fontId="33" fillId="0" borderId="0" xfId="0" applyFont="1" applyFill="1" applyAlignment="1">
      <alignment horizontal="right"/>
    </xf>
    <xf numFmtId="0" fontId="33" fillId="0" borderId="8" xfId="0" applyFont="1" applyFill="1" applyBorder="1" applyAlignment="1">
      <alignment horizontal="right"/>
    </xf>
    <xf numFmtId="0" fontId="33" fillId="0" borderId="0" xfId="0" applyFont="1" applyFill="1"/>
    <xf numFmtId="166" fontId="33" fillId="0" borderId="3" xfId="0" applyNumberFormat="1" applyFont="1" applyFill="1" applyBorder="1" applyAlignment="1">
      <alignment horizontal="right"/>
    </xf>
    <xf numFmtId="0" fontId="33" fillId="0" borderId="3" xfId="0" applyFont="1" applyBorder="1"/>
    <xf numFmtId="0" fontId="33" fillId="0" borderId="8" xfId="0" applyFont="1" applyBorder="1" applyAlignment="1">
      <alignment horizontal="right"/>
    </xf>
    <xf numFmtId="0" fontId="33" fillId="0" borderId="1" xfId="0" applyFont="1" applyBorder="1"/>
    <xf numFmtId="0" fontId="26" fillId="0" borderId="1" xfId="17" applyFont="1" applyFill="1" applyBorder="1" applyAlignment="1">
      <alignment horizontal="center" vertical="top" wrapText="1"/>
    </xf>
    <xf numFmtId="0" fontId="26" fillId="0" borderId="0" xfId="0" applyFont="1" applyFill="1" applyAlignment="1">
      <alignment horizontal="right"/>
    </xf>
    <xf numFmtId="0" fontId="26" fillId="0" borderId="0" xfId="0" applyFont="1" applyFill="1"/>
    <xf numFmtId="1" fontId="33" fillId="0" borderId="2" xfId="0" applyNumberFormat="1" applyFont="1" applyFill="1" applyBorder="1" applyAlignment="1" applyProtection="1">
      <alignment horizontal="right" wrapText="1"/>
    </xf>
    <xf numFmtId="3" fontId="26" fillId="0" borderId="1" xfId="0" applyNumberFormat="1" applyFont="1" applyFill="1" applyBorder="1" applyAlignment="1" applyProtection="1">
      <alignment horizontal="right" wrapText="1"/>
    </xf>
    <xf numFmtId="3" fontId="33" fillId="0" borderId="1" xfId="0" applyNumberFormat="1" applyFont="1" applyFill="1" applyBorder="1" applyAlignment="1" applyProtection="1">
      <alignment horizontal="right" wrapText="1"/>
    </xf>
    <xf numFmtId="3" fontId="33" fillId="0" borderId="2" xfId="0" applyNumberFormat="1" applyFont="1" applyFill="1" applyBorder="1" applyAlignment="1" applyProtection="1">
      <alignment horizontal="right" wrapText="1"/>
    </xf>
    <xf numFmtId="0" fontId="26" fillId="0" borderId="4" xfId="0" applyFont="1" applyBorder="1" applyAlignment="1">
      <alignment horizontal="center" vertical="top"/>
    </xf>
    <xf numFmtId="1" fontId="26" fillId="0" borderId="1" xfId="0" applyNumberFormat="1" applyFont="1" applyBorder="1" applyAlignment="1">
      <alignment horizontal="right"/>
    </xf>
    <xf numFmtId="0" fontId="26" fillId="0" borderId="8" xfId="17" applyFont="1" applyFill="1" applyBorder="1" applyAlignment="1">
      <alignment horizontal="center" vertical="top" wrapText="1"/>
    </xf>
    <xf numFmtId="0" fontId="26" fillId="0" borderId="4" xfId="0" applyNumberFormat="1" applyFont="1" applyFill="1" applyBorder="1" applyAlignment="1">
      <alignment vertical="top" wrapText="1"/>
    </xf>
    <xf numFmtId="0" fontId="33" fillId="0" borderId="4" xfId="0" applyNumberFormat="1" applyFont="1" applyFill="1" applyBorder="1" applyAlignment="1">
      <alignment vertical="top" wrapText="1"/>
    </xf>
    <xf numFmtId="0" fontId="33" fillId="0" borderId="0" xfId="0" applyFont="1" applyFill="1" applyBorder="1" applyAlignment="1">
      <alignment horizontal="right"/>
    </xf>
    <xf numFmtId="0" fontId="33" fillId="0" borderId="4" xfId="0" applyNumberFormat="1" applyFont="1" applyFill="1" applyBorder="1" applyAlignment="1">
      <alignment horizontal="left" vertical="top" wrapText="1" indent="1"/>
    </xf>
    <xf numFmtId="0" fontId="33" fillId="0" borderId="4" xfId="0" applyNumberFormat="1" applyFont="1" applyFill="1" applyBorder="1" applyAlignment="1">
      <alignment horizontal="left" vertical="top" wrapText="1"/>
    </xf>
    <xf numFmtId="0" fontId="25" fillId="0" borderId="1" xfId="0" applyFont="1" applyBorder="1" applyAlignment="1">
      <alignment horizontal="right"/>
    </xf>
    <xf numFmtId="0" fontId="31" fillId="4" borderId="1" xfId="0" applyFont="1" applyFill="1" applyBorder="1"/>
    <xf numFmtId="0" fontId="31" fillId="4" borderId="1" xfId="0" applyFont="1" applyFill="1" applyBorder="1" applyAlignment="1">
      <alignment horizontal="right"/>
    </xf>
    <xf numFmtId="0" fontId="23" fillId="0" borderId="1" xfId="0" applyFont="1" applyBorder="1" applyAlignment="1">
      <alignment horizontal="right"/>
    </xf>
    <xf numFmtId="0" fontId="26" fillId="0" borderId="1" xfId="7" applyNumberFormat="1" applyFont="1" applyFill="1" applyBorder="1" applyAlignment="1">
      <alignment horizontal="left" vertical="top" wrapText="1"/>
    </xf>
    <xf numFmtId="0" fontId="26" fillId="0" borderId="1" xfId="7" applyNumberFormat="1" applyFont="1" applyFill="1" applyBorder="1" applyAlignment="1" applyProtection="1">
      <alignment horizontal="right" wrapText="1"/>
    </xf>
    <xf numFmtId="0" fontId="33" fillId="0" borderId="1" xfId="7" applyNumberFormat="1" applyFont="1" applyFill="1" applyBorder="1" applyAlignment="1">
      <alignment horizontal="left" wrapText="1" indent="1"/>
    </xf>
    <xf numFmtId="0" fontId="33" fillId="0" borderId="1" xfId="7" applyNumberFormat="1" applyFont="1" applyFill="1" applyBorder="1" applyAlignment="1" applyProtection="1">
      <alignment horizontal="right" wrapText="1"/>
    </xf>
    <xf numFmtId="0" fontId="33" fillId="0" borderId="1" xfId="16" applyNumberFormat="1" applyFont="1" applyFill="1" applyBorder="1" applyAlignment="1" applyProtection="1">
      <alignment horizontal="right" wrapText="1"/>
    </xf>
    <xf numFmtId="0" fontId="33" fillId="0" borderId="1" xfId="7" applyNumberFormat="1" applyFont="1" applyFill="1" applyBorder="1" applyAlignment="1">
      <alignment horizontal="left" vertical="center" wrapText="1" indent="1"/>
    </xf>
    <xf numFmtId="168" fontId="33" fillId="0" borderId="1" xfId="7" applyNumberFormat="1" applyFont="1" applyFill="1" applyBorder="1" applyAlignment="1" applyProtection="1">
      <alignment horizontal="right" wrapText="1"/>
    </xf>
    <xf numFmtId="165" fontId="25" fillId="0" borderId="1" xfId="16" applyNumberFormat="1" applyFont="1" applyFill="1" applyBorder="1"/>
    <xf numFmtId="0" fontId="33" fillId="0" borderId="1" xfId="7" applyFont="1" applyBorder="1" applyAlignment="1">
      <alignment horizontal="left" vertical="center" wrapText="1" indent="2"/>
    </xf>
    <xf numFmtId="0" fontId="33" fillId="0" borderId="1" xfId="7" applyNumberFormat="1" applyFont="1" applyFill="1" applyBorder="1" applyAlignment="1" applyProtection="1">
      <alignment wrapText="1"/>
    </xf>
    <xf numFmtId="0" fontId="33" fillId="0" borderId="1" xfId="16" applyNumberFormat="1" applyFont="1" applyFill="1" applyBorder="1" applyAlignment="1" applyProtection="1">
      <alignment wrapText="1"/>
    </xf>
    <xf numFmtId="0" fontId="33" fillId="0" borderId="1" xfId="7" applyFont="1" applyBorder="1" applyAlignment="1">
      <alignment horizontal="left" vertical="center" wrapText="1" indent="1"/>
    </xf>
    <xf numFmtId="166" fontId="33" fillId="0" borderId="1" xfId="7" applyNumberFormat="1" applyFont="1" applyFill="1" applyBorder="1" applyAlignment="1"/>
    <xf numFmtId="166" fontId="25" fillId="0" borderId="1" xfId="16" applyNumberFormat="1" applyFont="1" applyFill="1" applyBorder="1"/>
    <xf numFmtId="0" fontId="26" fillId="0" borderId="4" xfId="7" applyNumberFormat="1" applyFont="1" applyFill="1" applyBorder="1" applyAlignment="1">
      <alignment vertical="top" wrapText="1"/>
    </xf>
    <xf numFmtId="0" fontId="26" fillId="0" borderId="1" xfId="7" applyFont="1" applyFill="1" applyBorder="1" applyAlignment="1">
      <alignment horizontal="right"/>
    </xf>
    <xf numFmtId="168" fontId="26" fillId="0" borderId="1" xfId="7" applyNumberFormat="1" applyFont="1" applyFill="1" applyBorder="1" applyAlignment="1" applyProtection="1">
      <alignment horizontal="right" wrapText="1"/>
    </xf>
    <xf numFmtId="165" fontId="26" fillId="0" borderId="1" xfId="7" applyNumberFormat="1" applyFont="1" applyFill="1" applyBorder="1" applyAlignment="1" applyProtection="1">
      <alignment horizontal="right" wrapText="1"/>
    </xf>
    <xf numFmtId="166" fontId="26" fillId="0" borderId="1" xfId="7" applyNumberFormat="1" applyFont="1" applyFill="1" applyBorder="1" applyAlignment="1">
      <alignment horizontal="right"/>
    </xf>
    <xf numFmtId="0" fontId="33" fillId="0" borderId="4" xfId="7" applyNumberFormat="1" applyFont="1" applyFill="1" applyBorder="1" applyAlignment="1">
      <alignment vertical="top" wrapText="1"/>
    </xf>
    <xf numFmtId="0" fontId="33" fillId="0" borderId="8" xfId="7" applyNumberFormat="1" applyFont="1" applyFill="1" applyBorder="1" applyAlignment="1" applyProtection="1">
      <alignment horizontal="right" wrapText="1"/>
    </xf>
    <xf numFmtId="0" fontId="33" fillId="0" borderId="1" xfId="7" applyFont="1" applyFill="1" applyBorder="1" applyAlignment="1">
      <alignment horizontal="right"/>
    </xf>
    <xf numFmtId="165" fontId="33" fillId="0" borderId="1" xfId="7" applyNumberFormat="1" applyFont="1" applyFill="1" applyBorder="1" applyAlignment="1" applyProtection="1">
      <alignment horizontal="right" wrapText="1"/>
    </xf>
    <xf numFmtId="166" fontId="33" fillId="0" borderId="1" xfId="7" applyNumberFormat="1" applyFont="1" applyFill="1" applyBorder="1" applyAlignment="1">
      <alignment horizontal="right"/>
    </xf>
    <xf numFmtId="4" fontId="33" fillId="0" borderId="1" xfId="7" applyNumberFormat="1" applyFont="1" applyFill="1" applyBorder="1" applyAlignment="1" applyProtection="1">
      <alignment horizontal="right" wrapText="1"/>
    </xf>
    <xf numFmtId="0" fontId="33" fillId="0" borderId="4" xfId="7" applyNumberFormat="1" applyFont="1" applyFill="1" applyBorder="1" applyAlignment="1">
      <alignment horizontal="left" vertical="top" wrapText="1" indent="1"/>
    </xf>
    <xf numFmtId="0" fontId="24" fillId="0" borderId="1" xfId="7" applyFont="1" applyFill="1" applyBorder="1" applyAlignment="1">
      <alignment horizontal="left" wrapText="1"/>
    </xf>
    <xf numFmtId="4" fontId="33" fillId="0" borderId="8" xfId="7" applyNumberFormat="1" applyFont="1" applyFill="1" applyBorder="1" applyAlignment="1" applyProtection="1">
      <alignment horizontal="right" wrapText="1"/>
    </xf>
    <xf numFmtId="0" fontId="33" fillId="0" borderId="1" xfId="7" applyNumberFormat="1" applyFont="1" applyFill="1" applyBorder="1" applyAlignment="1">
      <alignment horizontal="right"/>
    </xf>
    <xf numFmtId="165" fontId="33" fillId="0" borderId="1" xfId="7" applyNumberFormat="1" applyFont="1" applyFill="1" applyBorder="1" applyAlignment="1">
      <alignment horizontal="right"/>
    </xf>
    <xf numFmtId="0" fontId="22" fillId="0" borderId="1" xfId="16" applyFont="1" applyBorder="1" applyAlignment="1">
      <alignment horizontal="right" wrapText="1"/>
    </xf>
    <xf numFmtId="0" fontId="22" fillId="0" borderId="1" xfId="16" applyFont="1" applyBorder="1"/>
    <xf numFmtId="0" fontId="23" fillId="0" borderId="1" xfId="0" applyFont="1" applyFill="1" applyBorder="1" applyAlignment="1">
      <alignment horizontal="right"/>
    </xf>
    <xf numFmtId="0" fontId="23" fillId="0" borderId="1" xfId="16" applyFont="1" applyBorder="1"/>
    <xf numFmtId="0" fontId="24" fillId="0" borderId="1" xfId="16" applyFont="1" applyBorder="1" applyAlignment="1">
      <alignment horizontal="right" wrapText="1"/>
    </xf>
    <xf numFmtId="0" fontId="24" fillId="0" borderId="1" xfId="16" applyFont="1" applyFill="1" applyBorder="1" applyAlignment="1">
      <alignment horizontal="right" wrapText="1"/>
    </xf>
    <xf numFmtId="0" fontId="33" fillId="0" borderId="1" xfId="18" applyFont="1" applyBorder="1" applyAlignment="1">
      <alignment horizontal="right"/>
    </xf>
    <xf numFmtId="0" fontId="25" fillId="0" borderId="1" xfId="0" applyFont="1" applyFill="1" applyBorder="1" applyAlignment="1">
      <alignment horizontal="right"/>
    </xf>
    <xf numFmtId="0" fontId="25" fillId="0" borderId="1" xfId="16" applyFont="1" applyBorder="1"/>
    <xf numFmtId="0" fontId="22" fillId="0" borderId="1" xfId="16" applyFont="1" applyBorder="1" applyAlignment="1">
      <alignment wrapText="1"/>
    </xf>
    <xf numFmtId="0" fontId="26" fillId="0" borderId="1" xfId="18" applyFont="1" applyBorder="1" applyAlignment="1">
      <alignment horizontal="right" wrapText="1"/>
    </xf>
    <xf numFmtId="0" fontId="26" fillId="0" borderId="1" xfId="18" applyFont="1" applyBorder="1" applyAlignment="1">
      <alignment horizontal="right"/>
    </xf>
    <xf numFmtId="0" fontId="23" fillId="0" borderId="1" xfId="19" applyFont="1" applyBorder="1" applyAlignment="1">
      <alignment wrapText="1"/>
    </xf>
    <xf numFmtId="0" fontId="23" fillId="0" borderId="1" xfId="19" applyFont="1" applyBorder="1" applyAlignment="1">
      <alignment horizontal="right"/>
    </xf>
    <xf numFmtId="0" fontId="24" fillId="0" borderId="1" xfId="16" applyFont="1" applyBorder="1" applyAlignment="1">
      <alignment wrapText="1"/>
    </xf>
    <xf numFmtId="0" fontId="33" fillId="0" borderId="1" xfId="18" applyFont="1" applyBorder="1" applyAlignment="1">
      <alignment horizontal="right" wrapText="1"/>
    </xf>
    <xf numFmtId="0" fontId="25" fillId="0" borderId="1" xfId="19" applyFont="1" applyBorder="1" applyAlignment="1">
      <alignment wrapText="1"/>
    </xf>
    <xf numFmtId="0" fontId="25" fillId="0" borderId="1" xfId="19" applyFont="1" applyBorder="1" applyAlignment="1">
      <alignment horizontal="right"/>
    </xf>
    <xf numFmtId="0" fontId="24" fillId="0" borderId="1" xfId="16" applyFont="1" applyBorder="1" applyAlignment="1">
      <alignment horizontal="left" wrapText="1" indent="1"/>
    </xf>
    <xf numFmtId="0" fontId="33" fillId="0" borderId="1" xfId="18" applyFont="1" applyFill="1" applyBorder="1" applyAlignment="1">
      <alignment horizontal="right"/>
    </xf>
    <xf numFmtId="0" fontId="24" fillId="0" borderId="1" xfId="16" applyFont="1" applyBorder="1" applyAlignment="1">
      <alignment horizontal="left" wrapText="1"/>
    </xf>
    <xf numFmtId="0" fontId="26" fillId="0" borderId="1" xfId="18" applyFont="1" applyBorder="1" applyAlignment="1">
      <alignment wrapText="1"/>
    </xf>
    <xf numFmtId="0" fontId="26" fillId="0" borderId="1" xfId="18" applyFont="1" applyFill="1" applyBorder="1" applyAlignment="1">
      <alignment wrapText="1"/>
    </xf>
    <xf numFmtId="0" fontId="33" fillId="0" borderId="1" xfId="18" applyFont="1" applyBorder="1" applyAlignment="1"/>
    <xf numFmtId="0" fontId="33" fillId="0" borderId="1" xfId="18" applyFont="1" applyFill="1" applyBorder="1" applyAlignment="1"/>
    <xf numFmtId="0" fontId="23" fillId="0" borderId="1" xfId="20" applyFont="1" applyBorder="1" applyAlignment="1">
      <alignment horizontal="right"/>
    </xf>
    <xf numFmtId="0" fontId="23" fillId="0" borderId="1" xfId="0" applyFont="1" applyBorder="1" applyAlignment="1"/>
    <xf numFmtId="0" fontId="25" fillId="0" borderId="1" xfId="20" applyFont="1" applyBorder="1" applyAlignment="1">
      <alignment horizontal="right"/>
    </xf>
    <xf numFmtId="0" fontId="33" fillId="0" borderId="1" xfId="18" applyFont="1" applyFill="1" applyBorder="1" applyAlignment="1">
      <alignment horizontal="right" wrapText="1"/>
    </xf>
    <xf numFmtId="0" fontId="26" fillId="0" borderId="1" xfId="16" applyFont="1" applyBorder="1" applyAlignment="1">
      <alignment horizontal="right"/>
    </xf>
    <xf numFmtId="0" fontId="26" fillId="0" borderId="1" xfId="16" applyFont="1" applyFill="1" applyBorder="1" applyAlignment="1">
      <alignment horizontal="right"/>
    </xf>
    <xf numFmtId="0" fontId="24" fillId="0" borderId="1" xfId="16" applyFont="1" applyFill="1" applyBorder="1" applyAlignment="1">
      <alignment horizontal="right"/>
    </xf>
    <xf numFmtId="0" fontId="22" fillId="0" borderId="1" xfId="16" applyFont="1" applyFill="1" applyBorder="1" applyAlignment="1">
      <alignment horizontal="right" wrapText="1"/>
    </xf>
    <xf numFmtId="0" fontId="24" fillId="0" borderId="1" xfId="16" applyFont="1" applyBorder="1" applyAlignment="1">
      <alignment horizontal="right"/>
    </xf>
    <xf numFmtId="0" fontId="24" fillId="0" borderId="1" xfId="16" applyFont="1" applyFill="1" applyBorder="1" applyAlignment="1">
      <alignment wrapText="1"/>
    </xf>
    <xf numFmtId="0" fontId="24" fillId="0" borderId="1" xfId="16" applyFont="1" applyFill="1" applyBorder="1" applyAlignment="1">
      <alignment horizontal="left" wrapText="1" indent="1"/>
    </xf>
    <xf numFmtId="0" fontId="24" fillId="0" borderId="1" xfId="16" applyFont="1" applyFill="1" applyBorder="1" applyAlignment="1">
      <alignment horizontal="left" wrapText="1"/>
    </xf>
    <xf numFmtId="0" fontId="24" fillId="0" borderId="1" xfId="16" applyFont="1" applyBorder="1" applyAlignment="1">
      <alignment horizontal="right" vertical="center"/>
    </xf>
    <xf numFmtId="0" fontId="24" fillId="0" borderId="1" xfId="21" applyFont="1" applyBorder="1" applyAlignment="1">
      <alignment horizontal="right"/>
    </xf>
    <xf numFmtId="0" fontId="24" fillId="0" borderId="1" xfId="21" applyFont="1" applyFill="1" applyBorder="1" applyAlignment="1">
      <alignment horizontal="right"/>
    </xf>
    <xf numFmtId="0" fontId="24" fillId="0" borderId="1" xfId="16" applyFont="1" applyBorder="1" applyAlignment="1">
      <alignment horizontal="right" wrapText="1" indent="1"/>
    </xf>
    <xf numFmtId="0" fontId="24" fillId="0" borderId="1" xfId="16" applyFont="1" applyBorder="1" applyAlignment="1">
      <alignment horizontal="right" indent="1"/>
    </xf>
    <xf numFmtId="0" fontId="25" fillId="0" borderId="1" xfId="22" applyFont="1" applyBorder="1" applyAlignment="1">
      <alignment horizontal="right"/>
    </xf>
    <xf numFmtId="0" fontId="26" fillId="0" borderId="1" xfId="16" applyFont="1" applyBorder="1" applyAlignment="1">
      <alignment horizontal="right" wrapText="1"/>
    </xf>
    <xf numFmtId="0" fontId="33" fillId="0" borderId="1" xfId="16" applyFont="1" applyBorder="1" applyAlignment="1">
      <alignment horizontal="right" wrapText="1"/>
    </xf>
    <xf numFmtId="0" fontId="22" fillId="0" borderId="1" xfId="16" applyFont="1" applyFill="1" applyBorder="1" applyAlignment="1">
      <alignment horizontal="right" wrapText="1" indent="1"/>
    </xf>
    <xf numFmtId="0" fontId="22" fillId="0" borderId="1" xfId="16" applyFont="1" applyFill="1" applyBorder="1" applyAlignment="1">
      <alignment horizontal="right" indent="1"/>
    </xf>
    <xf numFmtId="0" fontId="22" fillId="0" borderId="1" xfId="16" applyFont="1" applyBorder="1" applyAlignment="1">
      <alignment horizontal="right" indent="1"/>
    </xf>
    <xf numFmtId="0" fontId="23" fillId="0" borderId="1" xfId="23" applyFont="1" applyBorder="1" applyAlignment="1">
      <alignment horizontal="right"/>
    </xf>
    <xf numFmtId="0" fontId="25" fillId="0" borderId="1" xfId="23" applyFont="1" applyBorder="1" applyAlignment="1">
      <alignment horizontal="right"/>
    </xf>
    <xf numFmtId="0" fontId="24" fillId="0" borderId="1" xfId="16" applyFont="1" applyBorder="1" applyAlignment="1"/>
    <xf numFmtId="0" fontId="24" fillId="0" borderId="8" xfId="16" applyFont="1" applyBorder="1" applyAlignment="1">
      <alignment horizontal="right" indent="1"/>
    </xf>
    <xf numFmtId="0" fontId="24" fillId="0" borderId="1" xfId="16" applyFont="1" applyBorder="1" applyAlignment="1">
      <alignment horizontal="right" vertical="center" wrapText="1" indent="1"/>
    </xf>
    <xf numFmtId="0" fontId="24" fillId="0" borderId="1" xfId="16" applyFont="1" applyBorder="1" applyAlignment="1">
      <alignment horizontal="right" vertical="center" indent="1"/>
    </xf>
    <xf numFmtId="0" fontId="22" fillId="0" borderId="1" xfId="25" applyFont="1" applyBorder="1" applyAlignment="1">
      <alignment horizontal="right" indent="1"/>
    </xf>
    <xf numFmtId="0" fontId="22" fillId="0" borderId="1" xfId="25" applyFont="1" applyFill="1" applyBorder="1" applyAlignment="1">
      <alignment horizontal="right" indent="1"/>
    </xf>
    <xf numFmtId="0" fontId="23" fillId="0" borderId="1" xfId="26" applyFont="1" applyBorder="1" applyAlignment="1">
      <alignment horizontal="right"/>
    </xf>
    <xf numFmtId="0" fontId="24" fillId="0" borderId="1" xfId="16" applyFont="1" applyFill="1" applyBorder="1" applyAlignment="1">
      <alignment horizontal="right" indent="1"/>
    </xf>
    <xf numFmtId="0" fontId="25" fillId="0" borderId="1" xfId="26" applyFont="1" applyBorder="1" applyAlignment="1">
      <alignment horizontal="right"/>
    </xf>
    <xf numFmtId="0" fontId="24" fillId="0" borderId="0" xfId="25" applyFont="1" applyBorder="1" applyAlignment="1">
      <alignment horizontal="right" indent="1"/>
    </xf>
    <xf numFmtId="0" fontId="22" fillId="0" borderId="1" xfId="16" applyFont="1" applyBorder="1" applyAlignment="1">
      <alignment horizontal="right" wrapText="1" indent="1"/>
    </xf>
    <xf numFmtId="0" fontId="12" fillId="0" borderId="0" xfId="1" quotePrefix="1"/>
    <xf numFmtId="0" fontId="40" fillId="0" borderId="0" xfId="0" applyFont="1" applyFill="1"/>
    <xf numFmtId="0" fontId="26" fillId="0" borderId="1" xfId="2" applyFont="1" applyFill="1" applyBorder="1" applyAlignment="1">
      <alignment horizontal="center" vertical="center" wrapText="1"/>
    </xf>
    <xf numFmtId="0" fontId="26" fillId="0" borderId="1" xfId="2" applyNumberFormat="1" applyFont="1" applyFill="1" applyBorder="1" applyAlignment="1">
      <alignment vertical="top" wrapText="1"/>
    </xf>
    <xf numFmtId="168" fontId="26" fillId="0" borderId="1" xfId="2" applyNumberFormat="1" applyFont="1" applyFill="1" applyBorder="1" applyAlignment="1">
      <alignment wrapText="1"/>
    </xf>
    <xf numFmtId="3" fontId="26" fillId="0" borderId="1" xfId="2" applyNumberFormat="1" applyFont="1" applyFill="1" applyBorder="1" applyAlignment="1">
      <alignment wrapText="1"/>
    </xf>
    <xf numFmtId="168" fontId="41" fillId="0" borderId="0" xfId="0" applyNumberFormat="1" applyFont="1" applyFill="1"/>
    <xf numFmtId="0" fontId="41" fillId="0" borderId="0" xfId="0" applyFont="1" applyFill="1"/>
    <xf numFmtId="0" fontId="33" fillId="0" borderId="1" xfId="2" applyNumberFormat="1" applyFont="1" applyFill="1" applyBorder="1" applyAlignment="1">
      <alignment vertical="top" wrapText="1"/>
    </xf>
    <xf numFmtId="168" fontId="33" fillId="0" borderId="1" xfId="2" applyNumberFormat="1" applyFont="1" applyFill="1" applyBorder="1" applyAlignment="1">
      <alignment wrapText="1"/>
    </xf>
    <xf numFmtId="3" fontId="33" fillId="0" borderId="1" xfId="2" applyNumberFormat="1" applyFont="1" applyFill="1" applyBorder="1" applyAlignment="1">
      <alignment wrapText="1"/>
    </xf>
    <xf numFmtId="0" fontId="26" fillId="0" borderId="1" xfId="0" applyNumberFormat="1" applyFont="1" applyFill="1" applyBorder="1" applyAlignment="1" applyProtection="1">
      <alignment horizontal="right" vertical="top" wrapText="1"/>
    </xf>
    <xf numFmtId="0" fontId="26" fillId="0" borderId="8" xfId="0" applyNumberFormat="1" applyFont="1" applyFill="1" applyBorder="1" applyAlignment="1">
      <alignment vertical="top"/>
    </xf>
    <xf numFmtId="0" fontId="33" fillId="0" borderId="1" xfId="0" applyNumberFormat="1" applyFont="1" applyFill="1" applyBorder="1" applyAlignment="1" applyProtection="1">
      <alignment horizontal="right" vertical="top" wrapText="1"/>
    </xf>
    <xf numFmtId="0" fontId="33" fillId="0" borderId="8" xfId="0" applyNumberFormat="1" applyFont="1" applyFill="1" applyBorder="1" applyAlignment="1">
      <alignment vertical="top"/>
    </xf>
    <xf numFmtId="4" fontId="33" fillId="0" borderId="1" xfId="0" applyNumberFormat="1" applyFont="1" applyFill="1" applyBorder="1" applyAlignment="1" applyProtection="1">
      <alignment horizontal="right" vertical="top" wrapText="1"/>
    </xf>
    <xf numFmtId="4" fontId="33" fillId="0" borderId="8" xfId="0" applyNumberFormat="1" applyFont="1" applyFill="1" applyBorder="1" applyAlignment="1" applyProtection="1">
      <alignment horizontal="right" vertical="top" wrapText="1"/>
    </xf>
    <xf numFmtId="4" fontId="26" fillId="0" borderId="1" xfId="0" applyNumberFormat="1" applyFont="1" applyFill="1" applyBorder="1" applyAlignment="1" applyProtection="1">
      <alignment horizontal="right" vertical="top" wrapText="1"/>
    </xf>
    <xf numFmtId="4" fontId="26" fillId="0" borderId="8" xfId="0" applyNumberFormat="1" applyFont="1" applyFill="1" applyBorder="1" applyAlignment="1" applyProtection="1">
      <alignment horizontal="right" vertical="top" wrapText="1"/>
    </xf>
    <xf numFmtId="0" fontId="26" fillId="0" borderId="8" xfId="0" applyNumberFormat="1" applyFont="1" applyFill="1" applyBorder="1" applyAlignment="1">
      <alignment horizontal="right" vertical="top"/>
    </xf>
    <xf numFmtId="0" fontId="33" fillId="0" borderId="0" xfId="0" applyNumberFormat="1" applyFont="1" applyFill="1" applyBorder="1" applyAlignment="1">
      <alignment vertical="top"/>
    </xf>
    <xf numFmtId="0" fontId="23" fillId="0" borderId="1" xfId="0" applyFont="1" applyBorder="1" applyAlignment="1">
      <alignment vertical="top"/>
    </xf>
    <xf numFmtId="0" fontId="23" fillId="0" borderId="1" xfId="0" applyFont="1" applyBorder="1" applyAlignment="1">
      <alignment horizontal="right" vertical="top"/>
    </xf>
    <xf numFmtId="0" fontId="25" fillId="0" borderId="1" xfId="0" applyFont="1" applyBorder="1" applyAlignment="1">
      <alignment vertical="top"/>
    </xf>
    <xf numFmtId="0" fontId="25" fillId="0" borderId="1" xfId="0" applyFont="1" applyBorder="1" applyAlignment="1">
      <alignment horizontal="right" vertical="top"/>
    </xf>
    <xf numFmtId="0" fontId="25" fillId="0" borderId="0" xfId="0" applyFont="1"/>
    <xf numFmtId="165" fontId="23" fillId="0" borderId="1" xfId="0" applyNumberFormat="1" applyFont="1" applyBorder="1" applyAlignment="1">
      <alignment vertical="top"/>
    </xf>
    <xf numFmtId="165" fontId="23" fillId="0" borderId="1" xfId="0" applyNumberFormat="1" applyFont="1" applyBorder="1"/>
    <xf numFmtId="165" fontId="26" fillId="0" borderId="1" xfId="0" applyNumberFormat="1" applyFont="1" applyFill="1" applyBorder="1" applyAlignment="1" applyProtection="1">
      <alignment horizontal="right" vertical="top" wrapText="1"/>
    </xf>
    <xf numFmtId="165" fontId="26" fillId="0" borderId="8" xfId="0" applyNumberFormat="1" applyFont="1" applyFill="1" applyBorder="1" applyAlignment="1" applyProtection="1">
      <alignment horizontal="right" vertical="top" wrapText="1"/>
    </xf>
    <xf numFmtId="165" fontId="33" fillId="0" borderId="1" xfId="0" applyNumberFormat="1" applyFont="1" applyFill="1" applyBorder="1" applyAlignment="1" applyProtection="1">
      <alignment horizontal="right" vertical="top" wrapText="1"/>
    </xf>
    <xf numFmtId="165" fontId="33" fillId="0" borderId="8" xfId="0" applyNumberFormat="1" applyFont="1" applyFill="1" applyBorder="1" applyAlignment="1" applyProtection="1">
      <alignment horizontal="right" vertical="top" wrapText="1"/>
    </xf>
    <xf numFmtId="165" fontId="25" fillId="0" borderId="1" xfId="0" applyNumberFormat="1" applyFont="1" applyBorder="1" applyAlignment="1">
      <alignment vertical="top"/>
    </xf>
    <xf numFmtId="165" fontId="25" fillId="0" borderId="1" xfId="0" applyNumberFormat="1" applyFont="1" applyBorder="1"/>
    <xf numFmtId="165" fontId="23" fillId="0" borderId="1" xfId="0" applyNumberFormat="1" applyFont="1" applyBorder="1" applyAlignment="1">
      <alignment horizontal="right" vertical="top"/>
    </xf>
    <xf numFmtId="165" fontId="25" fillId="0" borderId="1" xfId="0" applyNumberFormat="1" applyFont="1" applyBorder="1" applyAlignment="1">
      <alignment horizontal="right" vertical="top"/>
    </xf>
    <xf numFmtId="0" fontId="26" fillId="0"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33" fillId="0" borderId="1" xfId="0" applyFont="1" applyBorder="1" applyAlignment="1"/>
    <xf numFmtId="0" fontId="26" fillId="0" borderId="1" xfId="0" applyFont="1" applyBorder="1" applyAlignment="1">
      <alignment horizontal="left" wrapText="1"/>
    </xf>
    <xf numFmtId="0" fontId="26" fillId="0" borderId="1" xfId="0" applyFont="1" applyBorder="1" applyAlignment="1">
      <alignment wrapText="1"/>
    </xf>
    <xf numFmtId="0" fontId="24" fillId="0" borderId="9" xfId="0" applyFont="1" applyFill="1" applyBorder="1" applyAlignment="1">
      <alignment horizontal="right"/>
    </xf>
    <xf numFmtId="0" fontId="24" fillId="0" borderId="0" xfId="0" applyFont="1" applyFill="1" applyBorder="1" applyAlignment="1">
      <alignment horizontal="right"/>
    </xf>
    <xf numFmtId="0" fontId="0" fillId="0" borderId="0" xfId="0" applyFill="1" applyBorder="1" applyAlignment="1">
      <alignment horizontal="right"/>
    </xf>
    <xf numFmtId="0" fontId="24" fillId="0" borderId="15" xfId="0" applyFont="1" applyFill="1" applyBorder="1" applyAlignment="1">
      <alignment horizontal="right"/>
    </xf>
    <xf numFmtId="0" fontId="40" fillId="0" borderId="0" xfId="0" applyFont="1"/>
    <xf numFmtId="0" fontId="40" fillId="0" borderId="0" xfId="0" applyFont="1" applyFill="1" applyBorder="1" applyAlignment="1">
      <alignment horizontal="right"/>
    </xf>
    <xf numFmtId="0" fontId="46" fillId="0" borderId="0" xfId="0" applyFont="1" applyFill="1"/>
    <xf numFmtId="165" fontId="27" fillId="0" borderId="0" xfId="3" applyNumberFormat="1" applyFont="1" applyAlignment="1">
      <alignment horizontal="right" vertical="center"/>
    </xf>
    <xf numFmtId="0" fontId="26" fillId="0" borderId="0" xfId="0" applyFont="1" applyFill="1" applyBorder="1" applyAlignment="1">
      <alignment horizontal="center"/>
    </xf>
    <xf numFmtId="0" fontId="33" fillId="0" borderId="0" xfId="0" applyFont="1" applyFill="1" applyBorder="1" applyAlignment="1">
      <alignment horizontal="center"/>
    </xf>
    <xf numFmtId="0" fontId="20" fillId="0" borderId="0" xfId="0" applyFont="1" applyFill="1" applyBorder="1" applyAlignment="1">
      <alignment horizontal="center" vertical="center" wrapText="1"/>
    </xf>
    <xf numFmtId="0" fontId="22" fillId="0" borderId="1" xfId="0" applyFont="1" applyFill="1" applyBorder="1" applyAlignment="1">
      <alignment horizontal="center" wrapText="1"/>
    </xf>
    <xf numFmtId="49" fontId="11" fillId="0" borderId="0" xfId="0" quotePrefix="1" applyNumberFormat="1" applyFont="1" applyFill="1" applyBorder="1" applyAlignment="1">
      <alignment horizontal="left" vertical="top" indent="2"/>
    </xf>
    <xf numFmtId="0" fontId="22" fillId="0" borderId="1" xfId="0" applyFont="1" applyFill="1" applyBorder="1" applyAlignment="1">
      <alignment horizontal="center" vertical="center" wrapText="1"/>
    </xf>
    <xf numFmtId="0" fontId="0" fillId="0" borderId="0" xfId="0" applyFill="1" applyAlignment="1">
      <alignment horizontal="center" vertical="center" wrapText="1"/>
    </xf>
    <xf numFmtId="0" fontId="22" fillId="0" borderId="1" xfId="0" applyFont="1" applyFill="1" applyBorder="1" applyAlignment="1">
      <alignment wrapText="1"/>
    </xf>
    <xf numFmtId="0" fontId="22" fillId="0" borderId="8" xfId="0" applyFont="1" applyFill="1" applyBorder="1" applyAlignment="1">
      <alignment horizontal="right"/>
    </xf>
    <xf numFmtId="0" fontId="22" fillId="0" borderId="10" xfId="0" applyFont="1" applyFill="1" applyBorder="1" applyAlignment="1">
      <alignment horizontal="right"/>
    </xf>
    <xf numFmtId="0" fontId="22" fillId="0" borderId="11" xfId="0" applyFont="1" applyFill="1" applyBorder="1" applyAlignment="1">
      <alignment horizontal="right"/>
    </xf>
    <xf numFmtId="0" fontId="44" fillId="0" borderId="0" xfId="0" applyFont="1" applyFill="1"/>
    <xf numFmtId="0" fontId="22" fillId="0" borderId="4" xfId="0" applyFont="1" applyFill="1" applyBorder="1" applyAlignment="1">
      <alignment horizontal="center" wrapText="1"/>
    </xf>
    <xf numFmtId="0" fontId="24" fillId="0" borderId="1" xfId="0" applyFont="1" applyFill="1" applyBorder="1" applyAlignment="1">
      <alignment wrapText="1"/>
    </xf>
    <xf numFmtId="0" fontId="24" fillId="0" borderId="2" xfId="0" applyFont="1" applyFill="1" applyBorder="1" applyAlignment="1">
      <alignment wrapText="1"/>
    </xf>
    <xf numFmtId="0" fontId="24" fillId="0" borderId="4" xfId="0" applyFont="1" applyFill="1" applyBorder="1" applyAlignment="1">
      <alignment wrapText="1"/>
    </xf>
    <xf numFmtId="0" fontId="24" fillId="0" borderId="1" xfId="0" applyFont="1" applyFill="1" applyBorder="1" applyAlignment="1">
      <alignment horizontal="left" wrapText="1" indent="1"/>
    </xf>
    <xf numFmtId="0" fontId="22" fillId="0" borderId="8" xfId="0" applyFont="1" applyFill="1" applyBorder="1" applyAlignment="1">
      <alignment horizontal="center" wrapText="1"/>
    </xf>
    <xf numFmtId="0" fontId="24" fillId="0" borderId="12" xfId="0" applyFont="1" applyFill="1" applyBorder="1" applyAlignment="1">
      <alignment horizontal="right"/>
    </xf>
    <xf numFmtId="0" fontId="24" fillId="0" borderId="5" xfId="0" applyFont="1" applyFill="1" applyBorder="1" applyAlignment="1">
      <alignment horizontal="right"/>
    </xf>
    <xf numFmtId="0" fontId="24" fillId="0" borderId="14" xfId="0" applyFont="1" applyFill="1" applyBorder="1" applyAlignment="1">
      <alignment horizontal="right"/>
    </xf>
    <xf numFmtId="0" fontId="24" fillId="0" borderId="8" xfId="0" applyFont="1" applyFill="1" applyBorder="1" applyAlignment="1">
      <alignment horizontal="right"/>
    </xf>
    <xf numFmtId="0" fontId="24" fillId="0" borderId="10" xfId="0" applyFont="1" applyFill="1" applyBorder="1" applyAlignment="1">
      <alignment horizontal="right"/>
    </xf>
    <xf numFmtId="0" fontId="24" fillId="0" borderId="11" xfId="0" applyFont="1" applyFill="1" applyBorder="1" applyAlignment="1">
      <alignment horizontal="right"/>
    </xf>
    <xf numFmtId="0" fontId="44" fillId="0" borderId="10" xfId="0" applyFont="1" applyFill="1" applyBorder="1"/>
    <xf numFmtId="0" fontId="24" fillId="0" borderId="8" xfId="0" applyFont="1" applyFill="1" applyBorder="1" applyAlignment="1">
      <alignment horizontal="left" wrapText="1" indent="1"/>
    </xf>
    <xf numFmtId="0" fontId="24" fillId="0" borderId="8" xfId="0" applyFont="1" applyFill="1" applyBorder="1" applyAlignment="1">
      <alignment wrapText="1"/>
    </xf>
    <xf numFmtId="0" fontId="0" fillId="0" borderId="5" xfId="0" applyFill="1" applyBorder="1"/>
    <xf numFmtId="0" fontId="22" fillId="0" borderId="2" xfId="0" applyFont="1" applyFill="1" applyBorder="1" applyAlignment="1">
      <alignment horizontal="center" vertical="center" wrapText="1"/>
    </xf>
    <xf numFmtId="0" fontId="22" fillId="0" borderId="8" xfId="0" applyFont="1" applyFill="1" applyBorder="1" applyAlignment="1">
      <alignment wrapText="1"/>
    </xf>
    <xf numFmtId="0" fontId="22" fillId="0" borderId="13" xfId="0" applyFont="1" applyFill="1" applyBorder="1" applyAlignment="1">
      <alignment horizontal="right"/>
    </xf>
    <xf numFmtId="0" fontId="22" fillId="0" borderId="6" xfId="0" applyFont="1" applyFill="1" applyBorder="1" applyAlignment="1">
      <alignment horizontal="right"/>
    </xf>
    <xf numFmtId="0" fontId="44" fillId="0" borderId="6" xfId="0" applyFont="1" applyFill="1" applyBorder="1" applyAlignment="1">
      <alignment horizontal="right"/>
    </xf>
    <xf numFmtId="0" fontId="22" fillId="0" borderId="7" xfId="0" applyFont="1" applyFill="1" applyBorder="1" applyAlignment="1">
      <alignment horizontal="right"/>
    </xf>
    <xf numFmtId="0" fontId="22" fillId="0" borderId="12" xfId="0" applyFont="1" applyFill="1" applyBorder="1" applyAlignment="1">
      <alignment horizontal="right"/>
    </xf>
    <xf numFmtId="0" fontId="22" fillId="0" borderId="5" xfId="0" applyFont="1" applyFill="1" applyBorder="1" applyAlignment="1">
      <alignment horizontal="right"/>
    </xf>
    <xf numFmtId="0" fontId="44" fillId="0" borderId="5" xfId="0" applyFont="1" applyFill="1" applyBorder="1" applyAlignment="1">
      <alignment horizontal="right"/>
    </xf>
    <xf numFmtId="0" fontId="22" fillId="0" borderId="14" xfId="0" applyFont="1" applyFill="1" applyBorder="1" applyAlignment="1">
      <alignment horizontal="right"/>
    </xf>
    <xf numFmtId="0" fontId="24" fillId="0" borderId="12" xfId="0" applyFont="1" applyFill="1" applyBorder="1" applyAlignment="1">
      <alignment wrapText="1"/>
    </xf>
    <xf numFmtId="0" fontId="24" fillId="0" borderId="13" xfId="0" applyFont="1" applyFill="1" applyBorder="1" applyAlignment="1">
      <alignment wrapText="1"/>
    </xf>
    <xf numFmtId="0" fontId="44" fillId="0" borderId="10" xfId="0" applyFont="1" applyFill="1" applyBorder="1" applyAlignment="1">
      <alignment horizontal="right"/>
    </xf>
    <xf numFmtId="0" fontId="22" fillId="0" borderId="12" xfId="0" applyFont="1" applyFill="1" applyBorder="1" applyAlignment="1">
      <alignment horizontal="center" wrapText="1"/>
    </xf>
    <xf numFmtId="0" fontId="22" fillId="0" borderId="13" xfId="0" applyFont="1" applyFill="1" applyBorder="1" applyAlignment="1">
      <alignment horizontal="center" vertical="center" wrapText="1"/>
    </xf>
    <xf numFmtId="0" fontId="45" fillId="0" borderId="10" xfId="0" applyFont="1" applyFill="1" applyBorder="1" applyAlignment="1">
      <alignment horizontal="right"/>
    </xf>
    <xf numFmtId="0" fontId="45" fillId="0" borderId="11" xfId="0" applyFont="1" applyFill="1" applyBorder="1" applyAlignment="1">
      <alignment horizontal="right"/>
    </xf>
    <xf numFmtId="0" fontId="45" fillId="0" borderId="0" xfId="0" applyFont="1" applyFill="1"/>
    <xf numFmtId="0" fontId="45" fillId="0" borderId="5" xfId="0" applyFont="1" applyFill="1" applyBorder="1" applyAlignment="1">
      <alignment horizontal="right"/>
    </xf>
    <xf numFmtId="0" fontId="45" fillId="0" borderId="14" xfId="0" applyFont="1" applyFill="1" applyBorder="1" applyAlignment="1">
      <alignment horizontal="right"/>
    </xf>
    <xf numFmtId="0" fontId="40" fillId="0" borderId="15" xfId="0" applyFont="1" applyFill="1" applyBorder="1" applyAlignment="1">
      <alignment horizontal="right"/>
    </xf>
    <xf numFmtId="0" fontId="40" fillId="0" borderId="5" xfId="0" applyFont="1" applyFill="1" applyBorder="1" applyAlignment="1">
      <alignment horizontal="right"/>
    </xf>
    <xf numFmtId="0" fontId="40" fillId="0" borderId="14" xfId="0" applyFont="1" applyFill="1" applyBorder="1" applyAlignment="1">
      <alignment horizontal="right"/>
    </xf>
    <xf numFmtId="0" fontId="25" fillId="0" borderId="9" xfId="0" applyFont="1" applyFill="1" applyBorder="1" applyAlignment="1">
      <alignment horizontal="right"/>
    </xf>
    <xf numFmtId="0" fontId="25" fillId="0" borderId="0" xfId="0" applyFont="1" applyFill="1" applyBorder="1" applyAlignment="1">
      <alignment horizontal="right"/>
    </xf>
    <xf numFmtId="0" fontId="25" fillId="0" borderId="15" xfId="0" applyFont="1" applyFill="1" applyBorder="1" applyAlignment="1">
      <alignment horizontal="right"/>
    </xf>
    <xf numFmtId="0" fontId="25" fillId="0" borderId="12" xfId="0" applyFont="1" applyFill="1" applyBorder="1" applyAlignment="1">
      <alignment horizontal="right"/>
    </xf>
    <xf numFmtId="0" fontId="25" fillId="0" borderId="5" xfId="0" applyFont="1" applyFill="1" applyBorder="1" applyAlignment="1">
      <alignment horizontal="right"/>
    </xf>
    <xf numFmtId="0" fontId="25" fillId="0" borderId="14" xfId="0" applyFont="1" applyFill="1" applyBorder="1" applyAlignment="1">
      <alignment horizontal="right"/>
    </xf>
    <xf numFmtId="0" fontId="25" fillId="0" borderId="0" xfId="0" applyFont="1" applyFill="1"/>
    <xf numFmtId="0" fontId="22" fillId="0" borderId="0" xfId="0" applyFont="1" applyFill="1"/>
    <xf numFmtId="0" fontId="33" fillId="0" borderId="0" xfId="0" applyFont="1" applyAlignment="1">
      <alignment horizontal="center"/>
    </xf>
    <xf numFmtId="0" fontId="33" fillId="0" borderId="5" xfId="0" applyFont="1" applyBorder="1" applyAlignment="1">
      <alignment horizontal="right" vertical="center" wrapText="1"/>
    </xf>
    <xf numFmtId="0" fontId="33" fillId="0" borderId="5" xfId="0" applyFont="1" applyBorder="1" applyAlignment="1">
      <alignment vertical="center" wrapText="1"/>
    </xf>
    <xf numFmtId="0" fontId="33" fillId="0" borderId="0" xfId="0" applyFont="1" applyBorder="1" applyAlignment="1">
      <alignment horizontal="left" wrapText="1"/>
    </xf>
    <xf numFmtId="0" fontId="26" fillId="0" borderId="0" xfId="0" applyFont="1" applyBorder="1" applyAlignment="1">
      <alignment horizontal="left" wrapText="1" indent="1"/>
    </xf>
    <xf numFmtId="0" fontId="33" fillId="0" borderId="0" xfId="0" applyFont="1" applyBorder="1" applyAlignment="1">
      <alignment horizontal="left" wrapText="1" indent="1"/>
    </xf>
    <xf numFmtId="0" fontId="49" fillId="0" borderId="0" xfId="0" applyFont="1"/>
    <xf numFmtId="0" fontId="26" fillId="0" borderId="1" xfId="0" applyFont="1" applyBorder="1" applyAlignment="1">
      <alignment horizontal="left" vertical="center" wrapText="1"/>
    </xf>
    <xf numFmtId="165"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0" fontId="40" fillId="0" borderId="0" xfId="0" applyFont="1" applyBorder="1"/>
    <xf numFmtId="0" fontId="34" fillId="0" borderId="0" xfId="0" applyFont="1" applyBorder="1" applyAlignment="1">
      <alignment horizontal="center" vertical="top" wrapText="1"/>
    </xf>
    <xf numFmtId="0" fontId="33" fillId="0" borderId="5" xfId="0" applyFont="1" applyBorder="1" applyAlignment="1">
      <alignment horizontal="right" vertical="top" wrapText="1"/>
    </xf>
    <xf numFmtId="0" fontId="33" fillId="0" borderId="9" xfId="0" applyFont="1" applyBorder="1" applyAlignment="1">
      <alignment vertical="center" wrapText="1"/>
    </xf>
    <xf numFmtId="0" fontId="33" fillId="0" borderId="4" xfId="0" applyFont="1" applyBorder="1" applyAlignment="1">
      <alignment vertical="center" wrapText="1"/>
    </xf>
    <xf numFmtId="0" fontId="22" fillId="0" borderId="2" xfId="0" applyFont="1" applyBorder="1" applyAlignment="1">
      <alignment vertical="center" wrapText="1"/>
    </xf>
    <xf numFmtId="0" fontId="33" fillId="0" borderId="3" xfId="0" applyFont="1" applyBorder="1" applyAlignment="1">
      <alignment vertical="center" wrapText="1"/>
    </xf>
    <xf numFmtId="0" fontId="33" fillId="0" borderId="5" xfId="0" applyFont="1" applyFill="1" applyBorder="1" applyAlignment="1">
      <alignment vertical="center" wrapText="1"/>
    </xf>
    <xf numFmtId="165" fontId="24" fillId="0" borderId="1" xfId="0" applyNumberFormat="1" applyFont="1" applyFill="1" applyBorder="1" applyAlignment="1">
      <alignment horizontal="center" vertical="center"/>
    </xf>
    <xf numFmtId="0" fontId="33" fillId="0" borderId="5" xfId="0" applyFont="1" applyBorder="1" applyAlignment="1">
      <alignment vertical="justify"/>
    </xf>
    <xf numFmtId="0" fontId="22" fillId="0" borderId="9" xfId="0" applyFont="1" applyBorder="1" applyAlignment="1">
      <alignment vertical="center" wrapText="1"/>
    </xf>
    <xf numFmtId="0" fontId="40" fillId="0" borderId="0" xfId="0" applyFont="1" applyAlignment="1">
      <alignment vertical="center"/>
    </xf>
    <xf numFmtId="0" fontId="33" fillId="0" borderId="12" xfId="0" applyFont="1" applyBorder="1" applyAlignment="1">
      <alignment vertical="center" wrapText="1"/>
    </xf>
    <xf numFmtId="0" fontId="40" fillId="0" borderId="0" xfId="0" applyFont="1" applyAlignment="1"/>
    <xf numFmtId="0" fontId="40" fillId="0" borderId="0" xfId="0" applyFont="1" applyAlignment="1">
      <alignment horizontal="center"/>
    </xf>
    <xf numFmtId="0" fontId="40" fillId="0" borderId="0" xfId="0" applyFont="1" applyBorder="1" applyAlignment="1">
      <alignment horizontal="center"/>
    </xf>
    <xf numFmtId="0" fontId="33" fillId="0" borderId="14" xfId="0" applyFont="1" applyBorder="1" applyAlignment="1">
      <alignment vertical="center" wrapText="1"/>
    </xf>
    <xf numFmtId="165" fontId="33" fillId="0" borderId="1" xfId="0" applyNumberFormat="1" applyFont="1" applyBorder="1" applyAlignment="1">
      <alignment horizontal="right" vertical="center" wrapText="1"/>
    </xf>
    <xf numFmtId="169" fontId="26" fillId="0" borderId="0" xfId="0" applyNumberFormat="1" applyFont="1" applyBorder="1" applyAlignment="1">
      <alignment wrapText="1"/>
    </xf>
    <xf numFmtId="169" fontId="26" fillId="0" borderId="3" xfId="0" applyNumberFormat="1" applyFont="1" applyBorder="1" applyAlignment="1">
      <alignment wrapText="1"/>
    </xf>
    <xf numFmtId="169" fontId="26" fillId="0" borderId="3" xfId="0" applyNumberFormat="1" applyFont="1" applyFill="1" applyBorder="1" applyAlignment="1">
      <alignment wrapText="1"/>
    </xf>
    <xf numFmtId="169" fontId="33" fillId="0" borderId="0" xfId="0" applyNumberFormat="1" applyFont="1" applyBorder="1" applyAlignment="1">
      <alignment wrapText="1"/>
    </xf>
    <xf numFmtId="169" fontId="33" fillId="0" borderId="3" xfId="0" applyNumberFormat="1" applyFont="1" applyBorder="1" applyAlignment="1">
      <alignment wrapText="1"/>
    </xf>
    <xf numFmtId="169" fontId="33" fillId="0" borderId="5" xfId="0" applyNumberFormat="1" applyFont="1" applyBorder="1" applyAlignment="1">
      <alignment wrapText="1"/>
    </xf>
    <xf numFmtId="169" fontId="33" fillId="0" borderId="4" xfId="0" applyNumberFormat="1" applyFont="1" applyBorder="1" applyAlignment="1">
      <alignment wrapText="1"/>
    </xf>
    <xf numFmtId="169" fontId="26" fillId="0" borderId="2" xfId="0" applyNumberFormat="1" applyFont="1" applyBorder="1" applyAlignment="1">
      <alignment wrapText="1"/>
    </xf>
    <xf numFmtId="169" fontId="26" fillId="0" borderId="7" xfId="0" applyNumberFormat="1" applyFont="1" applyBorder="1" applyAlignment="1">
      <alignment wrapText="1"/>
    </xf>
    <xf numFmtId="169" fontId="33" fillId="0" borderId="15" xfId="0" applyNumberFormat="1" applyFont="1" applyBorder="1" applyAlignment="1">
      <alignment wrapText="1"/>
    </xf>
    <xf numFmtId="169" fontId="33" fillId="0" borderId="14" xfId="0" applyNumberFormat="1" applyFont="1" applyBorder="1" applyAlignment="1">
      <alignment wrapText="1"/>
    </xf>
    <xf numFmtId="165" fontId="24" fillId="0" borderId="1" xfId="0" applyNumberFormat="1" applyFont="1" applyBorder="1" applyAlignment="1">
      <alignment horizontal="right" vertical="center"/>
    </xf>
    <xf numFmtId="0" fontId="24" fillId="0" borderId="1" xfId="0" applyFont="1" applyBorder="1" applyAlignment="1">
      <alignment horizontal="right" vertical="center"/>
    </xf>
    <xf numFmtId="165" fontId="26" fillId="0" borderId="15" xfId="0" applyNumberFormat="1" applyFont="1" applyBorder="1" applyAlignment="1">
      <alignment horizontal="right"/>
    </xf>
    <xf numFmtId="165" fontId="26" fillId="0" borderId="0" xfId="0" applyNumberFormat="1" applyFont="1" applyBorder="1" applyAlignment="1">
      <alignment horizontal="right"/>
    </xf>
    <xf numFmtId="165" fontId="26" fillId="0" borderId="2" xfId="0" applyNumberFormat="1" applyFont="1" applyBorder="1" applyAlignment="1">
      <alignment horizontal="right"/>
    </xf>
    <xf numFmtId="165" fontId="33" fillId="0" borderId="15" xfId="0" applyNumberFormat="1" applyFont="1" applyBorder="1" applyAlignment="1">
      <alignment horizontal="right"/>
    </xf>
    <xf numFmtId="165" fontId="33" fillId="0" borderId="0" xfId="0" applyNumberFormat="1" applyFont="1" applyBorder="1" applyAlignment="1">
      <alignment horizontal="right"/>
    </xf>
    <xf numFmtId="165" fontId="33" fillId="0" borderId="3" xfId="0" applyNumberFormat="1" applyFont="1" applyBorder="1" applyAlignment="1">
      <alignment horizontal="right"/>
    </xf>
    <xf numFmtId="165" fontId="33" fillId="0" borderId="3" xfId="0" applyNumberFormat="1" applyFont="1" applyFill="1" applyBorder="1" applyAlignment="1">
      <alignment horizontal="right"/>
    </xf>
    <xf numFmtId="165" fontId="33" fillId="0" borderId="9" xfId="0" applyNumberFormat="1" applyFont="1" applyBorder="1" applyAlignment="1">
      <alignment horizontal="right"/>
    </xf>
    <xf numFmtId="165" fontId="33" fillId="0" borderId="5" xfId="0" applyNumberFormat="1" applyFont="1" applyBorder="1" applyAlignment="1">
      <alignment horizontal="right"/>
    </xf>
    <xf numFmtId="165" fontId="33" fillId="0" borderId="12" xfId="0" applyNumberFormat="1" applyFont="1" applyBorder="1" applyAlignment="1">
      <alignment horizontal="right"/>
    </xf>
    <xf numFmtId="165" fontId="33" fillId="0" borderId="4" xfId="0" applyNumberFormat="1" applyFont="1" applyBorder="1" applyAlignment="1">
      <alignment horizontal="right"/>
    </xf>
    <xf numFmtId="169" fontId="26" fillId="0" borderId="15" xfId="0" applyNumberFormat="1" applyFont="1" applyBorder="1" applyAlignment="1">
      <alignment wrapText="1"/>
    </xf>
    <xf numFmtId="165" fontId="26" fillId="0" borderId="15" xfId="0" applyNumberFormat="1" applyFont="1" applyBorder="1" applyAlignment="1">
      <alignment wrapText="1"/>
    </xf>
    <xf numFmtId="0" fontId="33" fillId="0" borderId="15" xfId="0" applyNumberFormat="1" applyFont="1" applyBorder="1" applyAlignment="1">
      <alignment wrapText="1"/>
    </xf>
    <xf numFmtId="165" fontId="33" fillId="0" borderId="15" xfId="0" applyNumberFormat="1" applyFont="1" applyBorder="1" applyAlignment="1">
      <alignment wrapText="1"/>
    </xf>
    <xf numFmtId="0" fontId="33" fillId="0" borderId="9" xfId="0" applyFont="1" applyBorder="1" applyAlignment="1">
      <alignment wrapText="1"/>
    </xf>
    <xf numFmtId="0" fontId="33" fillId="0" borderId="3" xfId="0" applyFont="1" applyBorder="1" applyAlignment="1">
      <alignment wrapText="1"/>
    </xf>
    <xf numFmtId="0" fontId="33" fillId="0" borderId="4" xfId="0" applyNumberFormat="1" applyFont="1" applyBorder="1" applyAlignment="1">
      <alignment wrapText="1"/>
    </xf>
    <xf numFmtId="165" fontId="33" fillId="0" borderId="4" xfId="0" applyNumberFormat="1" applyFont="1" applyBorder="1" applyAlignment="1">
      <alignment wrapText="1"/>
    </xf>
    <xf numFmtId="0" fontId="26" fillId="0" borderId="1" xfId="0" applyFont="1" applyFill="1" applyBorder="1" applyAlignment="1">
      <alignment vertical="center" wrapText="1"/>
    </xf>
    <xf numFmtId="0" fontId="40" fillId="0" borderId="1" xfId="0" applyFont="1" applyBorder="1" applyAlignment="1">
      <alignment horizontal="left" wrapText="1"/>
    </xf>
    <xf numFmtId="165" fontId="33" fillId="0" borderId="1" xfId="0" applyNumberFormat="1" applyFont="1" applyBorder="1" applyAlignment="1">
      <alignment horizontal="center"/>
    </xf>
    <xf numFmtId="0" fontId="33" fillId="0" borderId="2" xfId="0" applyFont="1" applyBorder="1"/>
    <xf numFmtId="0" fontId="33" fillId="0" borderId="1" xfId="0" applyFont="1" applyBorder="1" applyAlignment="1">
      <alignment horizontal="center"/>
    </xf>
    <xf numFmtId="0" fontId="26" fillId="0" borderId="1" xfId="0" applyFont="1" applyBorder="1" applyAlignment="1">
      <alignment vertical="center" wrapText="1"/>
    </xf>
    <xf numFmtId="0" fontId="40" fillId="0" borderId="0" xfId="0" applyFont="1" applyFill="1" applyBorder="1"/>
    <xf numFmtId="165" fontId="22" fillId="0" borderId="6" xfId="0" applyNumberFormat="1" applyFont="1" applyBorder="1" applyAlignment="1">
      <alignment horizontal="right" wrapText="1"/>
    </xf>
    <xf numFmtId="165" fontId="22" fillId="0" borderId="7" xfId="0" applyNumberFormat="1" applyFont="1" applyBorder="1" applyAlignment="1">
      <alignment horizontal="right" wrapText="1"/>
    </xf>
    <xf numFmtId="165" fontId="22" fillId="0" borderId="13" xfId="0" applyNumberFormat="1" applyFont="1" applyBorder="1" applyAlignment="1">
      <alignment horizontal="right" wrapText="1"/>
    </xf>
    <xf numFmtId="165" fontId="22" fillId="0" borderId="15" xfId="0" applyNumberFormat="1" applyFont="1" applyBorder="1" applyAlignment="1">
      <alignment horizontal="right" wrapText="1"/>
    </xf>
    <xf numFmtId="165" fontId="33" fillId="0" borderId="0" xfId="0" applyNumberFormat="1" applyFont="1" applyBorder="1" applyAlignment="1">
      <alignment horizontal="right" wrapText="1"/>
    </xf>
    <xf numFmtId="165" fontId="33" fillId="0" borderId="15" xfId="0" applyNumberFormat="1" applyFont="1" applyBorder="1" applyAlignment="1">
      <alignment horizontal="right" wrapText="1"/>
    </xf>
    <xf numFmtId="165" fontId="33" fillId="0" borderId="9" xfId="0" applyNumberFormat="1" applyFont="1" applyBorder="1" applyAlignment="1">
      <alignment horizontal="right" wrapText="1"/>
    </xf>
    <xf numFmtId="0" fontId="33" fillId="0" borderId="9" xfId="0" applyFont="1" applyBorder="1" applyAlignment="1">
      <alignment horizontal="center" wrapText="1"/>
    </xf>
    <xf numFmtId="0" fontId="33" fillId="0" borderId="15" xfId="0" applyFont="1" applyBorder="1" applyAlignment="1">
      <alignment horizontal="center" wrapText="1"/>
    </xf>
    <xf numFmtId="0" fontId="33" fillId="0" borderId="0" xfId="0" applyFont="1" applyBorder="1" applyAlignment="1">
      <alignment horizontal="center" wrapText="1"/>
    </xf>
    <xf numFmtId="165" fontId="33" fillId="0" borderId="5" xfId="0" applyNumberFormat="1" applyFont="1" applyBorder="1" applyAlignment="1">
      <alignment horizontal="right" wrapText="1"/>
    </xf>
    <xf numFmtId="165" fontId="33" fillId="0" borderId="14" xfId="0" applyNumberFormat="1" applyFont="1" applyBorder="1" applyAlignment="1">
      <alignment horizontal="right" wrapText="1"/>
    </xf>
    <xf numFmtId="165" fontId="33" fillId="0" borderId="12" xfId="0" applyNumberFormat="1" applyFont="1" applyBorder="1" applyAlignment="1">
      <alignment horizontal="right" wrapText="1"/>
    </xf>
    <xf numFmtId="165" fontId="33" fillId="0" borderId="4" xfId="0" applyNumberFormat="1" applyFont="1" applyBorder="1" applyAlignment="1">
      <alignment horizontal="right" wrapText="1"/>
    </xf>
    <xf numFmtId="0" fontId="40" fillId="0" borderId="1" xfId="0" applyFont="1" applyBorder="1" applyAlignment="1">
      <alignment horizontal="left" vertical="center" wrapText="1"/>
    </xf>
    <xf numFmtId="0" fontId="40" fillId="0" borderId="1" xfId="0" applyFont="1" applyBorder="1"/>
    <xf numFmtId="165" fontId="22" fillId="0" borderId="0" xfId="0" applyNumberFormat="1" applyFont="1" applyBorder="1" applyAlignment="1">
      <alignment horizontal="right" wrapText="1"/>
    </xf>
    <xf numFmtId="165" fontId="26" fillId="0" borderId="0" xfId="0" applyNumberFormat="1" applyFont="1" applyBorder="1" applyAlignment="1">
      <alignment horizontal="right" wrapText="1"/>
    </xf>
    <xf numFmtId="165" fontId="26" fillId="0" borderId="15" xfId="0" applyNumberFormat="1" applyFont="1" applyBorder="1" applyAlignment="1">
      <alignment horizontal="right" wrapText="1"/>
    </xf>
    <xf numFmtId="165" fontId="26" fillId="0" borderId="13" xfId="0" applyNumberFormat="1" applyFont="1" applyBorder="1" applyAlignment="1">
      <alignment horizontal="right" wrapText="1"/>
    </xf>
    <xf numFmtId="165" fontId="26" fillId="0" borderId="7" xfId="0" applyNumberFormat="1" applyFont="1" applyBorder="1" applyAlignment="1">
      <alignment horizontal="right" wrapText="1"/>
    </xf>
    <xf numFmtId="165" fontId="33" fillId="0" borderId="3" xfId="0" applyNumberFormat="1" applyFont="1" applyBorder="1" applyAlignment="1">
      <alignment horizontal="right" wrapText="1"/>
    </xf>
    <xf numFmtId="0" fontId="40" fillId="0" borderId="0" xfId="0" applyFont="1" applyAlignment="1"/>
    <xf numFmtId="0" fontId="20" fillId="0" borderId="5" xfId="0" applyFont="1" applyFill="1" applyBorder="1" applyAlignment="1">
      <alignment horizontal="center" vertical="center" wrapText="1"/>
    </xf>
    <xf numFmtId="0" fontId="26" fillId="0" borderId="1" xfId="24" applyFont="1" applyBorder="1" applyAlignment="1">
      <alignment horizontal="left" wrapText="1"/>
    </xf>
    <xf numFmtId="1" fontId="26" fillId="0" borderId="1" xfId="28" applyNumberFormat="1" applyFont="1" applyBorder="1" applyAlignment="1">
      <alignment wrapText="1"/>
    </xf>
    <xf numFmtId="0" fontId="26" fillId="0" borderId="1" xfId="0" applyFont="1" applyBorder="1" applyAlignment="1">
      <alignment horizontal="left" wrapText="1" indent="1"/>
    </xf>
    <xf numFmtId="1" fontId="26" fillId="0" borderId="1" xfId="0" applyNumberFormat="1" applyFont="1" applyBorder="1" applyAlignment="1">
      <alignment wrapText="1"/>
    </xf>
    <xf numFmtId="0" fontId="26" fillId="0" borderId="1" xfId="0" applyFont="1" applyBorder="1" applyAlignment="1">
      <alignment horizontal="left" indent="1"/>
    </xf>
    <xf numFmtId="1" fontId="26" fillId="0" borderId="1" xfId="0" applyNumberFormat="1" applyFont="1" applyBorder="1" applyAlignment="1"/>
    <xf numFmtId="1" fontId="26" fillId="0" borderId="0" xfId="0" applyNumberFormat="1" applyFont="1"/>
    <xf numFmtId="0" fontId="33" fillId="0" borderId="0" xfId="0" applyFont="1" applyFill="1" applyAlignment="1">
      <alignment horizontal="center"/>
    </xf>
    <xf numFmtId="0" fontId="26" fillId="0" borderId="2" xfId="0" applyFont="1" applyFill="1" applyBorder="1" applyAlignment="1">
      <alignment horizontal="center" wrapText="1"/>
    </xf>
    <xf numFmtId="0" fontId="26" fillId="0" borderId="13" xfId="24" applyFont="1" applyFill="1" applyBorder="1" applyAlignment="1">
      <alignment wrapText="1"/>
    </xf>
    <xf numFmtId="0" fontId="26" fillId="0" borderId="6" xfId="24" applyFont="1" applyFill="1" applyBorder="1" applyAlignment="1">
      <alignment wrapText="1"/>
    </xf>
    <xf numFmtId="165" fontId="26" fillId="0" borderId="6" xfId="24" applyNumberFormat="1" applyFont="1" applyFill="1" applyBorder="1" applyAlignment="1">
      <alignment horizontal="right" wrapText="1"/>
    </xf>
    <xf numFmtId="165" fontId="26" fillId="0" borderId="13" xfId="24" applyNumberFormat="1" applyFont="1" applyFill="1" applyBorder="1" applyAlignment="1">
      <alignment wrapText="1"/>
    </xf>
    <xf numFmtId="165" fontId="26" fillId="0" borderId="6" xfId="24" applyNumberFormat="1" applyFont="1" applyFill="1" applyBorder="1" applyAlignment="1">
      <alignment wrapText="1"/>
    </xf>
    <xf numFmtId="165" fontId="26" fillId="0" borderId="7" xfId="24" applyNumberFormat="1" applyFont="1" applyFill="1" applyBorder="1" applyAlignment="1">
      <alignment wrapText="1"/>
    </xf>
    <xf numFmtId="165" fontId="26" fillId="0" borderId="13" xfId="0" applyNumberFormat="1" applyFont="1" applyFill="1" applyBorder="1"/>
    <xf numFmtId="165" fontId="26" fillId="0" borderId="6" xfId="0" applyNumberFormat="1" applyFont="1" applyFill="1" applyBorder="1"/>
    <xf numFmtId="165" fontId="26" fillId="0" borderId="7" xfId="0" applyNumberFormat="1" applyFont="1" applyFill="1" applyBorder="1"/>
    <xf numFmtId="165" fontId="26" fillId="0" borderId="0" xfId="0" applyNumberFormat="1" applyFont="1" applyFill="1"/>
    <xf numFmtId="165" fontId="26" fillId="0" borderId="2" xfId="0" applyNumberFormat="1" applyFont="1" applyFill="1" applyBorder="1"/>
    <xf numFmtId="165" fontId="26" fillId="0" borderId="9" xfId="0" applyNumberFormat="1" applyFont="1" applyFill="1" applyBorder="1"/>
    <xf numFmtId="165" fontId="26" fillId="0" borderId="3" xfId="0" applyNumberFormat="1" applyFont="1" applyFill="1" applyBorder="1"/>
    <xf numFmtId="0" fontId="26" fillId="0" borderId="2" xfId="0" applyFont="1" applyFill="1" applyBorder="1"/>
    <xf numFmtId="165" fontId="26" fillId="0" borderId="0" xfId="0" applyNumberFormat="1" applyFont="1" applyFill="1" applyAlignment="1">
      <alignment horizontal="right"/>
    </xf>
    <xf numFmtId="0" fontId="26" fillId="0" borderId="7" xfId="0" applyFont="1" applyFill="1" applyBorder="1"/>
    <xf numFmtId="0" fontId="26" fillId="0" borderId="3" xfId="0" applyFont="1" applyFill="1" applyBorder="1" applyAlignment="1">
      <alignment horizontal="center" wrapText="1"/>
    </xf>
    <xf numFmtId="0" fontId="26" fillId="0" borderId="9" xfId="0" applyFont="1" applyFill="1" applyBorder="1" applyAlignment="1">
      <alignment wrapText="1"/>
    </xf>
    <xf numFmtId="0" fontId="26" fillId="0" borderId="0" xfId="0" applyFont="1" applyFill="1" applyBorder="1" applyAlignment="1">
      <alignment wrapText="1"/>
    </xf>
    <xf numFmtId="165" fontId="26" fillId="0" borderId="0" xfId="0" applyNumberFormat="1" applyFont="1" applyFill="1" applyBorder="1" applyAlignment="1">
      <alignment horizontal="right" wrapText="1"/>
    </xf>
    <xf numFmtId="165" fontId="26" fillId="0" borderId="9" xfId="0" applyNumberFormat="1" applyFont="1" applyFill="1" applyBorder="1" applyAlignment="1">
      <alignment wrapText="1"/>
    </xf>
    <xf numFmtId="165" fontId="26" fillId="0" borderId="0" xfId="0" applyNumberFormat="1" applyFont="1" applyFill="1" applyBorder="1" applyAlignment="1">
      <alignment wrapText="1"/>
    </xf>
    <xf numFmtId="165" fontId="26" fillId="0" borderId="15" xfId="0" applyNumberFormat="1" applyFont="1" applyFill="1" applyBorder="1" applyAlignment="1">
      <alignment wrapText="1"/>
    </xf>
    <xf numFmtId="165" fontId="26" fillId="0" borderId="3" xfId="0" applyNumberFormat="1" applyFont="1" applyFill="1" applyBorder="1" applyAlignment="1">
      <alignment wrapText="1"/>
    </xf>
    <xf numFmtId="0" fontId="26" fillId="0" borderId="3" xfId="0" applyFont="1" applyFill="1" applyBorder="1"/>
    <xf numFmtId="0" fontId="26" fillId="0" borderId="15" xfId="0" applyFont="1" applyFill="1" applyBorder="1"/>
    <xf numFmtId="0" fontId="33" fillId="0" borderId="3" xfId="0" applyFont="1" applyFill="1" applyBorder="1" applyAlignment="1">
      <alignment wrapText="1"/>
    </xf>
    <xf numFmtId="165" fontId="33" fillId="0" borderId="9" xfId="0" applyNumberFormat="1" applyFont="1" applyFill="1" applyBorder="1" applyAlignment="1"/>
    <xf numFmtId="165" fontId="33" fillId="0" borderId="0" xfId="0" applyNumberFormat="1" applyFont="1" applyFill="1" applyBorder="1" applyAlignment="1"/>
    <xf numFmtId="165" fontId="33" fillId="0" borderId="0" xfId="0" applyNumberFormat="1" applyFont="1" applyFill="1" applyBorder="1" applyAlignment="1">
      <alignment horizontal="right"/>
    </xf>
    <xf numFmtId="165" fontId="33" fillId="0" borderId="15" xfId="0" applyNumberFormat="1" applyFont="1" applyFill="1" applyBorder="1" applyAlignment="1"/>
    <xf numFmtId="165" fontId="33" fillId="0" borderId="9" xfId="0" applyNumberFormat="1" applyFont="1" applyFill="1" applyBorder="1"/>
    <xf numFmtId="165" fontId="33" fillId="0" borderId="0" xfId="0" applyNumberFormat="1" applyFont="1" applyFill="1" applyBorder="1"/>
    <xf numFmtId="165" fontId="33" fillId="0" borderId="15" xfId="0" applyNumberFormat="1" applyFont="1" applyFill="1" applyBorder="1"/>
    <xf numFmtId="165" fontId="33" fillId="0" borderId="0" xfId="0" applyNumberFormat="1" applyFont="1" applyFill="1"/>
    <xf numFmtId="165" fontId="33" fillId="0" borderId="3" xfId="0" applyNumberFormat="1" applyFont="1" applyFill="1" applyBorder="1"/>
    <xf numFmtId="0" fontId="33" fillId="0" borderId="3" xfId="0" applyFont="1" applyFill="1" applyBorder="1"/>
    <xf numFmtId="165" fontId="33" fillId="0" borderId="0" xfId="0" applyNumberFormat="1" applyFont="1" applyFill="1" applyAlignment="1">
      <alignment horizontal="right"/>
    </xf>
    <xf numFmtId="0" fontId="33" fillId="0" borderId="15" xfId="0" applyFont="1" applyFill="1" applyBorder="1"/>
    <xf numFmtId="0" fontId="33" fillId="0" borderId="3" xfId="0" applyFont="1" applyFill="1" applyBorder="1" applyAlignment="1">
      <alignment horizontal="left" wrapText="1"/>
    </xf>
    <xf numFmtId="165" fontId="26" fillId="0" borderId="15" xfId="0" applyNumberFormat="1" applyFont="1" applyFill="1" applyBorder="1"/>
    <xf numFmtId="0" fontId="26" fillId="0" borderId="3" xfId="0" applyFont="1" applyFill="1" applyBorder="1" applyAlignment="1">
      <alignment wrapText="1"/>
    </xf>
    <xf numFmtId="0" fontId="33" fillId="0" borderId="4" xfId="0" applyFont="1" applyFill="1" applyBorder="1" applyAlignment="1">
      <alignment horizontal="left" wrapText="1"/>
    </xf>
    <xf numFmtId="165" fontId="33" fillId="0" borderId="12" xfId="0" applyNumberFormat="1" applyFont="1" applyFill="1" applyBorder="1" applyAlignment="1"/>
    <xf numFmtId="165" fontId="33" fillId="0" borderId="5" xfId="0" applyNumberFormat="1" applyFont="1" applyFill="1" applyBorder="1" applyAlignment="1"/>
    <xf numFmtId="165" fontId="33" fillId="0" borderId="5" xfId="0" applyNumberFormat="1" applyFont="1" applyFill="1" applyBorder="1" applyAlignment="1">
      <alignment horizontal="right"/>
    </xf>
    <xf numFmtId="165" fontId="33" fillId="0" borderId="14" xfId="0" applyNumberFormat="1" applyFont="1" applyFill="1" applyBorder="1" applyAlignment="1"/>
    <xf numFmtId="165" fontId="33" fillId="0" borderId="12" xfId="0" applyNumberFormat="1" applyFont="1" applyFill="1" applyBorder="1"/>
    <xf numFmtId="165" fontId="33" fillId="0" borderId="5" xfId="0" applyNumberFormat="1" applyFont="1" applyFill="1" applyBorder="1"/>
    <xf numFmtId="165" fontId="33" fillId="0" borderId="14" xfId="0" applyNumberFormat="1" applyFont="1" applyFill="1" applyBorder="1"/>
    <xf numFmtId="165" fontId="33" fillId="0" borderId="4" xfId="0" applyNumberFormat="1" applyFont="1" applyFill="1" applyBorder="1"/>
    <xf numFmtId="0" fontId="40" fillId="0" borderId="0" xfId="9" applyFont="1"/>
    <xf numFmtId="0" fontId="26" fillId="0" borderId="1" xfId="10" applyFont="1" applyFill="1" applyBorder="1" applyAlignment="1">
      <alignment horizontal="left" vertical="center" wrapText="1"/>
    </xf>
    <xf numFmtId="3" fontId="26" fillId="0" borderId="1" xfId="0" applyNumberFormat="1" applyFont="1" applyFill="1" applyBorder="1" applyAlignment="1">
      <alignment horizontal="center" wrapText="1"/>
    </xf>
    <xf numFmtId="0" fontId="26" fillId="0" borderId="1" xfId="10" applyFont="1" applyBorder="1" applyAlignment="1">
      <alignment wrapText="1"/>
    </xf>
    <xf numFmtId="0" fontId="23" fillId="0" borderId="1" xfId="10" applyFont="1" applyBorder="1"/>
    <xf numFmtId="0" fontId="26" fillId="0" borderId="1" xfId="10" applyFont="1" applyBorder="1" applyAlignment="1">
      <alignment vertical="center" wrapText="1"/>
    </xf>
    <xf numFmtId="0" fontId="26" fillId="0" borderId="1" xfId="10" applyFont="1" applyBorder="1" applyAlignment="1">
      <alignment horizontal="left" vertical="center" wrapText="1"/>
    </xf>
    <xf numFmtId="0" fontId="52" fillId="0" borderId="1" xfId="10" applyFont="1" applyBorder="1"/>
    <xf numFmtId="0" fontId="52" fillId="0" borderId="4" xfId="10" applyFont="1" applyBorder="1"/>
    <xf numFmtId="0" fontId="52" fillId="0" borderId="0" xfId="10" applyFont="1"/>
    <xf numFmtId="0" fontId="33" fillId="0" borderId="9" xfId="2" applyFont="1" applyBorder="1" applyAlignment="1" applyProtection="1">
      <alignment horizontal="left" wrapText="1" indent="1"/>
    </xf>
    <xf numFmtId="0" fontId="22" fillId="0" borderId="1" xfId="10" applyFont="1" applyBorder="1" applyAlignment="1"/>
    <xf numFmtId="0" fontId="25" fillId="0" borderId="1" xfId="0" applyFont="1" applyFill="1" applyBorder="1" applyAlignment="1"/>
    <xf numFmtId="0" fontId="33" fillId="0" borderId="1" xfId="10" applyFont="1" applyBorder="1" applyAlignment="1">
      <alignment horizontal="left" vertical="center" wrapText="1"/>
    </xf>
    <xf numFmtId="0" fontId="25" fillId="0" borderId="1" xfId="10" applyFont="1" applyBorder="1" applyAlignment="1">
      <alignment vertical="center"/>
    </xf>
    <xf numFmtId="0" fontId="40" fillId="0" borderId="1" xfId="9" applyFont="1" applyBorder="1"/>
    <xf numFmtId="0" fontId="33" fillId="0" borderId="1" xfId="10" applyFont="1" applyBorder="1" applyAlignment="1">
      <alignment horizontal="right" vertical="center" wrapText="1"/>
    </xf>
    <xf numFmtId="0" fontId="25" fillId="0" borderId="1" xfId="0" applyFont="1" applyBorder="1" applyAlignment="1">
      <alignment horizontal="right" vertical="center"/>
    </xf>
    <xf numFmtId="0" fontId="26" fillId="0" borderId="0" xfId="0" applyFont="1" applyBorder="1" applyAlignment="1"/>
    <xf numFmtId="0" fontId="40" fillId="0" borderId="0" xfId="0" applyFont="1" applyAlignment="1">
      <alignment vertical="center"/>
    </xf>
    <xf numFmtId="0" fontId="41" fillId="0" borderId="1" xfId="0" applyFont="1" applyBorder="1"/>
    <xf numFmtId="0" fontId="33" fillId="0" borderId="9" xfId="2" applyFont="1" applyBorder="1" applyAlignment="1" applyProtection="1">
      <alignment wrapText="1"/>
    </xf>
    <xf numFmtId="3" fontId="26" fillId="0" borderId="1" xfId="0" applyNumberFormat="1" applyFont="1" applyBorder="1" applyAlignment="1">
      <alignment horizontal="center" vertical="center" wrapText="1"/>
    </xf>
    <xf numFmtId="0" fontId="26" fillId="0" borderId="1" xfId="10" applyFont="1" applyBorder="1" applyAlignment="1">
      <alignment horizontal="left" wrapText="1"/>
    </xf>
    <xf numFmtId="0" fontId="26" fillId="0" borderId="1" xfId="10" applyFont="1" applyBorder="1" applyAlignment="1">
      <alignment horizontal="right"/>
    </xf>
    <xf numFmtId="0" fontId="25" fillId="0" borderId="1" xfId="10" applyFont="1" applyBorder="1"/>
    <xf numFmtId="0" fontId="33" fillId="0" borderId="1" xfId="10" applyFont="1" applyBorder="1" applyAlignment="1">
      <alignment horizontal="right" wrapText="1"/>
    </xf>
    <xf numFmtId="0" fontId="33" fillId="0" borderId="1" xfId="10" applyFont="1" applyBorder="1" applyAlignment="1">
      <alignment horizontal="right"/>
    </xf>
    <xf numFmtId="0" fontId="52" fillId="0" borderId="1" xfId="10" applyFont="1" applyBorder="1" applyAlignment="1"/>
    <xf numFmtId="0" fontId="33" fillId="0" borderId="1" xfId="0" applyFont="1" applyBorder="1" applyAlignment="1">
      <alignment horizontal="left" vertical="center" wrapText="1"/>
    </xf>
    <xf numFmtId="0" fontId="33" fillId="0" borderId="8" xfId="0" applyFont="1" applyBorder="1" applyAlignment="1">
      <alignment horizontal="left" vertical="center" wrapText="1"/>
    </xf>
    <xf numFmtId="0" fontId="26" fillId="0" borderId="8" xfId="0" applyFont="1" applyBorder="1" applyAlignment="1">
      <alignment horizontal="right"/>
    </xf>
    <xf numFmtId="0" fontId="33" fillId="0" borderId="8" xfId="0" applyFont="1" applyBorder="1" applyAlignment="1">
      <alignment horizontal="center"/>
    </xf>
    <xf numFmtId="0" fontId="40" fillId="0" borderId="1" xfId="14" applyFont="1" applyBorder="1" applyAlignment="1">
      <alignment horizontal="right"/>
    </xf>
    <xf numFmtId="0" fontId="40" fillId="0" borderId="1" xfId="14" applyFont="1" applyBorder="1" applyAlignment="1"/>
    <xf numFmtId="0" fontId="31" fillId="0" borderId="1" xfId="10" applyFont="1" applyBorder="1" applyAlignment="1"/>
    <xf numFmtId="0" fontId="26" fillId="0" borderId="1" xfId="15" applyFont="1" applyFill="1" applyBorder="1" applyAlignment="1">
      <alignment horizontal="left" vertical="center" wrapText="1"/>
    </xf>
    <xf numFmtId="0" fontId="33" fillId="0" borderId="1" xfId="15" applyFont="1" applyBorder="1" applyAlignment="1">
      <alignment horizontal="left" vertical="center" wrapText="1"/>
    </xf>
    <xf numFmtId="166" fontId="26" fillId="0" borderId="1" xfId="0" applyNumberFormat="1" applyFont="1" applyBorder="1" applyAlignment="1">
      <alignment horizontal="center"/>
    </xf>
    <xf numFmtId="0" fontId="26" fillId="0" borderId="1" xfId="15" applyFont="1" applyBorder="1" applyAlignment="1">
      <alignment horizontal="left" vertical="center" wrapText="1"/>
    </xf>
    <xf numFmtId="165" fontId="26" fillId="0" borderId="1" xfId="15" applyNumberFormat="1" applyFont="1" applyBorder="1" applyAlignment="1">
      <alignment horizontal="right" vertical="center" wrapText="1"/>
    </xf>
    <xf numFmtId="165" fontId="26" fillId="0" borderId="1" xfId="0" applyNumberFormat="1" applyFont="1" applyBorder="1" applyAlignment="1">
      <alignment horizontal="right" vertical="center" wrapText="1"/>
    </xf>
    <xf numFmtId="165" fontId="26" fillId="0" borderId="1" xfId="15" applyNumberFormat="1" applyFont="1" applyBorder="1"/>
    <xf numFmtId="0" fontId="26" fillId="0" borderId="1" xfId="15" applyFont="1" applyBorder="1"/>
    <xf numFmtId="0" fontId="26" fillId="0" borderId="1" xfId="15" applyFont="1" applyBorder="1" applyAlignment="1">
      <alignment vertical="center" wrapText="1"/>
    </xf>
    <xf numFmtId="0" fontId="33" fillId="0" borderId="1" xfId="15" applyFont="1" applyBorder="1" applyAlignment="1">
      <alignment vertical="center" wrapText="1"/>
    </xf>
    <xf numFmtId="0" fontId="33" fillId="0" borderId="1" xfId="15" applyFont="1" applyBorder="1" applyAlignment="1">
      <alignment horizontal="center"/>
    </xf>
    <xf numFmtId="0" fontId="33" fillId="0" borderId="1" xfId="15" applyFont="1" applyBorder="1" applyAlignment="1">
      <alignment horizontal="right"/>
    </xf>
    <xf numFmtId="0" fontId="33" fillId="0" borderId="1" xfId="16" applyFont="1" applyFill="1" applyBorder="1" applyAlignment="1">
      <alignment horizontal="right"/>
    </xf>
    <xf numFmtId="0" fontId="26" fillId="0" borderId="1" xfId="15" applyFont="1" applyBorder="1" applyAlignment="1">
      <alignment horizontal="left" wrapText="1"/>
    </xf>
    <xf numFmtId="0" fontId="33" fillId="0" borderId="1" xfId="15" applyFont="1" applyFill="1" applyBorder="1" applyAlignment="1">
      <alignment horizontal="right"/>
    </xf>
    <xf numFmtId="0" fontId="40" fillId="0" borderId="0" xfId="9" applyFont="1" applyFill="1"/>
    <xf numFmtId="0" fontId="40" fillId="0" borderId="5" xfId="0" applyFont="1" applyBorder="1" applyAlignment="1"/>
    <xf numFmtId="0" fontId="26" fillId="0" borderId="1" xfId="0" quotePrefix="1" applyNumberFormat="1" applyFont="1" applyBorder="1" applyAlignment="1"/>
    <xf numFmtId="165" fontId="26" fillId="0" borderId="1" xfId="0" applyNumberFormat="1" applyFont="1" applyFill="1" applyBorder="1" applyAlignment="1"/>
    <xf numFmtId="165" fontId="26" fillId="0" borderId="1" xfId="0" applyNumberFormat="1" applyFont="1" applyBorder="1" applyAlignment="1"/>
    <xf numFmtId="0" fontId="40" fillId="0" borderId="1" xfId="0" applyFont="1" applyFill="1" applyBorder="1" applyAlignment="1"/>
    <xf numFmtId="0" fontId="40" fillId="0" borderId="1" xfId="0" applyFont="1" applyBorder="1" applyAlignment="1"/>
    <xf numFmtId="165" fontId="33" fillId="0" borderId="1" xfId="0" applyNumberFormat="1" applyFont="1" applyFill="1" applyBorder="1" applyAlignment="1"/>
    <xf numFmtId="0" fontId="40" fillId="0" borderId="8" xfId="0" applyFont="1" applyBorder="1"/>
    <xf numFmtId="0" fontId="40" fillId="0" borderId="1" xfId="0" applyFont="1" applyFill="1" applyBorder="1"/>
    <xf numFmtId="0" fontId="40" fillId="0" borderId="1" xfId="0" applyFont="1" applyFill="1" applyBorder="1" applyAlignment="1">
      <alignment horizontal="right"/>
    </xf>
    <xf numFmtId="0" fontId="40" fillId="2" borderId="0" xfId="9" applyFont="1" applyFill="1"/>
    <xf numFmtId="0" fontId="40" fillId="0" borderId="0" xfId="0" applyFont="1" applyAlignment="1">
      <alignment horizontal="center" vertical="center"/>
    </xf>
    <xf numFmtId="0" fontId="26" fillId="0" borderId="1" xfId="0" applyNumberFormat="1" applyFont="1" applyFill="1" applyBorder="1" applyAlignment="1">
      <alignment horizontal="center" vertical="top" wrapText="1"/>
    </xf>
    <xf numFmtId="0" fontId="26" fillId="0" borderId="4" xfId="0" applyNumberFormat="1" applyFont="1" applyFill="1" applyBorder="1" applyAlignment="1">
      <alignment horizontal="center" vertical="top" wrapText="1"/>
    </xf>
    <xf numFmtId="1" fontId="26" fillId="0" borderId="1" xfId="0" applyNumberFormat="1" applyFont="1" applyFill="1" applyBorder="1" applyAlignment="1">
      <alignment horizontal="center" wrapText="1"/>
    </xf>
    <xf numFmtId="0" fontId="26" fillId="0" borderId="8" xfId="7" applyNumberFormat="1" applyFont="1" applyFill="1" applyBorder="1" applyAlignment="1" applyProtection="1">
      <alignment horizontal="right" wrapText="1"/>
    </xf>
    <xf numFmtId="0" fontId="26" fillId="0" borderId="1" xfId="16" applyFont="1" applyBorder="1" applyAlignment="1">
      <alignment wrapText="1"/>
    </xf>
    <xf numFmtId="0" fontId="26" fillId="0" borderId="1" xfId="16" applyFont="1" applyBorder="1" applyAlignment="1">
      <alignment vertical="center" wrapText="1"/>
    </xf>
    <xf numFmtId="0" fontId="33" fillId="0" borderId="1" xfId="16" applyFont="1" applyFill="1" applyBorder="1" applyAlignment="1">
      <alignment horizontal="right" wrapText="1"/>
    </xf>
    <xf numFmtId="0" fontId="52" fillId="0" borderId="0" xfId="16" applyFont="1"/>
    <xf numFmtId="0" fontId="24" fillId="0" borderId="1" xfId="16" applyFont="1" applyFill="1" applyBorder="1"/>
    <xf numFmtId="0" fontId="22" fillId="0" borderId="1" xfId="16" applyFont="1" applyFill="1" applyBorder="1"/>
    <xf numFmtId="0" fontId="26" fillId="0" borderId="1" xfId="16" applyFont="1" applyBorder="1" applyAlignment="1">
      <alignment horizontal="left" wrapText="1" indent="2"/>
    </xf>
    <xf numFmtId="0" fontId="24" fillId="0" borderId="3" xfId="16" applyFont="1" applyFill="1" applyBorder="1"/>
    <xf numFmtId="0" fontId="40" fillId="0" borderId="1" xfId="0" applyFont="1" applyBorder="1" applyAlignment="1">
      <alignment horizontal="right"/>
    </xf>
    <xf numFmtId="0" fontId="26" fillId="0" borderId="1" xfId="16" applyFont="1" applyBorder="1" applyAlignment="1">
      <alignment horizontal="left" vertical="center" wrapText="1" indent="2"/>
    </xf>
    <xf numFmtId="0" fontId="34" fillId="0" borderId="0" xfId="16" applyNumberFormat="1" applyFont="1" applyFill="1" applyBorder="1" applyAlignment="1">
      <alignment wrapText="1"/>
    </xf>
    <xf numFmtId="0" fontId="52" fillId="0" borderId="1" xfId="16" applyFont="1" applyBorder="1"/>
    <xf numFmtId="0" fontId="26" fillId="0" borderId="1" xfId="16" applyFont="1" applyBorder="1"/>
    <xf numFmtId="0" fontId="26" fillId="0" borderId="1" xfId="24" applyFont="1" applyBorder="1" applyAlignment="1">
      <alignment horizontal="right" vertical="center"/>
    </xf>
    <xf numFmtId="0" fontId="26" fillId="0" borderId="1" xfId="24" applyFont="1" applyFill="1" applyBorder="1" applyAlignment="1">
      <alignment horizontal="right" vertical="center"/>
    </xf>
    <xf numFmtId="0" fontId="26" fillId="0" borderId="1" xfId="16" applyFont="1" applyBorder="1" applyAlignment="1">
      <alignment horizontal="left" vertical="top" wrapText="1" indent="1"/>
    </xf>
    <xf numFmtId="0" fontId="33" fillId="0" borderId="1" xfId="24" applyFont="1" applyBorder="1" applyAlignment="1">
      <alignment horizontal="right" vertical="center"/>
    </xf>
    <xf numFmtId="0" fontId="33" fillId="0" borderId="1" xfId="24" applyFont="1" applyFill="1" applyBorder="1" applyAlignment="1">
      <alignment horizontal="right" vertical="center"/>
    </xf>
    <xf numFmtId="0" fontId="25" fillId="0" borderId="1" xfId="16" applyFont="1" applyBorder="1" applyAlignment="1">
      <alignment horizontal="right" vertical="center"/>
    </xf>
    <xf numFmtId="0" fontId="26" fillId="0" borderId="1" xfId="16" applyFont="1" applyFill="1" applyBorder="1" applyAlignment="1">
      <alignment horizontal="left" vertical="top" wrapText="1" indent="1"/>
    </xf>
    <xf numFmtId="0" fontId="52" fillId="0" borderId="0" xfId="16" applyFont="1" applyBorder="1"/>
    <xf numFmtId="0" fontId="52" fillId="0" borderId="0" xfId="16" applyFont="1" applyFill="1" applyBorder="1"/>
    <xf numFmtId="0" fontId="26" fillId="0" borderId="1" xfId="2" applyFont="1" applyBorder="1" applyAlignment="1" applyProtection="1">
      <alignment horizontal="left" wrapText="1" indent="1"/>
    </xf>
    <xf numFmtId="0" fontId="26" fillId="0" borderId="1" xfId="16" applyNumberFormat="1" applyFont="1" applyFill="1" applyBorder="1" applyAlignment="1" applyProtection="1">
      <alignment horizontal="right" wrapText="1"/>
    </xf>
    <xf numFmtId="0" fontId="22" fillId="0" borderId="1" xfId="16" applyFont="1" applyBorder="1" applyAlignment="1">
      <alignment horizontal="left" wrapText="1" indent="1"/>
    </xf>
    <xf numFmtId="165" fontId="22" fillId="0" borderId="1" xfId="16" applyNumberFormat="1" applyFont="1" applyBorder="1" applyAlignment="1"/>
    <xf numFmtId="165" fontId="22" fillId="0" borderId="1" xfId="16" applyNumberFormat="1" applyFont="1" applyBorder="1"/>
    <xf numFmtId="0" fontId="22" fillId="0" borderId="1" xfId="16" applyFont="1" applyBorder="1" applyAlignment="1">
      <alignment horizontal="right"/>
    </xf>
    <xf numFmtId="0" fontId="52" fillId="0" borderId="1" xfId="16" applyFont="1" applyBorder="1" applyAlignment="1">
      <alignment horizontal="right"/>
    </xf>
    <xf numFmtId="0" fontId="26" fillId="0" borderId="0" xfId="16" applyNumberFormat="1" applyFont="1" applyFill="1" applyBorder="1" applyAlignment="1" applyProtection="1">
      <alignment horizontal="right" wrapText="1"/>
    </xf>
    <xf numFmtId="0" fontId="12" fillId="0" borderId="0" xfId="1" applyBorder="1" applyAlignment="1" applyProtection="1">
      <alignment horizontal="left" vertical="top" wrapText="1" indent="2"/>
    </xf>
    <xf numFmtId="0" fontId="26" fillId="0" borderId="1" xfId="0" applyFont="1" applyBorder="1" applyAlignment="1">
      <alignment horizontal="center" wrapText="1"/>
    </xf>
    <xf numFmtId="0" fontId="26" fillId="0" borderId="8" xfId="0" applyFont="1" applyBorder="1" applyAlignment="1">
      <alignment horizontal="center"/>
    </xf>
    <xf numFmtId="0" fontId="26" fillId="0" borderId="1" xfId="0" applyFont="1" applyBorder="1" applyAlignment="1">
      <alignment horizontal="center"/>
    </xf>
    <xf numFmtId="0" fontId="26" fillId="0" borderId="2" xfId="0" applyFont="1" applyBorder="1" applyAlignment="1">
      <alignment horizontal="center" wrapText="1"/>
    </xf>
    <xf numFmtId="1" fontId="26" fillId="0" borderId="13" xfId="24" applyNumberFormat="1" applyFont="1" applyBorder="1" applyAlignment="1">
      <alignment wrapText="1"/>
    </xf>
    <xf numFmtId="1" fontId="26" fillId="0" borderId="6" xfId="24" applyNumberFormat="1" applyFont="1" applyBorder="1" applyAlignment="1">
      <alignment wrapText="1"/>
    </xf>
    <xf numFmtId="1" fontId="26" fillId="0" borderId="7" xfId="24" applyNumberFormat="1" applyFont="1" applyBorder="1" applyAlignment="1">
      <alignment wrapText="1"/>
    </xf>
    <xf numFmtId="0" fontId="26" fillId="0" borderId="13" xfId="0" applyFont="1" applyBorder="1"/>
    <xf numFmtId="0" fontId="26" fillId="0" borderId="6" xfId="0" applyFont="1" applyBorder="1"/>
    <xf numFmtId="0" fontId="26" fillId="0" borderId="7" xfId="0" applyFont="1" applyBorder="1"/>
    <xf numFmtId="0" fontId="26" fillId="0" borderId="2" xfId="0" applyFont="1" applyBorder="1"/>
    <xf numFmtId="0" fontId="26" fillId="0" borderId="15" xfId="0" applyFont="1" applyBorder="1"/>
    <xf numFmtId="0" fontId="23" fillId="0" borderId="16" xfId="0" applyFont="1" applyBorder="1" applyAlignment="1">
      <alignment horizontal="right" vertical="center"/>
    </xf>
    <xf numFmtId="0" fontId="23" fillId="0" borderId="17" xfId="0" applyFont="1" applyBorder="1" applyAlignment="1">
      <alignment horizontal="right" vertical="center"/>
    </xf>
    <xf numFmtId="1" fontId="33" fillId="0" borderId="9" xfId="0" applyNumberFormat="1" applyFont="1" applyBorder="1" applyAlignment="1"/>
    <xf numFmtId="1" fontId="33" fillId="0" borderId="0" xfId="0" applyNumberFormat="1" applyFont="1" applyBorder="1" applyAlignment="1"/>
    <xf numFmtId="1" fontId="33" fillId="0" borderId="15" xfId="0" applyNumberFormat="1" applyFont="1" applyBorder="1" applyAlignment="1"/>
    <xf numFmtId="0" fontId="33" fillId="0" borderId="9" xfId="0" applyFont="1" applyBorder="1"/>
    <xf numFmtId="0" fontId="33" fillId="0" borderId="0" xfId="0" applyFont="1" applyBorder="1"/>
    <xf numFmtId="0" fontId="33" fillId="0" borderId="15" xfId="0" applyFont="1" applyBorder="1"/>
    <xf numFmtId="0" fontId="25" fillId="0" borderId="18" xfId="0" applyFont="1" applyBorder="1" applyAlignment="1">
      <alignment horizontal="right" vertical="center"/>
    </xf>
    <xf numFmtId="0" fontId="25" fillId="0" borderId="17" xfId="0" applyFont="1" applyBorder="1" applyAlignment="1">
      <alignment horizontal="right" vertical="center"/>
    </xf>
    <xf numFmtId="0" fontId="33" fillId="0" borderId="3" xfId="0" applyFont="1" applyBorder="1" applyAlignment="1">
      <alignment horizontal="left" wrapText="1"/>
    </xf>
    <xf numFmtId="1" fontId="33" fillId="0" borderId="9" xfId="0" applyNumberFormat="1" applyFont="1" applyFill="1" applyBorder="1" applyAlignment="1"/>
    <xf numFmtId="1" fontId="33" fillId="0" borderId="0" xfId="0" applyNumberFormat="1" applyFont="1" applyFill="1" applyBorder="1" applyAlignment="1"/>
    <xf numFmtId="1" fontId="33" fillId="0" borderId="15" xfId="0" applyNumberFormat="1" applyFont="1" applyFill="1" applyBorder="1" applyAlignment="1"/>
    <xf numFmtId="0" fontId="33" fillId="0" borderId="9" xfId="0" applyFont="1" applyFill="1" applyBorder="1"/>
    <xf numFmtId="0" fontId="33" fillId="0" borderId="0" xfId="0" applyFont="1" applyFill="1" applyBorder="1"/>
    <xf numFmtId="0" fontId="25" fillId="0" borderId="18" xfId="0" applyFont="1" applyBorder="1" applyAlignment="1">
      <alignment horizontal="right"/>
    </xf>
    <xf numFmtId="0" fontId="25" fillId="0" borderId="17" xfId="0" applyFont="1" applyBorder="1" applyAlignment="1">
      <alignment horizontal="right"/>
    </xf>
    <xf numFmtId="165" fontId="33" fillId="0" borderId="0" xfId="0" applyNumberFormat="1" applyFont="1" applyBorder="1"/>
    <xf numFmtId="0" fontId="33" fillId="0" borderId="4" xfId="0" applyFont="1" applyBorder="1" applyAlignment="1">
      <alignment horizontal="left" wrapText="1"/>
    </xf>
    <xf numFmtId="1" fontId="33" fillId="0" borderId="12" xfId="0" applyNumberFormat="1" applyFont="1" applyBorder="1" applyAlignment="1"/>
    <xf numFmtId="1" fontId="33" fillId="0" borderId="5" xfId="0" applyNumberFormat="1" applyFont="1" applyBorder="1" applyAlignment="1"/>
    <xf numFmtId="1" fontId="33" fillId="0" borderId="14" xfId="0" applyNumberFormat="1" applyFont="1" applyBorder="1" applyAlignment="1"/>
    <xf numFmtId="0" fontId="33" fillId="0" borderId="12" xfId="0" applyFont="1" applyBorder="1"/>
    <xf numFmtId="0" fontId="33" fillId="0" borderId="5" xfId="0" applyFont="1" applyBorder="1"/>
    <xf numFmtId="0" fontId="33" fillId="0" borderId="14" xfId="0" applyFont="1" applyBorder="1"/>
    <xf numFmtId="0" fontId="33" fillId="0" borderId="4" xfId="0" applyFont="1" applyBorder="1"/>
    <xf numFmtId="0" fontId="25" fillId="0" borderId="4" xfId="0" applyFont="1" applyBorder="1" applyAlignment="1">
      <alignment horizontal="right" vertical="center"/>
    </xf>
    <xf numFmtId="0" fontId="25" fillId="0" borderId="19" xfId="0" applyFont="1" applyBorder="1" applyAlignment="1">
      <alignment horizontal="right" vertical="center"/>
    </xf>
    <xf numFmtId="165" fontId="26" fillId="0" borderId="1" xfId="28" applyNumberFormat="1" applyFont="1" applyBorder="1" applyAlignment="1">
      <alignment wrapText="1"/>
    </xf>
    <xf numFmtId="165" fontId="26" fillId="0" borderId="1" xfId="0" applyNumberFormat="1" applyFont="1" applyBorder="1" applyAlignment="1">
      <alignment wrapText="1"/>
    </xf>
    <xf numFmtId="0" fontId="26" fillId="0" borderId="5" xfId="0" applyFont="1" applyFill="1" applyBorder="1" applyAlignment="1">
      <alignment horizontal="center" vertical="center" wrapText="1"/>
    </xf>
    <xf numFmtId="0" fontId="25" fillId="0" borderId="1" xfId="9" applyFont="1" applyBorder="1"/>
    <xf numFmtId="0" fontId="25" fillId="0" borderId="1" xfId="9" applyFont="1" applyBorder="1" applyAlignment="1">
      <alignment horizontal="center" vertical="center"/>
    </xf>
    <xf numFmtId="0" fontId="23" fillId="0" borderId="1" xfId="9" applyFont="1" applyBorder="1"/>
    <xf numFmtId="0" fontId="26" fillId="0" borderId="8" xfId="0" applyFont="1" applyFill="1" applyBorder="1" applyAlignment="1">
      <alignment horizontal="right"/>
    </xf>
    <xf numFmtId="0" fontId="30" fillId="0" borderId="1" xfId="9" applyFont="1" applyBorder="1"/>
    <xf numFmtId="0" fontId="31" fillId="0" borderId="1" xfId="9" applyFont="1" applyBorder="1"/>
    <xf numFmtId="0" fontId="31" fillId="0" borderId="1" xfId="9" applyFont="1" applyBorder="1" applyAlignment="1">
      <alignment horizontal="right"/>
    </xf>
    <xf numFmtId="0" fontId="25" fillId="0" borderId="0" xfId="9" applyFont="1"/>
    <xf numFmtId="165" fontId="25" fillId="0" borderId="1" xfId="9" applyNumberFormat="1" applyFont="1" applyBorder="1"/>
    <xf numFmtId="0" fontId="25" fillId="0" borderId="2" xfId="0" applyFont="1" applyBorder="1"/>
    <xf numFmtId="0" fontId="25" fillId="0" borderId="1" xfId="7" applyFont="1" applyBorder="1"/>
    <xf numFmtId="0" fontId="40" fillId="0" borderId="0" xfId="0" applyFont="1" applyAlignment="1">
      <alignment horizontal="right"/>
    </xf>
    <xf numFmtId="0" fontId="23" fillId="0" borderId="11" xfId="0" applyFont="1" applyBorder="1"/>
    <xf numFmtId="0" fontId="25" fillId="0" borderId="11" xfId="0" applyFont="1" applyBorder="1" applyAlignment="1">
      <alignment horizontal="right"/>
    </xf>
    <xf numFmtId="0" fontId="25" fillId="0" borderId="11" xfId="0" applyFont="1" applyBorder="1"/>
    <xf numFmtId="0" fontId="25" fillId="0" borderId="7" xfId="0" applyFont="1" applyBorder="1"/>
    <xf numFmtId="0" fontId="25" fillId="0" borderId="4" xfId="0" applyFont="1" applyBorder="1"/>
    <xf numFmtId="0" fontId="25" fillId="0" borderId="1" xfId="5" applyFont="1" applyBorder="1" applyAlignment="1">
      <alignment horizontal="right" vertical="center"/>
    </xf>
    <xf numFmtId="0" fontId="25" fillId="0" borderId="1" xfId="5" applyFont="1" applyBorder="1" applyAlignment="1">
      <alignment vertical="center"/>
    </xf>
    <xf numFmtId="0" fontId="25" fillId="0" borderId="1" xfId="0" applyFont="1" applyBorder="1" applyAlignment="1">
      <alignment vertical="center"/>
    </xf>
    <xf numFmtId="165" fontId="23" fillId="0" borderId="1" xfId="0" applyNumberFormat="1" applyFont="1" applyBorder="1" applyAlignment="1">
      <alignment vertical="center"/>
    </xf>
    <xf numFmtId="165" fontId="25" fillId="0" borderId="1" xfId="0" applyNumberFormat="1" applyFont="1" applyBorder="1" applyAlignment="1">
      <alignment vertical="center"/>
    </xf>
    <xf numFmtId="165" fontId="23" fillId="0" borderId="1" xfId="0" applyNumberFormat="1" applyFont="1" applyBorder="1" applyAlignment="1">
      <alignment horizontal="right" vertical="center"/>
    </xf>
    <xf numFmtId="165" fontId="25" fillId="0" borderId="1" xfId="0" applyNumberFormat="1" applyFont="1" applyBorder="1" applyAlignment="1">
      <alignment horizontal="right" vertical="center"/>
    </xf>
    <xf numFmtId="165" fontId="0" fillId="0" borderId="1" xfId="0" applyNumberFormat="1" applyBorder="1" applyAlignment="1">
      <alignment horizontal="right" vertical="top"/>
    </xf>
    <xf numFmtId="165" fontId="54" fillId="0" borderId="1" xfId="0" applyNumberFormat="1" applyFont="1" applyBorder="1" applyAlignment="1">
      <alignment horizontal="right" vertical="top"/>
    </xf>
    <xf numFmtId="165" fontId="26" fillId="0" borderId="1" xfId="0" applyNumberFormat="1" applyFont="1" applyFill="1" applyBorder="1" applyAlignment="1" applyProtection="1">
      <alignment horizontal="right" vertical="center" wrapText="1"/>
    </xf>
    <xf numFmtId="165" fontId="26" fillId="0" borderId="8" xfId="0" applyNumberFormat="1" applyFont="1" applyFill="1" applyBorder="1" applyAlignment="1" applyProtection="1">
      <alignment horizontal="right" vertical="center" wrapText="1"/>
    </xf>
    <xf numFmtId="165" fontId="55" fillId="0" borderId="1" xfId="0" applyNumberFormat="1" applyFont="1" applyBorder="1" applyAlignment="1">
      <alignment horizontal="right" vertical="center"/>
    </xf>
    <xf numFmtId="165" fontId="54" fillId="0" borderId="1" xfId="0" applyNumberFormat="1" applyFont="1" applyBorder="1" applyAlignment="1">
      <alignment horizontal="right" vertical="center"/>
    </xf>
    <xf numFmtId="165" fontId="33" fillId="0" borderId="1" xfId="0" applyNumberFormat="1" applyFont="1" applyFill="1" applyBorder="1" applyAlignment="1" applyProtection="1">
      <alignment horizontal="right" vertical="center" wrapText="1"/>
    </xf>
    <xf numFmtId="165" fontId="33" fillId="0" borderId="8" xfId="0" applyNumberFormat="1" applyFont="1" applyFill="1" applyBorder="1" applyAlignment="1" applyProtection="1">
      <alignment horizontal="right" vertical="center" wrapText="1"/>
    </xf>
    <xf numFmtId="165" fontId="0" fillId="0" borderId="1" xfId="0" applyNumberFormat="1" applyBorder="1" applyAlignment="1">
      <alignment horizontal="right" vertical="center"/>
    </xf>
    <xf numFmtId="0" fontId="22" fillId="0" borderId="1" xfId="0" applyFont="1" applyFill="1" applyBorder="1" applyAlignment="1">
      <alignment horizontal="right"/>
    </xf>
    <xf numFmtId="0" fontId="24" fillId="0" borderId="1" xfId="0" applyFont="1" applyFill="1" applyBorder="1" applyAlignment="1">
      <alignment horizontal="right"/>
    </xf>
    <xf numFmtId="165" fontId="23" fillId="0" borderId="2" xfId="0" applyNumberFormat="1" applyFont="1" applyBorder="1" applyAlignment="1">
      <alignment horizontal="right"/>
    </xf>
    <xf numFmtId="0" fontId="25" fillId="0" borderId="3" xfId="0" applyFont="1" applyBorder="1" applyAlignment="1">
      <alignment horizontal="right"/>
    </xf>
    <xf numFmtId="165" fontId="25" fillId="0" borderId="3" xfId="0" applyNumberFormat="1" applyFont="1" applyBorder="1" applyAlignment="1">
      <alignment horizontal="right"/>
    </xf>
    <xf numFmtId="165" fontId="33" fillId="0" borderId="1" xfId="0" applyNumberFormat="1" applyFont="1" applyBorder="1" applyAlignment="1">
      <alignment horizontal="right" vertical="center"/>
    </xf>
    <xf numFmtId="0" fontId="25" fillId="0" borderId="4" xfId="0" applyFont="1" applyBorder="1" applyAlignment="1">
      <alignment horizontal="right"/>
    </xf>
    <xf numFmtId="0" fontId="33" fillId="0" borderId="1" xfId="0" applyFont="1" applyBorder="1" applyAlignment="1">
      <alignment vertical="center"/>
    </xf>
    <xf numFmtId="0" fontId="33" fillId="4" borderId="3" xfId="0" applyFont="1" applyFill="1" applyBorder="1" applyAlignment="1">
      <alignment wrapText="1"/>
    </xf>
    <xf numFmtId="1" fontId="33" fillId="4" borderId="9" xfId="0" applyNumberFormat="1" applyFont="1" applyFill="1" applyBorder="1" applyAlignment="1"/>
    <xf numFmtId="1" fontId="33" fillId="4" borderId="0" xfId="0" applyNumberFormat="1" applyFont="1" applyFill="1" applyBorder="1" applyAlignment="1"/>
    <xf numFmtId="1" fontId="33" fillId="4" borderId="15" xfId="0" applyNumberFormat="1" applyFont="1" applyFill="1" applyBorder="1" applyAlignment="1"/>
    <xf numFmtId="0" fontId="33" fillId="4" borderId="9" xfId="0" applyFont="1" applyFill="1" applyBorder="1"/>
    <xf numFmtId="0" fontId="33" fillId="4" borderId="0" xfId="0" applyFont="1" applyFill="1" applyBorder="1"/>
    <xf numFmtId="0" fontId="33" fillId="4" borderId="15" xfId="0" applyFont="1" applyFill="1" applyBorder="1"/>
    <xf numFmtId="0" fontId="33" fillId="4" borderId="0" xfId="0" applyFont="1" applyFill="1"/>
    <xf numFmtId="0" fontId="33" fillId="4" borderId="3" xfId="0" applyFont="1" applyFill="1" applyBorder="1"/>
    <xf numFmtId="0" fontId="25" fillId="4" borderId="18" xfId="0" applyFont="1" applyFill="1" applyBorder="1" applyAlignment="1">
      <alignment horizontal="right"/>
    </xf>
    <xf numFmtId="0" fontId="25" fillId="4" borderId="17" xfId="0" applyFont="1" applyFill="1" applyBorder="1" applyAlignment="1">
      <alignment horizontal="right"/>
    </xf>
    <xf numFmtId="0" fontId="33" fillId="4" borderId="3" xfId="0" applyFont="1" applyFill="1" applyBorder="1" applyAlignment="1">
      <alignment horizontal="left" wrapText="1"/>
    </xf>
    <xf numFmtId="0" fontId="25" fillId="4" borderId="18" xfId="0" applyFont="1" applyFill="1" applyBorder="1" applyAlignment="1">
      <alignment horizontal="right" vertical="center"/>
    </xf>
    <xf numFmtId="0" fontId="25" fillId="4" borderId="17" xfId="0" applyFont="1" applyFill="1" applyBorder="1" applyAlignment="1">
      <alignment horizontal="right" vertical="center"/>
    </xf>
    <xf numFmtId="165" fontId="33" fillId="4" borderId="9" xfId="0" applyNumberFormat="1" applyFont="1" applyFill="1" applyBorder="1" applyAlignment="1"/>
    <xf numFmtId="165" fontId="33" fillId="4" borderId="0" xfId="0" applyNumberFormat="1" applyFont="1" applyFill="1" applyBorder="1" applyAlignment="1"/>
    <xf numFmtId="165" fontId="33" fillId="4" borderId="0" xfId="0" applyNumberFormat="1" applyFont="1" applyFill="1" applyBorder="1" applyAlignment="1">
      <alignment horizontal="right"/>
    </xf>
    <xf numFmtId="165" fontId="33" fillId="4" borderId="15" xfId="0" applyNumberFormat="1" applyFont="1" applyFill="1" applyBorder="1" applyAlignment="1"/>
    <xf numFmtId="165" fontId="33" fillId="4" borderId="9" xfId="0" applyNumberFormat="1" applyFont="1" applyFill="1" applyBorder="1"/>
    <xf numFmtId="165" fontId="33" fillId="4" borderId="0" xfId="0" applyNumberFormat="1" applyFont="1" applyFill="1" applyBorder="1"/>
    <xf numFmtId="165" fontId="33" fillId="4" borderId="15" xfId="0" applyNumberFormat="1" applyFont="1" applyFill="1" applyBorder="1"/>
    <xf numFmtId="165" fontId="33" fillId="4" borderId="3" xfId="0" applyNumberFormat="1" applyFont="1" applyFill="1" applyBorder="1"/>
    <xf numFmtId="165" fontId="33" fillId="4" borderId="0" xfId="0" applyNumberFormat="1" applyFont="1" applyFill="1"/>
    <xf numFmtId="165" fontId="33" fillId="4" borderId="0" xfId="0" applyNumberFormat="1" applyFont="1" applyFill="1" applyAlignment="1">
      <alignment horizontal="right"/>
    </xf>
    <xf numFmtId="165" fontId="26" fillId="4" borderId="0" xfId="0" applyNumberFormat="1" applyFont="1" applyFill="1"/>
    <xf numFmtId="0" fontId="25" fillId="0" borderId="3" xfId="0" applyNumberFormat="1" applyFont="1" applyBorder="1" applyAlignment="1">
      <alignment horizontal="right"/>
    </xf>
    <xf numFmtId="0" fontId="23" fillId="0" borderId="2" xfId="0" applyNumberFormat="1" applyFont="1" applyBorder="1" applyAlignment="1">
      <alignment horizontal="right"/>
    </xf>
    <xf numFmtId="0" fontId="25" fillId="0" borderId="4" xfId="0" applyNumberFormat="1" applyFont="1" applyBorder="1" applyAlignment="1">
      <alignment horizontal="right"/>
    </xf>
    <xf numFmtId="165" fontId="26" fillId="0" borderId="1" xfId="0" applyNumberFormat="1" applyFont="1" applyBorder="1" applyAlignment="1">
      <alignment horizontal="right"/>
    </xf>
    <xf numFmtId="0" fontId="26" fillId="0" borderId="1" xfId="0" applyNumberFormat="1" applyFont="1" applyBorder="1" applyAlignment="1">
      <alignment horizontal="right"/>
    </xf>
    <xf numFmtId="0" fontId="26" fillId="0" borderId="3" xfId="0" applyFont="1" applyBorder="1" applyAlignment="1">
      <alignment horizontal="right"/>
    </xf>
    <xf numFmtId="0" fontId="26" fillId="0" borderId="8" xfId="0" applyNumberFormat="1" applyFont="1" applyBorder="1" applyAlignment="1">
      <alignment horizontal="right"/>
    </xf>
    <xf numFmtId="0" fontId="14" fillId="0" borderId="0" xfId="0" applyFont="1"/>
    <xf numFmtId="0" fontId="33" fillId="4" borderId="1" xfId="0" applyFont="1" applyFill="1" applyBorder="1"/>
    <xf numFmtId="0" fontId="26" fillId="4" borderId="1" xfId="0" applyFont="1" applyFill="1" applyBorder="1" applyAlignment="1">
      <alignment horizontal="center" vertical="center" wrapText="1"/>
    </xf>
    <xf numFmtId="0" fontId="22" fillId="4" borderId="1" xfId="10" applyFont="1" applyFill="1" applyBorder="1" applyAlignment="1">
      <alignment horizontal="center" vertical="center" wrapText="1"/>
    </xf>
    <xf numFmtId="0" fontId="22" fillId="4" borderId="1" xfId="10" applyFont="1" applyFill="1" applyBorder="1" applyAlignment="1">
      <alignment horizontal="center" wrapText="1"/>
    </xf>
    <xf numFmtId="0" fontId="22" fillId="4" borderId="1" xfId="10" applyFont="1" applyFill="1" applyBorder="1" applyAlignment="1">
      <alignment horizontal="right" wrapText="1" indent="1"/>
    </xf>
    <xf numFmtId="0" fontId="22" fillId="4" borderId="1" xfId="10" applyFont="1" applyFill="1" applyBorder="1" applyAlignment="1">
      <alignment horizontal="right" indent="1"/>
    </xf>
    <xf numFmtId="0" fontId="22" fillId="4" borderId="8" xfId="10" applyFont="1" applyFill="1" applyBorder="1" applyAlignment="1">
      <alignment horizontal="right" indent="1"/>
    </xf>
    <xf numFmtId="0" fontId="23" fillId="4" borderId="1" xfId="11" applyFont="1" applyFill="1" applyBorder="1" applyAlignment="1">
      <alignment wrapText="1"/>
    </xf>
    <xf numFmtId="0" fontId="23" fillId="4" borderId="1" xfId="11" applyFont="1" applyFill="1" applyBorder="1" applyAlignment="1">
      <alignment horizontal="right"/>
    </xf>
    <xf numFmtId="0" fontId="23" fillId="4" borderId="1" xfId="0" applyFont="1" applyFill="1" applyBorder="1"/>
    <xf numFmtId="0" fontId="40" fillId="4" borderId="0" xfId="0" applyFont="1" applyFill="1"/>
    <xf numFmtId="0" fontId="22" fillId="4" borderId="8" xfId="10" applyFont="1" applyFill="1" applyBorder="1" applyAlignment="1">
      <alignment horizontal="right" wrapText="1" indent="1"/>
    </xf>
    <xf numFmtId="0" fontId="40" fillId="4" borderId="0" xfId="9" applyFont="1" applyFill="1"/>
    <xf numFmtId="0" fontId="26" fillId="4" borderId="1" xfId="10" applyFont="1" applyFill="1" applyBorder="1" applyAlignment="1">
      <alignment horizontal="center" vertical="top" wrapText="1"/>
    </xf>
    <xf numFmtId="0" fontId="23" fillId="4" borderId="1" xfId="12" applyFont="1" applyFill="1" applyBorder="1" applyAlignment="1">
      <alignment horizontal="right"/>
    </xf>
    <xf numFmtId="0" fontId="41" fillId="4" borderId="1" xfId="0" applyFont="1" applyFill="1" applyBorder="1"/>
    <xf numFmtId="0" fontId="26" fillId="4" borderId="1" xfId="0" applyFont="1" applyFill="1" applyBorder="1"/>
    <xf numFmtId="0" fontId="26" fillId="4" borderId="1" xfId="0" applyFont="1" applyFill="1" applyBorder="1" applyAlignment="1">
      <alignment horizontal="center" vertical="center"/>
    </xf>
    <xf numFmtId="165" fontId="26" fillId="0" borderId="13" xfId="0" applyNumberFormat="1" applyFont="1" applyFill="1" applyBorder="1" applyAlignment="1">
      <alignment horizontal="right"/>
    </xf>
    <xf numFmtId="165" fontId="26" fillId="0" borderId="6" xfId="29" applyNumberFormat="1" applyFont="1" applyFill="1" applyBorder="1" applyAlignment="1">
      <alignment horizontal="right"/>
    </xf>
    <xf numFmtId="165" fontId="26" fillId="0" borderId="7" xfId="0" applyNumberFormat="1" applyFont="1" applyFill="1" applyBorder="1" applyAlignment="1">
      <alignment horizontal="right"/>
    </xf>
    <xf numFmtId="165" fontId="26" fillId="0" borderId="9" xfId="0" applyNumberFormat="1" applyFont="1" applyFill="1" applyBorder="1" applyAlignment="1">
      <alignment horizontal="right"/>
    </xf>
    <xf numFmtId="165" fontId="26" fillId="0" borderId="0" xfId="29" applyNumberFormat="1" applyFont="1" applyFill="1" applyBorder="1" applyAlignment="1">
      <alignment horizontal="right"/>
    </xf>
    <xf numFmtId="165" fontId="26" fillId="0" borderId="15" xfId="0" applyNumberFormat="1" applyFont="1" applyFill="1" applyBorder="1" applyAlignment="1">
      <alignment horizontal="right"/>
    </xf>
    <xf numFmtId="165" fontId="33" fillId="0" borderId="9" xfId="0" applyNumberFormat="1" applyFont="1" applyFill="1" applyBorder="1" applyAlignment="1">
      <alignment horizontal="right"/>
    </xf>
    <xf numFmtId="165" fontId="33" fillId="0" borderId="0" xfId="29" applyNumberFormat="1" applyFont="1" applyFill="1" applyBorder="1" applyAlignment="1">
      <alignment horizontal="right"/>
    </xf>
    <xf numFmtId="165" fontId="33" fillId="0" borderId="15" xfId="0" applyNumberFormat="1" applyFont="1" applyFill="1" applyBorder="1" applyAlignment="1">
      <alignment horizontal="right"/>
    </xf>
    <xf numFmtId="165" fontId="33" fillId="4" borderId="9" xfId="0" applyNumberFormat="1" applyFont="1" applyFill="1" applyBorder="1" applyAlignment="1">
      <alignment horizontal="right"/>
    </xf>
    <xf numFmtId="165" fontId="33" fillId="4" borderId="0" xfId="29" applyNumberFormat="1" applyFont="1" applyFill="1" applyBorder="1" applyAlignment="1">
      <alignment horizontal="right"/>
    </xf>
    <xf numFmtId="165" fontId="33" fillId="4" borderId="15" xfId="0" applyNumberFormat="1" applyFont="1" applyFill="1" applyBorder="1" applyAlignment="1">
      <alignment horizontal="right"/>
    </xf>
    <xf numFmtId="165" fontId="33" fillId="0" borderId="0" xfId="29" applyNumberFormat="1" applyFont="1" applyFill="1" applyBorder="1"/>
    <xf numFmtId="165" fontId="33" fillId="0" borderId="12" xfId="0" applyNumberFormat="1" applyFont="1" applyFill="1" applyBorder="1" applyAlignment="1">
      <alignment horizontal="right"/>
    </xf>
    <xf numFmtId="165" fontId="33" fillId="0" borderId="5" xfId="29" applyNumberFormat="1" applyFont="1" applyFill="1" applyBorder="1" applyAlignment="1">
      <alignment horizontal="right"/>
    </xf>
    <xf numFmtId="165" fontId="33" fillId="0" borderId="14" xfId="0" applyNumberFormat="1" applyFont="1" applyFill="1" applyBorder="1" applyAlignment="1">
      <alignment horizontal="right"/>
    </xf>
    <xf numFmtId="0" fontId="26" fillId="4" borderId="1" xfId="0" applyFont="1" applyFill="1" applyBorder="1" applyAlignment="1">
      <alignment horizontal="center" wrapText="1"/>
    </xf>
    <xf numFmtId="0" fontId="26" fillId="4" borderId="8" xfId="0" applyFont="1" applyFill="1" applyBorder="1" applyAlignment="1">
      <alignment horizontal="center"/>
    </xf>
    <xf numFmtId="0" fontId="26" fillId="4" borderId="1" xfId="0" applyFont="1" applyFill="1" applyBorder="1" applyAlignment="1">
      <alignment horizontal="center"/>
    </xf>
    <xf numFmtId="0" fontId="22" fillId="4" borderId="1" xfId="10" applyFont="1" applyFill="1" applyBorder="1" applyAlignment="1">
      <alignment horizontal="right"/>
    </xf>
    <xf numFmtId="0" fontId="23" fillId="4" borderId="1" xfId="13" applyFont="1" applyFill="1" applyBorder="1" applyAlignment="1">
      <alignment horizontal="right"/>
    </xf>
    <xf numFmtId="0" fontId="26" fillId="4" borderId="3" xfId="0" applyFont="1" applyFill="1" applyBorder="1" applyAlignment="1">
      <alignment horizontal="center" wrapText="1"/>
    </xf>
    <xf numFmtId="1" fontId="26" fillId="4" borderId="9" xfId="0" applyNumberFormat="1" applyFont="1" applyFill="1" applyBorder="1" applyAlignment="1">
      <alignment wrapText="1"/>
    </xf>
    <xf numFmtId="1" fontId="26" fillId="4" borderId="3" xfId="0" applyNumberFormat="1" applyFont="1" applyFill="1" applyBorder="1" applyAlignment="1">
      <alignment wrapText="1"/>
    </xf>
    <xf numFmtId="1" fontId="26" fillId="4" borderId="15" xfId="0" applyNumberFormat="1" applyFont="1" applyFill="1" applyBorder="1" applyAlignment="1">
      <alignment wrapText="1"/>
    </xf>
    <xf numFmtId="0" fontId="23" fillId="4" borderId="18" xfId="0" applyFont="1" applyFill="1" applyBorder="1" applyAlignment="1">
      <alignment horizontal="right"/>
    </xf>
    <xf numFmtId="0" fontId="23" fillId="4" borderId="17" xfId="0" applyFont="1" applyFill="1" applyBorder="1" applyAlignment="1">
      <alignment horizontal="right"/>
    </xf>
    <xf numFmtId="0" fontId="26" fillId="4" borderId="0" xfId="0" applyFont="1" applyFill="1"/>
    <xf numFmtId="0" fontId="26" fillId="4" borderId="3" xfId="0" applyFont="1" applyFill="1" applyBorder="1"/>
    <xf numFmtId="0" fontId="26" fillId="4" borderId="9" xfId="0" applyFont="1" applyFill="1" applyBorder="1" applyAlignment="1">
      <alignment wrapText="1"/>
    </xf>
    <xf numFmtId="1" fontId="26" fillId="4" borderId="0" xfId="0" applyNumberFormat="1" applyFont="1" applyFill="1" applyBorder="1" applyAlignment="1">
      <alignment wrapText="1"/>
    </xf>
    <xf numFmtId="0" fontId="26" fillId="4" borderId="3" xfId="0" applyFont="1" applyFill="1" applyBorder="1" applyAlignment="1">
      <alignment wrapText="1"/>
    </xf>
    <xf numFmtId="0" fontId="26" fillId="4" borderId="0" xfId="0" applyFont="1" applyFill="1" applyAlignment="1"/>
    <xf numFmtId="0" fontId="26" fillId="4" borderId="3" xfId="0" applyFont="1" applyFill="1" applyBorder="1" applyAlignment="1"/>
    <xf numFmtId="0" fontId="26" fillId="4" borderId="8" xfId="0" applyFont="1" applyFill="1" applyBorder="1" applyAlignment="1">
      <alignment horizontal="center" vertical="center"/>
    </xf>
    <xf numFmtId="0" fontId="27" fillId="4" borderId="1" xfId="10" applyFont="1" applyFill="1" applyBorder="1" applyAlignment="1">
      <alignment horizontal="right"/>
    </xf>
    <xf numFmtId="0" fontId="29" fillId="4" borderId="1" xfId="10" applyFont="1" applyFill="1" applyBorder="1" applyAlignment="1">
      <alignment horizontal="center" vertical="top" wrapText="1"/>
    </xf>
    <xf numFmtId="0" fontId="28" fillId="4" borderId="1" xfId="10" applyFont="1" applyFill="1" applyBorder="1" applyAlignment="1">
      <alignment horizontal="center" wrapText="1"/>
    </xf>
    <xf numFmtId="0" fontId="28" fillId="4" borderId="1" xfId="10" applyFont="1" applyFill="1" applyBorder="1" applyAlignment="1">
      <alignment horizontal="right"/>
    </xf>
    <xf numFmtId="0" fontId="28" fillId="4" borderId="1" xfId="10" applyFont="1" applyFill="1" applyBorder="1" applyAlignment="1">
      <alignment horizontal="center"/>
    </xf>
    <xf numFmtId="0" fontId="30" fillId="4" borderId="1" xfId="14" applyFont="1" applyFill="1" applyBorder="1" applyAlignment="1">
      <alignment horizontal="right"/>
    </xf>
    <xf numFmtId="0" fontId="30" fillId="4" borderId="1" xfId="0" applyFont="1" applyFill="1" applyBorder="1"/>
    <xf numFmtId="0" fontId="29" fillId="4" borderId="1" xfId="0" applyFont="1" applyFill="1" applyBorder="1"/>
    <xf numFmtId="0" fontId="30" fillId="4" borderId="1" xfId="0" applyFont="1" applyFill="1" applyBorder="1" applyAlignment="1">
      <alignment horizontal="right"/>
    </xf>
    <xf numFmtId="0" fontId="30" fillId="4" borderId="1" xfId="9" applyFont="1" applyFill="1" applyBorder="1"/>
    <xf numFmtId="0" fontId="30" fillId="4" borderId="1" xfId="9" applyFont="1" applyFill="1" applyBorder="1" applyAlignment="1">
      <alignment horizontal="right"/>
    </xf>
    <xf numFmtId="0" fontId="31" fillId="4" borderId="1" xfId="9" applyFont="1" applyFill="1" applyBorder="1"/>
    <xf numFmtId="0" fontId="33" fillId="4" borderId="1" xfId="15" applyFont="1" applyFill="1" applyBorder="1"/>
    <xf numFmtId="0" fontId="26" fillId="4" borderId="1" xfId="15" applyFont="1" applyFill="1" applyBorder="1" applyAlignment="1">
      <alignment horizontal="center" vertical="center"/>
    </xf>
    <xf numFmtId="0" fontId="26" fillId="4" borderId="8" xfId="15" applyFont="1" applyFill="1" applyBorder="1" applyAlignment="1">
      <alignment horizontal="center" vertical="center"/>
    </xf>
    <xf numFmtId="0" fontId="26" fillId="4" borderId="8" xfId="17" applyFont="1" applyFill="1" applyBorder="1" applyAlignment="1">
      <alignment horizontal="center" vertical="top" wrapText="1"/>
    </xf>
    <xf numFmtId="0" fontId="40" fillId="4" borderId="1" xfId="0" applyFont="1" applyFill="1" applyBorder="1"/>
    <xf numFmtId="0" fontId="33" fillId="4" borderId="1" xfId="0" applyNumberFormat="1" applyFont="1" applyFill="1" applyBorder="1" applyAlignment="1">
      <alignment vertical="top"/>
    </xf>
    <xf numFmtId="165" fontId="33" fillId="4" borderId="1" xfId="0" applyNumberFormat="1" applyFont="1" applyFill="1" applyBorder="1"/>
    <xf numFmtId="0" fontId="26" fillId="4" borderId="1" xfId="17" applyFont="1" applyFill="1" applyBorder="1" applyAlignment="1">
      <alignment horizontal="center" vertical="top" wrapText="1"/>
    </xf>
    <xf numFmtId="0" fontId="26" fillId="4" borderId="1" xfId="0" applyFont="1" applyFill="1" applyBorder="1" applyAlignment="1"/>
    <xf numFmtId="165" fontId="26" fillId="4" borderId="1" xfId="0" applyNumberFormat="1" applyFont="1" applyFill="1" applyBorder="1" applyAlignment="1"/>
    <xf numFmtId="165" fontId="26" fillId="4" borderId="1" xfId="0" applyNumberFormat="1" applyFont="1" applyFill="1" applyBorder="1"/>
    <xf numFmtId="0" fontId="23" fillId="4" borderId="1" xfId="9" applyFont="1" applyFill="1" applyBorder="1"/>
    <xf numFmtId="0" fontId="25" fillId="4" borderId="0" xfId="9" applyFont="1" applyFill="1"/>
    <xf numFmtId="165" fontId="23" fillId="4" borderId="1" xfId="9" applyNumberFormat="1" applyFont="1" applyFill="1" applyBorder="1"/>
    <xf numFmtId="0" fontId="26" fillId="4" borderId="1" xfId="0" quotePrefix="1" applyNumberFormat="1" applyFont="1" applyFill="1" applyBorder="1" applyAlignment="1"/>
    <xf numFmtId="0" fontId="26" fillId="4" borderId="1" xfId="0" applyNumberFormat="1" applyFont="1" applyFill="1" applyBorder="1" applyAlignment="1" applyProtection="1">
      <alignment horizontal="right" wrapText="1"/>
    </xf>
    <xf numFmtId="165" fontId="26" fillId="4" borderId="8" xfId="0" applyNumberFormat="1" applyFont="1" applyFill="1" applyBorder="1"/>
    <xf numFmtId="1" fontId="26" fillId="4" borderId="1" xfId="0" applyNumberFormat="1" applyFont="1" applyFill="1" applyBorder="1" applyAlignment="1">
      <alignment horizontal="center" wrapText="1"/>
    </xf>
    <xf numFmtId="1" fontId="26" fillId="4" borderId="1" xfId="0" applyNumberFormat="1" applyFont="1" applyFill="1" applyBorder="1" applyAlignment="1"/>
    <xf numFmtId="0" fontId="26" fillId="4" borderId="1" xfId="0" applyNumberFormat="1" applyFont="1" applyFill="1" applyBorder="1" applyAlignment="1">
      <alignment horizontal="center" vertical="center" wrapText="1"/>
    </xf>
    <xf numFmtId="0" fontId="26" fillId="4" borderId="8" xfId="0" applyNumberFormat="1" applyFont="1" applyFill="1" applyBorder="1" applyAlignment="1">
      <alignment horizontal="center" vertical="center" wrapText="1"/>
    </xf>
    <xf numFmtId="0" fontId="25" fillId="0" borderId="1" xfId="0" quotePrefix="1" applyNumberFormat="1" applyFont="1" applyBorder="1" applyAlignment="1"/>
    <xf numFmtId="165" fontId="25" fillId="0" borderId="1" xfId="0" applyNumberFormat="1" applyFont="1" applyBorder="1" applyAlignment="1"/>
    <xf numFmtId="0" fontId="25" fillId="0" borderId="8" xfId="0" applyFont="1" applyBorder="1"/>
    <xf numFmtId="0" fontId="25" fillId="0" borderId="1" xfId="0" quotePrefix="1" applyNumberFormat="1" applyFont="1" applyFill="1" applyBorder="1" applyAlignment="1"/>
    <xf numFmtId="165" fontId="25" fillId="0" borderId="1" xfId="0" applyNumberFormat="1" applyFont="1" applyFill="1" applyBorder="1" applyAlignment="1"/>
    <xf numFmtId="165" fontId="25" fillId="0" borderId="1" xfId="0" applyNumberFormat="1" applyFont="1" applyFill="1" applyBorder="1"/>
    <xf numFmtId="0" fontId="25" fillId="0" borderId="8" xfId="0" applyFont="1" applyFill="1" applyBorder="1"/>
    <xf numFmtId="1" fontId="25" fillId="0" borderId="1" xfId="0" applyNumberFormat="1" applyFont="1" applyFill="1" applyBorder="1" applyAlignment="1"/>
    <xf numFmtId="165" fontId="25" fillId="0" borderId="1" xfId="0" applyNumberFormat="1" applyFont="1" applyFill="1" applyBorder="1" applyAlignment="1">
      <alignment horizontal="right"/>
    </xf>
    <xf numFmtId="0" fontId="25" fillId="4" borderId="1" xfId="0" applyFont="1" applyFill="1" applyBorder="1"/>
    <xf numFmtId="165" fontId="25" fillId="4" borderId="1" xfId="0" applyNumberFormat="1" applyFont="1" applyFill="1" applyBorder="1"/>
    <xf numFmtId="0" fontId="25" fillId="4" borderId="0" xfId="0" applyFont="1" applyFill="1" applyBorder="1"/>
    <xf numFmtId="0" fontId="25" fillId="4" borderId="0" xfId="0" applyFont="1" applyFill="1"/>
    <xf numFmtId="0" fontId="25" fillId="0" borderId="0" xfId="0" applyFont="1" applyFill="1" applyBorder="1"/>
    <xf numFmtId="0" fontId="25" fillId="0" borderId="0" xfId="0" applyFont="1" applyBorder="1"/>
    <xf numFmtId="0" fontId="33" fillId="0" borderId="1" xfId="17" applyFont="1" applyFill="1" applyBorder="1" applyAlignment="1">
      <alignment horizontal="left" vertical="top" wrapText="1" indent="1"/>
    </xf>
    <xf numFmtId="0" fontId="26" fillId="4" borderId="1" xfId="0" applyNumberFormat="1" applyFont="1" applyFill="1" applyBorder="1" applyAlignment="1">
      <alignment horizontal="right" vertical="top"/>
    </xf>
    <xf numFmtId="165" fontId="26" fillId="4" borderId="1" xfId="0" applyNumberFormat="1" applyFont="1" applyFill="1" applyBorder="1" applyAlignment="1">
      <alignment horizontal="right"/>
    </xf>
    <xf numFmtId="0" fontId="26" fillId="4" borderId="1" xfId="0" applyNumberFormat="1" applyFont="1" applyFill="1" applyBorder="1" applyAlignment="1">
      <alignment horizontal="right"/>
    </xf>
    <xf numFmtId="0" fontId="26" fillId="4" borderId="8" xfId="0" applyNumberFormat="1" applyFont="1" applyFill="1" applyBorder="1" applyAlignment="1">
      <alignment horizontal="right"/>
    </xf>
    <xf numFmtId="0" fontId="26" fillId="4" borderId="1" xfId="0" applyNumberFormat="1" applyFont="1" applyFill="1" applyBorder="1" applyAlignment="1">
      <alignment vertical="top"/>
    </xf>
    <xf numFmtId="0" fontId="26" fillId="4" borderId="0" xfId="0" applyNumberFormat="1" applyFont="1" applyFill="1" applyAlignment="1">
      <alignment vertical="top"/>
    </xf>
    <xf numFmtId="0" fontId="26" fillId="4" borderId="1" xfId="0" applyFont="1" applyFill="1" applyBorder="1" applyAlignment="1">
      <alignment horizontal="right"/>
    </xf>
    <xf numFmtId="0" fontId="23" fillId="4" borderId="1" xfId="0" applyFont="1" applyFill="1" applyBorder="1" applyAlignment="1">
      <alignment horizontal="right"/>
    </xf>
    <xf numFmtId="166" fontId="26" fillId="4" borderId="1" xfId="0" applyNumberFormat="1" applyFont="1" applyFill="1" applyBorder="1" applyAlignment="1">
      <alignment horizontal="right"/>
    </xf>
    <xf numFmtId="0" fontId="26" fillId="4" borderId="1" xfId="0" applyNumberFormat="1" applyFont="1" applyFill="1" applyBorder="1" applyAlignment="1"/>
    <xf numFmtId="0" fontId="26" fillId="4" borderId="0" xfId="0" applyNumberFormat="1" applyFont="1" applyFill="1" applyAlignment="1">
      <alignment horizontal="right" vertical="top"/>
    </xf>
    <xf numFmtId="0" fontId="26" fillId="4" borderId="8" xfId="0" applyNumberFormat="1" applyFont="1" applyFill="1" applyBorder="1" applyAlignment="1" applyProtection="1">
      <alignment horizontal="right" vertical="top" wrapText="1"/>
    </xf>
    <xf numFmtId="0" fontId="26" fillId="4" borderId="8" xfId="0" applyNumberFormat="1" applyFont="1" applyFill="1" applyBorder="1" applyAlignment="1" applyProtection="1">
      <alignment horizontal="right" wrapText="1"/>
    </xf>
    <xf numFmtId="0" fontId="25" fillId="4" borderId="1" xfId="0" applyFont="1" applyFill="1" applyBorder="1" applyAlignment="1">
      <alignment horizontal="right"/>
    </xf>
    <xf numFmtId="1" fontId="26" fillId="4" borderId="1" xfId="0" applyNumberFormat="1" applyFont="1" applyFill="1" applyBorder="1" applyAlignment="1">
      <alignment horizontal="right"/>
    </xf>
    <xf numFmtId="0" fontId="33" fillId="4" borderId="0" xfId="0" applyNumberFormat="1" applyFont="1" applyFill="1" applyAlignment="1">
      <alignment vertical="top"/>
    </xf>
    <xf numFmtId="0" fontId="26" fillId="4" borderId="1" xfId="0" applyNumberFormat="1" applyFont="1" applyFill="1" applyBorder="1" applyAlignment="1">
      <alignment horizontal="center" vertical="top" wrapText="1"/>
    </xf>
    <xf numFmtId="0" fontId="26" fillId="4" borderId="4" xfId="0" applyNumberFormat="1" applyFont="1" applyFill="1" applyBorder="1" applyAlignment="1">
      <alignment horizontal="center" vertical="top" wrapText="1"/>
    </xf>
    <xf numFmtId="0" fontId="26" fillId="4" borderId="4" xfId="0" applyNumberFormat="1" applyFont="1" applyFill="1" applyBorder="1" applyAlignment="1">
      <alignment horizontal="center" vertical="center" wrapText="1"/>
    </xf>
    <xf numFmtId="0" fontId="33" fillId="4" borderId="0" xfId="0" applyNumberFormat="1" applyFont="1" applyFill="1" applyAlignment="1">
      <alignment vertical="center"/>
    </xf>
    <xf numFmtId="0" fontId="26" fillId="4" borderId="12" xfId="0" applyNumberFormat="1" applyFont="1" applyFill="1" applyBorder="1" applyAlignment="1">
      <alignment horizontal="center" vertical="center" wrapText="1"/>
    </xf>
    <xf numFmtId="1" fontId="26" fillId="4" borderId="1" xfId="0" applyNumberFormat="1" applyFont="1" applyFill="1" applyBorder="1" applyAlignment="1" applyProtection="1">
      <alignment horizontal="right" wrapText="1"/>
    </xf>
    <xf numFmtId="0" fontId="26" fillId="4" borderId="0" xfId="0" applyFont="1" applyFill="1" applyAlignment="1">
      <alignment horizontal="right"/>
    </xf>
    <xf numFmtId="166" fontId="26" fillId="4" borderId="8" xfId="0" applyNumberFormat="1" applyFont="1" applyFill="1" applyBorder="1" applyAlignment="1">
      <alignment horizontal="right"/>
    </xf>
    <xf numFmtId="166" fontId="26" fillId="4" borderId="1" xfId="0" applyNumberFormat="1" applyFont="1" applyFill="1" applyBorder="1"/>
    <xf numFmtId="0" fontId="25" fillId="4" borderId="0" xfId="0" applyFont="1" applyFill="1" applyAlignment="1">
      <alignment vertical="center"/>
    </xf>
    <xf numFmtId="3" fontId="26" fillId="4" borderId="1" xfId="0" applyNumberFormat="1" applyFont="1" applyFill="1" applyBorder="1" applyAlignment="1" applyProtection="1">
      <alignment horizontal="right" wrapText="1"/>
    </xf>
    <xf numFmtId="0" fontId="26" fillId="4" borderId="4" xfId="0" applyNumberFormat="1" applyFont="1" applyFill="1" applyBorder="1" applyAlignment="1">
      <alignment horizontal="center" wrapText="1"/>
    </xf>
    <xf numFmtId="0" fontId="26" fillId="0" borderId="4" xfId="0" applyNumberFormat="1" applyFont="1" applyFill="1" applyBorder="1" applyAlignment="1">
      <alignment horizontal="center" vertical="center" wrapText="1"/>
    </xf>
    <xf numFmtId="0" fontId="25" fillId="0" borderId="0" xfId="0" applyFont="1" applyAlignment="1">
      <alignment vertical="center"/>
    </xf>
    <xf numFmtId="0" fontId="33" fillId="0" borderId="0" xfId="0" applyNumberFormat="1" applyFont="1" applyFill="1" applyAlignment="1">
      <alignment vertical="center"/>
    </xf>
    <xf numFmtId="0" fontId="35" fillId="4" borderId="1" xfId="7" applyNumberFormat="1" applyFont="1" applyFill="1" applyBorder="1" applyAlignment="1">
      <alignment horizontal="center" vertical="center" wrapText="1"/>
    </xf>
    <xf numFmtId="0" fontId="26" fillId="4" borderId="1" xfId="7" applyNumberFormat="1" applyFont="1" applyFill="1" applyBorder="1" applyAlignment="1">
      <alignment horizontal="center" vertical="center" wrapText="1"/>
    </xf>
    <xf numFmtId="0" fontId="26" fillId="4" borderId="1" xfId="16" applyNumberFormat="1" applyFont="1" applyFill="1" applyBorder="1" applyAlignment="1">
      <alignment horizontal="center" vertical="center" wrapText="1"/>
    </xf>
    <xf numFmtId="0" fontId="26" fillId="4" borderId="2" xfId="16" applyNumberFormat="1" applyFont="1" applyFill="1" applyBorder="1" applyAlignment="1">
      <alignment horizontal="center" vertical="center" wrapText="1"/>
    </xf>
    <xf numFmtId="0" fontId="26" fillId="4" borderId="4" xfId="7" applyNumberFormat="1" applyFont="1" applyFill="1" applyBorder="1" applyAlignment="1">
      <alignment horizontal="center" vertical="top" wrapText="1"/>
    </xf>
    <xf numFmtId="0" fontId="26" fillId="4" borderId="1" xfId="7" applyNumberFormat="1" applyFont="1" applyFill="1" applyBorder="1" applyAlignment="1" applyProtection="1">
      <alignment horizontal="right" wrapText="1"/>
    </xf>
    <xf numFmtId="0" fontId="26" fillId="4" borderId="8" xfId="7" applyNumberFormat="1" applyFont="1" applyFill="1" applyBorder="1" applyAlignment="1" applyProtection="1">
      <alignment horizontal="right" wrapText="1"/>
    </xf>
    <xf numFmtId="0" fontId="26" fillId="4" borderId="1" xfId="7" applyFont="1" applyFill="1" applyBorder="1" applyAlignment="1">
      <alignment horizontal="right"/>
    </xf>
    <xf numFmtId="168" fontId="26" fillId="4" borderId="1" xfId="7" applyNumberFormat="1" applyFont="1" applyFill="1" applyBorder="1" applyAlignment="1" applyProtection="1">
      <alignment horizontal="right" wrapText="1"/>
    </xf>
    <xf numFmtId="165" fontId="26" fillId="4" borderId="1" xfId="7" applyNumberFormat="1" applyFont="1" applyFill="1" applyBorder="1" applyAlignment="1" applyProtection="1">
      <alignment horizontal="right" wrapText="1"/>
    </xf>
    <xf numFmtId="166" fontId="26" fillId="4" borderId="1" xfId="7" applyNumberFormat="1" applyFont="1" applyFill="1" applyBorder="1" applyAlignment="1">
      <alignment horizontal="right"/>
    </xf>
    <xf numFmtId="0" fontId="26" fillId="4" borderId="1" xfId="7" applyNumberFormat="1" applyFont="1" applyFill="1" applyBorder="1" applyAlignment="1">
      <alignment horizontal="right"/>
    </xf>
    <xf numFmtId="165" fontId="26" fillId="4" borderId="1" xfId="7" applyNumberFormat="1" applyFont="1" applyFill="1" applyBorder="1" applyAlignment="1">
      <alignment horizontal="right"/>
    </xf>
    <xf numFmtId="0" fontId="22" fillId="4" borderId="13" xfId="16" applyFont="1" applyFill="1" applyBorder="1" applyAlignment="1">
      <alignment wrapText="1"/>
    </xf>
    <xf numFmtId="0" fontId="22" fillId="4" borderId="13" xfId="16" applyFont="1" applyFill="1" applyBorder="1" applyAlignment="1">
      <alignment horizontal="center" vertical="center" wrapText="1"/>
    </xf>
    <xf numFmtId="0" fontId="22" fillId="4" borderId="1" xfId="16" applyFont="1" applyFill="1" applyBorder="1" applyAlignment="1">
      <alignment horizontal="center" vertical="center" wrapText="1"/>
    </xf>
    <xf numFmtId="0" fontId="22" fillId="4" borderId="2" xfId="16" applyFont="1" applyFill="1" applyBorder="1" applyAlignment="1">
      <alignment horizontal="center" vertical="center" wrapText="1"/>
    </xf>
    <xf numFmtId="0" fontId="22" fillId="4" borderId="1" xfId="16" applyFont="1" applyFill="1" applyBorder="1" applyAlignment="1">
      <alignment horizontal="center" wrapText="1"/>
    </xf>
    <xf numFmtId="0" fontId="26" fillId="4" borderId="1" xfId="18" applyFont="1" applyFill="1" applyBorder="1" applyAlignment="1">
      <alignment horizontal="right" wrapText="1"/>
    </xf>
    <xf numFmtId="0" fontId="26" fillId="4" borderId="1" xfId="18" applyFont="1" applyFill="1" applyBorder="1" applyAlignment="1">
      <alignment horizontal="right"/>
    </xf>
    <xf numFmtId="0" fontId="23" fillId="4" borderId="1" xfId="19" applyFont="1" applyFill="1" applyBorder="1" applyAlignment="1">
      <alignment wrapText="1"/>
    </xf>
    <xf numFmtId="0" fontId="23" fillId="4" borderId="1" xfId="19" applyFont="1" applyFill="1" applyBorder="1" applyAlignment="1">
      <alignment horizontal="right"/>
    </xf>
    <xf numFmtId="0" fontId="33" fillId="4" borderId="1" xfId="16" applyFont="1" applyFill="1" applyBorder="1"/>
    <xf numFmtId="0" fontId="26" fillId="4" borderId="1" xfId="16" applyFont="1" applyFill="1" applyBorder="1" applyAlignment="1">
      <alignment horizontal="center" vertical="center"/>
    </xf>
    <xf numFmtId="0" fontId="23" fillId="4" borderId="1" xfId="20" applyFont="1" applyFill="1" applyBorder="1" applyAlignment="1">
      <alignment horizontal="right"/>
    </xf>
    <xf numFmtId="0" fontId="23" fillId="4" borderId="1" xfId="0" applyFont="1" applyFill="1" applyBorder="1" applyAlignment="1"/>
    <xf numFmtId="0" fontId="22" fillId="4" borderId="1" xfId="16" applyFont="1" applyFill="1" applyBorder="1" applyAlignment="1">
      <alignment wrapText="1"/>
    </xf>
    <xf numFmtId="0" fontId="22" fillId="4" borderId="1" xfId="16" applyFont="1" applyFill="1" applyBorder="1" applyAlignment="1">
      <alignment horizontal="right" wrapText="1"/>
    </xf>
    <xf numFmtId="0" fontId="22" fillId="4" borderId="1" xfId="16" applyFont="1" applyFill="1" applyBorder="1" applyAlignment="1">
      <alignment horizontal="right"/>
    </xf>
    <xf numFmtId="0" fontId="41" fillId="4" borderId="1" xfId="0" applyFont="1" applyFill="1" applyBorder="1" applyAlignment="1">
      <alignment horizontal="right"/>
    </xf>
    <xf numFmtId="0" fontId="22" fillId="4" borderId="1" xfId="16" applyFont="1" applyFill="1" applyBorder="1" applyAlignment="1">
      <alignment horizontal="right" wrapText="1" indent="1"/>
    </xf>
    <xf numFmtId="0" fontId="23" fillId="4" borderId="1" xfId="22" applyFont="1" applyFill="1" applyBorder="1" applyAlignment="1">
      <alignment horizontal="right"/>
    </xf>
    <xf numFmtId="0" fontId="22" fillId="4" borderId="1" xfId="16" applyFont="1" applyFill="1" applyBorder="1" applyAlignment="1">
      <alignment horizontal="right" indent="1"/>
    </xf>
    <xf numFmtId="0" fontId="26" fillId="4" borderId="1" xfId="16" applyFont="1" applyFill="1" applyBorder="1" applyAlignment="1">
      <alignment horizontal="center" wrapText="1"/>
    </xf>
    <xf numFmtId="0" fontId="26" fillId="4" borderId="1" xfId="16" applyFont="1" applyFill="1" applyBorder="1" applyAlignment="1">
      <alignment horizontal="right" wrapText="1" indent="1"/>
    </xf>
    <xf numFmtId="0" fontId="26" fillId="4" borderId="1" xfId="16" applyFont="1" applyFill="1" applyBorder="1" applyAlignment="1">
      <alignment horizontal="right" indent="1"/>
    </xf>
    <xf numFmtId="0" fontId="26" fillId="4" borderId="1" xfId="22" applyFont="1" applyFill="1" applyBorder="1" applyAlignment="1">
      <alignment horizontal="right"/>
    </xf>
    <xf numFmtId="0" fontId="42" fillId="4" borderId="0" xfId="0" applyFont="1" applyFill="1"/>
    <xf numFmtId="0" fontId="26" fillId="4" borderId="1" xfId="16" applyFont="1" applyFill="1" applyBorder="1"/>
    <xf numFmtId="0" fontId="52" fillId="4" borderId="0" xfId="16" applyFont="1" applyFill="1"/>
    <xf numFmtId="0" fontId="23" fillId="4" borderId="1" xfId="23" applyFont="1" applyFill="1" applyBorder="1" applyAlignment="1">
      <alignment horizontal="right"/>
    </xf>
    <xf numFmtId="0" fontId="23" fillId="4" borderId="11" xfId="0" applyFont="1" applyFill="1" applyBorder="1" applyAlignment="1">
      <alignment horizontal="right"/>
    </xf>
    <xf numFmtId="0" fontId="23" fillId="4" borderId="11" xfId="0" applyFont="1" applyFill="1" applyBorder="1"/>
    <xf numFmtId="0" fontId="24" fillId="4" borderId="1" xfId="16" applyFont="1" applyFill="1" applyBorder="1" applyAlignment="1">
      <alignment horizontal="right" indent="1"/>
    </xf>
    <xf numFmtId="0" fontId="22" fillId="4" borderId="1" xfId="25" applyFont="1" applyFill="1" applyBorder="1" applyAlignment="1">
      <alignment horizontal="right" indent="1"/>
    </xf>
    <xf numFmtId="0" fontId="23" fillId="4" borderId="1" xfId="26" applyFont="1" applyFill="1" applyBorder="1" applyAlignment="1">
      <alignment horizontal="right"/>
    </xf>
    <xf numFmtId="0" fontId="22" fillId="4" borderId="1" xfId="27" applyFont="1" applyFill="1" applyBorder="1" applyAlignment="1">
      <alignment horizontal="right" indent="1"/>
    </xf>
    <xf numFmtId="0" fontId="46" fillId="0" borderId="0" xfId="16" applyFont="1"/>
    <xf numFmtId="0" fontId="60" fillId="0" borderId="0" xfId="16" applyFont="1"/>
    <xf numFmtId="0" fontId="43" fillId="0" borderId="0" xfId="0" applyFont="1"/>
    <xf numFmtId="0" fontId="46" fillId="0" borderId="0" xfId="0" applyFont="1"/>
    <xf numFmtId="0" fontId="33" fillId="4" borderId="8" xfId="0" applyFont="1" applyFill="1" applyBorder="1" applyAlignment="1">
      <alignment vertical="center" wrapText="1"/>
    </xf>
    <xf numFmtId="0" fontId="26" fillId="4" borderId="10" xfId="0" applyFont="1" applyFill="1" applyBorder="1" applyAlignment="1">
      <alignment horizontal="center" vertical="center" wrapText="1"/>
    </xf>
    <xf numFmtId="0" fontId="22" fillId="4" borderId="3" xfId="0" applyFont="1" applyFill="1" applyBorder="1" applyAlignment="1">
      <alignment vertical="center" wrapText="1"/>
    </xf>
    <xf numFmtId="169" fontId="26" fillId="4" borderId="15" xfId="0" applyNumberFormat="1" applyFont="1" applyFill="1" applyBorder="1" applyAlignment="1">
      <alignment wrapText="1"/>
    </xf>
    <xf numFmtId="169" fontId="26" fillId="4" borderId="3" xfId="0" applyNumberFormat="1" applyFont="1" applyFill="1" applyBorder="1" applyAlignment="1">
      <alignment wrapText="1"/>
    </xf>
    <xf numFmtId="169" fontId="26" fillId="4" borderId="0" xfId="0" applyNumberFormat="1" applyFont="1" applyFill="1" applyBorder="1" applyAlignment="1">
      <alignment wrapText="1"/>
    </xf>
    <xf numFmtId="0" fontId="23" fillId="4" borderId="3" xfId="0" applyNumberFormat="1" applyFont="1" applyFill="1" applyBorder="1" applyAlignment="1">
      <alignment horizontal="right"/>
    </xf>
    <xf numFmtId="165" fontId="23" fillId="4" borderId="3" xfId="0" applyNumberFormat="1" applyFont="1" applyFill="1" applyBorder="1" applyAlignment="1">
      <alignment horizontal="right"/>
    </xf>
    <xf numFmtId="165" fontId="26" fillId="4" borderId="15" xfId="0" applyNumberFormat="1" applyFont="1" applyFill="1" applyBorder="1" applyAlignment="1">
      <alignment horizontal="right"/>
    </xf>
    <xf numFmtId="165" fontId="26" fillId="4" borderId="0" xfId="0" applyNumberFormat="1" applyFont="1" applyFill="1" applyBorder="1" applyAlignment="1">
      <alignment horizontal="right"/>
    </xf>
    <xf numFmtId="165" fontId="26" fillId="4" borderId="3" xfId="0" applyNumberFormat="1" applyFont="1" applyFill="1" applyBorder="1" applyAlignment="1">
      <alignment horizontal="right"/>
    </xf>
    <xf numFmtId="165" fontId="26" fillId="4" borderId="9" xfId="0" applyNumberFormat="1" applyFont="1" applyFill="1" applyBorder="1" applyAlignment="1">
      <alignment horizontal="right"/>
    </xf>
    <xf numFmtId="0" fontId="26" fillId="4" borderId="8" xfId="0" applyFont="1" applyFill="1" applyBorder="1" applyAlignment="1">
      <alignment horizontal="center" vertical="center" wrapText="1"/>
    </xf>
    <xf numFmtId="0" fontId="25" fillId="0" borderId="1" xfId="0" applyFont="1" applyBorder="1" applyAlignment="1">
      <alignment horizontal="center" vertical="center"/>
    </xf>
    <xf numFmtId="0" fontId="22" fillId="4" borderId="9" xfId="0" applyFont="1" applyFill="1" applyBorder="1" applyAlignment="1">
      <alignment vertical="center" wrapText="1"/>
    </xf>
    <xf numFmtId="165" fontId="26" fillId="4" borderId="15" xfId="0" applyNumberFormat="1" applyFont="1" applyFill="1" applyBorder="1" applyAlignment="1">
      <alignment wrapText="1"/>
    </xf>
    <xf numFmtId="0" fontId="26" fillId="4" borderId="15" xfId="0" applyNumberFormat="1" applyFont="1" applyFill="1" applyBorder="1" applyAlignment="1">
      <alignment wrapText="1"/>
    </xf>
    <xf numFmtId="0" fontId="33" fillId="4" borderId="1" xfId="0" applyFont="1" applyFill="1" applyBorder="1" applyAlignment="1">
      <alignment vertical="center" wrapText="1"/>
    </xf>
    <xf numFmtId="0" fontId="26" fillId="4" borderId="1" xfId="0" quotePrefix="1" applyFont="1" applyFill="1" applyBorder="1" applyAlignment="1">
      <alignment horizontal="center" vertical="center" wrapText="1"/>
    </xf>
    <xf numFmtId="0" fontId="33" fillId="0" borderId="0" xfId="0" applyFont="1" applyBorder="1" applyAlignment="1">
      <alignment wrapText="1"/>
    </xf>
    <xf numFmtId="0" fontId="33" fillId="0" borderId="15" xfId="0" applyFont="1" applyBorder="1" applyAlignment="1">
      <alignment wrapText="1"/>
    </xf>
    <xf numFmtId="165" fontId="22" fillId="4" borderId="0" xfId="0" applyNumberFormat="1" applyFont="1" applyFill="1" applyBorder="1" applyAlignment="1">
      <alignment horizontal="right" wrapText="1"/>
    </xf>
    <xf numFmtId="165" fontId="22" fillId="4" borderId="15" xfId="0" applyNumberFormat="1" applyFont="1" applyFill="1" applyBorder="1" applyAlignment="1">
      <alignment horizontal="right" wrapText="1"/>
    </xf>
    <xf numFmtId="165" fontId="22" fillId="4" borderId="9" xfId="0" applyNumberFormat="1" applyFont="1" applyFill="1" applyBorder="1" applyAlignment="1">
      <alignment horizontal="right" wrapText="1"/>
    </xf>
    <xf numFmtId="165" fontId="26" fillId="4" borderId="15" xfId="0" applyNumberFormat="1" applyFont="1" applyFill="1" applyBorder="1" applyAlignment="1">
      <alignment horizontal="right" wrapText="1"/>
    </xf>
    <xf numFmtId="165" fontId="26" fillId="4" borderId="0" xfId="0" applyNumberFormat="1" applyFont="1" applyFill="1" applyBorder="1" applyAlignment="1">
      <alignment horizontal="right" wrapText="1"/>
    </xf>
    <xf numFmtId="0" fontId="26" fillId="4" borderId="11" xfId="0" applyFont="1" applyFill="1" applyBorder="1" applyAlignment="1">
      <alignment horizontal="center"/>
    </xf>
    <xf numFmtId="0" fontId="26" fillId="4" borderId="2" xfId="0" applyFont="1" applyFill="1" applyBorder="1" applyAlignment="1">
      <alignment horizontal="center"/>
    </xf>
    <xf numFmtId="0" fontId="26" fillId="4" borderId="1" xfId="0" quotePrefix="1" applyFont="1" applyFill="1" applyBorder="1" applyAlignment="1">
      <alignment horizontal="center" vertical="center"/>
    </xf>
    <xf numFmtId="165" fontId="22" fillId="4" borderId="3" xfId="0" applyNumberFormat="1" applyFont="1" applyFill="1" applyBorder="1" applyAlignment="1">
      <alignment horizontal="right" wrapText="1"/>
    </xf>
    <xf numFmtId="0" fontId="33" fillId="0" borderId="0" xfId="0" applyFont="1" applyBorder="1" applyAlignment="1">
      <alignment vertical="center" wrapText="1"/>
    </xf>
    <xf numFmtId="0" fontId="26" fillId="4" borderId="9" xfId="0" applyFont="1" applyFill="1" applyBorder="1" applyAlignment="1">
      <alignment horizontal="center" wrapText="1"/>
    </xf>
    <xf numFmtId="0" fontId="46" fillId="0" borderId="0" xfId="9" applyFont="1"/>
    <xf numFmtId="0" fontId="58" fillId="0" borderId="0" xfId="0" applyFont="1" applyAlignment="1">
      <alignment vertical="center"/>
    </xf>
    <xf numFmtId="0" fontId="43" fillId="0" borderId="0" xfId="0" applyFont="1" applyBorder="1" applyAlignment="1">
      <alignment horizontal="left" vertical="center"/>
    </xf>
    <xf numFmtId="0" fontId="26" fillId="0" borderId="0" xfId="0" applyNumberFormat="1" applyFont="1" applyFill="1" applyBorder="1" applyAlignment="1">
      <alignment horizontal="center" vertical="center" wrapText="1"/>
    </xf>
    <xf numFmtId="0" fontId="33" fillId="0" borderId="1" xfId="0" applyFont="1" applyFill="1" applyBorder="1"/>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43" fillId="0" borderId="0" xfId="0" applyFont="1" applyFill="1"/>
    <xf numFmtId="0" fontId="46" fillId="0" borderId="0" xfId="0" applyFont="1" applyAlignment="1">
      <alignment vertical="center"/>
    </xf>
    <xf numFmtId="165" fontId="48" fillId="0" borderId="0" xfId="1" applyNumberFormat="1" applyFont="1" applyFill="1" applyBorder="1" applyAlignment="1" applyProtection="1">
      <alignment horizontal="left" vertical="center"/>
    </xf>
    <xf numFmtId="0" fontId="34" fillId="0" borderId="0" xfId="10" applyNumberFormat="1" applyFont="1" applyFill="1" applyBorder="1" applyAlignment="1">
      <alignment horizontal="center" wrapText="1"/>
    </xf>
    <xf numFmtId="0" fontId="40" fillId="0" borderId="0" xfId="0" applyFont="1" applyBorder="1" applyAlignment="1">
      <alignment wrapText="1"/>
    </xf>
    <xf numFmtId="0" fontId="40" fillId="0" borderId="0" xfId="0" applyFont="1" applyAlignment="1">
      <alignment wrapText="1"/>
    </xf>
    <xf numFmtId="0" fontId="0" fillId="0" borderId="0" xfId="0" applyAlignment="1"/>
    <xf numFmtId="0" fontId="42" fillId="0" borderId="5" xfId="0" applyFont="1" applyFill="1" applyBorder="1" applyAlignment="1">
      <alignment horizontal="center" vertical="center" wrapText="1"/>
    </xf>
    <xf numFmtId="0" fontId="0" fillId="0" borderId="5" xfId="0" applyBorder="1" applyAlignment="1"/>
    <xf numFmtId="0" fontId="46" fillId="0" borderId="0" xfId="9" applyFont="1" applyAlignment="1">
      <alignment vertical="center"/>
    </xf>
    <xf numFmtId="0" fontId="58" fillId="0" borderId="0" xfId="0" applyFont="1" applyAlignment="1">
      <alignment vertical="center"/>
    </xf>
    <xf numFmtId="0" fontId="22" fillId="4" borderId="1" xfId="10" applyFont="1" applyFill="1" applyBorder="1" applyAlignment="1">
      <alignment horizontal="center" vertical="center" wrapText="1"/>
    </xf>
    <xf numFmtId="0" fontId="34" fillId="0" borderId="0" xfId="10" applyNumberFormat="1" applyFont="1" applyFill="1" applyBorder="1" applyAlignment="1">
      <alignment horizontal="center" vertical="top" wrapText="1"/>
    </xf>
    <xf numFmtId="0" fontId="40" fillId="0" borderId="0" xfId="0" applyFont="1" applyBorder="1" applyAlignment="1"/>
    <xf numFmtId="0" fontId="40" fillId="0" borderId="0" xfId="0" applyFont="1" applyAlignment="1"/>
    <xf numFmtId="0" fontId="40" fillId="0" borderId="5" xfId="0" applyFont="1" applyBorder="1" applyAlignment="1"/>
    <xf numFmtId="0" fontId="22" fillId="4" borderId="1" xfId="10" applyFont="1" applyFill="1" applyBorder="1" applyAlignment="1">
      <alignment wrapText="1"/>
    </xf>
    <xf numFmtId="0" fontId="22" fillId="4" borderId="8" xfId="10" applyFont="1" applyFill="1" applyBorder="1" applyAlignment="1">
      <alignment wrapText="1"/>
    </xf>
    <xf numFmtId="0" fontId="26" fillId="4" borderId="1" xfId="10" applyFont="1" applyFill="1" applyBorder="1" applyAlignment="1">
      <alignment horizontal="center" vertical="center" wrapText="1"/>
    </xf>
    <xf numFmtId="0" fontId="34" fillId="0" borderId="0" xfId="10" applyNumberFormat="1" applyFont="1" applyFill="1" applyBorder="1" applyAlignment="1">
      <alignment horizontal="center" vertical="center" wrapText="1"/>
    </xf>
    <xf numFmtId="0" fontId="40" fillId="0" borderId="0" xfId="0" applyFont="1" applyBorder="1" applyAlignment="1">
      <alignment vertical="center" wrapText="1"/>
    </xf>
    <xf numFmtId="0" fontId="40" fillId="0" borderId="0" xfId="0" applyFont="1" applyAlignment="1">
      <alignment vertical="center"/>
    </xf>
    <xf numFmtId="165" fontId="48" fillId="4" borderId="0" xfId="1" applyNumberFormat="1" applyFont="1" applyFill="1" applyBorder="1" applyAlignment="1" applyProtection="1">
      <alignment horizontal="left" vertical="center"/>
    </xf>
    <xf numFmtId="0" fontId="45" fillId="0" borderId="0" xfId="9" applyFont="1" applyAlignment="1">
      <alignment horizontal="center" vertical="center" wrapText="1"/>
    </xf>
    <xf numFmtId="0" fontId="28" fillId="0" borderId="0" xfId="9" applyFont="1" applyAlignment="1">
      <alignment horizontal="center" vertical="center" wrapText="1"/>
    </xf>
    <xf numFmtId="0" fontId="31" fillId="0" borderId="0" xfId="0" applyFont="1" applyAlignment="1">
      <alignment horizontal="center" vertical="center" wrapText="1"/>
    </xf>
    <xf numFmtId="1" fontId="42" fillId="0" borderId="5" xfId="9" applyNumberFormat="1" applyFont="1" applyBorder="1" applyAlignment="1">
      <alignment horizontal="center"/>
    </xf>
    <xf numFmtId="0" fontId="34" fillId="0" borderId="0" xfId="0" applyNumberFormat="1" applyFont="1" applyFill="1" applyBorder="1" applyAlignment="1">
      <alignment horizontal="center" wrapText="1"/>
    </xf>
    <xf numFmtId="0" fontId="29" fillId="4" borderId="8" xfId="10" applyFont="1" applyFill="1" applyBorder="1" applyAlignment="1">
      <alignment horizontal="center" vertical="center" wrapText="1"/>
    </xf>
    <xf numFmtId="0" fontId="29" fillId="4" borderId="10" xfId="10" applyFont="1" applyFill="1" applyBorder="1" applyAlignment="1">
      <alignment horizontal="center" vertical="center" wrapText="1"/>
    </xf>
    <xf numFmtId="0" fontId="29" fillId="4" borderId="11" xfId="10" applyFont="1" applyFill="1" applyBorder="1" applyAlignment="1">
      <alignment horizontal="center" vertical="center" wrapText="1"/>
    </xf>
    <xf numFmtId="0" fontId="29" fillId="4" borderId="2" xfId="10" applyFont="1" applyFill="1" applyBorder="1" applyAlignment="1">
      <alignment horizontal="center" vertical="top" wrapText="1"/>
    </xf>
    <xf numFmtId="0" fontId="29" fillId="4" borderId="4" xfId="10" applyFont="1" applyFill="1" applyBorder="1" applyAlignment="1">
      <alignment horizontal="center" vertical="top" wrapText="1"/>
    </xf>
    <xf numFmtId="0" fontId="28" fillId="4" borderId="8" xfId="10" applyFont="1" applyFill="1" applyBorder="1" applyAlignment="1">
      <alignment horizontal="center" vertical="top"/>
    </xf>
    <xf numFmtId="0" fontId="28" fillId="4" borderId="10" xfId="10" applyFont="1" applyFill="1" applyBorder="1" applyAlignment="1">
      <alignment horizontal="center" vertical="top"/>
    </xf>
    <xf numFmtId="0" fontId="28" fillId="4" borderId="11" xfId="10" applyFont="1" applyFill="1" applyBorder="1" applyAlignment="1">
      <alignment horizontal="center" vertical="top"/>
    </xf>
    <xf numFmtId="0" fontId="28" fillId="4" borderId="1" xfId="10" applyFont="1" applyFill="1" applyBorder="1" applyAlignment="1">
      <alignment wrapText="1"/>
    </xf>
    <xf numFmtId="0" fontId="28" fillId="4" borderId="8" xfId="10" applyFont="1" applyFill="1" applyBorder="1" applyAlignment="1">
      <alignment wrapText="1"/>
    </xf>
    <xf numFmtId="0" fontId="42" fillId="0" borderId="5" xfId="0" applyNumberFormat="1" applyFont="1" applyFill="1" applyBorder="1" applyAlignment="1">
      <alignment horizontal="center" wrapText="1"/>
    </xf>
    <xf numFmtId="0" fontId="40" fillId="4" borderId="11" xfId="0" applyFont="1" applyFill="1" applyBorder="1" applyAlignment="1"/>
    <xf numFmtId="0" fontId="29" fillId="4" borderId="3" xfId="10" applyFont="1" applyFill="1" applyBorder="1" applyAlignment="1">
      <alignment horizontal="center" vertical="top" wrapText="1"/>
    </xf>
    <xf numFmtId="0" fontId="28" fillId="4" borderId="12" xfId="10" applyFont="1" applyFill="1" applyBorder="1" applyAlignment="1">
      <alignment horizontal="center" vertical="top"/>
    </xf>
    <xf numFmtId="0" fontId="28" fillId="4" borderId="5" xfId="10" applyFont="1" applyFill="1" applyBorder="1" applyAlignment="1">
      <alignment horizontal="center" vertical="top"/>
    </xf>
    <xf numFmtId="0" fontId="40" fillId="4" borderId="5" xfId="0" applyFont="1" applyFill="1" applyBorder="1" applyAlignment="1"/>
    <xf numFmtId="0" fontId="0" fillId="4" borderId="11" xfId="0" applyFill="1" applyBorder="1" applyAlignment="1">
      <alignment horizontal="center" vertical="center" wrapText="1"/>
    </xf>
    <xf numFmtId="0" fontId="0" fillId="4" borderId="11" xfId="0" applyFill="1" applyBorder="1" applyAlignment="1">
      <alignment horizontal="center" vertical="top"/>
    </xf>
    <xf numFmtId="0" fontId="43" fillId="0" borderId="6" xfId="0" applyFont="1" applyBorder="1" applyAlignment="1">
      <alignment horizontal="left" wrapText="1"/>
    </xf>
    <xf numFmtId="0" fontId="26" fillId="0" borderId="0" xfId="15" applyNumberFormat="1" applyFont="1" applyFill="1" applyBorder="1" applyAlignment="1">
      <alignment horizontal="center" wrapText="1"/>
    </xf>
    <xf numFmtId="0" fontId="40" fillId="4" borderId="1" xfId="0" applyFont="1" applyFill="1" applyBorder="1" applyAlignment="1">
      <alignment horizontal="center"/>
    </xf>
    <xf numFmtId="0" fontId="33" fillId="4" borderId="8" xfId="0" applyFont="1" applyFill="1" applyBorder="1" applyAlignment="1">
      <alignment horizontal="center" vertical="center" wrapText="1"/>
    </xf>
    <xf numFmtId="0" fontId="33" fillId="4" borderId="10" xfId="0" applyFont="1" applyFill="1" applyBorder="1" applyAlignment="1">
      <alignment horizontal="center" vertical="center" wrapText="1"/>
    </xf>
    <xf numFmtId="0" fontId="40" fillId="4" borderId="10" xfId="0" applyFont="1" applyFill="1" applyBorder="1" applyAlignment="1">
      <alignment horizontal="center" vertical="center" wrapText="1"/>
    </xf>
    <xf numFmtId="0" fontId="0" fillId="4" borderId="11" xfId="0" applyFill="1" applyBorder="1" applyAlignment="1">
      <alignment horizontal="center" wrapText="1"/>
    </xf>
    <xf numFmtId="0" fontId="40" fillId="4" borderId="8" xfId="0" applyFont="1" applyFill="1" applyBorder="1" applyAlignment="1">
      <alignment horizontal="center" vertical="center" wrapText="1"/>
    </xf>
    <xf numFmtId="0" fontId="34" fillId="0" borderId="0" xfId="0" applyNumberFormat="1" applyFont="1" applyFill="1" applyBorder="1" applyAlignment="1">
      <alignment horizontal="center" vertical="top" wrapText="1"/>
    </xf>
    <xf numFmtId="0" fontId="43" fillId="4" borderId="8" xfId="0" applyFont="1" applyFill="1" applyBorder="1" applyAlignment="1">
      <alignment horizontal="center" vertical="center" wrapText="1"/>
    </xf>
    <xf numFmtId="0" fontId="43" fillId="4" borderId="10" xfId="0" applyFont="1" applyFill="1" applyBorder="1" applyAlignment="1">
      <alignment horizontal="center" vertical="center" wrapText="1"/>
    </xf>
    <xf numFmtId="0" fontId="40" fillId="4" borderId="10" xfId="0" applyFont="1" applyFill="1" applyBorder="1" applyAlignment="1"/>
    <xf numFmtId="0" fontId="0" fillId="0" borderId="11" xfId="0" applyBorder="1" applyAlignment="1"/>
    <xf numFmtId="0" fontId="26" fillId="4" borderId="8" xfId="0" applyNumberFormat="1" applyFont="1" applyFill="1" applyBorder="1" applyAlignment="1">
      <alignment horizontal="center" vertical="center"/>
    </xf>
    <xf numFmtId="0" fontId="26" fillId="4" borderId="10" xfId="0" applyNumberFormat="1" applyFont="1" applyFill="1" applyBorder="1" applyAlignment="1">
      <alignment horizontal="center" vertical="center"/>
    </xf>
    <xf numFmtId="0" fontId="0" fillId="4" borderId="11" xfId="0" applyFill="1" applyBorder="1" applyAlignment="1"/>
    <xf numFmtId="2" fontId="34" fillId="0" borderId="9" xfId="0" applyNumberFormat="1" applyFont="1" applyFill="1" applyBorder="1" applyAlignment="1">
      <alignment horizontal="center" vertical="center" wrapText="1"/>
    </xf>
    <xf numFmtId="2" fontId="34" fillId="0" borderId="0" xfId="0" applyNumberFormat="1" applyFont="1" applyFill="1" applyBorder="1" applyAlignment="1">
      <alignment horizontal="center" vertical="center" wrapText="1"/>
    </xf>
    <xf numFmtId="0" fontId="26" fillId="4" borderId="8" xfId="0" applyNumberFormat="1" applyFont="1" applyFill="1" applyBorder="1" applyAlignment="1">
      <alignment horizontal="center" vertical="center" wrapText="1"/>
    </xf>
    <xf numFmtId="0" fontId="26" fillId="4" borderId="10" xfId="0" applyNumberFormat="1" applyFont="1" applyFill="1" applyBorder="1" applyAlignment="1">
      <alignment horizontal="center" vertical="center" wrapText="1"/>
    </xf>
    <xf numFmtId="0" fontId="26" fillId="4" borderId="8"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34" fillId="0" borderId="0" xfId="0" applyNumberFormat="1" applyFont="1" applyFill="1" applyBorder="1" applyAlignment="1">
      <alignment horizontal="center" vertical="center" wrapText="1"/>
    </xf>
    <xf numFmtId="0" fontId="26" fillId="4" borderId="1" xfId="0" applyNumberFormat="1" applyFont="1" applyFill="1" applyBorder="1" applyAlignment="1">
      <alignment horizontal="center" vertical="center" wrapText="1"/>
    </xf>
    <xf numFmtId="0" fontId="40" fillId="4" borderId="1" xfId="0" applyFont="1" applyFill="1" applyBorder="1" applyAlignment="1">
      <alignment wrapText="1"/>
    </xf>
    <xf numFmtId="0" fontId="0" fillId="4" borderId="1" xfId="0" applyFill="1" applyBorder="1" applyAlignment="1"/>
    <xf numFmtId="0" fontId="26" fillId="0" borderId="1" xfId="0" applyNumberFormat="1" applyFont="1" applyFill="1" applyBorder="1" applyAlignment="1">
      <alignment horizontal="center" vertical="center"/>
    </xf>
    <xf numFmtId="0" fontId="40" fillId="0" borderId="1" xfId="0" applyFont="1" applyBorder="1" applyAlignment="1">
      <alignment horizontal="center" vertical="center"/>
    </xf>
    <xf numFmtId="0" fontId="40" fillId="0" borderId="1" xfId="0" applyFont="1" applyBorder="1" applyAlignment="1"/>
    <xf numFmtId="0" fontId="0" fillId="0" borderId="1" xfId="0" applyBorder="1" applyAlignment="1"/>
    <xf numFmtId="0" fontId="40" fillId="0" borderId="0" xfId="0" applyFont="1" applyAlignment="1">
      <alignment horizontal="center" vertical="center"/>
    </xf>
    <xf numFmtId="0" fontId="0" fillId="0" borderId="0" xfId="0" applyAlignment="1">
      <alignment horizontal="center" vertical="center"/>
    </xf>
    <xf numFmtId="0" fontId="40" fillId="0" borderId="1" xfId="0" applyFont="1" applyFill="1" applyBorder="1" applyAlignment="1">
      <alignment horizontal="center"/>
    </xf>
    <xf numFmtId="0" fontId="26" fillId="0" borderId="8" xfId="0" applyFont="1" applyBorder="1" applyAlignment="1">
      <alignment horizontal="center" vertical="center" wrapText="1"/>
    </xf>
    <xf numFmtId="0" fontId="26" fillId="0" borderId="10" xfId="0" applyFont="1" applyBorder="1" applyAlignment="1">
      <alignment horizontal="center" vertical="center" wrapText="1"/>
    </xf>
    <xf numFmtId="0" fontId="40" fillId="0" borderId="10" xfId="0" applyFont="1" applyBorder="1" applyAlignment="1">
      <alignment horizontal="center" vertical="center" wrapText="1"/>
    </xf>
    <xf numFmtId="0" fontId="0" fillId="0" borderId="11" xfId="0" applyBorder="1" applyAlignment="1">
      <alignment horizontal="center" vertical="center" wrapText="1"/>
    </xf>
    <xf numFmtId="0" fontId="26" fillId="0" borderId="8" xfId="0" applyNumberFormat="1" applyFont="1" applyFill="1" applyBorder="1" applyAlignment="1">
      <alignment horizontal="center" vertical="center" wrapText="1"/>
    </xf>
    <xf numFmtId="0" fontId="26" fillId="0" borderId="10" xfId="0" applyNumberFormat="1" applyFont="1" applyFill="1" applyBorder="1" applyAlignment="1">
      <alignment horizontal="center" vertical="center" wrapText="1"/>
    </xf>
    <xf numFmtId="0" fontId="35" fillId="0" borderId="2" xfId="0" applyNumberFormat="1" applyFont="1" applyFill="1" applyBorder="1" applyAlignment="1">
      <alignment horizontal="center" vertical="center" wrapText="1"/>
    </xf>
    <xf numFmtId="0" fontId="35" fillId="0" borderId="4" xfId="0" applyNumberFormat="1" applyFont="1" applyFill="1" applyBorder="1" applyAlignment="1">
      <alignment horizontal="center" vertical="center" wrapText="1"/>
    </xf>
    <xf numFmtId="0" fontId="34" fillId="0" borderId="5" xfId="7" applyNumberFormat="1" applyFont="1" applyFill="1" applyBorder="1" applyAlignment="1">
      <alignment horizontal="center" vertical="center" wrapText="1"/>
    </xf>
    <xf numFmtId="0" fontId="40" fillId="4" borderId="8" xfId="7" applyFont="1" applyFill="1" applyBorder="1" applyAlignment="1">
      <alignment horizontal="center" vertical="center" wrapText="1"/>
    </xf>
    <xf numFmtId="0" fontId="40" fillId="4" borderId="10"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34" fillId="0" borderId="5" xfId="7" applyNumberFormat="1" applyFont="1" applyFill="1" applyBorder="1" applyAlignment="1">
      <alignment horizontal="center" vertical="top" wrapText="1"/>
    </xf>
    <xf numFmtId="0" fontId="20" fillId="0" borderId="5" xfId="7" applyNumberFormat="1" applyFont="1" applyFill="1" applyBorder="1" applyAlignment="1">
      <alignment horizontal="center" vertical="top" wrapText="1"/>
    </xf>
    <xf numFmtId="0" fontId="35" fillId="4" borderId="1" xfId="7" applyNumberFormat="1" applyFont="1" applyFill="1" applyBorder="1" applyAlignment="1">
      <alignment horizontal="center" vertical="center" wrapText="1"/>
    </xf>
    <xf numFmtId="0" fontId="33" fillId="4" borderId="8" xfId="7" applyNumberFormat="1" applyFont="1" applyFill="1" applyBorder="1" applyAlignment="1">
      <alignment horizontal="center" vertical="center" wrapText="1"/>
    </xf>
    <xf numFmtId="0" fontId="33" fillId="4" borderId="10" xfId="7" applyNumberFormat="1" applyFont="1" applyFill="1" applyBorder="1" applyAlignment="1">
      <alignment horizontal="center" vertical="center" wrapText="1"/>
    </xf>
    <xf numFmtId="0" fontId="33" fillId="4" borderId="11" xfId="7" applyNumberFormat="1" applyFont="1" applyFill="1" applyBorder="1" applyAlignment="1">
      <alignment horizontal="center" vertical="center" wrapText="1"/>
    </xf>
    <xf numFmtId="0" fontId="34" fillId="0" borderId="5" xfId="16" applyNumberFormat="1" applyFont="1" applyFill="1" applyBorder="1" applyAlignment="1">
      <alignment horizontal="center" wrapText="1"/>
    </xf>
    <xf numFmtId="0" fontId="40" fillId="0" borderId="5" xfId="0" applyFont="1" applyBorder="1" applyAlignment="1">
      <alignment wrapText="1"/>
    </xf>
    <xf numFmtId="0" fontId="61" fillId="0" borderId="0" xfId="16" applyFont="1" applyBorder="1" applyAlignment="1">
      <alignment vertical="center"/>
    </xf>
    <xf numFmtId="0" fontId="43" fillId="0" borderId="0" xfId="16" applyFont="1" applyBorder="1" applyAlignment="1">
      <alignment vertical="center"/>
    </xf>
    <xf numFmtId="0" fontId="46" fillId="0" borderId="0" xfId="0" applyFont="1" applyAlignment="1"/>
    <xf numFmtId="0" fontId="22" fillId="4" borderId="1" xfId="16" applyFont="1" applyFill="1" applyBorder="1" applyAlignment="1">
      <alignment horizontal="center" vertical="center" wrapText="1"/>
    </xf>
    <xf numFmtId="0" fontId="34" fillId="0" borderId="5" xfId="16" applyNumberFormat="1" applyFont="1" applyFill="1" applyBorder="1" applyAlignment="1">
      <alignment horizontal="center" vertical="top" wrapText="1"/>
    </xf>
    <xf numFmtId="0" fontId="22" fillId="4" borderId="1" xfId="16" applyFont="1" applyFill="1" applyBorder="1" applyAlignment="1">
      <alignment wrapText="1"/>
    </xf>
    <xf numFmtId="0" fontId="22" fillId="4" borderId="8" xfId="16" applyFont="1" applyFill="1" applyBorder="1" applyAlignment="1">
      <alignment wrapText="1"/>
    </xf>
    <xf numFmtId="0" fontId="22" fillId="4" borderId="8" xfId="16" applyFont="1" applyFill="1" applyBorder="1" applyAlignment="1">
      <alignment horizontal="center" wrapText="1"/>
    </xf>
    <xf numFmtId="0" fontId="22" fillId="4" borderId="10" xfId="16" applyFont="1" applyFill="1" applyBorder="1" applyAlignment="1">
      <alignment horizontal="center" wrapText="1"/>
    </xf>
    <xf numFmtId="0" fontId="22" fillId="4" borderId="11" xfId="16" applyFont="1" applyFill="1" applyBorder="1" applyAlignment="1">
      <alignment horizontal="center" wrapText="1"/>
    </xf>
    <xf numFmtId="0" fontId="22" fillId="4" borderId="8" xfId="16" applyFont="1" applyFill="1" applyBorder="1" applyAlignment="1">
      <alignment horizontal="center" vertical="center" wrapText="1"/>
    </xf>
    <xf numFmtId="0" fontId="22" fillId="4" borderId="11" xfId="16" applyFont="1" applyFill="1" applyBorder="1" applyAlignment="1">
      <alignment horizontal="center" vertical="center" wrapText="1"/>
    </xf>
    <xf numFmtId="0" fontId="22" fillId="0" borderId="1" xfId="16" applyFont="1" applyFill="1" applyBorder="1" applyAlignment="1">
      <alignment horizontal="center" vertical="center" wrapText="1"/>
    </xf>
    <xf numFmtId="0" fontId="22" fillId="0" borderId="2" xfId="16" applyFont="1" applyFill="1" applyBorder="1" applyAlignment="1">
      <alignment horizontal="center" vertical="center" wrapText="1"/>
    </xf>
    <xf numFmtId="0" fontId="22" fillId="0" borderId="4" xfId="16" applyFont="1" applyFill="1" applyBorder="1" applyAlignment="1">
      <alignment horizontal="center" vertical="center" wrapText="1"/>
    </xf>
    <xf numFmtId="0" fontId="34" fillId="0" borderId="5" xfId="16" applyNumberFormat="1" applyFont="1" applyFill="1" applyBorder="1" applyAlignment="1">
      <alignment horizontal="center" vertical="center" wrapText="1"/>
    </xf>
    <xf numFmtId="0" fontId="22" fillId="0" borderId="1" xfId="16" applyFont="1" applyFill="1" applyBorder="1" applyAlignment="1">
      <alignment wrapText="1"/>
    </xf>
    <xf numFmtId="0" fontId="22" fillId="0" borderId="8" xfId="16" applyFont="1" applyFill="1" applyBorder="1" applyAlignment="1">
      <alignment wrapText="1"/>
    </xf>
    <xf numFmtId="0" fontId="0" fillId="0" borderId="5" xfId="0" applyBorder="1" applyAlignment="1">
      <alignment wrapText="1"/>
    </xf>
    <xf numFmtId="0" fontId="40" fillId="0" borderId="5" xfId="0" applyFont="1" applyBorder="1" applyAlignment="1">
      <alignment vertical="top"/>
    </xf>
    <xf numFmtId="0" fontId="22" fillId="4" borderId="10" xfId="16" applyFont="1" applyFill="1" applyBorder="1" applyAlignment="1">
      <alignment horizontal="center" vertical="center" wrapText="1"/>
    </xf>
    <xf numFmtId="0" fontId="26" fillId="4" borderId="7" xfId="16" applyNumberFormat="1" applyFont="1" applyFill="1" applyBorder="1" applyAlignment="1">
      <alignment horizontal="center" vertical="center" wrapText="1"/>
    </xf>
    <xf numFmtId="0" fontId="26" fillId="4" borderId="14" xfId="16" applyNumberFormat="1" applyFont="1" applyFill="1" applyBorder="1" applyAlignment="1">
      <alignment horizontal="center" vertical="center" wrapText="1"/>
    </xf>
    <xf numFmtId="44" fontId="26" fillId="4" borderId="1" xfId="16" applyNumberFormat="1" applyFont="1" applyFill="1" applyBorder="1" applyAlignment="1">
      <alignment horizontal="center" wrapText="1"/>
    </xf>
    <xf numFmtId="44" fontId="40" fillId="4" borderId="1" xfId="0" applyNumberFormat="1" applyFont="1" applyFill="1" applyBorder="1" applyAlignment="1">
      <alignment horizontal="center" wrapText="1"/>
    </xf>
    <xf numFmtId="0" fontId="40" fillId="4" borderId="1" xfId="0" applyFont="1" applyFill="1" applyBorder="1" applyAlignment="1">
      <alignment horizontal="center" wrapText="1"/>
    </xf>
    <xf numFmtId="0" fontId="0" fillId="4" borderId="1" xfId="0" applyFill="1" applyBorder="1" applyAlignment="1">
      <alignment horizontal="center" wrapText="1"/>
    </xf>
    <xf numFmtId="0" fontId="26" fillId="4" borderId="1" xfId="16" applyNumberFormat="1" applyFont="1" applyFill="1" applyBorder="1" applyAlignment="1">
      <alignment horizontal="center" wrapText="1"/>
    </xf>
    <xf numFmtId="0" fontId="40" fillId="4" borderId="1" xfId="0" applyFont="1" applyFill="1" applyBorder="1" applyAlignment="1"/>
    <xf numFmtId="16" fontId="34" fillId="0" borderId="0" xfId="16" applyNumberFormat="1" applyFont="1" applyFill="1" applyBorder="1" applyAlignment="1">
      <alignment horizontal="center" vertical="center" wrapText="1"/>
    </xf>
    <xf numFmtId="0" fontId="34" fillId="0" borderId="0" xfId="16" applyNumberFormat="1" applyFont="1" applyFill="1" applyBorder="1" applyAlignment="1">
      <alignment horizontal="center" vertical="center" wrapText="1"/>
    </xf>
    <xf numFmtId="0" fontId="22" fillId="4" borderId="2" xfId="16" applyFont="1" applyFill="1" applyBorder="1" applyAlignment="1">
      <alignment horizontal="center" vertical="center" wrapText="1"/>
    </xf>
    <xf numFmtId="0" fontId="22" fillId="4" borderId="4" xfId="16" applyFont="1" applyFill="1" applyBorder="1" applyAlignment="1">
      <alignment horizontal="center" vertical="center" wrapText="1"/>
    </xf>
    <xf numFmtId="0" fontId="34" fillId="0" borderId="5" xfId="2" applyFont="1" applyFill="1" applyBorder="1" applyAlignment="1">
      <alignment horizontal="center" vertical="center" wrapText="1"/>
    </xf>
    <xf numFmtId="0" fontId="34" fillId="0" borderId="5" xfId="2" applyFont="1" applyFill="1" applyBorder="1" applyAlignment="1">
      <alignment horizontal="center" vertical="center"/>
    </xf>
    <xf numFmtId="0" fontId="33" fillId="0" borderId="1" xfId="2" applyFont="1" applyFill="1" applyBorder="1" applyAlignment="1">
      <alignment horizontal="center" vertical="center" wrapText="1"/>
    </xf>
    <xf numFmtId="0" fontId="33" fillId="0" borderId="8" xfId="2" applyFont="1" applyFill="1" applyBorder="1" applyAlignment="1">
      <alignment horizontal="center" vertical="center" wrapText="1"/>
    </xf>
    <xf numFmtId="0" fontId="33" fillId="0" borderId="10" xfId="2" applyFont="1" applyFill="1" applyBorder="1" applyAlignment="1">
      <alignment horizontal="center" vertical="center" wrapText="1"/>
    </xf>
    <xf numFmtId="0" fontId="26" fillId="0" borderId="5" xfId="0" applyNumberFormat="1" applyFont="1" applyFill="1" applyBorder="1" applyAlignment="1">
      <alignment vertical="top" wrapText="1"/>
    </xf>
    <xf numFmtId="0" fontId="34" fillId="0" borderId="0" xfId="0" applyNumberFormat="1" applyFont="1" applyFill="1" applyAlignment="1">
      <alignment horizontal="center" vertical="top" wrapText="1"/>
    </xf>
    <xf numFmtId="0" fontId="40" fillId="0" borderId="0" xfId="0" applyFont="1" applyAlignment="1">
      <alignment vertical="top"/>
    </xf>
    <xf numFmtId="0" fontId="0" fillId="0" borderId="0" xfId="0" applyAlignment="1">
      <alignment vertical="top"/>
    </xf>
    <xf numFmtId="0" fontId="34" fillId="0" borderId="0" xfId="0" applyNumberFormat="1" applyFont="1" applyFill="1" applyAlignment="1">
      <alignment horizontal="center" vertical="center" wrapText="1"/>
    </xf>
    <xf numFmtId="0" fontId="26" fillId="0" borderId="0" xfId="0" applyNumberFormat="1" applyFont="1" applyFill="1" applyBorder="1" applyAlignment="1">
      <alignment vertical="top" wrapText="1"/>
    </xf>
    <xf numFmtId="0" fontId="0" fillId="0" borderId="0" xfId="0" applyAlignment="1">
      <alignment vertical="center"/>
    </xf>
    <xf numFmtId="165" fontId="48" fillId="0" borderId="0" xfId="1" applyNumberFormat="1" applyFont="1" applyFill="1" applyBorder="1" applyAlignment="1" applyProtection="1">
      <alignment vertical="center"/>
    </xf>
    <xf numFmtId="0" fontId="20" fillId="0" borderId="12"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2" fillId="0" borderId="1" xfId="0" applyFont="1" applyFill="1" applyBorder="1" applyAlignment="1">
      <alignment horizontal="center" wrapText="1"/>
    </xf>
    <xf numFmtId="0" fontId="22" fillId="0" borderId="1" xfId="0" applyFont="1" applyFill="1" applyBorder="1" applyAlignment="1">
      <alignment horizontal="center"/>
    </xf>
    <xf numFmtId="165" fontId="16" fillId="0" borderId="0" xfId="1" applyNumberFormat="1" applyFont="1" applyFill="1" applyBorder="1" applyAlignment="1" applyProtection="1">
      <alignment horizontal="left" vertical="center"/>
    </xf>
    <xf numFmtId="0" fontId="58" fillId="0" borderId="6" xfId="0" applyFont="1" applyBorder="1" applyAlignment="1"/>
    <xf numFmtId="0" fontId="20" fillId="0" borderId="0" xfId="0" applyFont="1" applyFill="1" applyBorder="1" applyAlignment="1">
      <alignment horizontal="center" vertical="center" wrapText="1"/>
    </xf>
    <xf numFmtId="0" fontId="33" fillId="0" borderId="5" xfId="0" applyFont="1" applyBorder="1" applyAlignment="1">
      <alignment horizontal="right" vertical="center" wrapText="1"/>
    </xf>
    <xf numFmtId="0" fontId="20" fillId="0" borderId="0" xfId="0" applyFont="1" applyBorder="1" applyAlignment="1">
      <alignment horizontal="center" vertical="center" wrapText="1"/>
    </xf>
    <xf numFmtId="1" fontId="43" fillId="0" borderId="0" xfId="0" applyNumberFormat="1" applyFont="1" applyFill="1" applyBorder="1" applyAlignment="1">
      <alignment horizontal="left" vertical="center" wrapText="1"/>
    </xf>
    <xf numFmtId="1" fontId="43" fillId="0" borderId="0" xfId="0" applyNumberFormat="1" applyFont="1" applyFill="1" applyBorder="1" applyAlignment="1">
      <alignment horizontal="left" wrapText="1"/>
    </xf>
    <xf numFmtId="0" fontId="58" fillId="0" borderId="0" xfId="0" applyFont="1" applyAlignment="1"/>
    <xf numFmtId="0" fontId="34" fillId="0" borderId="0" xfId="0" applyFont="1" applyBorder="1" applyAlignment="1">
      <alignment horizontal="center" vertical="center"/>
    </xf>
    <xf numFmtId="0" fontId="33" fillId="0" borderId="5" xfId="0" applyFont="1" applyFill="1" applyBorder="1" applyAlignment="1">
      <alignment horizontal="right" vertical="center" wrapText="1"/>
    </xf>
    <xf numFmtId="0" fontId="43" fillId="0" borderId="0" xfId="0" applyFont="1" applyBorder="1" applyAlignment="1">
      <alignment horizontal="left" vertical="center" wrapText="1"/>
    </xf>
    <xf numFmtId="0" fontId="62" fillId="0" borderId="0" xfId="0" applyFont="1" applyAlignment="1">
      <alignment vertical="center"/>
    </xf>
    <xf numFmtId="0" fontId="43" fillId="0" borderId="6" xfId="0" applyFont="1" applyBorder="1" applyAlignment="1">
      <alignment horizontal="left" vertical="center" wrapText="1"/>
    </xf>
    <xf numFmtId="0" fontId="58" fillId="0" borderId="6" xfId="0" applyFont="1" applyBorder="1" applyAlignment="1">
      <alignment vertical="center"/>
    </xf>
    <xf numFmtId="0" fontId="20" fillId="0" borderId="0" xfId="0" applyFont="1" applyBorder="1" applyAlignment="1">
      <alignment horizontal="center" vertical="center"/>
    </xf>
    <xf numFmtId="0" fontId="0" fillId="0" borderId="5" xfId="0" applyBorder="1" applyAlignment="1">
      <alignment vertical="center" wrapText="1"/>
    </xf>
    <xf numFmtId="0" fontId="43" fillId="0" borderId="0" xfId="0" applyFont="1" applyBorder="1" applyAlignment="1">
      <alignment horizontal="left" vertical="center"/>
    </xf>
    <xf numFmtId="0" fontId="43" fillId="0" borderId="0" xfId="0" applyFont="1" applyBorder="1" applyAlignment="1">
      <alignment horizontal="left" vertical="justify"/>
    </xf>
    <xf numFmtId="0" fontId="43" fillId="0" borderId="0" xfId="0" applyFont="1" applyBorder="1" applyAlignment="1">
      <alignment horizontal="left" vertical="justify" wrapText="1"/>
    </xf>
    <xf numFmtId="0" fontId="62" fillId="0" borderId="0" xfId="0" applyFont="1" applyAlignment="1"/>
    <xf numFmtId="0" fontId="26" fillId="4" borderId="8" xfId="0" quotePrefix="1" applyFont="1" applyFill="1" applyBorder="1" applyAlignment="1">
      <alignment horizontal="center"/>
    </xf>
    <xf numFmtId="0" fontId="26" fillId="4" borderId="11" xfId="0" applyFont="1" applyFill="1" applyBorder="1" applyAlignment="1">
      <alignment horizontal="center"/>
    </xf>
    <xf numFmtId="0" fontId="26" fillId="4" borderId="8" xfId="0" applyFont="1" applyFill="1" applyBorder="1" applyAlignment="1">
      <alignment horizontal="center"/>
    </xf>
    <xf numFmtId="0" fontId="33" fillId="0" borderId="0" xfId="0" applyFont="1" applyBorder="1" applyAlignment="1">
      <alignment horizontal="right" vertical="center" wrapText="1"/>
    </xf>
    <xf numFmtId="0" fontId="33" fillId="4" borderId="2" xfId="0" applyFont="1" applyFill="1" applyBorder="1" applyAlignment="1">
      <alignment horizontal="center"/>
    </xf>
    <xf numFmtId="0" fontId="33" fillId="4" borderId="4" xfId="0" applyFont="1" applyFill="1" applyBorder="1" applyAlignment="1">
      <alignment horizontal="center"/>
    </xf>
    <xf numFmtId="0" fontId="34" fillId="0" borderId="0" xfId="0" applyFont="1" applyBorder="1" applyAlignment="1">
      <alignment horizontal="center" vertical="center" wrapText="1"/>
    </xf>
    <xf numFmtId="0" fontId="62" fillId="0" borderId="0" xfId="0" applyFont="1" applyAlignment="1">
      <alignment horizontal="left" vertical="center"/>
    </xf>
    <xf numFmtId="0" fontId="51" fillId="0" borderId="0" xfId="0" applyFont="1" applyFill="1" applyBorder="1" applyAlignment="1">
      <alignment horizontal="center" vertical="center" wrapText="1"/>
    </xf>
    <xf numFmtId="165" fontId="53" fillId="0" borderId="0" xfId="1" applyNumberFormat="1" applyFont="1" applyFill="1" applyBorder="1" applyAlignment="1" applyProtection="1">
      <alignment horizontal="left" vertical="center"/>
    </xf>
    <xf numFmtId="0" fontId="26" fillId="0" borderId="1" xfId="24" applyFont="1" applyBorder="1" applyAlignment="1">
      <alignment horizontal="center" wrapText="1"/>
    </xf>
    <xf numFmtId="0" fontId="33" fillId="0" borderId="1"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25" fillId="0" borderId="5" xfId="0" applyFont="1" applyBorder="1" applyAlignment="1"/>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4" xfId="0" applyFont="1" applyFill="1" applyBorder="1" applyAlignment="1">
      <alignment horizontal="center"/>
    </xf>
    <xf numFmtId="0" fontId="26" fillId="0" borderId="8" xfId="0" applyFont="1" applyFill="1" applyBorder="1" applyAlignment="1">
      <alignment horizontal="center" vertical="center"/>
    </xf>
    <xf numFmtId="0" fontId="26" fillId="0" borderId="10" xfId="0" applyFont="1" applyFill="1" applyBorder="1" applyAlignment="1">
      <alignment horizontal="center" vertical="center"/>
    </xf>
    <xf numFmtId="0" fontId="26" fillId="0" borderId="11" xfId="0" applyFont="1" applyFill="1" applyBorder="1" applyAlignment="1">
      <alignment horizontal="center" vertical="center"/>
    </xf>
    <xf numFmtId="0" fontId="52" fillId="0" borderId="0" xfId="0" applyFont="1" applyAlignment="1"/>
    <xf numFmtId="0" fontId="33" fillId="0" borderId="0" xfId="0" applyFont="1" applyFill="1" applyBorder="1" applyAlignment="1">
      <alignment horizontal="center" vertical="center" wrapText="1"/>
    </xf>
    <xf numFmtId="0" fontId="26" fillId="4" borderId="2" xfId="24" applyFont="1" applyFill="1" applyBorder="1" applyAlignment="1">
      <alignment horizontal="center" wrapText="1"/>
    </xf>
    <xf numFmtId="0" fontId="26" fillId="4" borderId="4" xfId="24" applyFont="1" applyFill="1" applyBorder="1" applyAlignment="1">
      <alignment horizontal="center" wrapText="1"/>
    </xf>
    <xf numFmtId="0" fontId="51" fillId="4" borderId="8" xfId="0" applyFont="1" applyFill="1" applyBorder="1" applyAlignment="1">
      <alignment horizontal="center" vertical="center" wrapText="1"/>
    </xf>
    <xf numFmtId="0" fontId="51" fillId="4" borderId="11"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40" fillId="0" borderId="5" xfId="0" applyFont="1" applyFill="1" applyBorder="1" applyAlignment="1"/>
    <xf numFmtId="0" fontId="33" fillId="4" borderId="3" xfId="0" applyFont="1" applyFill="1" applyBorder="1" applyAlignment="1">
      <alignment horizontal="center"/>
    </xf>
    <xf numFmtId="0" fontId="26" fillId="4" borderId="8" xfId="0" applyFont="1" applyFill="1" applyBorder="1" applyAlignment="1">
      <alignment horizontal="center" vertical="center"/>
    </xf>
    <xf numFmtId="0" fontId="26" fillId="4" borderId="10" xfId="0" applyFont="1" applyFill="1" applyBorder="1" applyAlignment="1">
      <alignment horizontal="center" vertical="center"/>
    </xf>
    <xf numFmtId="0" fontId="26" fillId="4" borderId="11" xfId="0" applyFont="1" applyFill="1" applyBorder="1" applyAlignment="1">
      <alignment horizontal="center" vertical="center"/>
    </xf>
    <xf numFmtId="0" fontId="40" fillId="4" borderId="10" xfId="0" applyFont="1" applyFill="1" applyBorder="1" applyAlignment="1">
      <alignment horizontal="center" vertical="center"/>
    </xf>
    <xf numFmtId="0" fontId="40" fillId="4" borderId="11" xfId="0" applyFont="1" applyFill="1" applyBorder="1" applyAlignment="1">
      <alignment horizontal="center" vertical="center"/>
    </xf>
    <xf numFmtId="0" fontId="40" fillId="0" borderId="0" xfId="0" applyFont="1" applyFill="1" applyAlignment="1"/>
    <xf numFmtId="0" fontId="33" fillId="0" borderId="5" xfId="0" applyFont="1" applyFill="1" applyBorder="1" applyAlignment="1"/>
  </cellXfs>
  <cellStyles count="30">
    <cellStyle name="Гиперссылка" xfId="1" builtinId="8"/>
    <cellStyle name="Обычный" xfId="0" builtinId="0"/>
    <cellStyle name="Обычный 2" xfId="3"/>
    <cellStyle name="Обычный 2 2" xfId="2"/>
    <cellStyle name="Обычный 22" xfId="21"/>
    <cellStyle name="Обычный 3" xfId="5"/>
    <cellStyle name="Обычный 3 2" xfId="16"/>
    <cellStyle name="Обычный 33" xfId="10"/>
    <cellStyle name="Обычный 34" xfId="12"/>
    <cellStyle name="Обычный 36" xfId="13"/>
    <cellStyle name="Обычный 38" xfId="14"/>
    <cellStyle name="Обычный 39" xfId="19"/>
    <cellStyle name="Обычный 4" xfId="7"/>
    <cellStyle name="Обычный 4 3" xfId="25"/>
    <cellStyle name="Обычный 42" xfId="20"/>
    <cellStyle name="Обычный 46" xfId="26"/>
    <cellStyle name="Обычный 47" xfId="11"/>
    <cellStyle name="Обычный 49" xfId="22"/>
    <cellStyle name="Обычный 5" xfId="8"/>
    <cellStyle name="Обычный 51" xfId="23"/>
    <cellStyle name="Обычный 6" xfId="9"/>
    <cellStyle name="Обычный 7" xfId="15"/>
    <cellStyle name="Обычный 7 2" xfId="27"/>
    <cellStyle name="Обычный_Лист2" xfId="17"/>
    <cellStyle name="Обычный_по Российской Федерации" xfId="24"/>
    <cellStyle name="Обычный_по субъектам РФ" xfId="18"/>
    <cellStyle name="Процентный" xfId="29" builtinId="5"/>
    <cellStyle name="Финансовый" xfId="28" builtinId="3"/>
    <cellStyle name="Финансовый 2" xfId="4"/>
    <cellStyle name="Финансовый 3" xfId="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drawing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26055" y="0"/>
          <a:ext cx="387480" cy="41726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90775" y="0"/>
          <a:ext cx="387480" cy="41726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122295" y="0"/>
          <a:ext cx="387480" cy="41726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672715" y="0"/>
          <a:ext cx="387480" cy="41726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122295" y="0"/>
          <a:ext cx="387480" cy="417267"/>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56535" y="0"/>
          <a:ext cx="387480" cy="4172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735455" y="0"/>
          <a:ext cx="387480" cy="41726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67915" y="0"/>
          <a:ext cx="387480" cy="417267"/>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67915" y="0"/>
          <a:ext cx="387480" cy="417267"/>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74495" y="0"/>
          <a:ext cx="387480" cy="41726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74495" y="0"/>
          <a:ext cx="387480" cy="417267"/>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765935" y="0"/>
          <a:ext cx="387480" cy="4172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97455" y="0"/>
          <a:ext cx="387480" cy="41726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765935" y="0"/>
          <a:ext cx="387480" cy="417267"/>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278255" y="0"/>
          <a:ext cx="387480" cy="417267"/>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522095" y="0"/>
          <a:ext cx="387480" cy="417267"/>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60295" y="0"/>
          <a:ext cx="387480" cy="41726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97455" y="0"/>
          <a:ext cx="387480" cy="417267"/>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604135" y="0"/>
          <a:ext cx="387480" cy="417267"/>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211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21155" y="0"/>
          <a:ext cx="387480" cy="417267"/>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4317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43175" y="0"/>
          <a:ext cx="387480" cy="417267"/>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831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83155" y="0"/>
          <a:ext cx="387480" cy="417267"/>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355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35555" y="0"/>
          <a:ext cx="387480" cy="41726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499235" y="0"/>
          <a:ext cx="387480" cy="417267"/>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027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0275" y="0"/>
          <a:ext cx="387480" cy="417267"/>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4" name="Рисунок 3">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18435" y="0"/>
          <a:ext cx="387480" cy="417267"/>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4" name="Рисунок 3">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4" name="Рисунок 3">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68855"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68855" y="0"/>
          <a:ext cx="387480" cy="417267"/>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069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06955" y="0"/>
          <a:ext cx="387480" cy="417267"/>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9317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931795" y="0"/>
          <a:ext cx="387480" cy="417267"/>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184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18435" y="0"/>
          <a:ext cx="387480" cy="417267"/>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507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50795" y="0"/>
          <a:ext cx="387480" cy="417267"/>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78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7895" y="0"/>
          <a:ext cx="387480" cy="417267"/>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364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36495" y="0"/>
          <a:ext cx="387480" cy="417267"/>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showGridLines="0" workbookViewId="0">
      <selection activeCell="B8" sqref="B8"/>
    </sheetView>
  </sheetViews>
  <sheetFormatPr defaultColWidth="9.109375" defaultRowHeight="13.8" x14ac:dyDescent="0.25"/>
  <cols>
    <col min="1" max="1" width="8.109375" style="9" customWidth="1"/>
    <col min="2" max="2" width="118.44140625" style="9" customWidth="1"/>
    <col min="3" max="16384" width="9.109375" style="9"/>
  </cols>
  <sheetData>
    <row r="1" spans="1:2" ht="17.399999999999999" x14ac:dyDescent="0.3">
      <c r="A1" s="1" t="s">
        <v>0</v>
      </c>
    </row>
    <row r="3" spans="1:2" ht="27.6" x14ac:dyDescent="0.25">
      <c r="A3" s="2"/>
      <c r="B3" s="8" t="s">
        <v>8</v>
      </c>
    </row>
    <row r="4" spans="1:2" ht="30.6" customHeight="1" x14ac:dyDescent="0.3">
      <c r="A4" s="307" t="s">
        <v>9</v>
      </c>
      <c r="B4" s="10" t="s">
        <v>459</v>
      </c>
    </row>
    <row r="5" spans="1:2" ht="30" customHeight="1" x14ac:dyDescent="0.3">
      <c r="A5" s="307" t="s">
        <v>115</v>
      </c>
      <c r="B5" s="10" t="s">
        <v>460</v>
      </c>
    </row>
    <row r="6" spans="1:2" ht="45" customHeight="1" x14ac:dyDescent="0.25">
      <c r="A6" s="307" t="s">
        <v>125</v>
      </c>
      <c r="B6" s="611" t="s">
        <v>461</v>
      </c>
    </row>
    <row r="7" spans="1:2" ht="19.95" customHeight="1" x14ac:dyDescent="0.25">
      <c r="A7" s="307" t="s">
        <v>138</v>
      </c>
      <c r="B7" s="611" t="s">
        <v>462</v>
      </c>
    </row>
    <row r="8" spans="1:2" ht="14.4" customHeight="1" x14ac:dyDescent="0.3">
      <c r="A8" s="6" t="s">
        <v>182</v>
      </c>
      <c r="B8" s="10" t="s">
        <v>463</v>
      </c>
    </row>
    <row r="9" spans="1:2" ht="15.6" x14ac:dyDescent="0.3">
      <c r="A9" s="6" t="s">
        <v>234</v>
      </c>
      <c r="B9" s="10" t="s">
        <v>240</v>
      </c>
    </row>
    <row r="10" spans="1:2" ht="15.6" x14ac:dyDescent="0.3">
      <c r="A10" s="6" t="s">
        <v>243</v>
      </c>
      <c r="B10" s="10" t="s">
        <v>464</v>
      </c>
    </row>
    <row r="11" spans="1:2" ht="17.25" customHeight="1" x14ac:dyDescent="0.3">
      <c r="A11" s="6" t="s">
        <v>257</v>
      </c>
      <c r="B11" s="10" t="s">
        <v>465</v>
      </c>
    </row>
    <row r="12" spans="1:2" ht="15.6" x14ac:dyDescent="0.3">
      <c r="A12" s="6" t="s">
        <v>258</v>
      </c>
      <c r="B12" s="10" t="s">
        <v>466</v>
      </c>
    </row>
    <row r="13" spans="1:2" ht="15.6" x14ac:dyDescent="0.3">
      <c r="A13" s="6" t="s">
        <v>268</v>
      </c>
      <c r="B13" s="10" t="s">
        <v>467</v>
      </c>
    </row>
    <row r="14" spans="1:2" ht="28.8" x14ac:dyDescent="0.3">
      <c r="A14" s="307" t="s">
        <v>282</v>
      </c>
      <c r="B14" s="10" t="s">
        <v>468</v>
      </c>
    </row>
    <row r="15" spans="1:2" ht="15.6" x14ac:dyDescent="0.3">
      <c r="A15" s="6" t="s">
        <v>283</v>
      </c>
      <c r="B15" s="10" t="s">
        <v>469</v>
      </c>
    </row>
    <row r="16" spans="1:2" ht="15.6" x14ac:dyDescent="0.3">
      <c r="A16" s="6" t="s">
        <v>290</v>
      </c>
      <c r="B16" s="10" t="s">
        <v>470</v>
      </c>
    </row>
    <row r="17" spans="1:2" ht="15.6" x14ac:dyDescent="0.3">
      <c r="A17" s="6" t="s">
        <v>295</v>
      </c>
      <c r="B17" s="10" t="s">
        <v>471</v>
      </c>
    </row>
    <row r="18" spans="1:2" ht="15.6" x14ac:dyDescent="0.3">
      <c r="A18" s="6" t="s">
        <v>328</v>
      </c>
      <c r="B18" s="10" t="s">
        <v>472</v>
      </c>
    </row>
    <row r="19" spans="1:2" ht="15.6" x14ac:dyDescent="0.3">
      <c r="A19" s="6" t="s">
        <v>329</v>
      </c>
      <c r="B19" s="10" t="s">
        <v>473</v>
      </c>
    </row>
    <row r="20" spans="1:2" ht="17.399999999999999" customHeight="1" x14ac:dyDescent="0.3">
      <c r="A20" s="6" t="s">
        <v>374</v>
      </c>
      <c r="B20" s="10" t="s">
        <v>474</v>
      </c>
    </row>
    <row r="21" spans="1:2" ht="15.6" x14ac:dyDescent="0.3">
      <c r="A21" s="6" t="s">
        <v>384</v>
      </c>
      <c r="B21" s="10" t="s">
        <v>475</v>
      </c>
    </row>
    <row r="22" spans="1:2" ht="15.6" x14ac:dyDescent="0.3">
      <c r="A22" s="6" t="s">
        <v>389</v>
      </c>
      <c r="B22" s="10" t="s">
        <v>476</v>
      </c>
    </row>
    <row r="23" spans="1:2" ht="15.6" x14ac:dyDescent="0.3">
      <c r="A23" s="6" t="s">
        <v>397</v>
      </c>
      <c r="B23" s="10" t="s">
        <v>477</v>
      </c>
    </row>
    <row r="24" spans="1:2" ht="15.6" x14ac:dyDescent="0.3">
      <c r="A24" s="6" t="s">
        <v>401</v>
      </c>
      <c r="B24" s="10" t="s">
        <v>478</v>
      </c>
    </row>
    <row r="25" spans="1:2" ht="15.6" x14ac:dyDescent="0.3">
      <c r="A25" s="6" t="s">
        <v>428</v>
      </c>
      <c r="B25" s="10" t="s">
        <v>479</v>
      </c>
    </row>
    <row r="26" spans="1:2" ht="15.6" x14ac:dyDescent="0.3">
      <c r="A26" s="6" t="s">
        <v>429</v>
      </c>
      <c r="B26" s="10" t="s">
        <v>480</v>
      </c>
    </row>
    <row r="27" spans="1:2" ht="15.6" x14ac:dyDescent="0.3">
      <c r="A27" s="6"/>
      <c r="B27" s="254"/>
    </row>
    <row r="28" spans="1:2" ht="15.6" x14ac:dyDescent="0.3">
      <c r="B28" s="3" t="s">
        <v>1</v>
      </c>
    </row>
    <row r="29" spans="1:2" ht="15.6" x14ac:dyDescent="0.3">
      <c r="B29" s="7" t="s">
        <v>481</v>
      </c>
    </row>
    <row r="30" spans="1:2" ht="15.6" x14ac:dyDescent="0.3">
      <c r="B30" s="7" t="s">
        <v>482</v>
      </c>
    </row>
    <row r="31" spans="1:2" ht="15.6" x14ac:dyDescent="0.3">
      <c r="A31" s="5" t="s">
        <v>434</v>
      </c>
      <c r="B31" s="729" t="s">
        <v>484</v>
      </c>
    </row>
    <row r="32" spans="1:2" ht="15.6" x14ac:dyDescent="0.3">
      <c r="B32" s="7" t="s">
        <v>483</v>
      </c>
    </row>
    <row r="33" spans="2:2" ht="15.6" x14ac:dyDescent="0.3">
      <c r="B33" s="4" t="s">
        <v>520</v>
      </c>
    </row>
    <row r="34" spans="2:2" ht="15.6" x14ac:dyDescent="0.3">
      <c r="B34" s="729" t="s">
        <v>521</v>
      </c>
    </row>
  </sheetData>
  <hyperlinks>
    <hyperlink ref="B4" location="'3.1. РФ'!A1" display="Состояние здоровья новорожденных - число новорожденных, родившихся больными и заболевших, всего, в том числе: массой тела 500 - 999 г, массой тела 1000 г и более, 2008-2021 гг. по Российской Федерации"/>
    <hyperlink ref="B5" location="'3.2. РФ'!A1" display="Грудное вскармливание детей первого года жизни - число детей, находившихся на грудном вскармливании от 3 до 6 месяцев,  число детей, находившихся на грудном вскармливании от 6 месяцев до 1 года, 2008-2021 гг."/>
    <hyperlink ref="B12" location="'3.9. Заб дет бол пер пол пут РФ'!Область_печати" display="Заболеваемость детей болезнями, передаваемыми преимущественно половым путем, 2008-2021 гг."/>
    <hyperlink ref="B13" location="'3.10. Забол дет псих расстр РФ'!A1" display="Заболеваемость детей психическими расстройствами, 2008-2021 гг."/>
    <hyperlink ref="B14" location="'3.11. Заб дет пс рас с уп РФ   '!A1" display="Заболеваемость детей психическими расстройствами и расстройствами поведения, связанными с употреблением психоактивных веществ, 2008-2021 гг."/>
    <hyperlink ref="B8" location="'3.5. Охват детей неон скр РФ  '!A1" display="Охват детей неонатальным скринингом, 2008-2021 гг."/>
    <hyperlink ref="B11" location="'3.8. Заболев дет злок новооб РФ'!Область_печати" display="Заболеваемость детей злокачественными новообразованиями, 2008-2021 гг."/>
    <hyperlink ref="B10" location="'3.7. Заболеваем дет акт туб РФ'!Область_печати" display="Заболеваемость детей активным туберкулезом, 2008-2021 гг."/>
    <hyperlink ref="B6" location="'3.3. РФ'!A1" display="Распределение новорожденных по массе тела при рождении - число родившихся, всего, в том числе: число родившихся массой тела от 500 до 999 г, число родившихся массой тела от 1000 до 1499 г, число родившихся массой тела от 1500 до 1999 г, число родившихся м"/>
    <hyperlink ref="B7" location="'3.4. Заболеваем 1 г жизни РФ'!A1" display="Заболеваемость детей первого года жизни по основным классам и группам болезней, 2008-2021гг."/>
    <hyperlink ref="B9" location="'3.6. Охват аудиолог скринин РФ '!A1" display="Охват аудиологическим скринингом, 2008-2015 гг."/>
    <hyperlink ref="B15" location="'3.12. Заб дет по осн кл бол РФ'!A1" display="Заболеваемость детей по основным классам болезней, 2008-2021 гг."/>
    <hyperlink ref="B16" location="'3.13. Охват детей проф осмот РФ'!A1" display="Охват детей профилактическими медицинскими осмотрами, 2008-2021 гг."/>
    <hyperlink ref="B17" location="'3.14. Проф осм дет и рас по гр '!A1" display="      Профилактические осмотры детей и распределение по группам здоровья детей в возрасте 0-17 лет в 2021 г. "/>
    <hyperlink ref="B18" location="'3.15. Проф осм школьн I групп '!A1" display="      Профилактические осмотры школьников и их распределение по группам здоровья, 2008-2021 гг."/>
    <hyperlink ref="B19" location="'3.17. Дети-инвалиды РФ'!A1" display="      Дети-инвалиды по заболеваниям, обусловившим возникновение инвалидности, 2008-2021 гг."/>
    <hyperlink ref="B20" location="'3.18. Материнская смертность РФ'!A1" display="      Число умерших женщин от осложнений беременности, родов и послеродового периода (материнская смертность), 2009-2021 гг."/>
    <hyperlink ref="B21" location="'3.19. Чис умерш дет до 1 г РФ  '!A1" display="      Число умерших детей до 1 года, 2008-2021 гг."/>
    <hyperlink ref="B22" location="'3.20. Чис умерш дет до 5 л РФ'!A1" display="      Число умерших детей до 5 лет, 2008-2021 гг."/>
    <hyperlink ref="B23" location="'3.21. Чис умерш дет от вс пр РФ'!A1" display="      Число умерших детей от всех причин смерти в возрасте 0-17 лет, 2009-2021 гг."/>
    <hyperlink ref="B24" location="'3.22. Чис умерш дет от вн пр РФ'!A1" display="      Число умерших детей от внешних причин смерти, 2008-2021 гг."/>
    <hyperlink ref="B25" location="'3.33. Обуч в обр орг ох гор РФ '!A1" display="      Количество обучающихся в образовательных организациях, охваченных горячим питанием, 2015-2021 гг. "/>
    <hyperlink ref="B26" location="'3.34. Охват гор пит в обр ор РФ'!A1" display="      Охват горячим питанием обучающихся в образовательных организациях, 2015-2021 гг."/>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zoomScaleNormal="100" workbookViewId="0">
      <selection sqref="A1:B1"/>
    </sheetView>
  </sheetViews>
  <sheetFormatPr defaultColWidth="9.109375" defaultRowHeight="13.8" x14ac:dyDescent="0.25"/>
  <cols>
    <col min="1" max="1" width="36.88671875" style="513" customWidth="1"/>
    <col min="2" max="2" width="10.6640625" style="513" customWidth="1"/>
    <col min="3" max="3" width="11.33203125" style="513" customWidth="1"/>
    <col min="4" max="4" width="9" style="513" customWidth="1"/>
    <col min="5" max="5" width="10.33203125" style="513" customWidth="1"/>
    <col min="6" max="6" width="10.109375" style="513" customWidth="1"/>
    <col min="7" max="8" width="9.33203125" style="513" customWidth="1"/>
    <col min="9" max="9" width="10.6640625" style="513" customWidth="1"/>
    <col min="10" max="10" width="10.109375" style="513" customWidth="1"/>
    <col min="11" max="12" width="9" style="513" customWidth="1"/>
    <col min="13" max="13" width="9.109375" style="513" customWidth="1"/>
    <col min="14" max="14" width="9.33203125" style="513" customWidth="1"/>
    <col min="15" max="15" width="10.6640625" style="513" customWidth="1"/>
    <col min="16" max="16384" width="9.109375" style="513"/>
  </cols>
  <sheetData>
    <row r="1" spans="1:16" ht="33" customHeight="1" x14ac:dyDescent="0.25">
      <c r="A1" s="955" t="s">
        <v>2</v>
      </c>
      <c r="B1" s="955"/>
    </row>
    <row r="2" spans="1:16" ht="33.75" customHeight="1" x14ac:dyDescent="0.3">
      <c r="A2" s="1000" t="s">
        <v>449</v>
      </c>
      <c r="B2" s="1000"/>
      <c r="C2" s="1000"/>
      <c r="D2" s="1000"/>
      <c r="E2" s="1000"/>
      <c r="F2" s="1000"/>
      <c r="G2" s="1000"/>
      <c r="H2" s="1000"/>
      <c r="I2" s="1000"/>
      <c r="J2" s="957"/>
      <c r="K2" s="957"/>
      <c r="L2" s="957"/>
      <c r="M2" s="957"/>
      <c r="N2" s="958"/>
      <c r="O2" s="958"/>
      <c r="P2" s="959"/>
    </row>
    <row r="3" spans="1:16" ht="15.75" customHeight="1" x14ac:dyDescent="0.3">
      <c r="A3" s="960" t="s">
        <v>7</v>
      </c>
      <c r="B3" s="960"/>
      <c r="C3" s="960"/>
      <c r="D3" s="960"/>
      <c r="E3" s="960"/>
      <c r="F3" s="960"/>
      <c r="G3" s="960"/>
      <c r="H3" s="960"/>
      <c r="I3" s="960"/>
      <c r="J3" s="960"/>
      <c r="K3" s="960"/>
      <c r="L3" s="960"/>
      <c r="M3" s="960"/>
      <c r="N3" s="960"/>
      <c r="O3" s="960"/>
      <c r="P3" s="961"/>
    </row>
    <row r="4" spans="1:16" s="742" customFormat="1" ht="15.6" x14ac:dyDescent="0.25">
      <c r="A4" s="795"/>
      <c r="B4" s="796">
        <v>2008</v>
      </c>
      <c r="C4" s="796">
        <v>2009</v>
      </c>
      <c r="D4" s="796">
        <v>2010</v>
      </c>
      <c r="E4" s="796">
        <v>2011</v>
      </c>
      <c r="F4" s="797">
        <v>2012</v>
      </c>
      <c r="G4" s="796">
        <v>2013</v>
      </c>
      <c r="H4" s="796">
        <v>2014</v>
      </c>
      <c r="I4" s="796">
        <v>2015</v>
      </c>
      <c r="J4" s="796">
        <v>2016</v>
      </c>
      <c r="K4" s="796">
        <v>2017</v>
      </c>
      <c r="L4" s="796">
        <v>2018</v>
      </c>
      <c r="M4" s="796">
        <v>2019</v>
      </c>
      <c r="N4" s="796">
        <v>2020</v>
      </c>
      <c r="O4" s="747">
        <v>2021</v>
      </c>
      <c r="P4" s="731" t="s">
        <v>485</v>
      </c>
    </row>
    <row r="5" spans="1:16" ht="66" x14ac:dyDescent="0.25">
      <c r="A5" s="549" t="s">
        <v>183</v>
      </c>
      <c r="B5" s="550"/>
      <c r="C5" s="550"/>
      <c r="D5" s="550"/>
      <c r="E5" s="550"/>
      <c r="F5" s="550"/>
      <c r="G5" s="550"/>
      <c r="H5" s="63"/>
      <c r="I5" s="63"/>
      <c r="J5" s="63"/>
      <c r="K5" s="63"/>
      <c r="L5" s="63"/>
      <c r="M5" s="63"/>
      <c r="N5" s="63"/>
      <c r="O5" s="551"/>
      <c r="P5" s="528"/>
    </row>
    <row r="6" spans="1:16" x14ac:dyDescent="0.25">
      <c r="A6" s="552" t="s">
        <v>4</v>
      </c>
      <c r="B6" s="553">
        <v>94.4</v>
      </c>
      <c r="C6" s="553">
        <v>94.2</v>
      </c>
      <c r="D6" s="553">
        <v>93</v>
      </c>
      <c r="E6" s="553">
        <v>94.2</v>
      </c>
      <c r="F6" s="553">
        <v>93.1</v>
      </c>
      <c r="G6" s="553">
        <v>93.7</v>
      </c>
      <c r="H6" s="553">
        <v>94</v>
      </c>
      <c r="I6" s="553">
        <v>93.6</v>
      </c>
      <c r="J6" s="554">
        <v>92.7</v>
      </c>
      <c r="K6" s="554">
        <v>93.6</v>
      </c>
      <c r="L6" s="553">
        <v>93</v>
      </c>
      <c r="M6" s="555">
        <v>94</v>
      </c>
      <c r="N6" s="556">
        <v>90.4</v>
      </c>
      <c r="O6" s="556">
        <v>90.3</v>
      </c>
      <c r="P6" s="658">
        <v>92.5</v>
      </c>
    </row>
    <row r="7" spans="1:16" ht="39.6" x14ac:dyDescent="0.25">
      <c r="A7" s="557" t="s">
        <v>184</v>
      </c>
      <c r="B7" s="558"/>
      <c r="C7" s="558"/>
      <c r="D7" s="558"/>
      <c r="E7" s="558"/>
      <c r="F7" s="559"/>
      <c r="G7" s="201"/>
      <c r="H7" s="63"/>
      <c r="I7" s="63"/>
      <c r="J7" s="26"/>
      <c r="K7" s="26"/>
      <c r="L7" s="63"/>
      <c r="M7" s="63"/>
      <c r="N7" s="63"/>
      <c r="O7" s="63"/>
      <c r="P7" s="656"/>
    </row>
    <row r="8" spans="1:16" x14ac:dyDescent="0.25">
      <c r="A8" s="552" t="s">
        <v>185</v>
      </c>
      <c r="B8" s="560">
        <v>1568804</v>
      </c>
      <c r="C8" s="560">
        <v>1575518</v>
      </c>
      <c r="D8" s="560">
        <v>1589312</v>
      </c>
      <c r="E8" s="560">
        <v>1636158</v>
      </c>
      <c r="F8" s="560">
        <v>1698211</v>
      </c>
      <c r="G8" s="561">
        <v>1719514</v>
      </c>
      <c r="H8" s="561">
        <v>1777565</v>
      </c>
      <c r="I8" s="561">
        <v>1778368</v>
      </c>
      <c r="J8" s="561">
        <v>1707205</v>
      </c>
      <c r="K8" s="561">
        <v>1550948</v>
      </c>
      <c r="L8" s="561">
        <v>1464867</v>
      </c>
      <c r="M8" s="63">
        <v>1360465</v>
      </c>
      <c r="N8" s="63">
        <v>1265371</v>
      </c>
      <c r="O8" s="63">
        <v>1229676</v>
      </c>
      <c r="P8" s="656">
        <v>1169640</v>
      </c>
    </row>
    <row r="9" spans="1:16" x14ac:dyDescent="0.25">
      <c r="A9" s="552" t="s">
        <v>186</v>
      </c>
      <c r="B9" s="560">
        <v>1547660</v>
      </c>
      <c r="C9" s="560">
        <v>1579704</v>
      </c>
      <c r="D9" s="560">
        <v>1584948</v>
      </c>
      <c r="E9" s="560">
        <v>1627820</v>
      </c>
      <c r="F9" s="560">
        <v>1716405</v>
      </c>
      <c r="G9" s="561">
        <v>1717610</v>
      </c>
      <c r="H9" s="561">
        <v>1776502</v>
      </c>
      <c r="I9" s="561">
        <v>1778854</v>
      </c>
      <c r="J9" s="561">
        <v>1707845</v>
      </c>
      <c r="K9" s="561">
        <v>1550948</v>
      </c>
      <c r="L9" s="561">
        <v>1464107</v>
      </c>
      <c r="M9" s="63">
        <v>1359136</v>
      </c>
      <c r="N9" s="63">
        <v>1264974</v>
      </c>
      <c r="O9" s="63">
        <v>1229676</v>
      </c>
      <c r="P9" s="656">
        <v>1169640</v>
      </c>
    </row>
    <row r="10" spans="1:16" x14ac:dyDescent="0.25">
      <c r="A10" s="562" t="s">
        <v>187</v>
      </c>
      <c r="B10" s="563">
        <v>1466264</v>
      </c>
      <c r="C10" s="560">
        <v>1508686</v>
      </c>
      <c r="D10" s="560">
        <v>1565747</v>
      </c>
      <c r="E10" s="560">
        <v>1613143</v>
      </c>
      <c r="F10" s="560">
        <v>1695399</v>
      </c>
      <c r="G10" s="561">
        <v>1716077</v>
      </c>
      <c r="H10" s="561">
        <v>1776517</v>
      </c>
      <c r="I10" s="561">
        <v>1778487</v>
      </c>
      <c r="J10" s="561">
        <v>1708095</v>
      </c>
      <c r="K10" s="561">
        <v>1550948</v>
      </c>
      <c r="L10" s="561">
        <v>1464137</v>
      </c>
      <c r="M10" s="63">
        <v>1359526</v>
      </c>
      <c r="N10" s="63">
        <v>1264974</v>
      </c>
      <c r="O10" s="63">
        <v>1229676</v>
      </c>
      <c r="P10" s="656">
        <v>1169640</v>
      </c>
    </row>
    <row r="11" spans="1:16" x14ac:dyDescent="0.25">
      <c r="A11" s="552" t="s">
        <v>188</v>
      </c>
      <c r="B11" s="563">
        <v>1466472</v>
      </c>
      <c r="C11" s="560">
        <v>1503905</v>
      </c>
      <c r="D11" s="560">
        <v>1566910</v>
      </c>
      <c r="E11" s="560">
        <v>1624087</v>
      </c>
      <c r="F11" s="560">
        <v>1707852</v>
      </c>
      <c r="G11" s="561">
        <v>1712551</v>
      </c>
      <c r="H11" s="561">
        <v>1746343</v>
      </c>
      <c r="I11" s="561">
        <v>1748569</v>
      </c>
      <c r="J11" s="561">
        <v>1684128</v>
      </c>
      <c r="K11" s="561">
        <v>1548608</v>
      </c>
      <c r="L11" s="561">
        <v>1464157</v>
      </c>
      <c r="M11" s="63">
        <v>1359930</v>
      </c>
      <c r="N11" s="63">
        <v>1264974</v>
      </c>
      <c r="O11" s="63">
        <v>1229676</v>
      </c>
      <c r="P11" s="656">
        <v>1169640</v>
      </c>
    </row>
    <row r="12" spans="1:16" x14ac:dyDescent="0.25">
      <c r="A12" s="552" t="s">
        <v>189</v>
      </c>
      <c r="B12" s="563">
        <v>1456525</v>
      </c>
      <c r="C12" s="560">
        <v>1490914</v>
      </c>
      <c r="D12" s="560">
        <v>1543079</v>
      </c>
      <c r="E12" s="560">
        <v>1611777</v>
      </c>
      <c r="F12" s="560">
        <v>1690276</v>
      </c>
      <c r="G12" s="561">
        <v>1706281</v>
      </c>
      <c r="H12" s="561">
        <v>1766729</v>
      </c>
      <c r="I12" s="561">
        <v>1767682</v>
      </c>
      <c r="J12" s="561">
        <v>1708297</v>
      </c>
      <c r="K12" s="561">
        <v>1550948</v>
      </c>
      <c r="L12" s="561">
        <v>1464157</v>
      </c>
      <c r="M12" s="63">
        <v>1359310</v>
      </c>
      <c r="N12" s="63">
        <v>1264974</v>
      </c>
      <c r="O12" s="63">
        <v>1229676</v>
      </c>
      <c r="P12" s="656">
        <v>1169640</v>
      </c>
    </row>
    <row r="13" spans="1:16" ht="26.4" x14ac:dyDescent="0.25">
      <c r="A13" s="552" t="s">
        <v>190</v>
      </c>
      <c r="B13" s="552"/>
      <c r="C13" s="552"/>
      <c r="D13" s="552"/>
      <c r="E13" s="552"/>
      <c r="F13" s="559"/>
      <c r="G13" s="201"/>
      <c r="H13" s="561"/>
      <c r="I13" s="561"/>
      <c r="J13" s="26"/>
      <c r="K13" s="26"/>
      <c r="L13" s="561"/>
      <c r="M13" s="63"/>
      <c r="N13" s="63"/>
      <c r="O13" s="63"/>
      <c r="P13" s="656"/>
    </row>
    <row r="14" spans="1:16" x14ac:dyDescent="0.25">
      <c r="A14" s="562" t="s">
        <v>191</v>
      </c>
      <c r="B14" s="560">
        <v>220</v>
      </c>
      <c r="C14" s="560">
        <v>193</v>
      </c>
      <c r="D14" s="560">
        <v>213</v>
      </c>
      <c r="E14" s="560">
        <v>203</v>
      </c>
      <c r="F14" s="560">
        <v>956</v>
      </c>
      <c r="G14" s="561">
        <v>1690</v>
      </c>
      <c r="H14" s="561">
        <v>247</v>
      </c>
      <c r="I14" s="561">
        <v>226</v>
      </c>
      <c r="J14" s="561">
        <v>133</v>
      </c>
      <c r="K14" s="561">
        <v>111</v>
      </c>
      <c r="L14" s="561">
        <v>96</v>
      </c>
      <c r="M14" s="63">
        <v>71</v>
      </c>
      <c r="N14" s="63">
        <v>66</v>
      </c>
      <c r="O14" s="63">
        <v>53</v>
      </c>
      <c r="P14" s="656">
        <v>58</v>
      </c>
    </row>
    <row r="15" spans="1:16" x14ac:dyDescent="0.25">
      <c r="A15" s="552" t="s">
        <v>192</v>
      </c>
      <c r="B15" s="560">
        <v>449</v>
      </c>
      <c r="C15" s="560">
        <v>493</v>
      </c>
      <c r="D15" s="560">
        <v>398</v>
      </c>
      <c r="E15" s="560">
        <v>354</v>
      </c>
      <c r="F15" s="560">
        <v>445</v>
      </c>
      <c r="G15" s="561">
        <v>432</v>
      </c>
      <c r="H15" s="561">
        <v>455</v>
      </c>
      <c r="I15" s="561">
        <v>374</v>
      </c>
      <c r="J15" s="561">
        <v>208</v>
      </c>
      <c r="K15" s="561">
        <v>175</v>
      </c>
      <c r="L15" s="561">
        <v>138</v>
      </c>
      <c r="M15" s="63">
        <v>93</v>
      </c>
      <c r="N15" s="63">
        <v>84</v>
      </c>
      <c r="O15" s="63">
        <v>67</v>
      </c>
      <c r="P15" s="656">
        <v>53</v>
      </c>
    </row>
    <row r="16" spans="1:16" x14ac:dyDescent="0.25">
      <c r="A16" s="552" t="s">
        <v>193</v>
      </c>
      <c r="B16" s="560">
        <v>114</v>
      </c>
      <c r="C16" s="560">
        <v>139</v>
      </c>
      <c r="D16" s="560">
        <v>190</v>
      </c>
      <c r="E16" s="560">
        <v>136</v>
      </c>
      <c r="F16" s="560">
        <v>154</v>
      </c>
      <c r="G16" s="561">
        <v>149</v>
      </c>
      <c r="H16" s="561">
        <v>147</v>
      </c>
      <c r="I16" s="561">
        <v>165</v>
      </c>
      <c r="J16" s="561">
        <v>87</v>
      </c>
      <c r="K16" s="561">
        <v>80</v>
      </c>
      <c r="L16" s="561">
        <v>63</v>
      </c>
      <c r="M16" s="63">
        <v>36</v>
      </c>
      <c r="N16" s="63">
        <v>34</v>
      </c>
      <c r="O16" s="63">
        <v>34</v>
      </c>
      <c r="P16" s="656">
        <v>24</v>
      </c>
    </row>
    <row r="17" spans="1:16" x14ac:dyDescent="0.25">
      <c r="A17" s="552" t="s">
        <v>188</v>
      </c>
      <c r="B17" s="560">
        <v>32</v>
      </c>
      <c r="C17" s="560">
        <v>45</v>
      </c>
      <c r="D17" s="560">
        <v>53</v>
      </c>
      <c r="E17" s="560">
        <v>67</v>
      </c>
      <c r="F17" s="560">
        <v>59</v>
      </c>
      <c r="G17" s="561">
        <v>50</v>
      </c>
      <c r="H17" s="561">
        <v>66</v>
      </c>
      <c r="I17" s="561">
        <v>65</v>
      </c>
      <c r="J17" s="561">
        <v>31</v>
      </c>
      <c r="K17" s="561">
        <v>26</v>
      </c>
      <c r="L17" s="561">
        <v>23</v>
      </c>
      <c r="M17" s="63">
        <v>21</v>
      </c>
      <c r="N17" s="63">
        <v>16</v>
      </c>
      <c r="O17" s="63">
        <v>11</v>
      </c>
      <c r="P17" s="656">
        <v>16</v>
      </c>
    </row>
    <row r="18" spans="1:16" x14ac:dyDescent="0.25">
      <c r="A18" s="562" t="s">
        <v>194</v>
      </c>
      <c r="B18" s="560">
        <v>108</v>
      </c>
      <c r="C18" s="560">
        <v>132</v>
      </c>
      <c r="D18" s="560">
        <v>148</v>
      </c>
      <c r="E18" s="560">
        <v>159</v>
      </c>
      <c r="F18" s="560">
        <v>159</v>
      </c>
      <c r="G18" s="561">
        <v>147</v>
      </c>
      <c r="H18" s="561">
        <v>151</v>
      </c>
      <c r="I18" s="561">
        <v>166</v>
      </c>
      <c r="J18" s="561">
        <v>246</v>
      </c>
      <c r="K18" s="561">
        <v>65</v>
      </c>
      <c r="L18" s="561">
        <v>52</v>
      </c>
      <c r="M18" s="63">
        <v>24</v>
      </c>
      <c r="N18" s="63">
        <v>22</v>
      </c>
      <c r="O18" s="63">
        <v>17</v>
      </c>
      <c r="P18" s="656">
        <v>20</v>
      </c>
    </row>
    <row r="19" spans="1:16" x14ac:dyDescent="0.25">
      <c r="A19" s="999"/>
      <c r="B19" s="999"/>
      <c r="C19" s="999"/>
      <c r="D19" s="999"/>
      <c r="E19" s="999"/>
      <c r="F19" s="999"/>
      <c r="G19" s="999"/>
      <c r="H19" s="999"/>
      <c r="I19" s="999"/>
      <c r="J19" s="999"/>
      <c r="K19" s="999"/>
      <c r="L19" s="999"/>
      <c r="M19" s="999"/>
      <c r="N19" s="999"/>
    </row>
    <row r="20" spans="1:16" ht="16.5" customHeight="1" x14ac:dyDescent="0.25">
      <c r="A20" s="962" t="s">
        <v>516</v>
      </c>
      <c r="B20" s="963"/>
      <c r="C20" s="963"/>
      <c r="D20" s="963"/>
      <c r="E20" s="963"/>
      <c r="F20" s="963"/>
      <c r="G20" s="963"/>
      <c r="H20" s="963"/>
      <c r="I20" s="963"/>
      <c r="J20" s="963"/>
      <c r="K20" s="963"/>
      <c r="L20" s="963"/>
      <c r="M20" s="963"/>
      <c r="N20" s="963"/>
      <c r="O20" s="963"/>
      <c r="P20" s="963"/>
    </row>
  </sheetData>
  <mergeCells count="5">
    <mergeCell ref="A19:N19"/>
    <mergeCell ref="A1:B1"/>
    <mergeCell ref="A2:P2"/>
    <mergeCell ref="A3:P3"/>
    <mergeCell ref="A20:P20"/>
  </mergeCells>
  <conditionalFormatting sqref="B13 B7">
    <cfRule type="cellIs" dxfId="1" priority="1" operator="lessThan">
      <formula>-0.5</formula>
    </cfRule>
    <cfRule type="cellIs" dxfId="0" priority="2" operator="greaterThan">
      <formula>0.5</formula>
    </cfRule>
  </conditionalFormatting>
  <hyperlinks>
    <hyperlink ref="A1" location="Содержание!A1" display="          К содержанию"/>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140"/>
  <sheetViews>
    <sheetView topLeftCell="AE1" zoomScaleNormal="100" workbookViewId="0">
      <selection activeCell="AF4" sqref="AF4:AT4"/>
    </sheetView>
  </sheetViews>
  <sheetFormatPr defaultColWidth="9.109375" defaultRowHeight="13.8" x14ac:dyDescent="0.25"/>
  <cols>
    <col min="1" max="1" width="37.21875" style="513" customWidth="1"/>
    <col min="2" max="2" width="9.5546875" style="513" customWidth="1"/>
    <col min="3" max="3" width="8.33203125" style="575" customWidth="1"/>
    <col min="4" max="4" width="8.33203125" style="513" customWidth="1"/>
    <col min="5" max="6" width="8.6640625" style="513" customWidth="1"/>
    <col min="7" max="7" width="8.44140625" style="513" customWidth="1"/>
    <col min="8" max="8" width="8.88671875" style="513" customWidth="1"/>
    <col min="9" max="10" width="9" style="513" customWidth="1"/>
    <col min="11" max="11" width="8.5546875" style="513" customWidth="1"/>
    <col min="12" max="12" width="8.33203125" style="513" customWidth="1"/>
    <col min="13" max="13" width="9.88671875" style="513" customWidth="1"/>
    <col min="14" max="16" width="9.109375" style="513" customWidth="1"/>
    <col min="17" max="17" width="8.88671875" style="513" customWidth="1"/>
    <col min="18" max="46" width="9.109375" style="513"/>
    <col min="47" max="47" width="14.33203125" style="513" customWidth="1"/>
    <col min="48" max="16384" width="9.109375" style="513"/>
  </cols>
  <sheetData>
    <row r="1" spans="1:176" ht="33" customHeight="1" x14ac:dyDescent="0.25">
      <c r="A1" s="955" t="s">
        <v>2</v>
      </c>
      <c r="B1" s="955"/>
      <c r="C1" s="564"/>
    </row>
    <row r="2" spans="1:176" ht="35.25" customHeight="1" x14ac:dyDescent="0.3">
      <c r="A2" s="1007" t="s">
        <v>195</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967"/>
      <c r="AQ2" s="967"/>
      <c r="AR2" s="967"/>
      <c r="AS2" s="967"/>
      <c r="AT2" s="959"/>
    </row>
    <row r="3" spans="1:176" ht="15.75" customHeight="1" x14ac:dyDescent="0.3">
      <c r="A3" s="991" t="s">
        <v>14</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1"/>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row>
    <row r="4" spans="1:176" s="742" customFormat="1" ht="14.4" x14ac:dyDescent="0.3">
      <c r="A4" s="1001"/>
      <c r="B4" s="1006" t="s">
        <v>196</v>
      </c>
      <c r="C4" s="1004"/>
      <c r="D4" s="1004"/>
      <c r="E4" s="1004"/>
      <c r="F4" s="1004"/>
      <c r="G4" s="1004"/>
      <c r="H4" s="1004"/>
      <c r="I4" s="1004"/>
      <c r="J4" s="1004"/>
      <c r="K4" s="1004"/>
      <c r="L4" s="1004"/>
      <c r="M4" s="1004"/>
      <c r="N4" s="1004"/>
      <c r="O4" s="1004"/>
      <c r="P4" s="1005"/>
      <c r="Q4" s="1002" t="s">
        <v>197</v>
      </c>
      <c r="R4" s="1003"/>
      <c r="S4" s="1003"/>
      <c r="T4" s="1003"/>
      <c r="U4" s="1003"/>
      <c r="V4" s="1003"/>
      <c r="W4" s="1003"/>
      <c r="X4" s="1003"/>
      <c r="Y4" s="1003"/>
      <c r="Z4" s="1003"/>
      <c r="AA4" s="1004"/>
      <c r="AB4" s="1004"/>
      <c r="AC4" s="1004"/>
      <c r="AD4" s="1004"/>
      <c r="AE4" s="1005"/>
      <c r="AF4" s="1008" t="s">
        <v>198</v>
      </c>
      <c r="AG4" s="1009"/>
      <c r="AH4" s="1009"/>
      <c r="AI4" s="1009"/>
      <c r="AJ4" s="1009"/>
      <c r="AK4" s="1009"/>
      <c r="AL4" s="1009"/>
      <c r="AM4" s="1009"/>
      <c r="AN4" s="1009"/>
      <c r="AO4" s="1009"/>
      <c r="AP4" s="1004"/>
      <c r="AQ4" s="1010"/>
      <c r="AR4" s="1010"/>
      <c r="AS4" s="1010"/>
      <c r="AT4" s="1011"/>
    </row>
    <row r="5" spans="1:176" s="742" customFormat="1" ht="15.6" x14ac:dyDescent="0.25">
      <c r="A5" s="1001"/>
      <c r="B5" s="814">
        <v>2008</v>
      </c>
      <c r="C5" s="814">
        <v>2009</v>
      </c>
      <c r="D5" s="814">
        <v>2010</v>
      </c>
      <c r="E5" s="814">
        <v>2011</v>
      </c>
      <c r="F5" s="814">
        <v>2012</v>
      </c>
      <c r="G5" s="814">
        <v>2013</v>
      </c>
      <c r="H5" s="814">
        <v>2014</v>
      </c>
      <c r="I5" s="814">
        <v>2015</v>
      </c>
      <c r="J5" s="814">
        <v>2016</v>
      </c>
      <c r="K5" s="814">
        <v>2017</v>
      </c>
      <c r="L5" s="814">
        <v>2018</v>
      </c>
      <c r="M5" s="814">
        <v>2019</v>
      </c>
      <c r="N5" s="814">
        <v>2020</v>
      </c>
      <c r="O5" s="814">
        <v>2021</v>
      </c>
      <c r="P5" s="731" t="s">
        <v>485</v>
      </c>
      <c r="Q5" s="814">
        <v>2008</v>
      </c>
      <c r="R5" s="814">
        <v>2009</v>
      </c>
      <c r="S5" s="814">
        <v>2010</v>
      </c>
      <c r="T5" s="814">
        <v>2011</v>
      </c>
      <c r="U5" s="814">
        <v>2012</v>
      </c>
      <c r="V5" s="814">
        <v>2013</v>
      </c>
      <c r="W5" s="814">
        <v>2014</v>
      </c>
      <c r="X5" s="814">
        <v>2015</v>
      </c>
      <c r="Y5" s="814">
        <v>2016</v>
      </c>
      <c r="Z5" s="814">
        <v>2017</v>
      </c>
      <c r="AA5" s="814">
        <v>2018</v>
      </c>
      <c r="AB5" s="814">
        <v>2019</v>
      </c>
      <c r="AC5" s="814">
        <v>2020</v>
      </c>
      <c r="AD5" s="814">
        <v>2021</v>
      </c>
      <c r="AE5" s="731" t="s">
        <v>485</v>
      </c>
      <c r="AF5" s="814">
        <v>2008</v>
      </c>
      <c r="AG5" s="814">
        <v>2009</v>
      </c>
      <c r="AH5" s="814">
        <v>2010</v>
      </c>
      <c r="AI5" s="814">
        <v>2011</v>
      </c>
      <c r="AJ5" s="814">
        <v>2012</v>
      </c>
      <c r="AK5" s="814">
        <v>2013</v>
      </c>
      <c r="AL5" s="814">
        <v>2014</v>
      </c>
      <c r="AM5" s="814">
        <v>2015</v>
      </c>
      <c r="AN5" s="815">
        <v>2016</v>
      </c>
      <c r="AO5" s="814">
        <v>2017</v>
      </c>
      <c r="AP5" s="814">
        <v>2018</v>
      </c>
      <c r="AQ5" s="814">
        <v>2019</v>
      </c>
      <c r="AR5" s="814">
        <v>2020</v>
      </c>
      <c r="AS5" s="814">
        <v>2021</v>
      </c>
      <c r="AT5" s="731" t="s">
        <v>485</v>
      </c>
    </row>
    <row r="6" spans="1:176" x14ac:dyDescent="0.25">
      <c r="A6" s="78" t="s">
        <v>19</v>
      </c>
      <c r="B6" s="65">
        <v>1683183</v>
      </c>
      <c r="C6" s="64">
        <v>1736890</v>
      </c>
      <c r="D6" s="64">
        <v>1758058</v>
      </c>
      <c r="E6" s="566">
        <v>1762496</v>
      </c>
      <c r="F6" s="64">
        <v>1871237</v>
      </c>
      <c r="G6" s="64">
        <v>1866442</v>
      </c>
      <c r="H6" s="64">
        <v>1910494</v>
      </c>
      <c r="I6" s="64">
        <v>1909420</v>
      </c>
      <c r="J6" s="64">
        <v>1857301</v>
      </c>
      <c r="K6" s="36">
        <v>1660477</v>
      </c>
      <c r="L6" s="37">
        <v>1578665</v>
      </c>
      <c r="M6" s="37">
        <v>1450487</v>
      </c>
      <c r="N6" s="37">
        <v>1403211</v>
      </c>
      <c r="O6" s="18">
        <v>1362982</v>
      </c>
      <c r="P6" s="18">
        <v>1265138</v>
      </c>
      <c r="Q6" s="65">
        <v>1589471</v>
      </c>
      <c r="R6" s="64">
        <v>1635776</v>
      </c>
      <c r="S6" s="64">
        <v>1635726</v>
      </c>
      <c r="T6" s="64">
        <v>1660408</v>
      </c>
      <c r="U6" s="81">
        <v>1741448</v>
      </c>
      <c r="V6" s="64">
        <v>1748853</v>
      </c>
      <c r="W6" s="64">
        <v>1795652</v>
      </c>
      <c r="X6" s="64">
        <v>1787236</v>
      </c>
      <c r="Y6" s="64">
        <v>1721335</v>
      </c>
      <c r="Z6" s="64">
        <v>1553788</v>
      </c>
      <c r="AA6" s="64">
        <v>1468932</v>
      </c>
      <c r="AB6" s="64">
        <v>1363643</v>
      </c>
      <c r="AC6" s="64">
        <v>1268955</v>
      </c>
      <c r="AD6" s="18">
        <v>1230318</v>
      </c>
      <c r="AE6" s="18">
        <v>1170127</v>
      </c>
      <c r="AF6" s="567">
        <v>94.4</v>
      </c>
      <c r="AG6" s="568">
        <v>94.2</v>
      </c>
      <c r="AH6" s="568">
        <v>93</v>
      </c>
      <c r="AI6" s="568">
        <v>94.2</v>
      </c>
      <c r="AJ6" s="568">
        <v>93.1</v>
      </c>
      <c r="AK6" s="66">
        <v>93.7</v>
      </c>
      <c r="AL6" s="67">
        <v>94</v>
      </c>
      <c r="AM6" s="67">
        <f t="shared" ref="AM6:AM41" si="0">ROUND(X6/I6*100,1)</f>
        <v>93.6</v>
      </c>
      <c r="AN6" s="68">
        <v>92.7</v>
      </c>
      <c r="AO6" s="67">
        <v>93.574798085128549</v>
      </c>
      <c r="AP6" s="67">
        <v>93.049000262880341</v>
      </c>
      <c r="AQ6" s="69">
        <v>94</v>
      </c>
      <c r="AR6" s="69">
        <v>90.43223007801393</v>
      </c>
      <c r="AS6" s="66">
        <v>90.3</v>
      </c>
      <c r="AT6" s="658">
        <v>92.5</v>
      </c>
      <c r="AU6" s="663"/>
    </row>
    <row r="7" spans="1:176" s="742" customFormat="1" ht="26.4" x14ac:dyDescent="0.25">
      <c r="A7" s="802" t="s">
        <v>20</v>
      </c>
      <c r="B7" s="803">
        <v>376930</v>
      </c>
      <c r="C7" s="803">
        <v>393963</v>
      </c>
      <c r="D7" s="803">
        <v>401600</v>
      </c>
      <c r="E7" s="809">
        <v>403970</v>
      </c>
      <c r="F7" s="803">
        <v>430798</v>
      </c>
      <c r="G7" s="803">
        <v>428453</v>
      </c>
      <c r="H7" s="803">
        <v>433790</v>
      </c>
      <c r="I7" s="803">
        <v>445938</v>
      </c>
      <c r="J7" s="803">
        <v>443803</v>
      </c>
      <c r="K7" s="767">
        <v>398805</v>
      </c>
      <c r="L7" s="768">
        <v>381045</v>
      </c>
      <c r="M7" s="768">
        <v>356311</v>
      </c>
      <c r="N7" s="768">
        <v>342453</v>
      </c>
      <c r="O7" s="739">
        <v>332807</v>
      </c>
      <c r="P7" s="739">
        <v>315721</v>
      </c>
      <c r="Q7" s="803">
        <v>347619</v>
      </c>
      <c r="R7" s="803">
        <v>358686</v>
      </c>
      <c r="S7" s="803">
        <v>367186</v>
      </c>
      <c r="T7" s="803">
        <v>369516</v>
      </c>
      <c r="U7" s="810">
        <v>389270</v>
      </c>
      <c r="V7" s="803">
        <v>387954</v>
      </c>
      <c r="W7" s="803">
        <v>394736</v>
      </c>
      <c r="X7" s="803">
        <v>402132</v>
      </c>
      <c r="Y7" s="803">
        <v>391881</v>
      </c>
      <c r="Z7" s="803">
        <v>357333</v>
      </c>
      <c r="AA7" s="803">
        <v>336732</v>
      </c>
      <c r="AB7" s="803">
        <v>319166</v>
      </c>
      <c r="AC7" s="803">
        <v>302835</v>
      </c>
      <c r="AD7" s="739">
        <v>295363</v>
      </c>
      <c r="AE7" s="739">
        <v>279462</v>
      </c>
      <c r="AF7" s="804">
        <v>92.2</v>
      </c>
      <c r="AG7" s="804">
        <v>91</v>
      </c>
      <c r="AH7" s="804">
        <v>91.4</v>
      </c>
      <c r="AI7" s="804">
        <v>91.5</v>
      </c>
      <c r="AJ7" s="804">
        <v>90.4</v>
      </c>
      <c r="AK7" s="746">
        <v>90.5</v>
      </c>
      <c r="AL7" s="805">
        <v>91</v>
      </c>
      <c r="AM7" s="805">
        <f t="shared" si="0"/>
        <v>90.2</v>
      </c>
      <c r="AN7" s="811">
        <v>88.3</v>
      </c>
      <c r="AO7" s="805">
        <v>89.60093278670027</v>
      </c>
      <c r="AP7" s="805">
        <v>88.370664882100542</v>
      </c>
      <c r="AQ7" s="805">
        <v>89.6</v>
      </c>
      <c r="AR7" s="805">
        <v>88.431113174654627</v>
      </c>
      <c r="AS7" s="746">
        <v>88.7</v>
      </c>
      <c r="AT7" s="806">
        <v>88.5</v>
      </c>
      <c r="AU7" s="807"/>
    </row>
    <row r="8" spans="1:176" ht="15" customHeight="1" x14ac:dyDescent="0.25">
      <c r="A8" s="91" t="s">
        <v>21</v>
      </c>
      <c r="B8" s="525">
        <v>16809</v>
      </c>
      <c r="C8" s="34">
        <v>16924</v>
      </c>
      <c r="D8" s="34">
        <v>16655</v>
      </c>
      <c r="E8" s="816">
        <v>17059</v>
      </c>
      <c r="F8" s="34">
        <v>18110</v>
      </c>
      <c r="G8" s="34">
        <v>18053</v>
      </c>
      <c r="H8" s="34">
        <v>17966</v>
      </c>
      <c r="I8" s="34">
        <v>17918</v>
      </c>
      <c r="J8" s="34">
        <v>17331</v>
      </c>
      <c r="K8" s="39">
        <v>15149</v>
      </c>
      <c r="L8" s="40">
        <v>14363</v>
      </c>
      <c r="M8" s="40">
        <v>13207</v>
      </c>
      <c r="N8" s="40">
        <v>12355</v>
      </c>
      <c r="O8" s="26">
        <v>12298</v>
      </c>
      <c r="P8" s="26">
        <v>10809</v>
      </c>
      <c r="Q8" s="525">
        <v>15856</v>
      </c>
      <c r="R8" s="34">
        <v>15955</v>
      </c>
      <c r="S8" s="34">
        <v>15662</v>
      </c>
      <c r="T8" s="34">
        <v>15902</v>
      </c>
      <c r="U8" s="70">
        <v>16774</v>
      </c>
      <c r="V8" s="34">
        <v>16904</v>
      </c>
      <c r="W8" s="34">
        <v>17723</v>
      </c>
      <c r="X8" s="34">
        <v>17605</v>
      </c>
      <c r="Y8" s="34">
        <v>17061</v>
      </c>
      <c r="Z8" s="34">
        <v>14903</v>
      </c>
      <c r="AA8" s="34">
        <v>14138</v>
      </c>
      <c r="AB8" s="34">
        <v>13042</v>
      </c>
      <c r="AC8" s="34">
        <v>12154</v>
      </c>
      <c r="AD8" s="26">
        <v>12138</v>
      </c>
      <c r="AE8" s="26">
        <v>10794</v>
      </c>
      <c r="AF8" s="571">
        <v>94.3</v>
      </c>
      <c r="AG8" s="817">
        <v>94.3</v>
      </c>
      <c r="AH8" s="817">
        <v>94</v>
      </c>
      <c r="AI8" s="817">
        <v>93.2</v>
      </c>
      <c r="AJ8" s="817">
        <v>92.6</v>
      </c>
      <c r="AK8" s="26">
        <v>93.6</v>
      </c>
      <c r="AL8" s="287">
        <v>98.6</v>
      </c>
      <c r="AM8" s="71">
        <f t="shared" si="0"/>
        <v>98.3</v>
      </c>
      <c r="AN8" s="818">
        <v>98.4</v>
      </c>
      <c r="AO8" s="67">
        <v>98.376130437652648</v>
      </c>
      <c r="AP8" s="71">
        <v>98.433474900786749</v>
      </c>
      <c r="AQ8" s="72">
        <v>98.8</v>
      </c>
      <c r="AR8" s="72">
        <v>98.373128288142453</v>
      </c>
      <c r="AS8" s="143">
        <v>98.7</v>
      </c>
      <c r="AT8" s="656">
        <v>99.9</v>
      </c>
      <c r="AU8" s="663"/>
    </row>
    <row r="9" spans="1:176" x14ac:dyDescent="0.25">
      <c r="A9" s="91" t="s">
        <v>22</v>
      </c>
      <c r="B9" s="525">
        <v>14042</v>
      </c>
      <c r="C9" s="34">
        <v>14930</v>
      </c>
      <c r="D9" s="34">
        <v>13782</v>
      </c>
      <c r="E9" s="816">
        <v>13652</v>
      </c>
      <c r="F9" s="34">
        <v>14444</v>
      </c>
      <c r="G9" s="34">
        <v>13801</v>
      </c>
      <c r="H9" s="34">
        <v>13794</v>
      </c>
      <c r="I9" s="34">
        <v>14060</v>
      </c>
      <c r="J9" s="34">
        <v>13567</v>
      </c>
      <c r="K9" s="39">
        <v>11662</v>
      </c>
      <c r="L9" s="40">
        <v>11249</v>
      </c>
      <c r="M9" s="40">
        <v>10046</v>
      </c>
      <c r="N9" s="40">
        <v>9700</v>
      </c>
      <c r="O9" s="26">
        <v>9178</v>
      </c>
      <c r="P9" s="26">
        <v>8348</v>
      </c>
      <c r="Q9" s="525">
        <v>13406</v>
      </c>
      <c r="R9" s="34">
        <v>13566</v>
      </c>
      <c r="S9" s="34">
        <v>13063</v>
      </c>
      <c r="T9" s="34">
        <v>12937</v>
      </c>
      <c r="U9" s="70">
        <v>13264</v>
      </c>
      <c r="V9" s="34">
        <v>12646</v>
      </c>
      <c r="W9" s="34">
        <v>12443</v>
      </c>
      <c r="X9" s="34">
        <v>12791</v>
      </c>
      <c r="Y9" s="34">
        <v>12356</v>
      </c>
      <c r="Z9" s="34">
        <v>11161</v>
      </c>
      <c r="AA9" s="34">
        <v>10580</v>
      </c>
      <c r="AB9" s="34">
        <v>9487</v>
      </c>
      <c r="AC9" s="34">
        <v>9246</v>
      </c>
      <c r="AD9" s="26">
        <v>8621</v>
      </c>
      <c r="AE9" s="26">
        <v>7762</v>
      </c>
      <c r="AF9" s="571">
        <v>95.5</v>
      </c>
      <c r="AG9" s="817">
        <v>90.9</v>
      </c>
      <c r="AH9" s="817">
        <v>94.8</v>
      </c>
      <c r="AI9" s="817">
        <v>94.8</v>
      </c>
      <c r="AJ9" s="817">
        <v>91.8</v>
      </c>
      <c r="AK9" s="26">
        <v>91.6</v>
      </c>
      <c r="AL9" s="287">
        <v>90.2</v>
      </c>
      <c r="AM9" s="71">
        <f t="shared" si="0"/>
        <v>91</v>
      </c>
      <c r="AN9" s="818">
        <v>91.1</v>
      </c>
      <c r="AO9" s="67">
        <v>95.703995884067908</v>
      </c>
      <c r="AP9" s="71">
        <v>94.052804693750559</v>
      </c>
      <c r="AQ9" s="72">
        <v>94.4</v>
      </c>
      <c r="AR9" s="72">
        <v>95.319587628865975</v>
      </c>
      <c r="AS9" s="143">
        <v>93.9</v>
      </c>
      <c r="AT9" s="664">
        <v>93</v>
      </c>
      <c r="AU9" s="663"/>
    </row>
    <row r="10" spans="1:176" x14ac:dyDescent="0.25">
      <c r="A10" s="91" t="s">
        <v>23</v>
      </c>
      <c r="B10" s="525">
        <v>15104</v>
      </c>
      <c r="C10" s="525">
        <v>15187</v>
      </c>
      <c r="D10" s="525">
        <v>15214</v>
      </c>
      <c r="E10" s="819">
        <v>15245</v>
      </c>
      <c r="F10" s="525">
        <v>16121</v>
      </c>
      <c r="G10" s="525">
        <v>15169</v>
      </c>
      <c r="H10" s="525">
        <v>15228</v>
      </c>
      <c r="I10" s="525">
        <v>15784</v>
      </c>
      <c r="J10" s="525">
        <v>15057</v>
      </c>
      <c r="K10" s="44">
        <v>12861</v>
      </c>
      <c r="L10" s="45">
        <v>12153</v>
      </c>
      <c r="M10" s="45">
        <v>10901</v>
      </c>
      <c r="N10" s="45">
        <v>10096</v>
      </c>
      <c r="O10" s="26">
        <v>9766</v>
      </c>
      <c r="P10" s="26">
        <v>8825</v>
      </c>
      <c r="Q10" s="525">
        <v>14904</v>
      </c>
      <c r="R10" s="525">
        <v>14832</v>
      </c>
      <c r="S10" s="525">
        <v>14381</v>
      </c>
      <c r="T10" s="525">
        <v>14896</v>
      </c>
      <c r="U10" s="70">
        <v>15925</v>
      </c>
      <c r="V10" s="525">
        <v>15169</v>
      </c>
      <c r="W10" s="525">
        <v>15228</v>
      </c>
      <c r="X10" s="525">
        <v>15419</v>
      </c>
      <c r="Y10" s="525">
        <v>15662</v>
      </c>
      <c r="Z10" s="525">
        <v>13092</v>
      </c>
      <c r="AA10" s="525">
        <v>12234</v>
      </c>
      <c r="AB10" s="525">
        <v>11084</v>
      </c>
      <c r="AC10" s="525">
        <v>10113</v>
      </c>
      <c r="AD10" s="26">
        <v>9817</v>
      </c>
      <c r="AE10" s="26">
        <v>8734</v>
      </c>
      <c r="AF10" s="571">
        <v>98.7</v>
      </c>
      <c r="AG10" s="820">
        <v>97.7</v>
      </c>
      <c r="AH10" s="820">
        <v>94.5</v>
      </c>
      <c r="AI10" s="820">
        <v>97.7</v>
      </c>
      <c r="AJ10" s="820">
        <v>98.8</v>
      </c>
      <c r="AK10" s="41">
        <v>100</v>
      </c>
      <c r="AL10" s="821">
        <v>100</v>
      </c>
      <c r="AM10" s="72">
        <f t="shared" si="0"/>
        <v>97.7</v>
      </c>
      <c r="AN10" s="822">
        <v>104</v>
      </c>
      <c r="AO10" s="69">
        <v>101.79612782831818</v>
      </c>
      <c r="AP10" s="72">
        <v>100.66650209824735</v>
      </c>
      <c r="AQ10" s="72">
        <v>101.7</v>
      </c>
      <c r="AR10" s="72">
        <v>100.16838351822504</v>
      </c>
      <c r="AS10" s="143">
        <v>100.5</v>
      </c>
      <c r="AT10" s="664">
        <v>99</v>
      </c>
      <c r="AU10" s="663"/>
    </row>
    <row r="11" spans="1:176" x14ac:dyDescent="0.25">
      <c r="A11" s="91" t="s">
        <v>24</v>
      </c>
      <c r="B11" s="525">
        <v>21535</v>
      </c>
      <c r="C11" s="34">
        <v>23107</v>
      </c>
      <c r="D11" s="34">
        <v>23465</v>
      </c>
      <c r="E11" s="816">
        <v>23669</v>
      </c>
      <c r="F11" s="34">
        <v>25113</v>
      </c>
      <c r="G11" s="34">
        <v>24554</v>
      </c>
      <c r="H11" s="34">
        <v>25079</v>
      </c>
      <c r="I11" s="34">
        <v>25723</v>
      </c>
      <c r="J11" s="34">
        <v>24873</v>
      </c>
      <c r="K11" s="39">
        <v>22447</v>
      </c>
      <c r="L11" s="40">
        <v>21460</v>
      </c>
      <c r="M11" s="40">
        <v>19605</v>
      </c>
      <c r="N11" s="40">
        <v>19182</v>
      </c>
      <c r="O11" s="26">
        <v>18586</v>
      </c>
      <c r="P11" s="26">
        <v>17224</v>
      </c>
      <c r="Q11" s="525">
        <v>20402</v>
      </c>
      <c r="R11" s="34">
        <v>21477</v>
      </c>
      <c r="S11" s="34">
        <v>21757</v>
      </c>
      <c r="T11" s="34">
        <v>22197</v>
      </c>
      <c r="U11" s="70">
        <v>22943</v>
      </c>
      <c r="V11" s="34">
        <v>22782</v>
      </c>
      <c r="W11" s="34">
        <v>23169</v>
      </c>
      <c r="X11" s="34">
        <v>22793</v>
      </c>
      <c r="Y11" s="34">
        <v>22639</v>
      </c>
      <c r="Z11" s="34">
        <v>21116</v>
      </c>
      <c r="AA11" s="34">
        <v>20318</v>
      </c>
      <c r="AB11" s="34">
        <v>18731</v>
      </c>
      <c r="AC11" s="34">
        <v>18270</v>
      </c>
      <c r="AD11" s="26">
        <v>17659</v>
      </c>
      <c r="AE11" s="26">
        <v>16700</v>
      </c>
      <c r="AF11" s="571">
        <v>94.7</v>
      </c>
      <c r="AG11" s="817">
        <v>92.9</v>
      </c>
      <c r="AH11" s="817">
        <v>92.7</v>
      </c>
      <c r="AI11" s="817">
        <v>93.8</v>
      </c>
      <c r="AJ11" s="817">
        <v>91.4</v>
      </c>
      <c r="AK11" s="26">
        <v>92.8</v>
      </c>
      <c r="AL11" s="287">
        <v>92.4</v>
      </c>
      <c r="AM11" s="71">
        <f t="shared" si="0"/>
        <v>88.6</v>
      </c>
      <c r="AN11" s="818">
        <v>91</v>
      </c>
      <c r="AO11" s="67">
        <v>94.070477123891834</v>
      </c>
      <c r="AP11" s="71">
        <v>94.678471575023295</v>
      </c>
      <c r="AQ11" s="72">
        <v>95.5</v>
      </c>
      <c r="AR11" s="72">
        <v>95.245542696277766</v>
      </c>
      <c r="AS11" s="71">
        <v>95</v>
      </c>
      <c r="AT11" s="664">
        <v>97</v>
      </c>
      <c r="AU11" s="663"/>
    </row>
    <row r="12" spans="1:176" x14ac:dyDescent="0.25">
      <c r="A12" s="91" t="s">
        <v>25</v>
      </c>
      <c r="B12" s="525">
        <v>11191</v>
      </c>
      <c r="C12" s="34">
        <v>11464</v>
      </c>
      <c r="D12" s="34">
        <v>11286</v>
      </c>
      <c r="E12" s="816">
        <v>11398</v>
      </c>
      <c r="F12" s="34">
        <v>12135</v>
      </c>
      <c r="G12" s="34">
        <v>12368</v>
      </c>
      <c r="H12" s="34">
        <v>12130</v>
      </c>
      <c r="I12" s="34">
        <v>12404</v>
      </c>
      <c r="J12" s="34">
        <v>11782</v>
      </c>
      <c r="K12" s="39">
        <v>10492</v>
      </c>
      <c r="L12" s="40">
        <v>9693</v>
      </c>
      <c r="M12" s="40">
        <v>8475</v>
      </c>
      <c r="N12" s="40">
        <v>7977</v>
      </c>
      <c r="O12" s="26">
        <v>7824</v>
      </c>
      <c r="P12" s="26">
        <v>7418</v>
      </c>
      <c r="Q12" s="525">
        <v>10744</v>
      </c>
      <c r="R12" s="34">
        <v>10903</v>
      </c>
      <c r="S12" s="34">
        <v>10692</v>
      </c>
      <c r="T12" s="34">
        <v>10583</v>
      </c>
      <c r="U12" s="70">
        <v>11107</v>
      </c>
      <c r="V12" s="34">
        <v>11658</v>
      </c>
      <c r="W12" s="34">
        <v>11304</v>
      </c>
      <c r="X12" s="34">
        <v>11361</v>
      </c>
      <c r="Y12" s="34">
        <v>11153</v>
      </c>
      <c r="Z12" s="34">
        <v>9877</v>
      </c>
      <c r="AA12" s="34">
        <v>9561</v>
      </c>
      <c r="AB12" s="34">
        <v>8435</v>
      </c>
      <c r="AC12" s="34">
        <v>7899</v>
      </c>
      <c r="AD12" s="26">
        <v>7686</v>
      </c>
      <c r="AE12" s="26">
        <v>7204</v>
      </c>
      <c r="AF12" s="571">
        <v>96</v>
      </c>
      <c r="AG12" s="817">
        <v>95.1</v>
      </c>
      <c r="AH12" s="817">
        <v>94.7</v>
      </c>
      <c r="AI12" s="817">
        <v>92.8</v>
      </c>
      <c r="AJ12" s="817">
        <v>91.5</v>
      </c>
      <c r="AK12" s="26">
        <v>94.3</v>
      </c>
      <c r="AL12" s="287">
        <v>93.2</v>
      </c>
      <c r="AM12" s="71">
        <f t="shared" si="0"/>
        <v>91.6</v>
      </c>
      <c r="AN12" s="818">
        <v>94.7</v>
      </c>
      <c r="AO12" s="67">
        <v>94.138391155165834</v>
      </c>
      <c r="AP12" s="71">
        <v>98.638192510058801</v>
      </c>
      <c r="AQ12" s="72">
        <v>99.5</v>
      </c>
      <c r="AR12" s="72">
        <v>99.022188792779247</v>
      </c>
      <c r="AS12" s="71">
        <v>98.2</v>
      </c>
      <c r="AT12" s="664">
        <v>97.1</v>
      </c>
      <c r="AU12" s="663"/>
    </row>
    <row r="13" spans="1:176" x14ac:dyDescent="0.25">
      <c r="A13" s="91" t="s">
        <v>26</v>
      </c>
      <c r="B13" s="525">
        <v>9031</v>
      </c>
      <c r="C13" s="34">
        <v>9039</v>
      </c>
      <c r="D13" s="34">
        <v>9456</v>
      </c>
      <c r="E13" s="816">
        <v>9396</v>
      </c>
      <c r="F13" s="34">
        <v>9876</v>
      </c>
      <c r="G13" s="34">
        <v>9867</v>
      </c>
      <c r="H13" s="34">
        <v>9939</v>
      </c>
      <c r="I13" s="34">
        <v>10539</v>
      </c>
      <c r="J13" s="34">
        <v>10221</v>
      </c>
      <c r="K13" s="39">
        <v>9247</v>
      </c>
      <c r="L13" s="40">
        <v>8598</v>
      </c>
      <c r="M13" s="40">
        <v>7556</v>
      </c>
      <c r="N13" s="40">
        <v>7363</v>
      </c>
      <c r="O13" s="26">
        <v>6957</v>
      </c>
      <c r="P13" s="26">
        <v>6816</v>
      </c>
      <c r="Q13" s="525">
        <v>8517</v>
      </c>
      <c r="R13" s="34">
        <v>8430</v>
      </c>
      <c r="S13" s="34">
        <v>9156</v>
      </c>
      <c r="T13" s="34">
        <v>8621</v>
      </c>
      <c r="U13" s="70">
        <v>9301</v>
      </c>
      <c r="V13" s="34">
        <v>9367</v>
      </c>
      <c r="W13" s="34">
        <v>9273</v>
      </c>
      <c r="X13" s="34">
        <v>9829</v>
      </c>
      <c r="Y13" s="34">
        <v>9741</v>
      </c>
      <c r="Z13" s="34">
        <v>8401</v>
      </c>
      <c r="AA13" s="34">
        <v>7876</v>
      </c>
      <c r="AB13" s="34">
        <v>6454</v>
      </c>
      <c r="AC13" s="34">
        <v>6218</v>
      </c>
      <c r="AD13" s="26">
        <v>6138</v>
      </c>
      <c r="AE13" s="26">
        <v>6013</v>
      </c>
      <c r="AF13" s="571">
        <v>94.3</v>
      </c>
      <c r="AG13" s="817">
        <v>93.3</v>
      </c>
      <c r="AH13" s="817">
        <v>96.8</v>
      </c>
      <c r="AI13" s="817">
        <v>91.8</v>
      </c>
      <c r="AJ13" s="817">
        <v>94.2</v>
      </c>
      <c r="AK13" s="26">
        <v>94.9</v>
      </c>
      <c r="AL13" s="287">
        <v>93.3</v>
      </c>
      <c r="AM13" s="71">
        <f t="shared" si="0"/>
        <v>93.3</v>
      </c>
      <c r="AN13" s="818">
        <v>95.3</v>
      </c>
      <c r="AO13" s="67">
        <v>90.851086838974808</v>
      </c>
      <c r="AP13" s="71">
        <v>91.602698301930687</v>
      </c>
      <c r="AQ13" s="72">
        <v>85.4</v>
      </c>
      <c r="AR13" s="72">
        <v>84.449273393997018</v>
      </c>
      <c r="AS13" s="71">
        <v>88.2</v>
      </c>
      <c r="AT13" s="664">
        <v>88.2</v>
      </c>
      <c r="AU13" s="663"/>
    </row>
    <row r="14" spans="1:176" x14ac:dyDescent="0.25">
      <c r="A14" s="91" t="s">
        <v>27</v>
      </c>
      <c r="B14" s="525">
        <v>7781</v>
      </c>
      <c r="C14" s="34">
        <v>8117</v>
      </c>
      <c r="D14" s="34">
        <v>7917</v>
      </c>
      <c r="E14" s="816">
        <v>7872</v>
      </c>
      <c r="F14" s="34">
        <v>8147</v>
      </c>
      <c r="G14" s="34">
        <v>7997</v>
      </c>
      <c r="H14" s="34">
        <v>7863</v>
      </c>
      <c r="I14" s="34">
        <v>7667</v>
      </c>
      <c r="J14" s="34">
        <v>7339</v>
      </c>
      <c r="K14" s="39">
        <v>6389</v>
      </c>
      <c r="L14" s="40">
        <v>5688</v>
      </c>
      <c r="M14" s="40">
        <v>5207</v>
      </c>
      <c r="N14" s="40">
        <v>4874</v>
      </c>
      <c r="O14" s="26">
        <v>4431</v>
      </c>
      <c r="P14" s="26">
        <v>4005</v>
      </c>
      <c r="Q14" s="525">
        <v>7411</v>
      </c>
      <c r="R14" s="34">
        <v>7764</v>
      </c>
      <c r="S14" s="34">
        <v>7795</v>
      </c>
      <c r="T14" s="34">
        <v>7803</v>
      </c>
      <c r="U14" s="70">
        <v>8019</v>
      </c>
      <c r="V14" s="34">
        <v>7988</v>
      </c>
      <c r="W14" s="34">
        <v>7721</v>
      </c>
      <c r="X14" s="34">
        <v>7611</v>
      </c>
      <c r="Y14" s="34">
        <v>7094</v>
      </c>
      <c r="Z14" s="34">
        <v>6025</v>
      </c>
      <c r="AA14" s="34">
        <v>4624</v>
      </c>
      <c r="AB14" s="34">
        <v>4526</v>
      </c>
      <c r="AC14" s="34">
        <v>4745</v>
      </c>
      <c r="AD14" s="26">
        <v>4199</v>
      </c>
      <c r="AE14" s="26">
        <v>3716</v>
      </c>
      <c r="AF14" s="571">
        <v>95.2</v>
      </c>
      <c r="AG14" s="817">
        <v>95.7</v>
      </c>
      <c r="AH14" s="817">
        <v>98.5</v>
      </c>
      <c r="AI14" s="817">
        <v>99.1</v>
      </c>
      <c r="AJ14" s="817">
        <v>98.4</v>
      </c>
      <c r="AK14" s="26">
        <v>99.9</v>
      </c>
      <c r="AL14" s="287">
        <v>98.2</v>
      </c>
      <c r="AM14" s="71">
        <f t="shared" si="0"/>
        <v>99.3</v>
      </c>
      <c r="AN14" s="818">
        <v>96.7</v>
      </c>
      <c r="AO14" s="67">
        <v>94.302707778995142</v>
      </c>
      <c r="AP14" s="71">
        <v>81.293952180028128</v>
      </c>
      <c r="AQ14" s="72">
        <v>86.9</v>
      </c>
      <c r="AR14" s="72">
        <v>97.353303241690597</v>
      </c>
      <c r="AS14" s="71">
        <v>94.8</v>
      </c>
      <c r="AT14" s="664">
        <v>92.8</v>
      </c>
      <c r="AU14" s="663"/>
    </row>
    <row r="15" spans="1:176" x14ac:dyDescent="0.25">
      <c r="A15" s="91" t="s">
        <v>28</v>
      </c>
      <c r="B15" s="525">
        <v>11740</v>
      </c>
      <c r="C15" s="34">
        <v>11837</v>
      </c>
      <c r="D15" s="34">
        <v>11800</v>
      </c>
      <c r="E15" s="816">
        <v>11809</v>
      </c>
      <c r="F15" s="34">
        <v>12381</v>
      </c>
      <c r="G15" s="34">
        <v>12109</v>
      </c>
      <c r="H15" s="34">
        <v>12103</v>
      </c>
      <c r="I15" s="34">
        <v>12050</v>
      </c>
      <c r="J15" s="34">
        <v>11643</v>
      </c>
      <c r="K15" s="39">
        <v>10026</v>
      </c>
      <c r="L15" s="40">
        <v>9579</v>
      </c>
      <c r="M15" s="40">
        <v>8735</v>
      </c>
      <c r="N15" s="40">
        <v>8484</v>
      </c>
      <c r="O15" s="26">
        <v>8132</v>
      </c>
      <c r="P15" s="26">
        <v>7423</v>
      </c>
      <c r="Q15" s="525">
        <v>10988</v>
      </c>
      <c r="R15" s="34">
        <v>10927</v>
      </c>
      <c r="S15" s="34">
        <v>11045</v>
      </c>
      <c r="T15" s="34">
        <v>11434</v>
      </c>
      <c r="U15" s="70">
        <v>11743</v>
      </c>
      <c r="V15" s="34">
        <v>11423</v>
      </c>
      <c r="W15" s="34">
        <v>11672</v>
      </c>
      <c r="X15" s="34">
        <v>11871</v>
      </c>
      <c r="Y15" s="34">
        <v>10977</v>
      </c>
      <c r="Z15" s="34">
        <v>9576</v>
      </c>
      <c r="AA15" s="34">
        <v>9088</v>
      </c>
      <c r="AB15" s="34">
        <v>8219</v>
      </c>
      <c r="AC15" s="34">
        <v>8000</v>
      </c>
      <c r="AD15" s="26">
        <v>8054</v>
      </c>
      <c r="AE15" s="26">
        <v>6940</v>
      </c>
      <c r="AF15" s="571">
        <v>93.6</v>
      </c>
      <c r="AG15" s="817">
        <v>92.3</v>
      </c>
      <c r="AH15" s="817">
        <v>93.6</v>
      </c>
      <c r="AI15" s="817">
        <v>96.8</v>
      </c>
      <c r="AJ15" s="817">
        <v>94.8</v>
      </c>
      <c r="AK15" s="26">
        <v>94.3</v>
      </c>
      <c r="AL15" s="287">
        <v>96.4</v>
      </c>
      <c r="AM15" s="71">
        <f t="shared" si="0"/>
        <v>98.5</v>
      </c>
      <c r="AN15" s="818">
        <v>94.3</v>
      </c>
      <c r="AO15" s="67">
        <v>95.511669658886888</v>
      </c>
      <c r="AP15" s="71">
        <v>94.874203987890183</v>
      </c>
      <c r="AQ15" s="72">
        <v>94.1</v>
      </c>
      <c r="AR15" s="72">
        <v>94.295143800094294</v>
      </c>
      <c r="AS15" s="71">
        <v>99</v>
      </c>
      <c r="AT15" s="664">
        <v>93.5</v>
      </c>
      <c r="AU15" s="663"/>
    </row>
    <row r="16" spans="1:176" x14ac:dyDescent="0.25">
      <c r="A16" s="91" t="s">
        <v>29</v>
      </c>
      <c r="B16" s="525">
        <v>12673</v>
      </c>
      <c r="C16" s="34">
        <v>12850</v>
      </c>
      <c r="D16" s="34">
        <v>12929</v>
      </c>
      <c r="E16" s="816">
        <v>12691</v>
      </c>
      <c r="F16" s="34">
        <v>13756</v>
      </c>
      <c r="G16" s="34">
        <v>13348</v>
      </c>
      <c r="H16" s="34">
        <v>13610</v>
      </c>
      <c r="I16" s="34">
        <v>13689</v>
      </c>
      <c r="J16" s="34">
        <v>13370</v>
      </c>
      <c r="K16" s="39">
        <v>11754</v>
      </c>
      <c r="L16" s="40">
        <v>11002</v>
      </c>
      <c r="M16" s="40">
        <v>9864</v>
      </c>
      <c r="N16" s="40">
        <v>9490</v>
      </c>
      <c r="O16" s="26">
        <v>8913</v>
      </c>
      <c r="P16" s="26">
        <v>8013</v>
      </c>
      <c r="Q16" s="525">
        <v>11995</v>
      </c>
      <c r="R16" s="34">
        <v>12356</v>
      </c>
      <c r="S16" s="34">
        <v>12290</v>
      </c>
      <c r="T16" s="34">
        <v>11865</v>
      </c>
      <c r="U16" s="70">
        <v>12671</v>
      </c>
      <c r="V16" s="34">
        <v>12546</v>
      </c>
      <c r="W16" s="34">
        <v>12556</v>
      </c>
      <c r="X16" s="34">
        <v>12772</v>
      </c>
      <c r="Y16" s="34">
        <v>12285</v>
      </c>
      <c r="Z16" s="34">
        <v>11261</v>
      </c>
      <c r="AA16" s="34">
        <v>10738</v>
      </c>
      <c r="AB16" s="34">
        <v>9589</v>
      </c>
      <c r="AC16" s="34">
        <v>8696</v>
      </c>
      <c r="AD16" s="26">
        <v>8453</v>
      </c>
      <c r="AE16" s="26">
        <v>7844</v>
      </c>
      <c r="AF16" s="571">
        <v>94.7</v>
      </c>
      <c r="AG16" s="817">
        <v>96.2</v>
      </c>
      <c r="AH16" s="817">
        <v>95.1</v>
      </c>
      <c r="AI16" s="817">
        <v>93.5</v>
      </c>
      <c r="AJ16" s="817">
        <v>92.1</v>
      </c>
      <c r="AK16" s="26">
        <v>94</v>
      </c>
      <c r="AL16" s="287">
        <v>92.3</v>
      </c>
      <c r="AM16" s="71">
        <f t="shared" si="0"/>
        <v>93.3</v>
      </c>
      <c r="AN16" s="818">
        <v>91.9</v>
      </c>
      <c r="AO16" s="67">
        <v>95.80568317168624</v>
      </c>
      <c r="AP16" s="71">
        <v>97.60043628431194</v>
      </c>
      <c r="AQ16" s="72">
        <v>97.2</v>
      </c>
      <c r="AR16" s="72">
        <v>91.633298208640667</v>
      </c>
      <c r="AS16" s="71">
        <v>94.8</v>
      </c>
      <c r="AT16" s="664">
        <v>97.9</v>
      </c>
      <c r="AU16" s="663"/>
    </row>
    <row r="17" spans="1:47" x14ac:dyDescent="0.25">
      <c r="A17" s="91" t="s">
        <v>30</v>
      </c>
      <c r="B17" s="525">
        <v>64292</v>
      </c>
      <c r="C17" s="525">
        <v>67606</v>
      </c>
      <c r="D17" s="525">
        <v>69635</v>
      </c>
      <c r="E17" s="819">
        <v>70178</v>
      </c>
      <c r="F17" s="525">
        <v>75525</v>
      </c>
      <c r="G17" s="525">
        <v>77715</v>
      </c>
      <c r="H17" s="525">
        <v>81929</v>
      </c>
      <c r="I17" s="525">
        <v>84833</v>
      </c>
      <c r="J17" s="525">
        <v>84817</v>
      </c>
      <c r="K17" s="44">
        <v>78549</v>
      </c>
      <c r="L17" s="45">
        <v>76166</v>
      </c>
      <c r="M17" s="45">
        <v>70482</v>
      </c>
      <c r="N17" s="45">
        <v>74279</v>
      </c>
      <c r="O17" s="26">
        <v>71782</v>
      </c>
      <c r="P17" s="26">
        <v>70579</v>
      </c>
      <c r="Q17" s="525">
        <v>67627</v>
      </c>
      <c r="R17" s="525">
        <v>71682</v>
      </c>
      <c r="S17" s="525">
        <v>75712</v>
      </c>
      <c r="T17" s="525">
        <v>77014</v>
      </c>
      <c r="U17" s="70">
        <v>80622</v>
      </c>
      <c r="V17" s="525">
        <v>81543</v>
      </c>
      <c r="W17" s="525">
        <v>86975</v>
      </c>
      <c r="X17" s="525">
        <v>92425</v>
      </c>
      <c r="Y17" s="525">
        <v>88773</v>
      </c>
      <c r="Z17" s="525">
        <v>84257</v>
      </c>
      <c r="AA17" s="525">
        <v>80570</v>
      </c>
      <c r="AB17" s="525">
        <v>76903</v>
      </c>
      <c r="AC17" s="525">
        <v>74662</v>
      </c>
      <c r="AD17" s="26">
        <v>74012</v>
      </c>
      <c r="AE17" s="26">
        <v>70091</v>
      </c>
      <c r="AF17" s="571">
        <v>105.2</v>
      </c>
      <c r="AG17" s="820">
        <v>106</v>
      </c>
      <c r="AH17" s="820">
        <v>108.7</v>
      </c>
      <c r="AI17" s="820">
        <v>109.7</v>
      </c>
      <c r="AJ17" s="820">
        <v>106.7</v>
      </c>
      <c r="AK17" s="41">
        <v>104.9</v>
      </c>
      <c r="AL17" s="821">
        <v>106.2</v>
      </c>
      <c r="AM17" s="72">
        <f t="shared" si="0"/>
        <v>108.9</v>
      </c>
      <c r="AN17" s="822">
        <v>104.7</v>
      </c>
      <c r="AO17" s="69">
        <v>107.26680161427899</v>
      </c>
      <c r="AP17" s="72">
        <v>105.78210750203503</v>
      </c>
      <c r="AQ17" s="72">
        <v>109.1</v>
      </c>
      <c r="AR17" s="72">
        <v>100.51562352751114</v>
      </c>
      <c r="AS17" s="71">
        <v>103.1</v>
      </c>
      <c r="AT17" s="664">
        <v>99.3</v>
      </c>
      <c r="AU17" s="663"/>
    </row>
    <row r="18" spans="1:47" x14ac:dyDescent="0.25">
      <c r="A18" s="91" t="s">
        <v>31</v>
      </c>
      <c r="B18" s="525">
        <v>8448</v>
      </c>
      <c r="C18" s="34">
        <v>8561</v>
      </c>
      <c r="D18" s="34">
        <v>8806</v>
      </c>
      <c r="E18" s="816">
        <v>8391</v>
      </c>
      <c r="F18" s="34">
        <v>8885</v>
      </c>
      <c r="G18" s="34">
        <v>8686</v>
      </c>
      <c r="H18" s="34">
        <v>8637</v>
      </c>
      <c r="I18" s="34">
        <v>8767</v>
      </c>
      <c r="J18" s="34">
        <v>8290</v>
      </c>
      <c r="K18" s="39">
        <v>7157</v>
      </c>
      <c r="L18" s="40">
        <v>6733</v>
      </c>
      <c r="M18" s="40">
        <v>5961</v>
      </c>
      <c r="N18" s="40">
        <v>5770</v>
      </c>
      <c r="O18" s="26">
        <v>5412</v>
      </c>
      <c r="P18" s="26">
        <v>4944</v>
      </c>
      <c r="Q18" s="525">
        <v>8024</v>
      </c>
      <c r="R18" s="34">
        <v>8002</v>
      </c>
      <c r="S18" s="34">
        <v>8131</v>
      </c>
      <c r="T18" s="34">
        <v>7785</v>
      </c>
      <c r="U18" s="70">
        <v>8208</v>
      </c>
      <c r="V18" s="34">
        <v>7987</v>
      </c>
      <c r="W18" s="34">
        <v>7998</v>
      </c>
      <c r="X18" s="34">
        <v>8017</v>
      </c>
      <c r="Y18" s="34">
        <v>7697</v>
      </c>
      <c r="Z18" s="34">
        <v>6462</v>
      </c>
      <c r="AA18" s="34">
        <v>6056</v>
      </c>
      <c r="AB18" s="34">
        <v>5519</v>
      </c>
      <c r="AC18" s="34">
        <v>5449</v>
      </c>
      <c r="AD18" s="26">
        <v>5214</v>
      </c>
      <c r="AE18" s="26">
        <v>4811</v>
      </c>
      <c r="AF18" s="571">
        <v>95</v>
      </c>
      <c r="AG18" s="817">
        <v>93.5</v>
      </c>
      <c r="AH18" s="817">
        <v>92.3</v>
      </c>
      <c r="AI18" s="817">
        <v>92.8</v>
      </c>
      <c r="AJ18" s="817">
        <v>92.4</v>
      </c>
      <c r="AK18" s="26">
        <v>92</v>
      </c>
      <c r="AL18" s="287">
        <v>92.6</v>
      </c>
      <c r="AM18" s="71">
        <f t="shared" si="0"/>
        <v>91.4</v>
      </c>
      <c r="AN18" s="818">
        <v>92.8</v>
      </c>
      <c r="AO18" s="67">
        <v>90.289227329886828</v>
      </c>
      <c r="AP18" s="71">
        <v>89.945046784494281</v>
      </c>
      <c r="AQ18" s="72">
        <v>92.6</v>
      </c>
      <c r="AR18" s="72">
        <v>94.436741767764303</v>
      </c>
      <c r="AS18" s="71">
        <v>96.3</v>
      </c>
      <c r="AT18" s="664">
        <v>97.3</v>
      </c>
      <c r="AU18" s="663"/>
    </row>
    <row r="19" spans="1:47" x14ac:dyDescent="0.25">
      <c r="A19" s="91" t="s">
        <v>32</v>
      </c>
      <c r="B19" s="525">
        <v>11604</v>
      </c>
      <c r="C19" s="34">
        <v>11609</v>
      </c>
      <c r="D19" s="34">
        <v>11743</v>
      </c>
      <c r="E19" s="816">
        <v>11677</v>
      </c>
      <c r="F19" s="34">
        <v>12343</v>
      </c>
      <c r="G19" s="34">
        <v>12409</v>
      </c>
      <c r="H19" s="34">
        <v>12467</v>
      </c>
      <c r="I19" s="34">
        <v>12690</v>
      </c>
      <c r="J19" s="34">
        <v>12841</v>
      </c>
      <c r="K19" s="39">
        <v>11262</v>
      </c>
      <c r="L19" s="40">
        <v>10423</v>
      </c>
      <c r="M19" s="40">
        <v>9397</v>
      </c>
      <c r="N19" s="40">
        <v>8726</v>
      </c>
      <c r="O19" s="26">
        <v>7917</v>
      </c>
      <c r="P19" s="26">
        <v>6946</v>
      </c>
      <c r="Q19" s="525">
        <v>10462</v>
      </c>
      <c r="R19" s="34">
        <v>10340</v>
      </c>
      <c r="S19" s="34">
        <v>10738</v>
      </c>
      <c r="T19" s="34">
        <v>10600</v>
      </c>
      <c r="U19" s="70">
        <v>11124</v>
      </c>
      <c r="V19" s="34">
        <v>11277</v>
      </c>
      <c r="W19" s="34">
        <v>11146</v>
      </c>
      <c r="X19" s="34">
        <v>11012</v>
      </c>
      <c r="Y19" s="34">
        <v>11539</v>
      </c>
      <c r="Z19" s="34">
        <v>9839</v>
      </c>
      <c r="AA19" s="34">
        <v>9442</v>
      </c>
      <c r="AB19" s="34">
        <v>8510</v>
      </c>
      <c r="AC19" s="34">
        <v>8180</v>
      </c>
      <c r="AD19" s="26">
        <v>7561</v>
      </c>
      <c r="AE19" s="26">
        <v>6850</v>
      </c>
      <c r="AF19" s="571">
        <v>90.2</v>
      </c>
      <c r="AG19" s="817">
        <v>89.1</v>
      </c>
      <c r="AH19" s="817">
        <v>91.4</v>
      </c>
      <c r="AI19" s="73">
        <v>90.8</v>
      </c>
      <c r="AJ19" s="817">
        <v>90.1</v>
      </c>
      <c r="AK19" s="26">
        <v>90.9</v>
      </c>
      <c r="AL19" s="287">
        <v>89.4</v>
      </c>
      <c r="AM19" s="71">
        <f t="shared" si="0"/>
        <v>86.8</v>
      </c>
      <c r="AN19" s="818">
        <v>89.9</v>
      </c>
      <c r="AO19" s="67">
        <v>87.364588882969272</v>
      </c>
      <c r="AP19" s="71">
        <v>90.588122421567689</v>
      </c>
      <c r="AQ19" s="72">
        <v>90.6</v>
      </c>
      <c r="AR19" s="72">
        <v>93.742837497135</v>
      </c>
      <c r="AS19" s="71">
        <v>95.5</v>
      </c>
      <c r="AT19" s="664">
        <v>98.6</v>
      </c>
      <c r="AU19" s="663"/>
    </row>
    <row r="20" spans="1:47" x14ac:dyDescent="0.25">
      <c r="A20" s="91" t="s">
        <v>33</v>
      </c>
      <c r="B20" s="525">
        <v>9397</v>
      </c>
      <c r="C20" s="525">
        <v>9900</v>
      </c>
      <c r="D20" s="525">
        <v>9649</v>
      </c>
      <c r="E20" s="819">
        <v>9622</v>
      </c>
      <c r="F20" s="525">
        <v>9930</v>
      </c>
      <c r="G20" s="525">
        <v>10182</v>
      </c>
      <c r="H20" s="525">
        <v>9843</v>
      </c>
      <c r="I20" s="525">
        <v>9509</v>
      </c>
      <c r="J20" s="525">
        <v>9288</v>
      </c>
      <c r="K20" s="44">
        <v>8312</v>
      </c>
      <c r="L20" s="45">
        <v>7439</v>
      </c>
      <c r="M20" s="45">
        <v>6860</v>
      </c>
      <c r="N20" s="45">
        <v>6446</v>
      </c>
      <c r="O20" s="26">
        <v>6146</v>
      </c>
      <c r="P20" s="26">
        <v>5418</v>
      </c>
      <c r="Q20" s="525">
        <v>8833</v>
      </c>
      <c r="R20" s="525">
        <v>9546</v>
      </c>
      <c r="S20" s="525">
        <v>9654</v>
      </c>
      <c r="T20" s="525">
        <v>9461</v>
      </c>
      <c r="U20" s="70">
        <v>9416</v>
      </c>
      <c r="V20" s="525">
        <v>9259</v>
      </c>
      <c r="W20" s="525">
        <v>9750</v>
      </c>
      <c r="X20" s="525">
        <v>9275</v>
      </c>
      <c r="Y20" s="525">
        <v>9076</v>
      </c>
      <c r="Z20" s="525">
        <v>8414</v>
      </c>
      <c r="AA20" s="525">
        <v>6918</v>
      </c>
      <c r="AB20" s="525">
        <v>6828</v>
      </c>
      <c r="AC20" s="525">
        <v>6446</v>
      </c>
      <c r="AD20" s="26">
        <v>6154</v>
      </c>
      <c r="AE20" s="26">
        <v>5411</v>
      </c>
      <c r="AF20" s="571">
        <v>94</v>
      </c>
      <c r="AG20" s="820">
        <v>96.4</v>
      </c>
      <c r="AH20" s="820">
        <v>100.1</v>
      </c>
      <c r="AI20" s="820">
        <v>98.3</v>
      </c>
      <c r="AJ20" s="820">
        <v>94.8</v>
      </c>
      <c r="AK20" s="41">
        <v>90.9</v>
      </c>
      <c r="AL20" s="821">
        <v>99.1</v>
      </c>
      <c r="AM20" s="72">
        <f t="shared" si="0"/>
        <v>97.5</v>
      </c>
      <c r="AN20" s="822">
        <v>97.7</v>
      </c>
      <c r="AO20" s="69">
        <v>101.22714148219441</v>
      </c>
      <c r="AP20" s="72">
        <v>92.996370479903206</v>
      </c>
      <c r="AQ20" s="72">
        <v>99.5</v>
      </c>
      <c r="AR20" s="72">
        <v>100</v>
      </c>
      <c r="AS20" s="71">
        <v>100.1</v>
      </c>
      <c r="AT20" s="664">
        <v>99.9</v>
      </c>
      <c r="AU20" s="663"/>
    </row>
    <row r="21" spans="1:47" x14ac:dyDescent="0.25">
      <c r="A21" s="91" t="s">
        <v>34</v>
      </c>
      <c r="B21" s="525">
        <v>9856</v>
      </c>
      <c r="C21" s="525">
        <v>9878</v>
      </c>
      <c r="D21" s="525">
        <v>10028</v>
      </c>
      <c r="E21" s="819">
        <v>9747</v>
      </c>
      <c r="F21" s="525">
        <v>10157</v>
      </c>
      <c r="G21" s="525">
        <v>10089</v>
      </c>
      <c r="H21" s="525">
        <v>10180</v>
      </c>
      <c r="I21" s="525">
        <v>9976</v>
      </c>
      <c r="J21" s="525">
        <v>9705</v>
      </c>
      <c r="K21" s="44">
        <v>8580</v>
      </c>
      <c r="L21" s="45">
        <v>8119</v>
      </c>
      <c r="M21" s="45">
        <v>7553</v>
      </c>
      <c r="N21" s="45">
        <v>7310</v>
      </c>
      <c r="O21" s="26">
        <v>7123</v>
      </c>
      <c r="P21" s="26">
        <v>6513</v>
      </c>
      <c r="Q21" s="525">
        <v>9816</v>
      </c>
      <c r="R21" s="525">
        <v>9646</v>
      </c>
      <c r="S21" s="525">
        <v>9728</v>
      </c>
      <c r="T21" s="525">
        <v>9655</v>
      </c>
      <c r="U21" s="70">
        <v>9927</v>
      </c>
      <c r="V21" s="525">
        <v>9970</v>
      </c>
      <c r="W21" s="525">
        <v>10463</v>
      </c>
      <c r="X21" s="525">
        <v>10463</v>
      </c>
      <c r="Y21" s="525">
        <v>9881</v>
      </c>
      <c r="Z21" s="525">
        <v>9033</v>
      </c>
      <c r="AA21" s="525">
        <v>8177</v>
      </c>
      <c r="AB21" s="525">
        <v>7406</v>
      </c>
      <c r="AC21" s="525">
        <v>7233</v>
      </c>
      <c r="AD21" s="26">
        <v>6987</v>
      </c>
      <c r="AE21" s="26">
        <v>6620</v>
      </c>
      <c r="AF21" s="571">
        <v>99.6</v>
      </c>
      <c r="AG21" s="820">
        <v>97.7</v>
      </c>
      <c r="AH21" s="820">
        <v>97</v>
      </c>
      <c r="AI21" s="820">
        <v>99.1</v>
      </c>
      <c r="AJ21" s="820">
        <v>97.7</v>
      </c>
      <c r="AK21" s="41">
        <v>98.8</v>
      </c>
      <c r="AL21" s="821">
        <v>102.8</v>
      </c>
      <c r="AM21" s="72">
        <f t="shared" si="0"/>
        <v>104.9</v>
      </c>
      <c r="AN21" s="822">
        <v>101.8</v>
      </c>
      <c r="AO21" s="69">
        <v>105.27972027972028</v>
      </c>
      <c r="AP21" s="72">
        <v>100.71437369134129</v>
      </c>
      <c r="AQ21" s="72">
        <v>98.1</v>
      </c>
      <c r="AR21" s="72">
        <v>98.946648426812587</v>
      </c>
      <c r="AS21" s="71">
        <v>98.1</v>
      </c>
      <c r="AT21" s="664">
        <v>101.6</v>
      </c>
      <c r="AU21" s="663"/>
    </row>
    <row r="22" spans="1:47" x14ac:dyDescent="0.25">
      <c r="A22" s="91" t="s">
        <v>35</v>
      </c>
      <c r="B22" s="525">
        <v>14730</v>
      </c>
      <c r="C22" s="34">
        <v>14665</v>
      </c>
      <c r="D22" s="34">
        <v>14479</v>
      </c>
      <c r="E22" s="816">
        <v>14682</v>
      </c>
      <c r="F22" s="34">
        <v>15347</v>
      </c>
      <c r="G22" s="34">
        <v>14786</v>
      </c>
      <c r="H22" s="34">
        <v>14646</v>
      </c>
      <c r="I22" s="34">
        <v>14513</v>
      </c>
      <c r="J22" s="34">
        <v>14292</v>
      </c>
      <c r="K22" s="39">
        <v>12574</v>
      </c>
      <c r="L22" s="40">
        <v>11381</v>
      </c>
      <c r="M22" s="40">
        <v>10521</v>
      </c>
      <c r="N22" s="40">
        <v>9957</v>
      </c>
      <c r="O22" s="26">
        <v>9337</v>
      </c>
      <c r="P22" s="26">
        <v>8712</v>
      </c>
      <c r="Q22" s="525">
        <v>14027</v>
      </c>
      <c r="R22" s="34">
        <v>13820</v>
      </c>
      <c r="S22" s="34">
        <v>13515</v>
      </c>
      <c r="T22" s="34">
        <v>13228</v>
      </c>
      <c r="U22" s="70">
        <v>14083</v>
      </c>
      <c r="V22" s="34">
        <v>13484</v>
      </c>
      <c r="W22" s="34">
        <v>13476</v>
      </c>
      <c r="X22" s="34">
        <v>13255</v>
      </c>
      <c r="Y22" s="34">
        <v>13077</v>
      </c>
      <c r="Z22" s="34">
        <v>11798</v>
      </c>
      <c r="AA22" s="34">
        <v>10906</v>
      </c>
      <c r="AB22" s="34">
        <v>10144</v>
      </c>
      <c r="AC22" s="34">
        <v>9806</v>
      </c>
      <c r="AD22" s="26">
        <v>9628</v>
      </c>
      <c r="AE22" s="26">
        <v>8738</v>
      </c>
      <c r="AF22" s="571">
        <v>95.2</v>
      </c>
      <c r="AG22" s="817">
        <v>94.2</v>
      </c>
      <c r="AH22" s="817">
        <v>93.3</v>
      </c>
      <c r="AI22" s="817">
        <v>90.1</v>
      </c>
      <c r="AJ22" s="817">
        <v>91.8</v>
      </c>
      <c r="AK22" s="26">
        <v>91.2</v>
      </c>
      <c r="AL22" s="287">
        <v>92</v>
      </c>
      <c r="AM22" s="71">
        <f t="shared" si="0"/>
        <v>91.3</v>
      </c>
      <c r="AN22" s="818">
        <v>91.5</v>
      </c>
      <c r="AO22" s="67">
        <v>93.828535072371565</v>
      </c>
      <c r="AP22" s="71">
        <v>95.826377295492492</v>
      </c>
      <c r="AQ22" s="72">
        <v>96.4</v>
      </c>
      <c r="AR22" s="72">
        <v>98.483478959525968</v>
      </c>
      <c r="AS22" s="71">
        <v>103.1</v>
      </c>
      <c r="AT22" s="664">
        <v>100.3</v>
      </c>
      <c r="AU22" s="663"/>
    </row>
    <row r="23" spans="1:47" x14ac:dyDescent="0.25">
      <c r="A23" s="91" t="s">
        <v>36</v>
      </c>
      <c r="B23" s="525">
        <v>13824</v>
      </c>
      <c r="C23" s="34">
        <v>14532</v>
      </c>
      <c r="D23" s="34">
        <v>14472</v>
      </c>
      <c r="E23" s="816">
        <v>14319</v>
      </c>
      <c r="F23" s="34">
        <v>15138</v>
      </c>
      <c r="G23" s="34">
        <v>14732</v>
      </c>
      <c r="H23" s="34">
        <v>14905</v>
      </c>
      <c r="I23" s="34">
        <v>15501</v>
      </c>
      <c r="J23" s="34">
        <v>14938</v>
      </c>
      <c r="K23" s="39">
        <v>13063</v>
      </c>
      <c r="L23" s="40">
        <v>12015</v>
      </c>
      <c r="M23" s="40">
        <v>11056</v>
      </c>
      <c r="N23" s="40">
        <v>10666</v>
      </c>
      <c r="O23" s="26">
        <v>10089</v>
      </c>
      <c r="P23" s="26">
        <v>9446</v>
      </c>
      <c r="Q23" s="525">
        <v>12963</v>
      </c>
      <c r="R23" s="34">
        <v>14358</v>
      </c>
      <c r="S23" s="34">
        <v>13645</v>
      </c>
      <c r="T23" s="34">
        <v>13620</v>
      </c>
      <c r="U23" s="70">
        <v>14163</v>
      </c>
      <c r="V23" s="34">
        <v>13690</v>
      </c>
      <c r="W23" s="34">
        <v>13614</v>
      </c>
      <c r="X23" s="34">
        <v>14326</v>
      </c>
      <c r="Y23" s="34">
        <v>13786</v>
      </c>
      <c r="Z23" s="34">
        <v>12231</v>
      </c>
      <c r="AA23" s="34">
        <v>11794</v>
      </c>
      <c r="AB23" s="34">
        <v>10532</v>
      </c>
      <c r="AC23" s="34">
        <v>8916</v>
      </c>
      <c r="AD23" s="26">
        <v>8941</v>
      </c>
      <c r="AE23" s="26">
        <v>8639</v>
      </c>
      <c r="AF23" s="571">
        <v>93.8</v>
      </c>
      <c r="AG23" s="817">
        <v>98.8</v>
      </c>
      <c r="AH23" s="817">
        <v>94.3</v>
      </c>
      <c r="AI23" s="817">
        <v>95.1</v>
      </c>
      <c r="AJ23" s="817">
        <v>93.6</v>
      </c>
      <c r="AK23" s="26">
        <v>92.9</v>
      </c>
      <c r="AL23" s="287">
        <v>91.3</v>
      </c>
      <c r="AM23" s="71">
        <f t="shared" si="0"/>
        <v>92.4</v>
      </c>
      <c r="AN23" s="818">
        <v>92.3</v>
      </c>
      <c r="AO23" s="67">
        <v>93.630865804179749</v>
      </c>
      <c r="AP23" s="71">
        <v>98.160632542655009</v>
      </c>
      <c r="AQ23" s="72">
        <v>95.3</v>
      </c>
      <c r="AR23" s="72">
        <v>83.592724545284085</v>
      </c>
      <c r="AS23" s="71">
        <v>88.6</v>
      </c>
      <c r="AT23" s="664">
        <v>91.5</v>
      </c>
      <c r="AU23" s="663"/>
    </row>
    <row r="24" spans="1:47" x14ac:dyDescent="0.25">
      <c r="A24" s="91" t="s">
        <v>37</v>
      </c>
      <c r="B24" s="525">
        <v>13675</v>
      </c>
      <c r="C24" s="34">
        <v>14410</v>
      </c>
      <c r="D24" s="34">
        <v>14385</v>
      </c>
      <c r="E24" s="816">
        <v>14163</v>
      </c>
      <c r="F24" s="34">
        <v>15391</v>
      </c>
      <c r="G24" s="34">
        <v>15425</v>
      </c>
      <c r="H24" s="34">
        <v>15289</v>
      </c>
      <c r="I24" s="34">
        <v>15593</v>
      </c>
      <c r="J24" s="34">
        <v>15486</v>
      </c>
      <c r="K24" s="39">
        <v>13574</v>
      </c>
      <c r="L24" s="40">
        <v>12546</v>
      </c>
      <c r="M24" s="40">
        <v>11355</v>
      </c>
      <c r="N24" s="40">
        <v>10852</v>
      </c>
      <c r="O24" s="26">
        <v>10407</v>
      </c>
      <c r="P24" s="26">
        <v>9472</v>
      </c>
      <c r="Q24" s="525">
        <v>12855</v>
      </c>
      <c r="R24" s="34">
        <v>13503</v>
      </c>
      <c r="S24" s="34">
        <v>13401</v>
      </c>
      <c r="T24" s="34">
        <v>13297</v>
      </c>
      <c r="U24" s="70">
        <v>14016</v>
      </c>
      <c r="V24" s="34">
        <v>13915</v>
      </c>
      <c r="W24" s="34">
        <v>13822</v>
      </c>
      <c r="X24" s="34">
        <v>14009</v>
      </c>
      <c r="Y24" s="34">
        <v>13964</v>
      </c>
      <c r="Z24" s="34">
        <v>12013</v>
      </c>
      <c r="AA24" s="34">
        <v>11165</v>
      </c>
      <c r="AB24" s="34">
        <v>10296</v>
      </c>
      <c r="AC24" s="34">
        <v>9404</v>
      </c>
      <c r="AD24" s="26">
        <v>8879</v>
      </c>
      <c r="AE24" s="26">
        <v>7739</v>
      </c>
      <c r="AF24" s="571">
        <v>94</v>
      </c>
      <c r="AG24" s="817">
        <v>93.7</v>
      </c>
      <c r="AH24" s="817">
        <v>93.2</v>
      </c>
      <c r="AI24" s="817">
        <v>93.9</v>
      </c>
      <c r="AJ24" s="817">
        <v>91.1</v>
      </c>
      <c r="AK24" s="26">
        <v>90.2</v>
      </c>
      <c r="AL24" s="287">
        <v>90.4</v>
      </c>
      <c r="AM24" s="71">
        <f t="shared" si="0"/>
        <v>89.8</v>
      </c>
      <c r="AN24" s="818">
        <v>90.2</v>
      </c>
      <c r="AO24" s="67">
        <v>88.50007367025195</v>
      </c>
      <c r="AP24" s="71">
        <v>88.992507572134542</v>
      </c>
      <c r="AQ24" s="72">
        <v>90.7</v>
      </c>
      <c r="AR24" s="72">
        <v>86.656837449318104</v>
      </c>
      <c r="AS24" s="71">
        <v>85.3</v>
      </c>
      <c r="AT24" s="664">
        <v>81.7</v>
      </c>
      <c r="AU24" s="663"/>
    </row>
    <row r="25" spans="1:47" x14ac:dyDescent="0.25">
      <c r="A25" s="91" t="s">
        <v>38</v>
      </c>
      <c r="B25" s="525">
        <v>111198</v>
      </c>
      <c r="C25" s="34">
        <v>119347</v>
      </c>
      <c r="D25" s="34">
        <v>125899</v>
      </c>
      <c r="E25" s="816">
        <v>128400</v>
      </c>
      <c r="F25" s="34">
        <v>137999</v>
      </c>
      <c r="G25" s="34">
        <v>137163</v>
      </c>
      <c r="H25" s="34">
        <v>138182</v>
      </c>
      <c r="I25" s="34">
        <v>144722</v>
      </c>
      <c r="J25" s="34">
        <v>148963</v>
      </c>
      <c r="K25" s="39">
        <v>135707</v>
      </c>
      <c r="L25" s="40">
        <v>132438</v>
      </c>
      <c r="M25" s="40">
        <v>129530</v>
      </c>
      <c r="N25" s="40">
        <v>118926</v>
      </c>
      <c r="O25" s="26">
        <v>118509</v>
      </c>
      <c r="P25" s="26">
        <v>114810</v>
      </c>
      <c r="Q25" s="525">
        <v>88789</v>
      </c>
      <c r="R25" s="34">
        <v>91579</v>
      </c>
      <c r="S25" s="34">
        <v>96821</v>
      </c>
      <c r="T25" s="34">
        <v>98618</v>
      </c>
      <c r="U25" s="70">
        <v>105964</v>
      </c>
      <c r="V25" s="34">
        <v>106346</v>
      </c>
      <c r="W25" s="34">
        <v>106403</v>
      </c>
      <c r="X25" s="34">
        <v>107298</v>
      </c>
      <c r="Y25" s="34">
        <v>105120</v>
      </c>
      <c r="Z25" s="34">
        <v>97874</v>
      </c>
      <c r="AA25" s="34">
        <v>92547</v>
      </c>
      <c r="AB25" s="34">
        <v>93461</v>
      </c>
      <c r="AC25" s="34">
        <v>87398</v>
      </c>
      <c r="AD25" s="26">
        <v>85222</v>
      </c>
      <c r="AE25" s="26">
        <v>84856</v>
      </c>
      <c r="AF25" s="571">
        <v>79.8</v>
      </c>
      <c r="AG25" s="817">
        <v>76.7</v>
      </c>
      <c r="AH25" s="817">
        <v>76.900000000000006</v>
      </c>
      <c r="AI25" s="817">
        <v>76.8</v>
      </c>
      <c r="AJ25" s="817">
        <v>76.8</v>
      </c>
      <c r="AK25" s="26">
        <v>77.5</v>
      </c>
      <c r="AL25" s="287">
        <v>77</v>
      </c>
      <c r="AM25" s="71">
        <f t="shared" si="0"/>
        <v>74.099999999999994</v>
      </c>
      <c r="AN25" s="818">
        <v>70.599999999999994</v>
      </c>
      <c r="AO25" s="67">
        <v>72.121555999322069</v>
      </c>
      <c r="AP25" s="71">
        <v>69.879490780591667</v>
      </c>
      <c r="AQ25" s="72">
        <v>72.2</v>
      </c>
      <c r="AR25" s="72">
        <v>73.489396767737915</v>
      </c>
      <c r="AS25" s="71">
        <v>71.900000000000006</v>
      </c>
      <c r="AT25" s="664">
        <v>73.900000000000006</v>
      </c>
      <c r="AU25" s="663"/>
    </row>
    <row r="26" spans="1:47" s="742" customFormat="1" ht="26.4" x14ac:dyDescent="0.25">
      <c r="A26" s="802" t="s">
        <v>39</v>
      </c>
      <c r="B26" s="803">
        <v>140555</v>
      </c>
      <c r="C26" s="803">
        <v>147962</v>
      </c>
      <c r="D26" s="803">
        <v>150592</v>
      </c>
      <c r="E26" s="809">
        <v>151108</v>
      </c>
      <c r="F26" s="803">
        <v>162181</v>
      </c>
      <c r="G26" s="803">
        <v>162403</v>
      </c>
      <c r="H26" s="803">
        <v>164990</v>
      </c>
      <c r="I26" s="803">
        <v>168308</v>
      </c>
      <c r="J26" s="803">
        <v>167864</v>
      </c>
      <c r="K26" s="767">
        <v>150177</v>
      </c>
      <c r="L26" s="768">
        <v>141233</v>
      </c>
      <c r="M26" s="768">
        <v>129613</v>
      </c>
      <c r="N26" s="768">
        <v>123161</v>
      </c>
      <c r="O26" s="739">
        <v>117432</v>
      </c>
      <c r="P26" s="739">
        <v>105944</v>
      </c>
      <c r="Q26" s="803">
        <v>135260</v>
      </c>
      <c r="R26" s="803">
        <v>141906</v>
      </c>
      <c r="S26" s="803">
        <v>146495</v>
      </c>
      <c r="T26" s="803">
        <v>147569</v>
      </c>
      <c r="U26" s="810">
        <v>155103</v>
      </c>
      <c r="V26" s="803">
        <v>156448</v>
      </c>
      <c r="W26" s="803">
        <v>159972</v>
      </c>
      <c r="X26" s="803">
        <v>161101</v>
      </c>
      <c r="Y26" s="803">
        <v>156464</v>
      </c>
      <c r="Z26" s="803">
        <v>140731</v>
      </c>
      <c r="AA26" s="803">
        <v>130524</v>
      </c>
      <c r="AB26" s="803">
        <v>119299</v>
      </c>
      <c r="AC26" s="803">
        <v>110726</v>
      </c>
      <c r="AD26" s="739">
        <v>105507</v>
      </c>
      <c r="AE26" s="739">
        <v>98054</v>
      </c>
      <c r="AF26" s="804">
        <v>96.2</v>
      </c>
      <c r="AG26" s="804">
        <v>95.9</v>
      </c>
      <c r="AH26" s="804">
        <v>97.3</v>
      </c>
      <c r="AI26" s="804">
        <v>97.7</v>
      </c>
      <c r="AJ26" s="804">
        <v>95.6</v>
      </c>
      <c r="AK26" s="746">
        <v>96.3</v>
      </c>
      <c r="AL26" s="805">
        <v>97</v>
      </c>
      <c r="AM26" s="805">
        <f t="shared" si="0"/>
        <v>95.7</v>
      </c>
      <c r="AN26" s="811">
        <v>93.2</v>
      </c>
      <c r="AO26" s="805">
        <v>93.710088761927594</v>
      </c>
      <c r="AP26" s="805">
        <v>92.41749449491266</v>
      </c>
      <c r="AQ26" s="805">
        <v>92</v>
      </c>
      <c r="AR26" s="805">
        <v>89.903459699093062</v>
      </c>
      <c r="AS26" s="805">
        <v>89.8</v>
      </c>
      <c r="AT26" s="808">
        <v>92.6</v>
      </c>
      <c r="AU26" s="807"/>
    </row>
    <row r="27" spans="1:47" x14ac:dyDescent="0.25">
      <c r="A27" s="91" t="s">
        <v>40</v>
      </c>
      <c r="B27" s="525">
        <v>7647</v>
      </c>
      <c r="C27" s="34">
        <v>7898</v>
      </c>
      <c r="D27" s="34">
        <v>7780</v>
      </c>
      <c r="E27" s="816">
        <v>7714</v>
      </c>
      <c r="F27" s="34">
        <v>8042</v>
      </c>
      <c r="G27" s="34">
        <v>7517</v>
      </c>
      <c r="H27" s="34">
        <v>7761</v>
      </c>
      <c r="I27" s="34">
        <v>7651</v>
      </c>
      <c r="J27" s="34">
        <v>7452</v>
      </c>
      <c r="K27" s="39">
        <v>6364</v>
      </c>
      <c r="L27" s="40">
        <v>6004</v>
      </c>
      <c r="M27" s="40">
        <v>5438</v>
      </c>
      <c r="N27" s="40">
        <v>5153</v>
      </c>
      <c r="O27" s="26">
        <v>5135</v>
      </c>
      <c r="P27" s="26">
        <v>4388</v>
      </c>
      <c r="Q27" s="525">
        <v>7464</v>
      </c>
      <c r="R27" s="34">
        <v>7667</v>
      </c>
      <c r="S27" s="34">
        <v>7586</v>
      </c>
      <c r="T27" s="34">
        <v>7421</v>
      </c>
      <c r="U27" s="70">
        <v>7449</v>
      </c>
      <c r="V27" s="34">
        <v>7142</v>
      </c>
      <c r="W27" s="34">
        <v>7437</v>
      </c>
      <c r="X27" s="34">
        <v>7232</v>
      </c>
      <c r="Y27" s="34">
        <v>7077</v>
      </c>
      <c r="Z27" s="34">
        <v>6215</v>
      </c>
      <c r="AA27" s="34">
        <v>5887</v>
      </c>
      <c r="AB27" s="34">
        <v>5266</v>
      </c>
      <c r="AC27" s="34">
        <v>4101</v>
      </c>
      <c r="AD27" s="26">
        <v>4039</v>
      </c>
      <c r="AE27" s="26">
        <v>3846</v>
      </c>
      <c r="AF27" s="571">
        <v>97.6</v>
      </c>
      <c r="AG27" s="817">
        <v>97.1</v>
      </c>
      <c r="AH27" s="817">
        <v>97.5</v>
      </c>
      <c r="AI27" s="817">
        <v>96.2</v>
      </c>
      <c r="AJ27" s="817">
        <v>92.6</v>
      </c>
      <c r="AK27" s="26">
        <v>95</v>
      </c>
      <c r="AL27" s="287">
        <v>95.8</v>
      </c>
      <c r="AM27" s="71">
        <f t="shared" si="0"/>
        <v>94.5</v>
      </c>
      <c r="AN27" s="818">
        <v>95</v>
      </c>
      <c r="AO27" s="67">
        <v>97.658705216844751</v>
      </c>
      <c r="AP27" s="71">
        <v>98.051299133910732</v>
      </c>
      <c r="AQ27" s="72">
        <v>96.8</v>
      </c>
      <c r="AR27" s="72">
        <v>79.584707937124008</v>
      </c>
      <c r="AS27" s="71">
        <v>78.7</v>
      </c>
      <c r="AT27" s="664">
        <v>87.6</v>
      </c>
      <c r="AU27" s="663"/>
    </row>
    <row r="28" spans="1:47" x14ac:dyDescent="0.25">
      <c r="A28" s="91" t="s">
        <v>41</v>
      </c>
      <c r="B28" s="525">
        <v>11702</v>
      </c>
      <c r="C28" s="34">
        <v>11853</v>
      </c>
      <c r="D28" s="34">
        <v>11615</v>
      </c>
      <c r="E28" s="816">
        <v>11679</v>
      </c>
      <c r="F28" s="34">
        <v>12391</v>
      </c>
      <c r="G28" s="34">
        <v>12439</v>
      </c>
      <c r="H28" s="34">
        <v>12307</v>
      </c>
      <c r="I28" s="34">
        <v>11752</v>
      </c>
      <c r="J28" s="34">
        <v>11225</v>
      </c>
      <c r="K28" s="39">
        <v>9742</v>
      </c>
      <c r="L28" s="40">
        <v>8600</v>
      </c>
      <c r="M28" s="40">
        <v>7963</v>
      </c>
      <c r="N28" s="40">
        <v>7587</v>
      </c>
      <c r="O28" s="26">
        <v>7232</v>
      </c>
      <c r="P28" s="26">
        <v>6405</v>
      </c>
      <c r="Q28" s="525">
        <v>11093</v>
      </c>
      <c r="R28" s="34">
        <v>11207</v>
      </c>
      <c r="S28" s="34">
        <v>10886</v>
      </c>
      <c r="T28" s="34">
        <v>10866</v>
      </c>
      <c r="U28" s="70">
        <v>11437</v>
      </c>
      <c r="V28" s="34">
        <v>11924</v>
      </c>
      <c r="W28" s="34">
        <v>12287</v>
      </c>
      <c r="X28" s="34">
        <v>11726</v>
      </c>
      <c r="Y28" s="34">
        <v>11201</v>
      </c>
      <c r="Z28" s="34">
        <v>9357</v>
      </c>
      <c r="AA28" s="34">
        <v>8120</v>
      </c>
      <c r="AB28" s="34">
        <v>7332</v>
      </c>
      <c r="AC28" s="34">
        <v>7248</v>
      </c>
      <c r="AD28" s="26">
        <v>6749</v>
      </c>
      <c r="AE28" s="26">
        <v>5988</v>
      </c>
      <c r="AF28" s="571">
        <v>94.8</v>
      </c>
      <c r="AG28" s="817">
        <v>94.5</v>
      </c>
      <c r="AH28" s="817">
        <v>93.7</v>
      </c>
      <c r="AI28" s="817">
        <v>93</v>
      </c>
      <c r="AJ28" s="817">
        <v>92.3</v>
      </c>
      <c r="AK28" s="26">
        <v>95.9</v>
      </c>
      <c r="AL28" s="287">
        <v>99.8</v>
      </c>
      <c r="AM28" s="71">
        <f t="shared" si="0"/>
        <v>99.8</v>
      </c>
      <c r="AN28" s="818">
        <v>99.8</v>
      </c>
      <c r="AO28" s="67">
        <v>96.048039416957508</v>
      </c>
      <c r="AP28" s="71">
        <v>94.418604651162795</v>
      </c>
      <c r="AQ28" s="72">
        <v>92.1</v>
      </c>
      <c r="AR28" s="72">
        <v>95.531830763147482</v>
      </c>
      <c r="AS28" s="71">
        <v>93.3</v>
      </c>
      <c r="AT28" s="664">
        <v>93.5</v>
      </c>
      <c r="AU28" s="663"/>
    </row>
    <row r="29" spans="1:47" x14ac:dyDescent="0.25">
      <c r="A29" s="91" t="s">
        <v>42</v>
      </c>
      <c r="B29" s="525">
        <v>15157</v>
      </c>
      <c r="C29" s="34">
        <v>15477</v>
      </c>
      <c r="D29" s="34">
        <v>15422</v>
      </c>
      <c r="E29" s="816">
        <v>14830</v>
      </c>
      <c r="F29" s="34">
        <v>15474</v>
      </c>
      <c r="G29" s="34">
        <v>15268</v>
      </c>
      <c r="H29" s="34">
        <v>14997</v>
      </c>
      <c r="I29" s="34">
        <v>14728</v>
      </c>
      <c r="J29" s="34">
        <v>14088</v>
      </c>
      <c r="K29" s="39">
        <v>12386</v>
      </c>
      <c r="L29" s="34">
        <v>11204</v>
      </c>
      <c r="M29" s="34">
        <v>10167</v>
      </c>
      <c r="N29" s="34">
        <v>9430</v>
      </c>
      <c r="O29" s="26">
        <v>8936</v>
      </c>
      <c r="P29" s="26">
        <v>8111</v>
      </c>
      <c r="Q29" s="525">
        <v>13492</v>
      </c>
      <c r="R29" s="34">
        <v>14042</v>
      </c>
      <c r="S29" s="34">
        <v>14248</v>
      </c>
      <c r="T29" s="34">
        <v>13861</v>
      </c>
      <c r="U29" s="70">
        <v>14427</v>
      </c>
      <c r="V29" s="34">
        <v>14341</v>
      </c>
      <c r="W29" s="34">
        <v>14150</v>
      </c>
      <c r="X29" s="34">
        <v>13712</v>
      </c>
      <c r="Y29" s="34">
        <v>13282</v>
      </c>
      <c r="Z29" s="34">
        <v>11812</v>
      </c>
      <c r="AA29" s="34">
        <v>10744</v>
      </c>
      <c r="AB29" s="34">
        <v>9825</v>
      </c>
      <c r="AC29" s="34">
        <v>8886</v>
      </c>
      <c r="AD29" s="26">
        <v>8267</v>
      </c>
      <c r="AE29" s="26">
        <v>7643</v>
      </c>
      <c r="AF29" s="571">
        <v>89</v>
      </c>
      <c r="AG29" s="817">
        <v>90.7</v>
      </c>
      <c r="AH29" s="817">
        <v>92.4</v>
      </c>
      <c r="AI29" s="817">
        <v>93.5</v>
      </c>
      <c r="AJ29" s="817">
        <v>93.2</v>
      </c>
      <c r="AK29" s="26">
        <v>93.9</v>
      </c>
      <c r="AL29" s="287">
        <v>94.4</v>
      </c>
      <c r="AM29" s="71">
        <f t="shared" si="0"/>
        <v>93.1</v>
      </c>
      <c r="AN29" s="818">
        <v>94.3</v>
      </c>
      <c r="AO29" s="67">
        <v>95.365735507831417</v>
      </c>
      <c r="AP29" s="71">
        <v>95.894323455908605</v>
      </c>
      <c r="AQ29" s="72">
        <v>96.6</v>
      </c>
      <c r="AR29" s="72">
        <v>94.231177094379646</v>
      </c>
      <c r="AS29" s="71">
        <v>92.5</v>
      </c>
      <c r="AT29" s="664">
        <v>94.2</v>
      </c>
      <c r="AU29" s="663"/>
    </row>
    <row r="30" spans="1:47" x14ac:dyDescent="0.25">
      <c r="A30" s="105" t="s">
        <v>199</v>
      </c>
      <c r="B30" s="525">
        <v>656</v>
      </c>
      <c r="C30" s="34">
        <v>654</v>
      </c>
      <c r="D30" s="34">
        <v>650</v>
      </c>
      <c r="E30" s="816">
        <v>608</v>
      </c>
      <c r="F30" s="34">
        <v>677</v>
      </c>
      <c r="G30" s="34">
        <v>660</v>
      </c>
      <c r="H30" s="34">
        <v>674</v>
      </c>
      <c r="I30" s="34">
        <v>723</v>
      </c>
      <c r="J30" s="34">
        <v>749</v>
      </c>
      <c r="K30" s="39">
        <v>618</v>
      </c>
      <c r="L30" s="40">
        <v>569</v>
      </c>
      <c r="M30" s="40">
        <v>519</v>
      </c>
      <c r="N30" s="40">
        <v>531</v>
      </c>
      <c r="O30" s="26">
        <v>480</v>
      </c>
      <c r="P30" s="26">
        <v>422</v>
      </c>
      <c r="Q30" s="525">
        <v>619</v>
      </c>
      <c r="R30" s="34">
        <v>620</v>
      </c>
      <c r="S30" s="34">
        <v>634</v>
      </c>
      <c r="T30" s="34">
        <v>597</v>
      </c>
      <c r="U30" s="70">
        <v>672</v>
      </c>
      <c r="V30" s="34">
        <v>643</v>
      </c>
      <c r="W30" s="34">
        <v>660</v>
      </c>
      <c r="X30" s="34">
        <v>697</v>
      </c>
      <c r="Y30" s="34">
        <v>739</v>
      </c>
      <c r="Z30" s="34">
        <v>631</v>
      </c>
      <c r="AA30" s="34">
        <v>561</v>
      </c>
      <c r="AB30" s="34">
        <v>546</v>
      </c>
      <c r="AC30" s="34">
        <v>504</v>
      </c>
      <c r="AD30" s="26">
        <v>348</v>
      </c>
      <c r="AE30" s="26">
        <v>293</v>
      </c>
      <c r="AF30" s="571">
        <v>94.4</v>
      </c>
      <c r="AG30" s="817">
        <v>94.8</v>
      </c>
      <c r="AH30" s="817">
        <v>97.5</v>
      </c>
      <c r="AI30" s="817">
        <v>98.2</v>
      </c>
      <c r="AJ30" s="817">
        <v>99.3</v>
      </c>
      <c r="AK30" s="26">
        <v>97.4</v>
      </c>
      <c r="AL30" s="287">
        <v>97.9</v>
      </c>
      <c r="AM30" s="71">
        <f t="shared" si="0"/>
        <v>96.4</v>
      </c>
      <c r="AN30" s="818">
        <v>98.7</v>
      </c>
      <c r="AO30" s="67">
        <v>102.10355987055016</v>
      </c>
      <c r="AP30" s="71">
        <v>98.594024604569427</v>
      </c>
      <c r="AQ30" s="72">
        <v>105.2</v>
      </c>
      <c r="AR30" s="72">
        <v>94.915254237288138</v>
      </c>
      <c r="AS30" s="71">
        <v>72.5</v>
      </c>
      <c r="AT30" s="664">
        <v>69.400000000000006</v>
      </c>
      <c r="AU30" s="663"/>
    </row>
    <row r="31" spans="1:47" x14ac:dyDescent="0.25">
      <c r="A31" s="91" t="s">
        <v>122</v>
      </c>
      <c r="B31" s="525">
        <v>14501</v>
      </c>
      <c r="C31" s="525">
        <v>14823</v>
      </c>
      <c r="D31" s="525">
        <v>14772</v>
      </c>
      <c r="E31" s="525">
        <v>14222</v>
      </c>
      <c r="F31" s="525">
        <v>14797</v>
      </c>
      <c r="G31" s="525">
        <v>14608</v>
      </c>
      <c r="H31" s="525">
        <v>14323</v>
      </c>
      <c r="I31" s="525">
        <v>14005</v>
      </c>
      <c r="J31" s="525">
        <v>13339</v>
      </c>
      <c r="K31" s="44">
        <v>11768</v>
      </c>
      <c r="L31" s="45">
        <v>10635</v>
      </c>
      <c r="M31" s="45">
        <v>9648</v>
      </c>
      <c r="N31" s="45">
        <v>8899</v>
      </c>
      <c r="O31" s="26">
        <v>8456</v>
      </c>
      <c r="P31" s="26">
        <v>7689</v>
      </c>
      <c r="Q31" s="525">
        <v>12873</v>
      </c>
      <c r="R31" s="525">
        <v>13422</v>
      </c>
      <c r="S31" s="525">
        <v>13614</v>
      </c>
      <c r="T31" s="525">
        <v>13264</v>
      </c>
      <c r="U31" s="525">
        <v>13755</v>
      </c>
      <c r="V31" s="525">
        <v>13698</v>
      </c>
      <c r="W31" s="525">
        <v>13490</v>
      </c>
      <c r="X31" s="525">
        <v>13015</v>
      </c>
      <c r="Y31" s="525">
        <v>12543</v>
      </c>
      <c r="Z31" s="525">
        <v>11181</v>
      </c>
      <c r="AA31" s="525">
        <v>10183</v>
      </c>
      <c r="AB31" s="525">
        <v>9279</v>
      </c>
      <c r="AC31" s="525">
        <v>8382</v>
      </c>
      <c r="AD31" s="26">
        <v>7919</v>
      </c>
      <c r="AE31" s="26">
        <v>7350</v>
      </c>
      <c r="AF31" s="571">
        <v>112.6</v>
      </c>
      <c r="AG31" s="571">
        <v>110.4</v>
      </c>
      <c r="AH31" s="571">
        <v>108.5</v>
      </c>
      <c r="AI31" s="571">
        <v>107.2</v>
      </c>
      <c r="AJ31" s="571">
        <v>107.6</v>
      </c>
      <c r="AK31" s="571">
        <v>106.6</v>
      </c>
      <c r="AL31" s="571">
        <v>94.2</v>
      </c>
      <c r="AM31" s="72">
        <f t="shared" si="0"/>
        <v>92.9</v>
      </c>
      <c r="AN31" s="822">
        <v>94</v>
      </c>
      <c r="AO31" s="69">
        <v>95.011896668932692</v>
      </c>
      <c r="AP31" s="72">
        <v>95.749882463563708</v>
      </c>
      <c r="AQ31" s="72">
        <v>96.2</v>
      </c>
      <c r="AR31" s="72">
        <v>94.190358467243513</v>
      </c>
      <c r="AS31" s="71">
        <v>93.6</v>
      </c>
      <c r="AT31" s="664">
        <v>95.6</v>
      </c>
      <c r="AU31" s="663"/>
    </row>
    <row r="32" spans="1:47" x14ac:dyDescent="0.25">
      <c r="A32" s="91" t="s">
        <v>45</v>
      </c>
      <c r="B32" s="525">
        <v>14598</v>
      </c>
      <c r="C32" s="34">
        <v>15080</v>
      </c>
      <c r="D32" s="34">
        <v>15030</v>
      </c>
      <c r="E32" s="816">
        <v>15492</v>
      </c>
      <c r="F32" s="34">
        <v>16725</v>
      </c>
      <c r="G32" s="34">
        <v>16485</v>
      </c>
      <c r="H32" s="34">
        <v>16146</v>
      </c>
      <c r="I32" s="34">
        <v>16250</v>
      </c>
      <c r="J32" s="34">
        <v>15677</v>
      </c>
      <c r="K32" s="39">
        <v>13488</v>
      </c>
      <c r="L32" s="40">
        <v>12298</v>
      </c>
      <c r="M32" s="40">
        <v>11158</v>
      </c>
      <c r="N32" s="40">
        <v>10737</v>
      </c>
      <c r="O32" s="26">
        <v>10380</v>
      </c>
      <c r="P32" s="26">
        <v>9277</v>
      </c>
      <c r="Q32" s="525">
        <v>13869</v>
      </c>
      <c r="R32" s="34">
        <v>14291</v>
      </c>
      <c r="S32" s="34">
        <v>14347</v>
      </c>
      <c r="T32" s="34">
        <v>14795</v>
      </c>
      <c r="U32" s="70">
        <v>15961</v>
      </c>
      <c r="V32" s="34">
        <v>15837</v>
      </c>
      <c r="W32" s="34">
        <v>15616</v>
      </c>
      <c r="X32" s="34">
        <v>15584</v>
      </c>
      <c r="Y32" s="34">
        <v>15152</v>
      </c>
      <c r="Z32" s="34">
        <v>12823</v>
      </c>
      <c r="AA32" s="34">
        <v>11372</v>
      </c>
      <c r="AB32" s="34">
        <v>10671</v>
      </c>
      <c r="AC32" s="34">
        <v>10069</v>
      </c>
      <c r="AD32" s="26">
        <v>9786</v>
      </c>
      <c r="AE32" s="26">
        <v>8805</v>
      </c>
      <c r="AF32" s="571">
        <v>95</v>
      </c>
      <c r="AG32" s="817">
        <v>94.8</v>
      </c>
      <c r="AH32" s="817">
        <v>95.5</v>
      </c>
      <c r="AI32" s="817">
        <v>95.5</v>
      </c>
      <c r="AJ32" s="817">
        <v>95.4</v>
      </c>
      <c r="AK32" s="26">
        <v>96.1</v>
      </c>
      <c r="AL32" s="287">
        <v>96.7</v>
      </c>
      <c r="AM32" s="71">
        <f t="shared" si="0"/>
        <v>95.9</v>
      </c>
      <c r="AN32" s="818">
        <v>96.7</v>
      </c>
      <c r="AO32" s="67">
        <v>95.069691577698691</v>
      </c>
      <c r="AP32" s="71">
        <v>92.470320377297128</v>
      </c>
      <c r="AQ32" s="72">
        <v>95.6</v>
      </c>
      <c r="AR32" s="72">
        <v>93.778522864859823</v>
      </c>
      <c r="AS32" s="71">
        <v>94.3</v>
      </c>
      <c r="AT32" s="664">
        <v>94.9</v>
      </c>
      <c r="AU32" s="663"/>
    </row>
    <row r="33" spans="1:47" x14ac:dyDescent="0.25">
      <c r="A33" s="91" t="s">
        <v>46</v>
      </c>
      <c r="B33" s="525">
        <v>10555</v>
      </c>
      <c r="C33" s="34">
        <v>10728</v>
      </c>
      <c r="D33" s="34">
        <v>10659</v>
      </c>
      <c r="E33" s="816">
        <v>11108</v>
      </c>
      <c r="F33" s="34">
        <v>11806</v>
      </c>
      <c r="G33" s="34">
        <v>11899</v>
      </c>
      <c r="H33" s="34">
        <v>12161</v>
      </c>
      <c r="I33" s="34">
        <v>12338</v>
      </c>
      <c r="J33" s="34">
        <v>12129</v>
      </c>
      <c r="K33" s="39">
        <v>10836</v>
      </c>
      <c r="L33" s="40">
        <v>10258</v>
      </c>
      <c r="M33" s="40">
        <v>9216</v>
      </c>
      <c r="N33" s="40">
        <v>9178</v>
      </c>
      <c r="O33" s="26">
        <v>8889</v>
      </c>
      <c r="P33" s="26">
        <v>8122</v>
      </c>
      <c r="Q33" s="525">
        <v>9590</v>
      </c>
      <c r="R33" s="34">
        <v>10035</v>
      </c>
      <c r="S33" s="34">
        <v>10552</v>
      </c>
      <c r="T33" s="34">
        <v>11137</v>
      </c>
      <c r="U33" s="70">
        <v>11019</v>
      </c>
      <c r="V33" s="34">
        <v>11140</v>
      </c>
      <c r="W33" s="34">
        <v>11974</v>
      </c>
      <c r="X33" s="34">
        <v>11954</v>
      </c>
      <c r="Y33" s="34">
        <v>11975</v>
      </c>
      <c r="Z33" s="34">
        <v>10785</v>
      </c>
      <c r="AA33" s="34">
        <v>10301</v>
      </c>
      <c r="AB33" s="34">
        <v>9118</v>
      </c>
      <c r="AC33" s="34">
        <v>8625</v>
      </c>
      <c r="AD33" s="26">
        <v>7594</v>
      </c>
      <c r="AE33" s="26">
        <v>8160</v>
      </c>
      <c r="AF33" s="571">
        <v>90.9</v>
      </c>
      <c r="AG33" s="817">
        <v>93.5</v>
      </c>
      <c r="AH33" s="817">
        <v>99</v>
      </c>
      <c r="AI33" s="817">
        <v>100.3</v>
      </c>
      <c r="AJ33" s="817">
        <v>93.3</v>
      </c>
      <c r="AK33" s="26">
        <v>93.6</v>
      </c>
      <c r="AL33" s="287">
        <v>98.5</v>
      </c>
      <c r="AM33" s="71">
        <f t="shared" si="0"/>
        <v>96.9</v>
      </c>
      <c r="AN33" s="818">
        <v>98.7</v>
      </c>
      <c r="AO33" s="67">
        <v>99.529346622369872</v>
      </c>
      <c r="AP33" s="71">
        <v>100.41918502632092</v>
      </c>
      <c r="AQ33" s="72">
        <v>98.9</v>
      </c>
      <c r="AR33" s="72">
        <v>93.974722161691005</v>
      </c>
      <c r="AS33" s="71">
        <v>85.4</v>
      </c>
      <c r="AT33" s="664">
        <v>100.5</v>
      </c>
      <c r="AU33" s="663"/>
    </row>
    <row r="34" spans="1:47" x14ac:dyDescent="0.25">
      <c r="A34" s="91" t="s">
        <v>47</v>
      </c>
      <c r="B34" s="525">
        <v>11073</v>
      </c>
      <c r="C34" s="525">
        <v>12367</v>
      </c>
      <c r="D34" s="525">
        <v>12548</v>
      </c>
      <c r="E34" s="819">
        <v>12447</v>
      </c>
      <c r="F34" s="525">
        <v>13502</v>
      </c>
      <c r="G34" s="525">
        <v>13256</v>
      </c>
      <c r="H34" s="525">
        <v>13563</v>
      </c>
      <c r="I34" s="525">
        <v>13707</v>
      </c>
      <c r="J34" s="525">
        <v>14227</v>
      </c>
      <c r="K34" s="44">
        <v>13167</v>
      </c>
      <c r="L34" s="45">
        <v>12137</v>
      </c>
      <c r="M34" s="45">
        <v>11927</v>
      </c>
      <c r="N34" s="45">
        <v>11748</v>
      </c>
      <c r="O34" s="26">
        <v>11060</v>
      </c>
      <c r="P34" s="26">
        <v>10425</v>
      </c>
      <c r="Q34" s="525">
        <v>13679</v>
      </c>
      <c r="R34" s="525">
        <v>14072</v>
      </c>
      <c r="S34" s="525">
        <v>14110</v>
      </c>
      <c r="T34" s="525">
        <v>14562</v>
      </c>
      <c r="U34" s="70">
        <v>15459</v>
      </c>
      <c r="V34" s="525">
        <v>15534</v>
      </c>
      <c r="W34" s="525">
        <v>15578</v>
      </c>
      <c r="X34" s="525">
        <v>16187</v>
      </c>
      <c r="Y34" s="525">
        <v>14025</v>
      </c>
      <c r="Z34" s="525">
        <v>13786</v>
      </c>
      <c r="AA34" s="525">
        <v>15103</v>
      </c>
      <c r="AB34" s="525">
        <v>12971</v>
      </c>
      <c r="AC34" s="525">
        <v>11295</v>
      </c>
      <c r="AD34" s="26">
        <v>11180</v>
      </c>
      <c r="AE34" s="26">
        <v>10145</v>
      </c>
      <c r="AF34" s="571">
        <v>123.5</v>
      </c>
      <c r="AG34" s="820">
        <v>113.8</v>
      </c>
      <c r="AH34" s="820">
        <v>112.4</v>
      </c>
      <c r="AI34" s="820">
        <v>117</v>
      </c>
      <c r="AJ34" s="820">
        <v>114.5</v>
      </c>
      <c r="AK34" s="41">
        <v>117.2</v>
      </c>
      <c r="AL34" s="821">
        <v>114.9</v>
      </c>
      <c r="AM34" s="72">
        <f t="shared" si="0"/>
        <v>118.1</v>
      </c>
      <c r="AN34" s="822">
        <v>98.6</v>
      </c>
      <c r="AO34" s="69">
        <v>104.70114680640997</v>
      </c>
      <c r="AP34" s="72">
        <v>124.43766993490978</v>
      </c>
      <c r="AQ34" s="72">
        <v>108.8</v>
      </c>
      <c r="AR34" s="72">
        <v>96.144024514811036</v>
      </c>
      <c r="AS34" s="71">
        <v>101.1</v>
      </c>
      <c r="AT34" s="664">
        <v>97.3</v>
      </c>
      <c r="AU34" s="663"/>
    </row>
    <row r="35" spans="1:47" x14ac:dyDescent="0.25">
      <c r="A35" s="91" t="s">
        <v>48</v>
      </c>
      <c r="B35" s="525">
        <v>8749</v>
      </c>
      <c r="C35" s="34">
        <v>8794</v>
      </c>
      <c r="D35" s="34">
        <v>9055</v>
      </c>
      <c r="E35" s="816">
        <v>8329</v>
      </c>
      <c r="F35" s="34">
        <v>8567</v>
      </c>
      <c r="G35" s="34">
        <v>8552</v>
      </c>
      <c r="H35" s="34">
        <v>8318</v>
      </c>
      <c r="I35" s="34">
        <v>8580</v>
      </c>
      <c r="J35" s="34">
        <v>8099</v>
      </c>
      <c r="K35" s="39">
        <v>7363</v>
      </c>
      <c r="L35" s="40">
        <v>7028</v>
      </c>
      <c r="M35" s="40">
        <v>6378</v>
      </c>
      <c r="N35" s="40">
        <v>6257</v>
      </c>
      <c r="O35" s="26">
        <v>5732</v>
      </c>
      <c r="P35" s="26">
        <v>5298</v>
      </c>
      <c r="Q35" s="525">
        <v>8243</v>
      </c>
      <c r="R35" s="34">
        <v>8142</v>
      </c>
      <c r="S35" s="34">
        <v>8322</v>
      </c>
      <c r="T35" s="34">
        <v>7913</v>
      </c>
      <c r="U35" s="70">
        <v>8023</v>
      </c>
      <c r="V35" s="34">
        <v>7972</v>
      </c>
      <c r="W35" s="34">
        <v>7848</v>
      </c>
      <c r="X35" s="34">
        <v>7790</v>
      </c>
      <c r="Y35" s="34">
        <v>7509</v>
      </c>
      <c r="Z35" s="34">
        <v>6698</v>
      </c>
      <c r="AA35" s="34">
        <v>6397</v>
      </c>
      <c r="AB35" s="34">
        <v>5755</v>
      </c>
      <c r="AC35" s="34">
        <v>5663</v>
      </c>
      <c r="AD35" s="26">
        <v>5215</v>
      </c>
      <c r="AE35" s="26">
        <v>4586</v>
      </c>
      <c r="AF35" s="571">
        <v>94.2</v>
      </c>
      <c r="AG35" s="817">
        <v>92.6</v>
      </c>
      <c r="AH35" s="817">
        <v>91.9</v>
      </c>
      <c r="AI35" s="817">
        <v>95</v>
      </c>
      <c r="AJ35" s="817">
        <v>93.7</v>
      </c>
      <c r="AK35" s="26">
        <v>93.2</v>
      </c>
      <c r="AL35" s="287">
        <v>94.3</v>
      </c>
      <c r="AM35" s="71">
        <f t="shared" si="0"/>
        <v>90.8</v>
      </c>
      <c r="AN35" s="818">
        <v>92.7</v>
      </c>
      <c r="AO35" s="67">
        <v>90.968355289963327</v>
      </c>
      <c r="AP35" s="71">
        <v>91.021627774615823</v>
      </c>
      <c r="AQ35" s="72">
        <v>90.2</v>
      </c>
      <c r="AR35" s="72">
        <v>90.506632571519901</v>
      </c>
      <c r="AS35" s="71">
        <v>91</v>
      </c>
      <c r="AT35" s="664">
        <v>86.6</v>
      </c>
      <c r="AU35" s="663"/>
    </row>
    <row r="36" spans="1:47" x14ac:dyDescent="0.25">
      <c r="A36" s="91" t="s">
        <v>49</v>
      </c>
      <c r="B36" s="525">
        <v>6889</v>
      </c>
      <c r="C36" s="34">
        <v>7156</v>
      </c>
      <c r="D36" s="34">
        <v>7212</v>
      </c>
      <c r="E36" s="816">
        <v>7026</v>
      </c>
      <c r="F36" s="34">
        <v>7667</v>
      </c>
      <c r="G36" s="34">
        <v>7399</v>
      </c>
      <c r="H36" s="34">
        <v>7461</v>
      </c>
      <c r="I36" s="34">
        <v>7378</v>
      </c>
      <c r="J36" s="34">
        <v>7236</v>
      </c>
      <c r="K36" s="39">
        <v>6257</v>
      </c>
      <c r="L36" s="40">
        <v>5843</v>
      </c>
      <c r="M36" s="40">
        <v>5227</v>
      </c>
      <c r="N36" s="40">
        <v>4836</v>
      </c>
      <c r="O36" s="26">
        <v>4473</v>
      </c>
      <c r="P36" s="26">
        <v>4177</v>
      </c>
      <c r="Q36" s="525">
        <v>6499</v>
      </c>
      <c r="R36" s="34">
        <v>6795</v>
      </c>
      <c r="S36" s="34">
        <v>6954</v>
      </c>
      <c r="T36" s="34">
        <v>6701</v>
      </c>
      <c r="U36" s="70">
        <v>6943</v>
      </c>
      <c r="V36" s="34">
        <v>6885</v>
      </c>
      <c r="W36" s="34">
        <v>6782</v>
      </c>
      <c r="X36" s="34">
        <v>6976</v>
      </c>
      <c r="Y36" s="34">
        <v>7209</v>
      </c>
      <c r="Z36" s="34">
        <v>6204</v>
      </c>
      <c r="AA36" s="34">
        <v>5596</v>
      </c>
      <c r="AB36" s="34">
        <v>4868</v>
      </c>
      <c r="AC36" s="34">
        <v>4381</v>
      </c>
      <c r="AD36" s="26">
        <v>4147</v>
      </c>
      <c r="AE36" s="26">
        <v>3930</v>
      </c>
      <c r="AF36" s="571">
        <v>94.3</v>
      </c>
      <c r="AG36" s="817">
        <v>95</v>
      </c>
      <c r="AH36" s="817">
        <v>96.4</v>
      </c>
      <c r="AI36" s="817">
        <v>95.4</v>
      </c>
      <c r="AJ36" s="817">
        <v>90.6</v>
      </c>
      <c r="AK36" s="26">
        <v>93.1</v>
      </c>
      <c r="AL36" s="287">
        <v>90.9</v>
      </c>
      <c r="AM36" s="71">
        <f t="shared" si="0"/>
        <v>94.6</v>
      </c>
      <c r="AN36" s="818">
        <v>99.6</v>
      </c>
      <c r="AO36" s="67">
        <v>99.152948697458839</v>
      </c>
      <c r="AP36" s="71">
        <v>95.772719493410918</v>
      </c>
      <c r="AQ36" s="72">
        <v>93.1</v>
      </c>
      <c r="AR36" s="72">
        <v>90.591397849462368</v>
      </c>
      <c r="AS36" s="71">
        <v>92.7</v>
      </c>
      <c r="AT36" s="664">
        <v>94.1</v>
      </c>
      <c r="AU36" s="663"/>
    </row>
    <row r="37" spans="1:47" x14ac:dyDescent="0.25">
      <c r="A37" s="91" t="s">
        <v>50</v>
      </c>
      <c r="B37" s="525">
        <v>6923</v>
      </c>
      <c r="C37" s="525">
        <v>7074</v>
      </c>
      <c r="D37" s="525">
        <v>6984</v>
      </c>
      <c r="E37" s="819">
        <v>6865</v>
      </c>
      <c r="F37" s="525">
        <v>7122</v>
      </c>
      <c r="G37" s="525">
        <v>7060</v>
      </c>
      <c r="H37" s="525">
        <v>6997</v>
      </c>
      <c r="I37" s="525">
        <v>7018</v>
      </c>
      <c r="J37" s="525">
        <v>6970</v>
      </c>
      <c r="K37" s="44">
        <v>5984</v>
      </c>
      <c r="L37" s="45">
        <v>5734</v>
      </c>
      <c r="M37" s="45">
        <v>5224</v>
      </c>
      <c r="N37" s="45">
        <v>4866</v>
      </c>
      <c r="O37" s="26">
        <v>4958</v>
      </c>
      <c r="P37" s="26">
        <v>4263</v>
      </c>
      <c r="Q37" s="525">
        <v>6718</v>
      </c>
      <c r="R37" s="525">
        <v>7005</v>
      </c>
      <c r="S37" s="525">
        <v>6870</v>
      </c>
      <c r="T37" s="525">
        <v>6776</v>
      </c>
      <c r="U37" s="70">
        <v>7118</v>
      </c>
      <c r="V37" s="525">
        <v>7243</v>
      </c>
      <c r="W37" s="525">
        <v>7041</v>
      </c>
      <c r="X37" s="525">
        <v>7037</v>
      </c>
      <c r="Y37" s="525">
        <v>7007</v>
      </c>
      <c r="Z37" s="525">
        <v>6010</v>
      </c>
      <c r="AA37" s="525">
        <v>5734</v>
      </c>
      <c r="AB37" s="525">
        <v>5030</v>
      </c>
      <c r="AC37" s="525">
        <v>4701</v>
      </c>
      <c r="AD37" s="26">
        <v>4675</v>
      </c>
      <c r="AE37" s="26">
        <v>3960</v>
      </c>
      <c r="AF37" s="571">
        <v>97</v>
      </c>
      <c r="AG37" s="820">
        <v>99</v>
      </c>
      <c r="AH37" s="820">
        <v>98.4</v>
      </c>
      <c r="AI37" s="820">
        <v>98.7</v>
      </c>
      <c r="AJ37" s="820">
        <v>99.9</v>
      </c>
      <c r="AK37" s="41">
        <v>102.6</v>
      </c>
      <c r="AL37" s="821">
        <v>100.6</v>
      </c>
      <c r="AM37" s="72">
        <f t="shared" si="0"/>
        <v>100.3</v>
      </c>
      <c r="AN37" s="822">
        <v>100.5</v>
      </c>
      <c r="AO37" s="69">
        <v>100.43449197860963</v>
      </c>
      <c r="AP37" s="72">
        <v>100</v>
      </c>
      <c r="AQ37" s="72">
        <v>96.3</v>
      </c>
      <c r="AR37" s="72">
        <v>96.609124537607897</v>
      </c>
      <c r="AS37" s="71">
        <v>94.3</v>
      </c>
      <c r="AT37" s="664">
        <v>92.9</v>
      </c>
      <c r="AU37" s="663"/>
    </row>
    <row r="38" spans="1:47" x14ac:dyDescent="0.25">
      <c r="A38" s="91" t="s">
        <v>51</v>
      </c>
      <c r="B38" s="525">
        <v>47262</v>
      </c>
      <c r="C38" s="34">
        <v>51535</v>
      </c>
      <c r="D38" s="34">
        <v>54287</v>
      </c>
      <c r="E38" s="816">
        <v>55618</v>
      </c>
      <c r="F38" s="34">
        <v>60885</v>
      </c>
      <c r="G38" s="34">
        <v>62528</v>
      </c>
      <c r="H38" s="34">
        <v>65279</v>
      </c>
      <c r="I38" s="34">
        <v>68906</v>
      </c>
      <c r="J38" s="34">
        <v>70761</v>
      </c>
      <c r="K38" s="39">
        <v>64590</v>
      </c>
      <c r="L38" s="40">
        <v>62127</v>
      </c>
      <c r="M38" s="40">
        <v>56915</v>
      </c>
      <c r="N38" s="40">
        <v>53369</v>
      </c>
      <c r="O38" s="26">
        <v>50637</v>
      </c>
      <c r="P38" s="26">
        <v>45478</v>
      </c>
      <c r="Q38" s="525">
        <v>44613</v>
      </c>
      <c r="R38" s="34">
        <v>48650</v>
      </c>
      <c r="S38" s="34">
        <v>52620</v>
      </c>
      <c r="T38" s="34">
        <v>53537</v>
      </c>
      <c r="U38" s="70">
        <v>57267</v>
      </c>
      <c r="V38" s="34">
        <v>58430</v>
      </c>
      <c r="W38" s="34">
        <v>61259</v>
      </c>
      <c r="X38" s="34">
        <v>62903</v>
      </c>
      <c r="Y38" s="34">
        <v>62027</v>
      </c>
      <c r="Z38" s="34">
        <v>57041</v>
      </c>
      <c r="AA38" s="34">
        <v>51270</v>
      </c>
      <c r="AB38" s="34">
        <v>48463</v>
      </c>
      <c r="AC38" s="34">
        <v>45757</v>
      </c>
      <c r="AD38" s="26">
        <v>43855</v>
      </c>
      <c r="AE38" s="26">
        <v>40991</v>
      </c>
      <c r="AF38" s="571">
        <v>94.4</v>
      </c>
      <c r="AG38" s="817">
        <v>94.4</v>
      </c>
      <c r="AH38" s="817">
        <v>96.9</v>
      </c>
      <c r="AI38" s="817">
        <v>96.3</v>
      </c>
      <c r="AJ38" s="817">
        <v>94.1</v>
      </c>
      <c r="AK38" s="26">
        <v>93.4</v>
      </c>
      <c r="AL38" s="287">
        <v>93.8</v>
      </c>
      <c r="AM38" s="71">
        <f t="shared" si="0"/>
        <v>91.3</v>
      </c>
      <c r="AN38" s="818">
        <v>87.7</v>
      </c>
      <c r="AO38" s="67">
        <v>88.312432265056515</v>
      </c>
      <c r="AP38" s="71">
        <v>82.524506253319814</v>
      </c>
      <c r="AQ38" s="72">
        <v>85.1</v>
      </c>
      <c r="AR38" s="72">
        <v>85.737038355599694</v>
      </c>
      <c r="AS38" s="71">
        <v>86.6</v>
      </c>
      <c r="AT38" s="664">
        <v>90.1</v>
      </c>
      <c r="AU38" s="663"/>
    </row>
    <row r="39" spans="1:47" s="742" customFormat="1" ht="26.4" x14ac:dyDescent="0.25">
      <c r="A39" s="802" t="s">
        <v>52</v>
      </c>
      <c r="B39" s="803">
        <v>162161</v>
      </c>
      <c r="C39" s="803">
        <v>163772</v>
      </c>
      <c r="D39" s="803">
        <v>164233</v>
      </c>
      <c r="E39" s="809">
        <v>163007</v>
      </c>
      <c r="F39" s="803">
        <v>173788</v>
      </c>
      <c r="G39" s="803">
        <v>173662</v>
      </c>
      <c r="H39" s="803">
        <v>179546</v>
      </c>
      <c r="I39" s="803">
        <v>178766</v>
      </c>
      <c r="J39" s="803">
        <v>202901</v>
      </c>
      <c r="K39" s="767">
        <v>182125</v>
      </c>
      <c r="L39" s="768">
        <v>174929</v>
      </c>
      <c r="M39" s="768">
        <v>160970</v>
      </c>
      <c r="N39" s="768">
        <v>155840</v>
      </c>
      <c r="O39" s="739">
        <v>153634</v>
      </c>
      <c r="P39" s="739">
        <v>139272</v>
      </c>
      <c r="Q39" s="813">
        <v>150417</v>
      </c>
      <c r="R39" s="803">
        <v>153860</v>
      </c>
      <c r="S39" s="803">
        <v>154415</v>
      </c>
      <c r="T39" s="803">
        <v>152258</v>
      </c>
      <c r="U39" s="810">
        <v>158855</v>
      </c>
      <c r="V39" s="803">
        <v>159187</v>
      </c>
      <c r="W39" s="803">
        <v>165821</v>
      </c>
      <c r="X39" s="803">
        <v>161987</v>
      </c>
      <c r="Y39" s="803">
        <v>180397</v>
      </c>
      <c r="Z39" s="803">
        <v>164114</v>
      </c>
      <c r="AA39" s="803">
        <v>156747</v>
      </c>
      <c r="AB39" s="803">
        <v>159335</v>
      </c>
      <c r="AC39" s="803">
        <v>140977</v>
      </c>
      <c r="AD39" s="739">
        <v>140740</v>
      </c>
      <c r="AE39" s="739">
        <v>128096</v>
      </c>
      <c r="AF39" s="804">
        <v>92.8</v>
      </c>
      <c r="AG39" s="804">
        <v>93.9</v>
      </c>
      <c r="AH39" s="804">
        <v>94</v>
      </c>
      <c r="AI39" s="804">
        <v>93.4</v>
      </c>
      <c r="AJ39" s="804">
        <v>91.4</v>
      </c>
      <c r="AK39" s="746">
        <v>91.7</v>
      </c>
      <c r="AL39" s="805">
        <v>92.4</v>
      </c>
      <c r="AM39" s="805">
        <f t="shared" si="0"/>
        <v>90.6</v>
      </c>
      <c r="AN39" s="811">
        <v>88.9</v>
      </c>
      <c r="AO39" s="805">
        <v>90.110638297872342</v>
      </c>
      <c r="AP39" s="805">
        <v>89.606068747891996</v>
      </c>
      <c r="AQ39" s="805">
        <v>99</v>
      </c>
      <c r="AR39" s="805">
        <v>90.462654004106781</v>
      </c>
      <c r="AS39" s="805">
        <v>91.6</v>
      </c>
      <c r="AT39" s="808">
        <v>92</v>
      </c>
      <c r="AU39" s="807"/>
    </row>
    <row r="40" spans="1:47" x14ac:dyDescent="0.25">
      <c r="A40" s="91" t="s">
        <v>53</v>
      </c>
      <c r="B40" s="525">
        <v>5278</v>
      </c>
      <c r="C40" s="525">
        <v>5134</v>
      </c>
      <c r="D40" s="525">
        <v>5324</v>
      </c>
      <c r="E40" s="819">
        <v>5109</v>
      </c>
      <c r="F40" s="525">
        <v>5246</v>
      </c>
      <c r="G40" s="525">
        <v>4934</v>
      </c>
      <c r="H40" s="525">
        <v>4999</v>
      </c>
      <c r="I40" s="525">
        <v>4914</v>
      </c>
      <c r="J40" s="525">
        <v>4750</v>
      </c>
      <c r="K40" s="44">
        <v>4222</v>
      </c>
      <c r="L40" s="45">
        <v>4006</v>
      </c>
      <c r="M40" s="45">
        <v>3674</v>
      </c>
      <c r="N40" s="45">
        <v>3554</v>
      </c>
      <c r="O40" s="26">
        <v>3719</v>
      </c>
      <c r="P40" s="26">
        <v>3601</v>
      </c>
      <c r="Q40" s="823">
        <v>5295</v>
      </c>
      <c r="R40" s="525">
        <v>5397</v>
      </c>
      <c r="S40" s="525">
        <v>5535</v>
      </c>
      <c r="T40" s="525">
        <v>5389</v>
      </c>
      <c r="U40" s="70">
        <v>5644</v>
      </c>
      <c r="V40" s="525">
        <v>5304</v>
      </c>
      <c r="W40" s="525">
        <v>5509</v>
      </c>
      <c r="X40" s="525">
        <v>5183</v>
      </c>
      <c r="Y40" s="525">
        <v>4753</v>
      </c>
      <c r="Z40" s="525">
        <v>4495</v>
      </c>
      <c r="AA40" s="525">
        <v>4377</v>
      </c>
      <c r="AB40" s="525">
        <v>3830</v>
      </c>
      <c r="AC40" s="525">
        <v>3893</v>
      </c>
      <c r="AD40" s="26">
        <v>3757</v>
      </c>
      <c r="AE40" s="26">
        <v>3662</v>
      </c>
      <c r="AF40" s="571">
        <v>100.3</v>
      </c>
      <c r="AG40" s="820">
        <v>105.1</v>
      </c>
      <c r="AH40" s="820">
        <v>104</v>
      </c>
      <c r="AI40" s="820">
        <v>105.5</v>
      </c>
      <c r="AJ40" s="820">
        <v>107.6</v>
      </c>
      <c r="AK40" s="41">
        <v>107.5</v>
      </c>
      <c r="AL40" s="821">
        <v>110.2</v>
      </c>
      <c r="AM40" s="72">
        <f t="shared" si="0"/>
        <v>105.5</v>
      </c>
      <c r="AN40" s="822">
        <v>100.1</v>
      </c>
      <c r="AO40" s="69">
        <v>106.46612979630507</v>
      </c>
      <c r="AP40" s="72">
        <v>109.26110833749377</v>
      </c>
      <c r="AQ40" s="72">
        <v>104.2</v>
      </c>
      <c r="AR40" s="72">
        <v>109.53854811480022</v>
      </c>
      <c r="AS40" s="71">
        <v>101</v>
      </c>
      <c r="AT40" s="664">
        <v>101.7</v>
      </c>
      <c r="AU40" s="663"/>
    </row>
    <row r="41" spans="1:47" x14ac:dyDescent="0.25">
      <c r="A41" s="91" t="s">
        <v>54</v>
      </c>
      <c r="B41" s="525">
        <v>4312</v>
      </c>
      <c r="C41" s="525">
        <v>4142</v>
      </c>
      <c r="D41" s="525">
        <v>4182</v>
      </c>
      <c r="E41" s="819">
        <v>3720</v>
      </c>
      <c r="F41" s="525">
        <v>3863</v>
      </c>
      <c r="G41" s="525">
        <v>3821</v>
      </c>
      <c r="H41" s="525">
        <v>3822</v>
      </c>
      <c r="I41" s="525">
        <v>3552</v>
      </c>
      <c r="J41" s="525">
        <v>3244</v>
      </c>
      <c r="K41" s="44">
        <v>2879</v>
      </c>
      <c r="L41" s="45">
        <v>2926</v>
      </c>
      <c r="M41" s="45">
        <v>2676</v>
      </c>
      <c r="N41" s="45">
        <v>2587</v>
      </c>
      <c r="O41" s="26">
        <v>2515</v>
      </c>
      <c r="P41" s="26">
        <v>2308</v>
      </c>
      <c r="Q41" s="823">
        <v>4033</v>
      </c>
      <c r="R41" s="525">
        <v>3943</v>
      </c>
      <c r="S41" s="525">
        <v>4111</v>
      </c>
      <c r="T41" s="525">
        <v>3941</v>
      </c>
      <c r="U41" s="70">
        <v>3885</v>
      </c>
      <c r="V41" s="525">
        <v>3773</v>
      </c>
      <c r="W41" s="525">
        <v>3694</v>
      </c>
      <c r="X41" s="525">
        <v>3448</v>
      </c>
      <c r="Y41" s="525">
        <v>3362</v>
      </c>
      <c r="Z41" s="525">
        <v>3254</v>
      </c>
      <c r="AA41" s="525">
        <v>2999</v>
      </c>
      <c r="AB41" s="525">
        <v>2749</v>
      </c>
      <c r="AC41" s="525">
        <v>2617</v>
      </c>
      <c r="AD41" s="26">
        <v>2610</v>
      </c>
      <c r="AE41" s="26">
        <v>2183</v>
      </c>
      <c r="AF41" s="571">
        <v>93.5</v>
      </c>
      <c r="AG41" s="820">
        <v>95.2</v>
      </c>
      <c r="AH41" s="820">
        <v>98.3</v>
      </c>
      <c r="AI41" s="820">
        <v>105.9</v>
      </c>
      <c r="AJ41" s="820">
        <v>100.6</v>
      </c>
      <c r="AK41" s="41">
        <v>98.7</v>
      </c>
      <c r="AL41" s="821">
        <v>96.7</v>
      </c>
      <c r="AM41" s="72">
        <f t="shared" si="0"/>
        <v>97.1</v>
      </c>
      <c r="AN41" s="822">
        <v>103.6</v>
      </c>
      <c r="AO41" s="69">
        <v>113.02535602639806</v>
      </c>
      <c r="AP41" s="72">
        <v>102.49487354750512</v>
      </c>
      <c r="AQ41" s="72">
        <v>102.7</v>
      </c>
      <c r="AR41" s="72">
        <v>101.15964437572478</v>
      </c>
      <c r="AS41" s="71">
        <v>103.8</v>
      </c>
      <c r="AT41" s="664">
        <v>94.6</v>
      </c>
      <c r="AU41" s="663"/>
    </row>
    <row r="42" spans="1:47" x14ac:dyDescent="0.25">
      <c r="A42" s="91" t="s">
        <v>55</v>
      </c>
      <c r="B42" s="525"/>
      <c r="C42" s="525"/>
      <c r="D42" s="525"/>
      <c r="E42" s="819"/>
      <c r="F42" s="525"/>
      <c r="G42" s="525"/>
      <c r="H42" s="525"/>
      <c r="I42" s="525"/>
      <c r="J42" s="41">
        <v>23236</v>
      </c>
      <c r="K42" s="39">
        <v>21050</v>
      </c>
      <c r="L42" s="40">
        <v>20633</v>
      </c>
      <c r="M42" s="40">
        <v>19460</v>
      </c>
      <c r="N42" s="40">
        <v>19295</v>
      </c>
      <c r="O42" s="26">
        <v>18830</v>
      </c>
      <c r="P42" s="26">
        <v>16407</v>
      </c>
      <c r="Q42" s="823"/>
      <c r="R42" s="525"/>
      <c r="S42" s="525"/>
      <c r="T42" s="525"/>
      <c r="U42" s="70"/>
      <c r="V42" s="525"/>
      <c r="W42" s="525"/>
      <c r="X42" s="525"/>
      <c r="Y42" s="74">
        <v>22830</v>
      </c>
      <c r="Z42" s="525">
        <v>20621</v>
      </c>
      <c r="AA42" s="525">
        <v>17518</v>
      </c>
      <c r="AB42" s="525">
        <v>17662</v>
      </c>
      <c r="AC42" s="525">
        <v>13777</v>
      </c>
      <c r="AD42" s="26">
        <v>13155</v>
      </c>
      <c r="AE42" s="26">
        <v>11235</v>
      </c>
      <c r="AF42" s="571"/>
      <c r="AG42" s="820"/>
      <c r="AH42" s="820"/>
      <c r="AI42" s="820"/>
      <c r="AJ42" s="820"/>
      <c r="AK42" s="41"/>
      <c r="AL42" s="821"/>
      <c r="AM42" s="72"/>
      <c r="AN42" s="822">
        <v>98.3</v>
      </c>
      <c r="AO42" s="67">
        <v>97.961995249406172</v>
      </c>
      <c r="AP42" s="71">
        <v>84.902825570687739</v>
      </c>
      <c r="AQ42" s="72">
        <v>90.8</v>
      </c>
      <c r="AR42" s="72">
        <v>71.401917595231922</v>
      </c>
      <c r="AS42" s="71">
        <v>69.900000000000006</v>
      </c>
      <c r="AT42" s="664">
        <v>68.5</v>
      </c>
      <c r="AU42" s="663"/>
    </row>
    <row r="43" spans="1:47" x14ac:dyDescent="0.25">
      <c r="A43" s="91" t="s">
        <v>56</v>
      </c>
      <c r="B43" s="525">
        <v>62736</v>
      </c>
      <c r="C43" s="525">
        <v>63959</v>
      </c>
      <c r="D43" s="525">
        <v>64100</v>
      </c>
      <c r="E43" s="819">
        <v>63487</v>
      </c>
      <c r="F43" s="525">
        <v>68629</v>
      </c>
      <c r="G43" s="525">
        <v>70275</v>
      </c>
      <c r="H43" s="525">
        <v>74098</v>
      </c>
      <c r="I43" s="525">
        <v>74709</v>
      </c>
      <c r="J43" s="525">
        <v>74609</v>
      </c>
      <c r="K43" s="39">
        <v>68393</v>
      </c>
      <c r="L43" s="40">
        <v>66775</v>
      </c>
      <c r="M43" s="40">
        <v>61640</v>
      </c>
      <c r="N43" s="40">
        <v>59815</v>
      </c>
      <c r="O43" s="26">
        <v>59321</v>
      </c>
      <c r="P43" s="26">
        <v>54052</v>
      </c>
      <c r="Q43" s="823">
        <v>57435</v>
      </c>
      <c r="R43" s="525">
        <v>58951</v>
      </c>
      <c r="S43" s="525">
        <v>59873</v>
      </c>
      <c r="T43" s="525">
        <v>58425</v>
      </c>
      <c r="U43" s="70">
        <v>61627</v>
      </c>
      <c r="V43" s="525">
        <v>62871</v>
      </c>
      <c r="W43" s="525">
        <v>65873</v>
      </c>
      <c r="X43" s="525">
        <v>66184</v>
      </c>
      <c r="Y43" s="525">
        <v>59097</v>
      </c>
      <c r="Z43" s="525">
        <v>53651</v>
      </c>
      <c r="AA43" s="525">
        <v>54546</v>
      </c>
      <c r="AB43" s="525">
        <v>60998</v>
      </c>
      <c r="AC43" s="525">
        <v>52321</v>
      </c>
      <c r="AD43" s="26">
        <v>53114</v>
      </c>
      <c r="AE43" s="26">
        <v>49067</v>
      </c>
      <c r="AF43" s="571">
        <v>91.6</v>
      </c>
      <c r="AG43" s="820">
        <v>92.2</v>
      </c>
      <c r="AH43" s="820">
        <v>93.4</v>
      </c>
      <c r="AI43" s="820">
        <v>92</v>
      </c>
      <c r="AJ43" s="820">
        <v>89.8</v>
      </c>
      <c r="AK43" s="41">
        <v>89.5</v>
      </c>
      <c r="AL43" s="821">
        <v>88.9</v>
      </c>
      <c r="AM43" s="72">
        <f>ROUND(X43/I43*100,1)</f>
        <v>88.6</v>
      </c>
      <c r="AN43" s="822">
        <v>79.2</v>
      </c>
      <c r="AO43" s="67">
        <v>78.445162516631825</v>
      </c>
      <c r="AP43" s="71">
        <v>81.686259827779864</v>
      </c>
      <c r="AQ43" s="72">
        <v>99</v>
      </c>
      <c r="AR43" s="72">
        <v>87.471370057677845</v>
      </c>
      <c r="AS43" s="71">
        <v>89.5</v>
      </c>
      <c r="AT43" s="664">
        <v>90.8</v>
      </c>
      <c r="AU43" s="663"/>
    </row>
    <row r="44" spans="1:47" x14ac:dyDescent="0.25">
      <c r="A44" s="91" t="s">
        <v>57</v>
      </c>
      <c r="B44" s="525">
        <v>14133</v>
      </c>
      <c r="C44" s="525">
        <v>14342</v>
      </c>
      <c r="D44" s="525">
        <v>14385</v>
      </c>
      <c r="E44" s="819">
        <v>14428</v>
      </c>
      <c r="F44" s="525">
        <v>15452</v>
      </c>
      <c r="G44" s="525">
        <v>15034</v>
      </c>
      <c r="H44" s="525">
        <v>15244</v>
      </c>
      <c r="I44" s="525">
        <v>14935</v>
      </c>
      <c r="J44" s="525">
        <v>14302</v>
      </c>
      <c r="K44" s="39">
        <v>12333</v>
      </c>
      <c r="L44" s="40">
        <v>11729</v>
      </c>
      <c r="M44" s="40">
        <v>10941</v>
      </c>
      <c r="N44" s="40">
        <v>10868</v>
      </c>
      <c r="O44" s="26">
        <v>10562</v>
      </c>
      <c r="P44" s="26">
        <v>9533</v>
      </c>
      <c r="Q44" s="823">
        <v>13516</v>
      </c>
      <c r="R44" s="525">
        <v>13635</v>
      </c>
      <c r="S44" s="525">
        <v>13721</v>
      </c>
      <c r="T44" s="525">
        <v>13775</v>
      </c>
      <c r="U44" s="70">
        <v>13977</v>
      </c>
      <c r="V44" s="525">
        <v>14090</v>
      </c>
      <c r="W44" s="525">
        <v>14149</v>
      </c>
      <c r="X44" s="525">
        <v>13604</v>
      </c>
      <c r="Y44" s="525">
        <v>14064</v>
      </c>
      <c r="Z44" s="525">
        <v>12189</v>
      </c>
      <c r="AA44" s="525">
        <v>11387</v>
      </c>
      <c r="AB44" s="525">
        <v>10746</v>
      </c>
      <c r="AC44" s="525">
        <v>10747</v>
      </c>
      <c r="AD44" s="26">
        <v>10331</v>
      </c>
      <c r="AE44" s="26">
        <v>9208</v>
      </c>
      <c r="AF44" s="571">
        <v>95.6</v>
      </c>
      <c r="AG44" s="820">
        <v>95.1</v>
      </c>
      <c r="AH44" s="820">
        <v>95.4</v>
      </c>
      <c r="AI44" s="820">
        <v>95.5</v>
      </c>
      <c r="AJ44" s="820">
        <v>90.5</v>
      </c>
      <c r="AK44" s="41">
        <v>93.7</v>
      </c>
      <c r="AL44" s="821">
        <v>92.8</v>
      </c>
      <c r="AM44" s="72">
        <f>ROUND(X44/I44*100,1)</f>
        <v>91.1</v>
      </c>
      <c r="AN44" s="822">
        <v>98.3</v>
      </c>
      <c r="AO44" s="67">
        <v>98.832400875699349</v>
      </c>
      <c r="AP44" s="71">
        <v>97.084150396453239</v>
      </c>
      <c r="AQ44" s="72">
        <v>98.2</v>
      </c>
      <c r="AR44" s="72">
        <v>98.886639676113361</v>
      </c>
      <c r="AS44" s="71">
        <v>97.8</v>
      </c>
      <c r="AT44" s="664">
        <v>96.6</v>
      </c>
      <c r="AU44" s="663"/>
    </row>
    <row r="45" spans="1:47" x14ac:dyDescent="0.25">
      <c r="A45" s="91" t="s">
        <v>58</v>
      </c>
      <c r="B45" s="525">
        <v>29642</v>
      </c>
      <c r="C45" s="525">
        <v>29716</v>
      </c>
      <c r="D45" s="525">
        <v>29722</v>
      </c>
      <c r="E45" s="819">
        <v>29455</v>
      </c>
      <c r="F45" s="525">
        <v>30803</v>
      </c>
      <c r="G45" s="525">
        <v>30075</v>
      </c>
      <c r="H45" s="525">
        <v>30109</v>
      </c>
      <c r="I45" s="525">
        <v>29619</v>
      </c>
      <c r="J45" s="525">
        <v>28670</v>
      </c>
      <c r="K45" s="39">
        <v>25278</v>
      </c>
      <c r="L45" s="40">
        <v>23959</v>
      </c>
      <c r="M45" s="40">
        <v>21270</v>
      </c>
      <c r="N45" s="40">
        <v>19990</v>
      </c>
      <c r="O45" s="26">
        <v>19774</v>
      </c>
      <c r="P45" s="26">
        <v>17746</v>
      </c>
      <c r="Q45" s="823">
        <v>27625</v>
      </c>
      <c r="R45" s="525">
        <v>28179</v>
      </c>
      <c r="S45" s="525">
        <v>28000</v>
      </c>
      <c r="T45" s="525">
        <v>27777</v>
      </c>
      <c r="U45" s="70">
        <v>28132</v>
      </c>
      <c r="V45" s="525">
        <v>27844</v>
      </c>
      <c r="W45" s="525">
        <v>29818</v>
      </c>
      <c r="X45" s="525">
        <v>27198</v>
      </c>
      <c r="Y45" s="525">
        <v>26410</v>
      </c>
      <c r="Z45" s="525">
        <v>24195</v>
      </c>
      <c r="AA45" s="525">
        <v>23170</v>
      </c>
      <c r="AB45" s="525">
        <v>21094</v>
      </c>
      <c r="AC45" s="525">
        <v>19663</v>
      </c>
      <c r="AD45" s="26">
        <v>19518</v>
      </c>
      <c r="AE45" s="26">
        <v>17537</v>
      </c>
      <c r="AF45" s="571">
        <v>93.2</v>
      </c>
      <c r="AG45" s="820">
        <v>94.8</v>
      </c>
      <c r="AH45" s="820">
        <v>94.2</v>
      </c>
      <c r="AI45" s="820">
        <v>94.3</v>
      </c>
      <c r="AJ45" s="820">
        <v>91.3</v>
      </c>
      <c r="AK45" s="41">
        <v>92.6</v>
      </c>
      <c r="AL45" s="821">
        <v>99</v>
      </c>
      <c r="AM45" s="72">
        <f>ROUND(X45/I45*100,1)</f>
        <v>91.8</v>
      </c>
      <c r="AN45" s="822">
        <v>92.1</v>
      </c>
      <c r="AO45" s="67">
        <v>95.715642060289582</v>
      </c>
      <c r="AP45" s="71">
        <v>96.706874243499314</v>
      </c>
      <c r="AQ45" s="72">
        <v>99.2</v>
      </c>
      <c r="AR45" s="72">
        <v>98.364182091045521</v>
      </c>
      <c r="AS45" s="71">
        <v>98.7</v>
      </c>
      <c r="AT45" s="664">
        <v>98.8</v>
      </c>
      <c r="AU45" s="663"/>
    </row>
    <row r="46" spans="1:47" x14ac:dyDescent="0.25">
      <c r="A46" s="91" t="s">
        <v>59</v>
      </c>
      <c r="B46" s="525">
        <v>46060</v>
      </c>
      <c r="C46" s="525">
        <v>46479</v>
      </c>
      <c r="D46" s="525">
        <v>46520</v>
      </c>
      <c r="E46" s="819">
        <v>46808</v>
      </c>
      <c r="F46" s="525">
        <v>49795</v>
      </c>
      <c r="G46" s="525">
        <v>49523</v>
      </c>
      <c r="H46" s="525">
        <v>51274</v>
      </c>
      <c r="I46" s="525">
        <v>51037</v>
      </c>
      <c r="J46" s="525">
        <v>49044</v>
      </c>
      <c r="K46" s="39">
        <v>43440</v>
      </c>
      <c r="L46" s="40">
        <v>40787</v>
      </c>
      <c r="M46" s="40">
        <v>37342</v>
      </c>
      <c r="N46" s="40">
        <v>36001</v>
      </c>
      <c r="O46" s="26">
        <v>35166</v>
      </c>
      <c r="P46" s="26">
        <v>31984</v>
      </c>
      <c r="Q46" s="823">
        <v>42513</v>
      </c>
      <c r="R46" s="525">
        <v>43755</v>
      </c>
      <c r="S46" s="525">
        <v>43175</v>
      </c>
      <c r="T46" s="525">
        <v>42951</v>
      </c>
      <c r="U46" s="70">
        <v>45590</v>
      </c>
      <c r="V46" s="525">
        <v>45305</v>
      </c>
      <c r="W46" s="525">
        <v>46778</v>
      </c>
      <c r="X46" s="525">
        <v>46370</v>
      </c>
      <c r="Y46" s="525">
        <v>44928</v>
      </c>
      <c r="Z46" s="525">
        <v>41175</v>
      </c>
      <c r="AA46" s="525">
        <v>38390</v>
      </c>
      <c r="AB46" s="525">
        <v>38181</v>
      </c>
      <c r="AC46" s="525">
        <v>33880</v>
      </c>
      <c r="AD46" s="26">
        <v>34001</v>
      </c>
      <c r="AE46" s="26">
        <v>31594</v>
      </c>
      <c r="AF46" s="571">
        <v>92.3</v>
      </c>
      <c r="AG46" s="820">
        <v>94.1</v>
      </c>
      <c r="AH46" s="820">
        <v>92.8</v>
      </c>
      <c r="AI46" s="820">
        <v>91.8</v>
      </c>
      <c r="AJ46" s="820">
        <v>91.6</v>
      </c>
      <c r="AK46" s="41">
        <v>91.5</v>
      </c>
      <c r="AL46" s="821">
        <v>91.2</v>
      </c>
      <c r="AM46" s="72">
        <f>ROUND(X46/I46*100,1)</f>
        <v>90.9</v>
      </c>
      <c r="AN46" s="822">
        <v>91.6</v>
      </c>
      <c r="AO46" s="67">
        <v>94.78591160220995</v>
      </c>
      <c r="AP46" s="71">
        <v>94.123127467085098</v>
      </c>
      <c r="AQ46" s="72">
        <v>102.2</v>
      </c>
      <c r="AR46" s="72">
        <v>94.108496986194822</v>
      </c>
      <c r="AS46" s="71">
        <v>96.7</v>
      </c>
      <c r="AT46" s="664">
        <v>98.8</v>
      </c>
      <c r="AU46" s="663"/>
    </row>
    <row r="47" spans="1:47" x14ac:dyDescent="0.25">
      <c r="A47" s="91" t="s">
        <v>60</v>
      </c>
      <c r="B47" s="525"/>
      <c r="C47" s="525"/>
      <c r="D47" s="525"/>
      <c r="E47" s="819"/>
      <c r="F47" s="525"/>
      <c r="G47" s="525"/>
      <c r="H47" s="525"/>
      <c r="I47" s="525"/>
      <c r="J47" s="41">
        <v>5046</v>
      </c>
      <c r="K47" s="39">
        <v>4530</v>
      </c>
      <c r="L47" s="40">
        <v>4114</v>
      </c>
      <c r="M47" s="40">
        <v>3967</v>
      </c>
      <c r="N47" s="40">
        <v>3730</v>
      </c>
      <c r="O47" s="26">
        <v>3747</v>
      </c>
      <c r="P47" s="26">
        <v>3641</v>
      </c>
      <c r="Q47" s="823"/>
      <c r="R47" s="525"/>
      <c r="S47" s="525"/>
      <c r="T47" s="525"/>
      <c r="U47" s="70"/>
      <c r="V47" s="525"/>
      <c r="W47" s="525"/>
      <c r="X47" s="525"/>
      <c r="Y47" s="74">
        <v>4953</v>
      </c>
      <c r="Z47" s="525">
        <v>4534</v>
      </c>
      <c r="AA47" s="525">
        <v>4360</v>
      </c>
      <c r="AB47" s="525">
        <v>4075</v>
      </c>
      <c r="AC47" s="525">
        <v>4079</v>
      </c>
      <c r="AD47" s="26">
        <v>4254</v>
      </c>
      <c r="AE47" s="26">
        <v>3610</v>
      </c>
      <c r="AF47" s="571"/>
      <c r="AG47" s="820"/>
      <c r="AH47" s="820"/>
      <c r="AI47" s="820"/>
      <c r="AJ47" s="820"/>
      <c r="AK47" s="41"/>
      <c r="AL47" s="821"/>
      <c r="AM47" s="72"/>
      <c r="AN47" s="822">
        <v>98.2</v>
      </c>
      <c r="AO47" s="67">
        <v>100.08830022075055</v>
      </c>
      <c r="AP47" s="71">
        <v>105.97958191541079</v>
      </c>
      <c r="AQ47" s="72">
        <v>102.7</v>
      </c>
      <c r="AR47" s="72">
        <v>109.35656836461126</v>
      </c>
      <c r="AS47" s="71">
        <v>113.5</v>
      </c>
      <c r="AT47" s="664">
        <v>99.1</v>
      </c>
      <c r="AU47" s="663"/>
    </row>
    <row r="48" spans="1:47" s="742" customFormat="1" ht="26.4" x14ac:dyDescent="0.25">
      <c r="A48" s="812" t="s">
        <v>61</v>
      </c>
      <c r="B48" s="803">
        <v>152071</v>
      </c>
      <c r="C48" s="803">
        <v>154853</v>
      </c>
      <c r="D48" s="803">
        <v>159179</v>
      </c>
      <c r="E48" s="809">
        <v>161742</v>
      </c>
      <c r="F48" s="803">
        <v>163617</v>
      </c>
      <c r="G48" s="803">
        <v>162181</v>
      </c>
      <c r="H48" s="803">
        <v>164022</v>
      </c>
      <c r="I48" s="803">
        <v>159732</v>
      </c>
      <c r="J48" s="803">
        <v>153596</v>
      </c>
      <c r="K48" s="767">
        <v>145217</v>
      </c>
      <c r="L48" s="768">
        <v>142283</v>
      </c>
      <c r="M48" s="768">
        <v>133980</v>
      </c>
      <c r="N48" s="768">
        <v>134450</v>
      </c>
      <c r="O48" s="739">
        <v>131148</v>
      </c>
      <c r="P48" s="739">
        <v>126050</v>
      </c>
      <c r="Q48" s="803">
        <v>142876</v>
      </c>
      <c r="R48" s="803">
        <v>144889</v>
      </c>
      <c r="S48" s="803">
        <v>145779</v>
      </c>
      <c r="T48" s="803">
        <v>148485</v>
      </c>
      <c r="U48" s="810">
        <v>151673</v>
      </c>
      <c r="V48" s="803">
        <v>150637</v>
      </c>
      <c r="W48" s="803">
        <v>149938</v>
      </c>
      <c r="X48" s="803">
        <v>152575</v>
      </c>
      <c r="Y48" s="803">
        <v>138745</v>
      </c>
      <c r="Z48" s="803">
        <v>133287</v>
      </c>
      <c r="AA48" s="803">
        <v>135327</v>
      </c>
      <c r="AB48" s="803">
        <v>118595</v>
      </c>
      <c r="AC48" s="803">
        <v>107584</v>
      </c>
      <c r="AD48" s="739">
        <v>102033</v>
      </c>
      <c r="AE48" s="739">
        <v>104532</v>
      </c>
      <c r="AF48" s="804">
        <v>94</v>
      </c>
      <c r="AG48" s="804">
        <v>93.6</v>
      </c>
      <c r="AH48" s="804">
        <v>91.6</v>
      </c>
      <c r="AI48" s="804">
        <v>91.8</v>
      </c>
      <c r="AJ48" s="804">
        <v>92.7</v>
      </c>
      <c r="AK48" s="746">
        <v>92.9</v>
      </c>
      <c r="AL48" s="805">
        <v>91.4</v>
      </c>
      <c r="AM48" s="805">
        <f t="shared" ref="AM48:AM78" si="1">ROUND(X48/I48*100,1)</f>
        <v>95.5</v>
      </c>
      <c r="AN48" s="811">
        <v>90.3</v>
      </c>
      <c r="AO48" s="805">
        <v>91.784708401908873</v>
      </c>
      <c r="AP48" s="805">
        <v>95.111151718757682</v>
      </c>
      <c r="AQ48" s="805">
        <v>88.5</v>
      </c>
      <c r="AR48" s="805">
        <v>80.017850502045377</v>
      </c>
      <c r="AS48" s="805">
        <v>77.8</v>
      </c>
      <c r="AT48" s="808">
        <v>82.9</v>
      </c>
      <c r="AU48" s="807"/>
    </row>
    <row r="49" spans="1:47" x14ac:dyDescent="0.25">
      <c r="A49" s="91" t="s">
        <v>62</v>
      </c>
      <c r="B49" s="525">
        <v>49625</v>
      </c>
      <c r="C49" s="34">
        <v>51135</v>
      </c>
      <c r="D49" s="34">
        <v>53092</v>
      </c>
      <c r="E49" s="816">
        <v>54478</v>
      </c>
      <c r="F49" s="34">
        <v>56775</v>
      </c>
      <c r="G49" s="34">
        <v>56322</v>
      </c>
      <c r="H49" s="34">
        <v>57668</v>
      </c>
      <c r="I49" s="34">
        <v>57113</v>
      </c>
      <c r="J49" s="34">
        <v>54449</v>
      </c>
      <c r="K49" s="39">
        <v>50947</v>
      </c>
      <c r="L49" s="40">
        <v>50155</v>
      </c>
      <c r="M49" s="40">
        <v>47713</v>
      </c>
      <c r="N49" s="40">
        <v>46617</v>
      </c>
      <c r="O49" s="26">
        <v>44937</v>
      </c>
      <c r="P49" s="26">
        <v>43313</v>
      </c>
      <c r="Q49" s="525">
        <v>49998</v>
      </c>
      <c r="R49" s="34">
        <v>53099</v>
      </c>
      <c r="S49" s="34">
        <v>52992</v>
      </c>
      <c r="T49" s="34">
        <v>55320</v>
      </c>
      <c r="U49" s="70">
        <v>56953</v>
      </c>
      <c r="V49" s="34">
        <v>56322</v>
      </c>
      <c r="W49" s="34">
        <v>56464</v>
      </c>
      <c r="X49" s="34">
        <v>58055</v>
      </c>
      <c r="Y49" s="34">
        <v>47876</v>
      </c>
      <c r="Z49" s="34">
        <v>43908</v>
      </c>
      <c r="AA49" s="34">
        <v>44369</v>
      </c>
      <c r="AB49" s="34">
        <v>36867</v>
      </c>
      <c r="AC49" s="34">
        <v>31773</v>
      </c>
      <c r="AD49" s="26">
        <v>34070</v>
      </c>
      <c r="AE49" s="26">
        <v>34106</v>
      </c>
      <c r="AF49" s="571">
        <v>100.8</v>
      </c>
      <c r="AG49" s="817">
        <v>103.8</v>
      </c>
      <c r="AH49" s="817">
        <v>99.8</v>
      </c>
      <c r="AI49" s="817">
        <v>101.5</v>
      </c>
      <c r="AJ49" s="817">
        <v>100.3</v>
      </c>
      <c r="AK49" s="26">
        <v>100</v>
      </c>
      <c r="AL49" s="287">
        <v>97.9</v>
      </c>
      <c r="AM49" s="71">
        <f t="shared" si="1"/>
        <v>101.6</v>
      </c>
      <c r="AN49" s="818">
        <v>87.9</v>
      </c>
      <c r="AO49" s="67">
        <v>86.183681080338388</v>
      </c>
      <c r="AP49" s="71">
        <v>88.463762336756062</v>
      </c>
      <c r="AQ49" s="72">
        <v>77.3</v>
      </c>
      <c r="AR49" s="72">
        <v>68.157539095179871</v>
      </c>
      <c r="AS49" s="71">
        <v>75.8</v>
      </c>
      <c r="AT49" s="664">
        <v>78.7</v>
      </c>
      <c r="AU49" s="663"/>
    </row>
    <row r="50" spans="1:47" x14ac:dyDescent="0.25">
      <c r="A50" s="91" t="s">
        <v>63</v>
      </c>
      <c r="B50" s="525">
        <v>8950</v>
      </c>
      <c r="C50" s="34">
        <v>9343</v>
      </c>
      <c r="D50" s="34">
        <v>10761</v>
      </c>
      <c r="E50" s="816">
        <v>10524</v>
      </c>
      <c r="F50" s="34">
        <v>9305</v>
      </c>
      <c r="G50" s="34">
        <v>8987</v>
      </c>
      <c r="H50" s="34">
        <v>8827</v>
      </c>
      <c r="I50" s="34">
        <v>8251</v>
      </c>
      <c r="J50" s="34">
        <v>7679</v>
      </c>
      <c r="K50" s="39">
        <v>7752</v>
      </c>
      <c r="L50" s="40">
        <v>7925</v>
      </c>
      <c r="M50" s="40">
        <v>7772</v>
      </c>
      <c r="N50" s="40">
        <v>8245</v>
      </c>
      <c r="O50" s="26">
        <v>8424</v>
      </c>
      <c r="P50" s="26">
        <v>7528</v>
      </c>
      <c r="Q50" s="525">
        <v>7306</v>
      </c>
      <c r="R50" s="34">
        <v>7650</v>
      </c>
      <c r="S50" s="34">
        <v>7816</v>
      </c>
      <c r="T50" s="34">
        <v>8343</v>
      </c>
      <c r="U50" s="70">
        <v>8286</v>
      </c>
      <c r="V50" s="34">
        <v>8597</v>
      </c>
      <c r="W50" s="34">
        <v>8481</v>
      </c>
      <c r="X50" s="34">
        <v>7208</v>
      </c>
      <c r="Y50" s="34">
        <v>7900</v>
      </c>
      <c r="Z50" s="34">
        <v>7942</v>
      </c>
      <c r="AA50" s="34">
        <v>7921</v>
      </c>
      <c r="AB50" s="34">
        <v>7978</v>
      </c>
      <c r="AC50" s="34">
        <v>8245</v>
      </c>
      <c r="AD50" s="26">
        <v>8424</v>
      </c>
      <c r="AE50" s="26">
        <v>7528</v>
      </c>
      <c r="AF50" s="571">
        <v>81.599999999999994</v>
      </c>
      <c r="AG50" s="817">
        <v>81.900000000000006</v>
      </c>
      <c r="AH50" s="817">
        <v>72.599999999999994</v>
      </c>
      <c r="AI50" s="817">
        <v>79.3</v>
      </c>
      <c r="AJ50" s="817">
        <v>89</v>
      </c>
      <c r="AK50" s="26">
        <v>95.7</v>
      </c>
      <c r="AL50" s="287">
        <v>96.1</v>
      </c>
      <c r="AM50" s="71">
        <f t="shared" si="1"/>
        <v>87.4</v>
      </c>
      <c r="AN50" s="818">
        <v>102.9</v>
      </c>
      <c r="AO50" s="67">
        <v>102.45098039215686</v>
      </c>
      <c r="AP50" s="71">
        <v>99.949526813880126</v>
      </c>
      <c r="AQ50" s="72">
        <v>102.7</v>
      </c>
      <c r="AR50" s="72">
        <v>100</v>
      </c>
      <c r="AS50" s="71">
        <v>100</v>
      </c>
      <c r="AT50" s="664">
        <v>100</v>
      </c>
      <c r="AU50" s="663"/>
    </row>
    <row r="51" spans="1:47" x14ac:dyDescent="0.25">
      <c r="A51" s="91" t="s">
        <v>64</v>
      </c>
      <c r="B51" s="525">
        <v>12169</v>
      </c>
      <c r="C51" s="34">
        <v>12265</v>
      </c>
      <c r="D51" s="34">
        <v>12522</v>
      </c>
      <c r="E51" s="816">
        <v>12600</v>
      </c>
      <c r="F51" s="34">
        <v>13598</v>
      </c>
      <c r="G51" s="34">
        <v>13206</v>
      </c>
      <c r="H51" s="34">
        <v>13437</v>
      </c>
      <c r="I51" s="34">
        <v>12763</v>
      </c>
      <c r="J51" s="34">
        <v>12304</v>
      </c>
      <c r="K51" s="39">
        <v>11285</v>
      </c>
      <c r="L51" s="40">
        <v>10969</v>
      </c>
      <c r="M51" s="40">
        <v>10135</v>
      </c>
      <c r="N51" s="40">
        <v>10538</v>
      </c>
      <c r="O51" s="26">
        <v>10502</v>
      </c>
      <c r="P51" s="26">
        <v>10091</v>
      </c>
      <c r="Q51" s="525">
        <v>11076</v>
      </c>
      <c r="R51" s="34">
        <v>10986</v>
      </c>
      <c r="S51" s="34">
        <v>11523</v>
      </c>
      <c r="T51" s="34">
        <v>11166</v>
      </c>
      <c r="U51" s="70">
        <v>12017</v>
      </c>
      <c r="V51" s="34">
        <v>11929</v>
      </c>
      <c r="W51" s="34">
        <v>10971</v>
      </c>
      <c r="X51" s="34">
        <v>11081</v>
      </c>
      <c r="Y51" s="34">
        <v>12304</v>
      </c>
      <c r="Z51" s="34">
        <v>11267</v>
      </c>
      <c r="AA51" s="34">
        <v>10953</v>
      </c>
      <c r="AB51" s="34">
        <v>10135</v>
      </c>
      <c r="AC51" s="34">
        <v>7180</v>
      </c>
      <c r="AD51" s="26">
        <v>10502</v>
      </c>
      <c r="AE51" s="26">
        <v>10081</v>
      </c>
      <c r="AF51" s="571">
        <v>91</v>
      </c>
      <c r="AG51" s="817">
        <v>89.6</v>
      </c>
      <c r="AH51" s="817">
        <v>92</v>
      </c>
      <c r="AI51" s="817">
        <v>88.6</v>
      </c>
      <c r="AJ51" s="817">
        <v>88.4</v>
      </c>
      <c r="AK51" s="26">
        <v>90.3</v>
      </c>
      <c r="AL51" s="287">
        <v>81.599999999999994</v>
      </c>
      <c r="AM51" s="71">
        <f t="shared" si="1"/>
        <v>86.8</v>
      </c>
      <c r="AN51" s="818">
        <v>100</v>
      </c>
      <c r="AO51" s="67">
        <v>99.84049623393885</v>
      </c>
      <c r="AP51" s="71">
        <v>99.85413437870362</v>
      </c>
      <c r="AQ51" s="72">
        <v>100</v>
      </c>
      <c r="AR51" s="72">
        <v>68.134370848358316</v>
      </c>
      <c r="AS51" s="71">
        <v>100</v>
      </c>
      <c r="AT51" s="664">
        <v>99.9</v>
      </c>
      <c r="AU51" s="663"/>
    </row>
    <row r="52" spans="1:47" x14ac:dyDescent="0.25">
      <c r="A52" s="91" t="s">
        <v>65</v>
      </c>
      <c r="B52" s="525">
        <v>5141</v>
      </c>
      <c r="C52" s="525">
        <v>4938</v>
      </c>
      <c r="D52" s="525">
        <v>4823</v>
      </c>
      <c r="E52" s="819">
        <v>4862</v>
      </c>
      <c r="F52" s="525">
        <v>4928</v>
      </c>
      <c r="G52" s="525">
        <v>4962</v>
      </c>
      <c r="H52" s="525">
        <v>5277</v>
      </c>
      <c r="I52" s="525">
        <v>5111</v>
      </c>
      <c r="J52" s="525">
        <v>4989</v>
      </c>
      <c r="K52" s="44">
        <v>4721</v>
      </c>
      <c r="L52" s="45">
        <v>4503</v>
      </c>
      <c r="M52" s="45">
        <v>4499</v>
      </c>
      <c r="N52" s="45">
        <v>4538</v>
      </c>
      <c r="O52" s="26">
        <v>3924</v>
      </c>
      <c r="P52" s="26">
        <v>3750</v>
      </c>
      <c r="Q52" s="525">
        <v>5564</v>
      </c>
      <c r="R52" s="525">
        <v>4734</v>
      </c>
      <c r="S52" s="525">
        <v>5133</v>
      </c>
      <c r="T52" s="525">
        <v>5682</v>
      </c>
      <c r="U52" s="70">
        <v>5778</v>
      </c>
      <c r="V52" s="525">
        <v>5705</v>
      </c>
      <c r="W52" s="525">
        <v>6394</v>
      </c>
      <c r="X52" s="525">
        <v>5890</v>
      </c>
      <c r="Y52" s="525">
        <v>4360</v>
      </c>
      <c r="Z52" s="525">
        <v>4721</v>
      </c>
      <c r="AA52" s="525">
        <v>9429</v>
      </c>
      <c r="AB52" s="525">
        <v>4248</v>
      </c>
      <c r="AC52" s="525">
        <v>3603</v>
      </c>
      <c r="AD52" s="26">
        <v>4081</v>
      </c>
      <c r="AE52" s="26">
        <v>3887</v>
      </c>
      <c r="AF52" s="571">
        <v>108.2</v>
      </c>
      <c r="AG52" s="820">
        <v>95.9</v>
      </c>
      <c r="AH52" s="820">
        <v>106.4</v>
      </c>
      <c r="AI52" s="820">
        <v>116.9</v>
      </c>
      <c r="AJ52" s="820">
        <v>117.2</v>
      </c>
      <c r="AK52" s="41">
        <v>115</v>
      </c>
      <c r="AL52" s="821">
        <v>121.2</v>
      </c>
      <c r="AM52" s="72">
        <f t="shared" si="1"/>
        <v>115.2</v>
      </c>
      <c r="AN52" s="822">
        <v>87.4</v>
      </c>
      <c r="AO52" s="69">
        <v>100</v>
      </c>
      <c r="AP52" s="72">
        <v>209.39373750832777</v>
      </c>
      <c r="AQ52" s="72">
        <v>94.4</v>
      </c>
      <c r="AR52" s="72">
        <v>79.396209784045837</v>
      </c>
      <c r="AS52" s="71">
        <v>104</v>
      </c>
      <c r="AT52" s="664">
        <v>103.7</v>
      </c>
      <c r="AU52" s="663"/>
    </row>
    <row r="53" spans="1:47" x14ac:dyDescent="0.25">
      <c r="A53" s="91" t="s">
        <v>200</v>
      </c>
      <c r="B53" s="525">
        <v>9118</v>
      </c>
      <c r="C53" s="34">
        <v>9367</v>
      </c>
      <c r="D53" s="34">
        <v>9319</v>
      </c>
      <c r="E53" s="816">
        <v>9323</v>
      </c>
      <c r="F53" s="34">
        <v>9175</v>
      </c>
      <c r="G53" s="34">
        <v>9393</v>
      </c>
      <c r="H53" s="34">
        <v>9644</v>
      </c>
      <c r="I53" s="34">
        <v>9015</v>
      </c>
      <c r="J53" s="34">
        <v>8674</v>
      </c>
      <c r="K53" s="39">
        <v>7896</v>
      </c>
      <c r="L53" s="40">
        <v>8026</v>
      </c>
      <c r="M53" s="40">
        <v>7734</v>
      </c>
      <c r="N53" s="40">
        <v>7645</v>
      </c>
      <c r="O53" s="26">
        <v>7418</v>
      </c>
      <c r="P53" s="26">
        <v>6995</v>
      </c>
      <c r="Q53" s="525">
        <v>9349</v>
      </c>
      <c r="R53" s="34">
        <v>9944</v>
      </c>
      <c r="S53" s="34">
        <v>9281</v>
      </c>
      <c r="T53" s="34">
        <v>9425</v>
      </c>
      <c r="U53" s="70">
        <v>9653</v>
      </c>
      <c r="V53" s="34">
        <v>9822</v>
      </c>
      <c r="W53" s="34">
        <v>9858</v>
      </c>
      <c r="X53" s="34">
        <v>9748</v>
      </c>
      <c r="Y53" s="34">
        <v>8245</v>
      </c>
      <c r="Z53" s="34">
        <v>7916</v>
      </c>
      <c r="AA53" s="34">
        <v>8058</v>
      </c>
      <c r="AB53" s="34">
        <v>7734</v>
      </c>
      <c r="AC53" s="34">
        <v>8530</v>
      </c>
      <c r="AD53" s="26">
        <v>7328</v>
      </c>
      <c r="AE53" s="26">
        <v>6586</v>
      </c>
      <c r="AF53" s="571">
        <v>102.5</v>
      </c>
      <c r="AG53" s="817">
        <v>106.2</v>
      </c>
      <c r="AH53" s="817">
        <v>99.6</v>
      </c>
      <c r="AI53" s="817">
        <v>101.1</v>
      </c>
      <c r="AJ53" s="817">
        <v>105.2</v>
      </c>
      <c r="AK53" s="26">
        <v>104.6</v>
      </c>
      <c r="AL53" s="287">
        <v>102.2</v>
      </c>
      <c r="AM53" s="71">
        <f t="shared" si="1"/>
        <v>108.1</v>
      </c>
      <c r="AN53" s="818">
        <v>95.1</v>
      </c>
      <c r="AO53" s="67">
        <v>100.2532928064843</v>
      </c>
      <c r="AP53" s="71">
        <v>100.39870421131323</v>
      </c>
      <c r="AQ53" s="72">
        <v>100</v>
      </c>
      <c r="AR53" s="72">
        <v>111.57619359058208</v>
      </c>
      <c r="AS53" s="71">
        <v>98.8</v>
      </c>
      <c r="AT53" s="664">
        <v>94.2</v>
      </c>
      <c r="AU53" s="663"/>
    </row>
    <row r="54" spans="1:47" x14ac:dyDescent="0.25">
      <c r="A54" s="91" t="s">
        <v>67</v>
      </c>
      <c r="B54" s="525">
        <v>33068</v>
      </c>
      <c r="C54" s="34">
        <v>33913</v>
      </c>
      <c r="D54" s="34">
        <v>34234</v>
      </c>
      <c r="E54" s="816">
        <v>35654</v>
      </c>
      <c r="F54" s="34">
        <v>32874</v>
      </c>
      <c r="G54" s="34">
        <v>31810</v>
      </c>
      <c r="H54" s="34">
        <v>31466</v>
      </c>
      <c r="I54" s="34">
        <v>30295</v>
      </c>
      <c r="J54" s="34">
        <v>28581</v>
      </c>
      <c r="K54" s="39">
        <v>29078</v>
      </c>
      <c r="L54" s="40">
        <v>29033</v>
      </c>
      <c r="M54" s="40">
        <v>27865</v>
      </c>
      <c r="N54" s="40">
        <v>29151</v>
      </c>
      <c r="O54" s="26">
        <v>29274</v>
      </c>
      <c r="P54" s="26">
        <v>28998</v>
      </c>
      <c r="Q54" s="525">
        <v>28623</v>
      </c>
      <c r="R54" s="34">
        <v>28894</v>
      </c>
      <c r="S54" s="34">
        <v>28882</v>
      </c>
      <c r="T54" s="34">
        <v>28545</v>
      </c>
      <c r="U54" s="70">
        <v>27287</v>
      </c>
      <c r="V54" s="34">
        <v>25866</v>
      </c>
      <c r="W54" s="34">
        <v>25083</v>
      </c>
      <c r="X54" s="34">
        <v>28800</v>
      </c>
      <c r="Y54" s="34">
        <v>25741</v>
      </c>
      <c r="Z54" s="34">
        <v>29078</v>
      </c>
      <c r="AA54" s="34">
        <v>29033</v>
      </c>
      <c r="AB54" s="34">
        <v>28410</v>
      </c>
      <c r="AC54" s="34">
        <v>27641</v>
      </c>
      <c r="AD54" s="26">
        <v>16329</v>
      </c>
      <c r="AE54" s="26">
        <v>22599</v>
      </c>
      <c r="AF54" s="571">
        <v>86.6</v>
      </c>
      <c r="AG54" s="817">
        <v>85.2</v>
      </c>
      <c r="AH54" s="817">
        <v>84.4</v>
      </c>
      <c r="AI54" s="817">
        <v>80.099999999999994</v>
      </c>
      <c r="AJ54" s="817">
        <v>83</v>
      </c>
      <c r="AK54" s="26">
        <v>81.3</v>
      </c>
      <c r="AL54" s="287">
        <v>79.7</v>
      </c>
      <c r="AM54" s="71">
        <f t="shared" si="1"/>
        <v>95.1</v>
      </c>
      <c r="AN54" s="818">
        <v>90.1</v>
      </c>
      <c r="AO54" s="67">
        <v>100</v>
      </c>
      <c r="AP54" s="71">
        <v>100</v>
      </c>
      <c r="AQ54" s="72">
        <v>102</v>
      </c>
      <c r="AR54" s="72">
        <v>94.820074783026314</v>
      </c>
      <c r="AS54" s="71">
        <v>55.8</v>
      </c>
      <c r="AT54" s="664">
        <v>77.900000000000006</v>
      </c>
      <c r="AU54" s="663"/>
    </row>
    <row r="55" spans="1:47" x14ac:dyDescent="0.25">
      <c r="A55" s="91" t="s">
        <v>68</v>
      </c>
      <c r="B55" s="525">
        <v>34000</v>
      </c>
      <c r="C55" s="34">
        <v>33892</v>
      </c>
      <c r="D55" s="34">
        <v>34428</v>
      </c>
      <c r="E55" s="816">
        <v>34301</v>
      </c>
      <c r="F55" s="34">
        <v>36962</v>
      </c>
      <c r="G55" s="34">
        <v>37501</v>
      </c>
      <c r="H55" s="34">
        <v>37703</v>
      </c>
      <c r="I55" s="34">
        <v>37184</v>
      </c>
      <c r="J55" s="34">
        <v>36920</v>
      </c>
      <c r="K55" s="39">
        <v>33538</v>
      </c>
      <c r="L55" s="40">
        <v>31672</v>
      </c>
      <c r="M55" s="40">
        <v>28262</v>
      </c>
      <c r="N55" s="40">
        <v>27716</v>
      </c>
      <c r="O55" s="26">
        <v>26669</v>
      </c>
      <c r="P55" s="26">
        <v>25375</v>
      </c>
      <c r="Q55" s="525">
        <v>30960</v>
      </c>
      <c r="R55" s="34">
        <v>29582</v>
      </c>
      <c r="S55" s="34">
        <v>30152</v>
      </c>
      <c r="T55" s="34">
        <v>30004</v>
      </c>
      <c r="U55" s="70">
        <v>31699</v>
      </c>
      <c r="V55" s="34">
        <v>32396</v>
      </c>
      <c r="W55" s="34">
        <v>32687</v>
      </c>
      <c r="X55" s="34">
        <v>31793</v>
      </c>
      <c r="Y55" s="34">
        <v>32319</v>
      </c>
      <c r="Z55" s="34">
        <v>28455</v>
      </c>
      <c r="AA55" s="34">
        <v>25564</v>
      </c>
      <c r="AB55" s="34">
        <v>23223</v>
      </c>
      <c r="AC55" s="34">
        <v>20612</v>
      </c>
      <c r="AD55" s="26">
        <v>21299</v>
      </c>
      <c r="AE55" s="26">
        <v>19745</v>
      </c>
      <c r="AF55" s="571">
        <v>91.1</v>
      </c>
      <c r="AG55" s="817">
        <v>87.3</v>
      </c>
      <c r="AH55" s="817">
        <v>87.6</v>
      </c>
      <c r="AI55" s="817">
        <v>87.5</v>
      </c>
      <c r="AJ55" s="817">
        <v>85.8</v>
      </c>
      <c r="AK55" s="26">
        <v>86.4</v>
      </c>
      <c r="AL55" s="287">
        <v>86.7</v>
      </c>
      <c r="AM55" s="71">
        <f t="shared" si="1"/>
        <v>85.5</v>
      </c>
      <c r="AN55" s="818">
        <v>87.5</v>
      </c>
      <c r="AO55" s="67">
        <v>84.844057487029644</v>
      </c>
      <c r="AP55" s="71">
        <v>80.714826976509215</v>
      </c>
      <c r="AQ55" s="72">
        <v>82.2</v>
      </c>
      <c r="AR55" s="72">
        <v>74.368595756963487</v>
      </c>
      <c r="AS55" s="71">
        <v>79.900000000000006</v>
      </c>
      <c r="AT55" s="664">
        <v>77.8</v>
      </c>
      <c r="AU55" s="663"/>
    </row>
    <row r="56" spans="1:47" s="742" customFormat="1" ht="26.4" x14ac:dyDescent="0.25">
      <c r="A56" s="802" t="s">
        <v>69</v>
      </c>
      <c r="B56" s="803">
        <v>350877</v>
      </c>
      <c r="C56" s="803">
        <v>361889</v>
      </c>
      <c r="D56" s="803">
        <v>366399</v>
      </c>
      <c r="E56" s="809">
        <v>363869</v>
      </c>
      <c r="F56" s="803">
        <v>390537</v>
      </c>
      <c r="G56" s="803">
        <v>390339</v>
      </c>
      <c r="H56" s="803">
        <v>391799</v>
      </c>
      <c r="I56" s="803">
        <v>389301</v>
      </c>
      <c r="J56" s="803">
        <v>372828</v>
      </c>
      <c r="K56" s="767">
        <v>322849</v>
      </c>
      <c r="L56" s="768">
        <v>303169</v>
      </c>
      <c r="M56" s="768">
        <v>271720</v>
      </c>
      <c r="N56" s="768">
        <v>261020</v>
      </c>
      <c r="O56" s="739">
        <v>253812</v>
      </c>
      <c r="P56" s="739">
        <v>228527</v>
      </c>
      <c r="Q56" s="803">
        <v>335243</v>
      </c>
      <c r="R56" s="803">
        <v>344624</v>
      </c>
      <c r="S56" s="803">
        <v>353000</v>
      </c>
      <c r="T56" s="803">
        <v>351082</v>
      </c>
      <c r="U56" s="810">
        <v>370746</v>
      </c>
      <c r="V56" s="803">
        <v>374404</v>
      </c>
      <c r="W56" s="803">
        <v>373700</v>
      </c>
      <c r="X56" s="803">
        <v>373080</v>
      </c>
      <c r="Y56" s="803">
        <v>366023</v>
      </c>
      <c r="Z56" s="803">
        <v>316078</v>
      </c>
      <c r="AA56" s="803">
        <v>293295</v>
      </c>
      <c r="AB56" s="803">
        <v>264989</v>
      </c>
      <c r="AC56" s="803">
        <v>250989</v>
      </c>
      <c r="AD56" s="739">
        <v>241450</v>
      </c>
      <c r="AE56" s="739">
        <v>231776</v>
      </c>
      <c r="AF56" s="804">
        <v>95.5</v>
      </c>
      <c r="AG56" s="804">
        <v>95.2</v>
      </c>
      <c r="AH56" s="804">
        <v>96.3</v>
      </c>
      <c r="AI56" s="804">
        <v>96.5</v>
      </c>
      <c r="AJ56" s="804">
        <v>94.9</v>
      </c>
      <c r="AK56" s="746">
        <v>95.9</v>
      </c>
      <c r="AL56" s="805">
        <v>95.4</v>
      </c>
      <c r="AM56" s="805">
        <f t="shared" si="1"/>
        <v>95.8</v>
      </c>
      <c r="AN56" s="811">
        <v>98.2</v>
      </c>
      <c r="AO56" s="805">
        <v>97.902734714990601</v>
      </c>
      <c r="AP56" s="805">
        <v>96.74307069654219</v>
      </c>
      <c r="AQ56" s="805">
        <v>97.5</v>
      </c>
      <c r="AR56" s="805">
        <v>96.156999463642634</v>
      </c>
      <c r="AS56" s="805">
        <v>95.1</v>
      </c>
      <c r="AT56" s="808">
        <v>101.4</v>
      </c>
      <c r="AU56" s="807"/>
    </row>
    <row r="57" spans="1:47" x14ac:dyDescent="0.25">
      <c r="A57" s="91" t="s">
        <v>70</v>
      </c>
      <c r="B57" s="525">
        <v>52916</v>
      </c>
      <c r="C57" s="525">
        <v>55477</v>
      </c>
      <c r="D57" s="525">
        <v>56924</v>
      </c>
      <c r="E57" s="819">
        <v>55215</v>
      </c>
      <c r="F57" s="525">
        <v>58907</v>
      </c>
      <c r="G57" s="525">
        <v>58810</v>
      </c>
      <c r="H57" s="525">
        <v>60069</v>
      </c>
      <c r="I57" s="525">
        <v>57847</v>
      </c>
      <c r="J57" s="525">
        <v>54432</v>
      </c>
      <c r="K57" s="44">
        <v>48076</v>
      </c>
      <c r="L57" s="45">
        <v>44296</v>
      </c>
      <c r="M57" s="45">
        <v>39699</v>
      </c>
      <c r="N57" s="45">
        <v>39710</v>
      </c>
      <c r="O57" s="26">
        <v>37995</v>
      </c>
      <c r="P57" s="26">
        <v>34230</v>
      </c>
      <c r="Q57" s="525">
        <v>54538</v>
      </c>
      <c r="R57" s="525">
        <v>55363</v>
      </c>
      <c r="S57" s="525">
        <v>56269</v>
      </c>
      <c r="T57" s="525">
        <v>55556</v>
      </c>
      <c r="U57" s="70">
        <v>58331</v>
      </c>
      <c r="V57" s="525">
        <v>59027</v>
      </c>
      <c r="W57" s="525">
        <v>60263</v>
      </c>
      <c r="X57" s="525">
        <v>58417</v>
      </c>
      <c r="Y57" s="525">
        <v>55242</v>
      </c>
      <c r="Z57" s="525">
        <v>49048</v>
      </c>
      <c r="AA57" s="525">
        <v>44454</v>
      </c>
      <c r="AB57" s="525">
        <v>41909</v>
      </c>
      <c r="AC57" s="525">
        <v>38614</v>
      </c>
      <c r="AD57" s="26">
        <v>37396</v>
      </c>
      <c r="AE57" s="26">
        <v>40465</v>
      </c>
      <c r="AF57" s="571">
        <v>103.1</v>
      </c>
      <c r="AG57" s="820">
        <v>99.8</v>
      </c>
      <c r="AH57" s="820">
        <v>98.8</v>
      </c>
      <c r="AI57" s="820">
        <v>100.6</v>
      </c>
      <c r="AJ57" s="820">
        <v>99</v>
      </c>
      <c r="AK57" s="41">
        <v>100.4</v>
      </c>
      <c r="AL57" s="821">
        <v>100.3</v>
      </c>
      <c r="AM57" s="72">
        <f t="shared" si="1"/>
        <v>101</v>
      </c>
      <c r="AN57" s="822">
        <v>101.5</v>
      </c>
      <c r="AO57" s="69">
        <v>102.02179881853732</v>
      </c>
      <c r="AP57" s="72">
        <v>100.35669134910601</v>
      </c>
      <c r="AQ57" s="72">
        <v>105.6</v>
      </c>
      <c r="AR57" s="72">
        <v>97.239989926970537</v>
      </c>
      <c r="AS57" s="71">
        <v>98.4</v>
      </c>
      <c r="AT57" s="664">
        <v>118.2</v>
      </c>
      <c r="AU57" s="663"/>
    </row>
    <row r="58" spans="1:47" x14ac:dyDescent="0.25">
      <c r="A58" s="91" t="s">
        <v>71</v>
      </c>
      <c r="B58" s="525">
        <v>8570</v>
      </c>
      <c r="C58" s="34">
        <v>8910</v>
      </c>
      <c r="D58" s="34">
        <v>8867</v>
      </c>
      <c r="E58" s="816">
        <v>9137</v>
      </c>
      <c r="F58" s="34">
        <v>9980</v>
      </c>
      <c r="G58" s="34">
        <v>10202</v>
      </c>
      <c r="H58" s="34">
        <v>10091</v>
      </c>
      <c r="I58" s="34">
        <v>9958</v>
      </c>
      <c r="J58" s="34">
        <v>9589</v>
      </c>
      <c r="K58" s="39">
        <v>8138</v>
      </c>
      <c r="L58" s="40">
        <v>7444</v>
      </c>
      <c r="M58" s="40">
        <v>6764</v>
      </c>
      <c r="N58" s="40">
        <v>6555</v>
      </c>
      <c r="O58" s="26">
        <v>6337</v>
      </c>
      <c r="P58" s="26">
        <v>5641</v>
      </c>
      <c r="Q58" s="525">
        <v>8051</v>
      </c>
      <c r="R58" s="34">
        <v>8218</v>
      </c>
      <c r="S58" s="34">
        <v>8764</v>
      </c>
      <c r="T58" s="34">
        <v>8612</v>
      </c>
      <c r="U58" s="70">
        <v>9165</v>
      </c>
      <c r="V58" s="34">
        <v>9353</v>
      </c>
      <c r="W58" s="34">
        <v>9291</v>
      </c>
      <c r="X58" s="34">
        <v>9201</v>
      </c>
      <c r="Y58" s="34">
        <v>9431</v>
      </c>
      <c r="Z58" s="34">
        <v>8084</v>
      </c>
      <c r="AA58" s="34">
        <v>7433</v>
      </c>
      <c r="AB58" s="34">
        <v>6730</v>
      </c>
      <c r="AC58" s="34">
        <v>6642</v>
      </c>
      <c r="AD58" s="26">
        <v>6344</v>
      </c>
      <c r="AE58" s="26">
        <v>5645</v>
      </c>
      <c r="AF58" s="571">
        <v>93.9</v>
      </c>
      <c r="AG58" s="817">
        <v>92.2</v>
      </c>
      <c r="AH58" s="817">
        <v>98.8</v>
      </c>
      <c r="AI58" s="817">
        <v>94.3</v>
      </c>
      <c r="AJ58" s="817">
        <v>91.8</v>
      </c>
      <c r="AK58" s="26">
        <v>91.7</v>
      </c>
      <c r="AL58" s="287">
        <v>92.1</v>
      </c>
      <c r="AM58" s="71">
        <f t="shared" si="1"/>
        <v>92.4</v>
      </c>
      <c r="AN58" s="818">
        <v>98.4</v>
      </c>
      <c r="AO58" s="67">
        <v>99.33644630130253</v>
      </c>
      <c r="AP58" s="71">
        <v>99.852229983879639</v>
      </c>
      <c r="AQ58" s="72">
        <v>99.5</v>
      </c>
      <c r="AR58" s="72">
        <v>101.32723112128147</v>
      </c>
      <c r="AS58" s="71">
        <v>100.1</v>
      </c>
      <c r="AT58" s="664">
        <v>100.1</v>
      </c>
      <c r="AU58" s="663"/>
    </row>
    <row r="59" spans="1:47" x14ac:dyDescent="0.25">
      <c r="A59" s="91" t="s">
        <v>72</v>
      </c>
      <c r="B59" s="525">
        <v>8141</v>
      </c>
      <c r="C59" s="34">
        <v>8129</v>
      </c>
      <c r="D59" s="34">
        <v>8069</v>
      </c>
      <c r="E59" s="816">
        <v>8081</v>
      </c>
      <c r="F59" s="34">
        <v>8362</v>
      </c>
      <c r="G59" s="34">
        <v>8418</v>
      </c>
      <c r="H59" s="34">
        <v>8308</v>
      </c>
      <c r="I59" s="34">
        <v>8028</v>
      </c>
      <c r="J59" s="34">
        <v>8097</v>
      </c>
      <c r="K59" s="39">
        <v>6971</v>
      </c>
      <c r="L59" s="40">
        <v>6795</v>
      </c>
      <c r="M59" s="40">
        <v>6046</v>
      </c>
      <c r="N59" s="40">
        <v>5618</v>
      </c>
      <c r="O59" s="26">
        <v>5308</v>
      </c>
      <c r="P59" s="26">
        <v>4724</v>
      </c>
      <c r="Q59" s="525">
        <v>6993</v>
      </c>
      <c r="R59" s="34">
        <v>7087</v>
      </c>
      <c r="S59" s="34">
        <v>7124</v>
      </c>
      <c r="T59" s="34">
        <v>7060</v>
      </c>
      <c r="U59" s="70">
        <v>7261</v>
      </c>
      <c r="V59" s="34">
        <v>7369</v>
      </c>
      <c r="W59" s="34">
        <v>7356</v>
      </c>
      <c r="X59" s="34">
        <v>7649</v>
      </c>
      <c r="Y59" s="34">
        <v>7539</v>
      </c>
      <c r="Z59" s="34">
        <v>6849</v>
      </c>
      <c r="AA59" s="34">
        <v>6314</v>
      </c>
      <c r="AB59" s="34">
        <v>5815</v>
      </c>
      <c r="AC59" s="34">
        <v>5671</v>
      </c>
      <c r="AD59" s="26">
        <v>4910</v>
      </c>
      <c r="AE59" s="26">
        <v>4448</v>
      </c>
      <c r="AF59" s="571">
        <v>85.9</v>
      </c>
      <c r="AG59" s="817">
        <v>87.2</v>
      </c>
      <c r="AH59" s="817">
        <v>88.3</v>
      </c>
      <c r="AI59" s="817">
        <v>87.4</v>
      </c>
      <c r="AJ59" s="817">
        <v>86.8</v>
      </c>
      <c r="AK59" s="26">
        <v>87.5</v>
      </c>
      <c r="AL59" s="287">
        <v>88.5</v>
      </c>
      <c r="AM59" s="71">
        <f t="shared" si="1"/>
        <v>95.3</v>
      </c>
      <c r="AN59" s="818">
        <v>93.1</v>
      </c>
      <c r="AO59" s="67">
        <v>98.249892411418742</v>
      </c>
      <c r="AP59" s="71">
        <v>92.921265636497424</v>
      </c>
      <c r="AQ59" s="72">
        <v>96.2</v>
      </c>
      <c r="AR59" s="72">
        <v>100.94339622641509</v>
      </c>
      <c r="AS59" s="71">
        <v>92.5</v>
      </c>
      <c r="AT59" s="664">
        <v>94.2</v>
      </c>
      <c r="AU59" s="663"/>
    </row>
    <row r="60" spans="1:47" x14ac:dyDescent="0.25">
      <c r="A60" s="91" t="s">
        <v>73</v>
      </c>
      <c r="B60" s="525">
        <v>44106</v>
      </c>
      <c r="C60" s="34">
        <v>46433</v>
      </c>
      <c r="D60" s="34">
        <v>48406</v>
      </c>
      <c r="E60" s="816">
        <v>50234</v>
      </c>
      <c r="F60" s="34">
        <v>54945</v>
      </c>
      <c r="G60" s="34">
        <v>56009</v>
      </c>
      <c r="H60" s="34">
        <v>55687</v>
      </c>
      <c r="I60" s="34">
        <v>55843</v>
      </c>
      <c r="J60" s="34">
        <v>52794</v>
      </c>
      <c r="K60" s="39">
        <v>45666</v>
      </c>
      <c r="L60" s="40">
        <v>43681</v>
      </c>
      <c r="M60" s="40">
        <v>40319</v>
      </c>
      <c r="N60" s="40">
        <v>38261</v>
      </c>
      <c r="O60" s="26">
        <v>37803</v>
      </c>
      <c r="P60" s="26">
        <v>33684</v>
      </c>
      <c r="Q60" s="525">
        <v>41147</v>
      </c>
      <c r="R60" s="34">
        <v>42690</v>
      </c>
      <c r="S60" s="34">
        <v>45118</v>
      </c>
      <c r="T60" s="34">
        <v>47377</v>
      </c>
      <c r="U60" s="70">
        <v>51695</v>
      </c>
      <c r="V60" s="34">
        <v>52974</v>
      </c>
      <c r="W60" s="34">
        <v>52299</v>
      </c>
      <c r="X60" s="34">
        <v>52714</v>
      </c>
      <c r="Y60" s="34">
        <v>52517</v>
      </c>
      <c r="Z60" s="34">
        <v>44652</v>
      </c>
      <c r="AA60" s="34">
        <v>42030</v>
      </c>
      <c r="AB60" s="34">
        <v>38842</v>
      </c>
      <c r="AC60" s="34">
        <v>36302</v>
      </c>
      <c r="AD60" s="26">
        <v>35419</v>
      </c>
      <c r="AE60" s="26">
        <v>33212</v>
      </c>
      <c r="AF60" s="571">
        <v>93.3</v>
      </c>
      <c r="AG60" s="817">
        <v>91.9</v>
      </c>
      <c r="AH60" s="817">
        <v>93.2</v>
      </c>
      <c r="AI60" s="817">
        <v>94.3</v>
      </c>
      <c r="AJ60" s="817">
        <v>94.1</v>
      </c>
      <c r="AK60" s="26">
        <v>94.6</v>
      </c>
      <c r="AL60" s="287">
        <v>93.9</v>
      </c>
      <c r="AM60" s="71">
        <f t="shared" si="1"/>
        <v>94.4</v>
      </c>
      <c r="AN60" s="818">
        <v>99.5</v>
      </c>
      <c r="AO60" s="67">
        <v>97.779529628169755</v>
      </c>
      <c r="AP60" s="71">
        <v>96.220324626267711</v>
      </c>
      <c r="AQ60" s="72">
        <v>96.3</v>
      </c>
      <c r="AR60" s="72">
        <v>94.879903818509703</v>
      </c>
      <c r="AS60" s="71">
        <v>93.7</v>
      </c>
      <c r="AT60" s="664">
        <v>98.6</v>
      </c>
      <c r="AU60" s="663"/>
    </row>
    <row r="61" spans="1:47" x14ac:dyDescent="0.25">
      <c r="A61" s="91" t="s">
        <v>74</v>
      </c>
      <c r="B61" s="525">
        <v>20511</v>
      </c>
      <c r="C61" s="34">
        <v>21282</v>
      </c>
      <c r="D61" s="34">
        <v>21791</v>
      </c>
      <c r="E61" s="816">
        <v>21930</v>
      </c>
      <c r="F61" s="34">
        <v>23457</v>
      </c>
      <c r="G61" s="34">
        <v>22392</v>
      </c>
      <c r="H61" s="34">
        <v>22344</v>
      </c>
      <c r="I61" s="34">
        <v>22372</v>
      </c>
      <c r="J61" s="34">
        <v>21226</v>
      </c>
      <c r="K61" s="39">
        <v>18134</v>
      </c>
      <c r="L61" s="40">
        <v>16821</v>
      </c>
      <c r="M61" s="40">
        <v>15012</v>
      </c>
      <c r="N61" s="40">
        <v>14667</v>
      </c>
      <c r="O61" s="26">
        <v>14713</v>
      </c>
      <c r="P61" s="26">
        <v>13214</v>
      </c>
      <c r="Q61" s="525">
        <v>19451</v>
      </c>
      <c r="R61" s="34">
        <v>20021</v>
      </c>
      <c r="S61" s="34">
        <v>20919</v>
      </c>
      <c r="T61" s="34">
        <v>20839</v>
      </c>
      <c r="U61" s="70">
        <v>22443</v>
      </c>
      <c r="V61" s="34">
        <v>21861</v>
      </c>
      <c r="W61" s="34">
        <v>21261</v>
      </c>
      <c r="X61" s="34">
        <v>21242</v>
      </c>
      <c r="Y61" s="34">
        <v>20159</v>
      </c>
      <c r="Z61" s="34">
        <v>17753</v>
      </c>
      <c r="AA61" s="34">
        <v>16017</v>
      </c>
      <c r="AB61" s="34">
        <v>14536</v>
      </c>
      <c r="AC61" s="34">
        <v>14545</v>
      </c>
      <c r="AD61" s="26">
        <v>13589</v>
      </c>
      <c r="AE61" s="26">
        <v>12585</v>
      </c>
      <c r="AF61" s="571">
        <v>94.8</v>
      </c>
      <c r="AG61" s="817">
        <v>94.1</v>
      </c>
      <c r="AH61" s="817">
        <v>96</v>
      </c>
      <c r="AI61" s="817">
        <v>95</v>
      </c>
      <c r="AJ61" s="817">
        <v>95.7</v>
      </c>
      <c r="AK61" s="26">
        <v>97.6</v>
      </c>
      <c r="AL61" s="287">
        <v>95.2</v>
      </c>
      <c r="AM61" s="71">
        <f t="shared" si="1"/>
        <v>94.9</v>
      </c>
      <c r="AN61" s="818">
        <v>95</v>
      </c>
      <c r="AO61" s="67">
        <v>97.898974302415354</v>
      </c>
      <c r="AP61" s="71">
        <v>95.220260388799716</v>
      </c>
      <c r="AQ61" s="72">
        <v>96.8</v>
      </c>
      <c r="AR61" s="72">
        <v>99.16820072271085</v>
      </c>
      <c r="AS61" s="71">
        <v>92.4</v>
      </c>
      <c r="AT61" s="664">
        <v>95.2</v>
      </c>
      <c r="AU61" s="663"/>
    </row>
    <row r="62" spans="1:47" x14ac:dyDescent="0.25">
      <c r="A62" s="91" t="s">
        <v>75</v>
      </c>
      <c r="B62" s="525">
        <v>15034</v>
      </c>
      <c r="C62" s="34">
        <v>16187</v>
      </c>
      <c r="D62" s="34">
        <v>16230</v>
      </c>
      <c r="E62" s="816">
        <v>16166</v>
      </c>
      <c r="F62" s="34">
        <v>17523</v>
      </c>
      <c r="G62" s="34">
        <v>17433</v>
      </c>
      <c r="H62" s="34">
        <v>17318</v>
      </c>
      <c r="I62" s="34">
        <v>17250</v>
      </c>
      <c r="J62" s="34">
        <v>16428</v>
      </c>
      <c r="K62" s="39">
        <v>14056</v>
      </c>
      <c r="L62" s="40">
        <v>13153</v>
      </c>
      <c r="M62" s="40">
        <v>11669</v>
      </c>
      <c r="N62" s="40">
        <v>11385</v>
      </c>
      <c r="O62" s="26">
        <v>11158</v>
      </c>
      <c r="P62" s="26">
        <v>10035</v>
      </c>
      <c r="Q62" s="525">
        <v>14908</v>
      </c>
      <c r="R62" s="34">
        <v>16074</v>
      </c>
      <c r="S62" s="34">
        <v>16038</v>
      </c>
      <c r="T62" s="34">
        <v>15873</v>
      </c>
      <c r="U62" s="70">
        <v>17514</v>
      </c>
      <c r="V62" s="34">
        <v>16764</v>
      </c>
      <c r="W62" s="34">
        <v>16860</v>
      </c>
      <c r="X62" s="34">
        <v>16253</v>
      </c>
      <c r="Y62" s="34">
        <v>15679</v>
      </c>
      <c r="Z62" s="34">
        <v>13369</v>
      </c>
      <c r="AA62" s="34">
        <v>12802</v>
      </c>
      <c r="AB62" s="34">
        <v>11659</v>
      </c>
      <c r="AC62" s="34">
        <v>10564</v>
      </c>
      <c r="AD62" s="26">
        <v>10710</v>
      </c>
      <c r="AE62" s="26">
        <v>9298</v>
      </c>
      <c r="AF62" s="571">
        <v>99.2</v>
      </c>
      <c r="AG62" s="817">
        <v>99.3</v>
      </c>
      <c r="AH62" s="817">
        <v>98.8</v>
      </c>
      <c r="AI62" s="817">
        <v>98.2</v>
      </c>
      <c r="AJ62" s="817">
        <v>99.9</v>
      </c>
      <c r="AK62" s="26">
        <v>96.2</v>
      </c>
      <c r="AL62" s="287">
        <v>97.4</v>
      </c>
      <c r="AM62" s="71">
        <f t="shared" si="1"/>
        <v>94.2</v>
      </c>
      <c r="AN62" s="818">
        <v>95.4</v>
      </c>
      <c r="AO62" s="67">
        <v>95.112407512805916</v>
      </c>
      <c r="AP62" s="71">
        <v>97.331407283509463</v>
      </c>
      <c r="AQ62" s="72">
        <v>99.9</v>
      </c>
      <c r="AR62" s="72">
        <v>92.788757136583229</v>
      </c>
      <c r="AS62" s="71">
        <v>96</v>
      </c>
      <c r="AT62" s="664">
        <v>92.7</v>
      </c>
      <c r="AU62" s="663"/>
    </row>
    <row r="63" spans="1:47" x14ac:dyDescent="0.25">
      <c r="A63" s="91" t="s">
        <v>76</v>
      </c>
      <c r="B63" s="525">
        <v>35227</v>
      </c>
      <c r="C63" s="34">
        <v>36347</v>
      </c>
      <c r="D63" s="34">
        <v>37009</v>
      </c>
      <c r="E63" s="816">
        <v>36099</v>
      </c>
      <c r="F63" s="34">
        <v>37915</v>
      </c>
      <c r="G63" s="34">
        <v>37512</v>
      </c>
      <c r="H63" s="34">
        <v>37902</v>
      </c>
      <c r="I63" s="34">
        <v>37975</v>
      </c>
      <c r="J63" s="34">
        <v>36654</v>
      </c>
      <c r="K63" s="39">
        <v>31372</v>
      </c>
      <c r="L63" s="40">
        <v>29277</v>
      </c>
      <c r="M63" s="40">
        <v>26258</v>
      </c>
      <c r="N63" s="40">
        <v>25177</v>
      </c>
      <c r="O63" s="26">
        <v>24948</v>
      </c>
      <c r="P63" s="26">
        <v>23126</v>
      </c>
      <c r="Q63" s="525">
        <v>33123</v>
      </c>
      <c r="R63" s="34">
        <v>34106</v>
      </c>
      <c r="S63" s="34">
        <v>35274</v>
      </c>
      <c r="T63" s="34">
        <v>34649</v>
      </c>
      <c r="U63" s="70">
        <v>36786</v>
      </c>
      <c r="V63" s="34">
        <v>36600</v>
      </c>
      <c r="W63" s="34">
        <v>36661</v>
      </c>
      <c r="X63" s="34">
        <v>36363</v>
      </c>
      <c r="Y63" s="34">
        <v>35497</v>
      </c>
      <c r="Z63" s="34">
        <v>30582</v>
      </c>
      <c r="AA63" s="34">
        <v>27854</v>
      </c>
      <c r="AB63" s="34">
        <v>25491</v>
      </c>
      <c r="AC63" s="34">
        <v>24209</v>
      </c>
      <c r="AD63" s="26">
        <v>23891</v>
      </c>
      <c r="AE63" s="26">
        <v>21993</v>
      </c>
      <c r="AF63" s="571">
        <v>94</v>
      </c>
      <c r="AG63" s="817">
        <v>93.8</v>
      </c>
      <c r="AH63" s="817">
        <v>95.3</v>
      </c>
      <c r="AI63" s="817">
        <v>96</v>
      </c>
      <c r="AJ63" s="817">
        <v>97</v>
      </c>
      <c r="AK63" s="26">
        <v>97.6</v>
      </c>
      <c r="AL63" s="287">
        <v>96.7</v>
      </c>
      <c r="AM63" s="71">
        <f t="shared" si="1"/>
        <v>95.8</v>
      </c>
      <c r="AN63" s="818">
        <v>96.8</v>
      </c>
      <c r="AO63" s="67">
        <v>97.481830932041305</v>
      </c>
      <c r="AP63" s="71">
        <v>95.139529323359639</v>
      </c>
      <c r="AQ63" s="72">
        <v>97.1</v>
      </c>
      <c r="AR63" s="72">
        <v>96.15522103507169</v>
      </c>
      <c r="AS63" s="71">
        <v>95.8</v>
      </c>
      <c r="AT63" s="664">
        <v>95.1</v>
      </c>
      <c r="AU63" s="663"/>
    </row>
    <row r="64" spans="1:47" x14ac:dyDescent="0.25">
      <c r="A64" s="91" t="s">
        <v>77</v>
      </c>
      <c r="B64" s="525">
        <v>15489</v>
      </c>
      <c r="C64" s="34">
        <v>15394</v>
      </c>
      <c r="D64" s="34">
        <v>15330</v>
      </c>
      <c r="E64" s="816">
        <v>15280</v>
      </c>
      <c r="F64" s="34">
        <v>16485</v>
      </c>
      <c r="G64" s="34">
        <v>16642</v>
      </c>
      <c r="H64" s="34">
        <v>16331</v>
      </c>
      <c r="I64" s="34">
        <v>16231</v>
      </c>
      <c r="J64" s="34">
        <v>16112</v>
      </c>
      <c r="K64" s="39">
        <v>13465</v>
      </c>
      <c r="L64" s="40">
        <v>12352</v>
      </c>
      <c r="M64" s="40">
        <v>10957</v>
      </c>
      <c r="N64" s="40">
        <v>10332</v>
      </c>
      <c r="O64" s="26">
        <v>10015</v>
      </c>
      <c r="P64" s="26">
        <v>8868</v>
      </c>
      <c r="Q64" s="525">
        <v>14563</v>
      </c>
      <c r="R64" s="34">
        <v>14449</v>
      </c>
      <c r="S64" s="34">
        <v>14465</v>
      </c>
      <c r="T64" s="34">
        <v>14533</v>
      </c>
      <c r="U64" s="70">
        <v>15661</v>
      </c>
      <c r="V64" s="34">
        <v>15657</v>
      </c>
      <c r="W64" s="34">
        <v>15283</v>
      </c>
      <c r="X64" s="34">
        <v>15113</v>
      </c>
      <c r="Y64" s="34">
        <v>14953</v>
      </c>
      <c r="Z64" s="34">
        <v>12716</v>
      </c>
      <c r="AA64" s="34">
        <v>11622</v>
      </c>
      <c r="AB64" s="34">
        <v>10260</v>
      </c>
      <c r="AC64" s="34">
        <v>9505</v>
      </c>
      <c r="AD64" s="26">
        <v>9321</v>
      </c>
      <c r="AE64" s="26">
        <v>8178</v>
      </c>
      <c r="AF64" s="571">
        <v>94</v>
      </c>
      <c r="AG64" s="817">
        <v>93.9</v>
      </c>
      <c r="AH64" s="817">
        <v>94.4</v>
      </c>
      <c r="AI64" s="817">
        <v>95.1</v>
      </c>
      <c r="AJ64" s="817">
        <v>95</v>
      </c>
      <c r="AK64" s="26">
        <v>94.1</v>
      </c>
      <c r="AL64" s="287">
        <v>93.6</v>
      </c>
      <c r="AM64" s="71">
        <f t="shared" si="1"/>
        <v>93.1</v>
      </c>
      <c r="AN64" s="818">
        <v>92.8</v>
      </c>
      <c r="AO64" s="67">
        <v>94.437430375046418</v>
      </c>
      <c r="AP64" s="71">
        <v>94.090025906735747</v>
      </c>
      <c r="AQ64" s="72">
        <v>93.6</v>
      </c>
      <c r="AR64" s="72">
        <v>91.995741385985284</v>
      </c>
      <c r="AS64" s="71">
        <v>93.1</v>
      </c>
      <c r="AT64" s="664">
        <v>92.2</v>
      </c>
      <c r="AU64" s="663"/>
    </row>
    <row r="65" spans="1:47" x14ac:dyDescent="0.25">
      <c r="A65" s="91" t="s">
        <v>78</v>
      </c>
      <c r="B65" s="525">
        <v>34450</v>
      </c>
      <c r="C65" s="34">
        <v>35299</v>
      </c>
      <c r="D65" s="34">
        <v>35272</v>
      </c>
      <c r="E65" s="816">
        <v>35410</v>
      </c>
      <c r="F65" s="34">
        <v>37935</v>
      </c>
      <c r="G65" s="34">
        <v>37721</v>
      </c>
      <c r="H65" s="34">
        <v>37976</v>
      </c>
      <c r="I65" s="34">
        <v>38843</v>
      </c>
      <c r="J65" s="34">
        <v>37558</v>
      </c>
      <c r="K65" s="39">
        <v>33281</v>
      </c>
      <c r="L65" s="40">
        <v>31054</v>
      </c>
      <c r="M65" s="40">
        <v>27676</v>
      </c>
      <c r="N65" s="40">
        <v>26813</v>
      </c>
      <c r="O65" s="26">
        <v>25221</v>
      </c>
      <c r="P65" s="26">
        <v>23083</v>
      </c>
      <c r="Q65" s="525">
        <v>32519</v>
      </c>
      <c r="R65" s="34">
        <v>33188</v>
      </c>
      <c r="S65" s="34">
        <v>33277</v>
      </c>
      <c r="T65" s="34">
        <v>33241</v>
      </c>
      <c r="U65" s="70">
        <v>34542</v>
      </c>
      <c r="V65" s="34">
        <v>34647</v>
      </c>
      <c r="W65" s="34">
        <v>34824</v>
      </c>
      <c r="X65" s="34">
        <v>35376</v>
      </c>
      <c r="Y65" s="34">
        <v>37580</v>
      </c>
      <c r="Z65" s="34">
        <v>33304</v>
      </c>
      <c r="AA65" s="34">
        <v>31970</v>
      </c>
      <c r="AB65" s="34">
        <v>28136</v>
      </c>
      <c r="AC65" s="34">
        <v>26258</v>
      </c>
      <c r="AD65" s="26">
        <v>25101</v>
      </c>
      <c r="AE65" s="26">
        <v>26817</v>
      </c>
      <c r="AF65" s="571">
        <v>94.4</v>
      </c>
      <c r="AG65" s="817">
        <v>94</v>
      </c>
      <c r="AH65" s="817">
        <v>94.3</v>
      </c>
      <c r="AI65" s="817">
        <v>93.9</v>
      </c>
      <c r="AJ65" s="817">
        <v>91.1</v>
      </c>
      <c r="AK65" s="26">
        <v>91.9</v>
      </c>
      <c r="AL65" s="287">
        <v>91.7</v>
      </c>
      <c r="AM65" s="71">
        <f t="shared" si="1"/>
        <v>91.1</v>
      </c>
      <c r="AN65" s="818">
        <v>100.1</v>
      </c>
      <c r="AO65" s="67">
        <v>100.06910850034554</v>
      </c>
      <c r="AP65" s="71">
        <v>102.94970052167193</v>
      </c>
      <c r="AQ65" s="72">
        <v>101.7</v>
      </c>
      <c r="AR65" s="72">
        <v>97.930108529444666</v>
      </c>
      <c r="AS65" s="71">
        <v>99.5</v>
      </c>
      <c r="AT65" s="664">
        <v>116.2</v>
      </c>
      <c r="AU65" s="663"/>
    </row>
    <row r="66" spans="1:47" x14ac:dyDescent="0.25">
      <c r="A66" s="91" t="s">
        <v>79</v>
      </c>
      <c r="B66" s="525">
        <v>26974</v>
      </c>
      <c r="C66" s="34">
        <v>28205</v>
      </c>
      <c r="D66" s="34">
        <v>28489</v>
      </c>
      <c r="E66" s="816">
        <v>28203</v>
      </c>
      <c r="F66" s="34">
        <v>29769</v>
      </c>
      <c r="G66" s="34">
        <v>29726</v>
      </c>
      <c r="H66" s="34">
        <v>29147</v>
      </c>
      <c r="I66" s="34">
        <v>28297</v>
      </c>
      <c r="J66" s="34">
        <v>26656</v>
      </c>
      <c r="K66" s="39">
        <v>22938</v>
      </c>
      <c r="L66" s="40">
        <v>21720</v>
      </c>
      <c r="M66" s="40">
        <v>19586</v>
      </c>
      <c r="N66" s="40">
        <v>18637</v>
      </c>
      <c r="O66" s="26">
        <v>18049</v>
      </c>
      <c r="P66" s="26">
        <v>16186</v>
      </c>
      <c r="Q66" s="525">
        <v>25592</v>
      </c>
      <c r="R66" s="34">
        <v>26982</v>
      </c>
      <c r="S66" s="34">
        <v>27203</v>
      </c>
      <c r="T66" s="34">
        <v>26324</v>
      </c>
      <c r="U66" s="70">
        <v>27397</v>
      </c>
      <c r="V66" s="34">
        <v>27125</v>
      </c>
      <c r="W66" s="34">
        <v>26959</v>
      </c>
      <c r="X66" s="34">
        <v>26416</v>
      </c>
      <c r="Y66" s="34">
        <v>26656</v>
      </c>
      <c r="Z66" s="34">
        <v>19806</v>
      </c>
      <c r="AA66" s="34">
        <v>17997</v>
      </c>
      <c r="AB66" s="34">
        <v>14571</v>
      </c>
      <c r="AC66" s="34">
        <v>16523</v>
      </c>
      <c r="AD66" s="26">
        <v>15584</v>
      </c>
      <c r="AE66" s="26">
        <v>14336</v>
      </c>
      <c r="AF66" s="571">
        <v>94.9</v>
      </c>
      <c r="AG66" s="817">
        <v>95.7</v>
      </c>
      <c r="AH66" s="817">
        <v>95.5</v>
      </c>
      <c r="AI66" s="817">
        <v>93.3</v>
      </c>
      <c r="AJ66" s="817">
        <v>92</v>
      </c>
      <c r="AK66" s="26">
        <v>91.3</v>
      </c>
      <c r="AL66" s="287">
        <v>92.5</v>
      </c>
      <c r="AM66" s="71">
        <f t="shared" si="1"/>
        <v>93.4</v>
      </c>
      <c r="AN66" s="818">
        <v>100</v>
      </c>
      <c r="AO66" s="67">
        <v>86.345801726392878</v>
      </c>
      <c r="AP66" s="71">
        <v>82.859116022099442</v>
      </c>
      <c r="AQ66" s="72">
        <v>74.400000000000006</v>
      </c>
      <c r="AR66" s="72">
        <v>88.656972688737454</v>
      </c>
      <c r="AS66" s="71">
        <v>86.3</v>
      </c>
      <c r="AT66" s="664">
        <v>88.6</v>
      </c>
      <c r="AU66" s="663"/>
    </row>
    <row r="67" spans="1:47" x14ac:dyDescent="0.25">
      <c r="A67" s="91" t="s">
        <v>80</v>
      </c>
      <c r="B67" s="525">
        <v>13682</v>
      </c>
      <c r="C67" s="34">
        <v>13650</v>
      </c>
      <c r="D67" s="34">
        <v>13558</v>
      </c>
      <c r="E67" s="816">
        <v>13236</v>
      </c>
      <c r="F67" s="34">
        <v>14094</v>
      </c>
      <c r="G67" s="34">
        <v>13759</v>
      </c>
      <c r="H67" s="34">
        <v>13918</v>
      </c>
      <c r="I67" s="34">
        <v>13561</v>
      </c>
      <c r="J67" s="34">
        <v>12727</v>
      </c>
      <c r="K67" s="39">
        <v>10927</v>
      </c>
      <c r="L67" s="40">
        <v>10702</v>
      </c>
      <c r="M67" s="40">
        <v>9562</v>
      </c>
      <c r="N67" s="40">
        <v>9232</v>
      </c>
      <c r="O67" s="26">
        <v>9063</v>
      </c>
      <c r="P67" s="26">
        <v>7991</v>
      </c>
      <c r="Q67" s="525">
        <v>13087</v>
      </c>
      <c r="R67" s="34">
        <v>13105</v>
      </c>
      <c r="S67" s="34">
        <v>13089</v>
      </c>
      <c r="T67" s="34">
        <v>12752</v>
      </c>
      <c r="U67" s="70">
        <v>13767</v>
      </c>
      <c r="V67" s="34">
        <v>13232</v>
      </c>
      <c r="W67" s="34">
        <v>13129</v>
      </c>
      <c r="X67" s="34">
        <v>13166</v>
      </c>
      <c r="Y67" s="34">
        <v>12155</v>
      </c>
      <c r="Z67" s="34">
        <v>11071</v>
      </c>
      <c r="AA67" s="34">
        <v>10155</v>
      </c>
      <c r="AB67" s="34">
        <v>9257</v>
      </c>
      <c r="AC67" s="34">
        <v>8250</v>
      </c>
      <c r="AD67" s="26">
        <v>8351</v>
      </c>
      <c r="AE67" s="26">
        <v>7588</v>
      </c>
      <c r="AF67" s="571">
        <v>95.7</v>
      </c>
      <c r="AG67" s="817">
        <v>96</v>
      </c>
      <c r="AH67" s="817">
        <v>96.5</v>
      </c>
      <c r="AI67" s="817">
        <v>96.3</v>
      </c>
      <c r="AJ67" s="817">
        <v>97.7</v>
      </c>
      <c r="AK67" s="26">
        <v>96.2</v>
      </c>
      <c r="AL67" s="287">
        <v>94.3</v>
      </c>
      <c r="AM67" s="71">
        <f t="shared" si="1"/>
        <v>97.1</v>
      </c>
      <c r="AN67" s="818">
        <v>95.5</v>
      </c>
      <c r="AO67" s="67">
        <v>101.31783655166102</v>
      </c>
      <c r="AP67" s="71">
        <v>94.888805830685854</v>
      </c>
      <c r="AQ67" s="72">
        <v>96.8</v>
      </c>
      <c r="AR67" s="72">
        <v>89.363084922010401</v>
      </c>
      <c r="AS67" s="71">
        <v>92.1</v>
      </c>
      <c r="AT67" s="664">
        <v>95</v>
      </c>
      <c r="AU67" s="663"/>
    </row>
    <row r="68" spans="1:47" x14ac:dyDescent="0.25">
      <c r="A68" s="91" t="s">
        <v>81</v>
      </c>
      <c r="B68" s="525">
        <v>35834</v>
      </c>
      <c r="C68" s="525">
        <v>35972</v>
      </c>
      <c r="D68" s="525">
        <v>36509</v>
      </c>
      <c r="E68" s="819">
        <v>35071</v>
      </c>
      <c r="F68" s="525">
        <v>38701</v>
      </c>
      <c r="G68" s="525">
        <v>39207</v>
      </c>
      <c r="H68" s="525">
        <v>39794</v>
      </c>
      <c r="I68" s="525">
        <v>40350</v>
      </c>
      <c r="J68" s="525">
        <v>39722</v>
      </c>
      <c r="K68" s="44">
        <v>34270</v>
      </c>
      <c r="L68" s="45">
        <v>32257</v>
      </c>
      <c r="M68" s="45">
        <v>28645</v>
      </c>
      <c r="N68" s="45">
        <v>26842</v>
      </c>
      <c r="O68" s="26">
        <v>26237</v>
      </c>
      <c r="P68" s="26">
        <v>23448</v>
      </c>
      <c r="Q68" s="525">
        <v>33354</v>
      </c>
      <c r="R68" s="525">
        <v>35007</v>
      </c>
      <c r="S68" s="525">
        <v>35343</v>
      </c>
      <c r="T68" s="525">
        <v>34966</v>
      </c>
      <c r="U68" s="70">
        <v>36499</v>
      </c>
      <c r="V68" s="525">
        <v>39210</v>
      </c>
      <c r="W68" s="525">
        <v>39636</v>
      </c>
      <c r="X68" s="525">
        <v>40252</v>
      </c>
      <c r="Y68" s="525">
        <v>39831</v>
      </c>
      <c r="Z68" s="525">
        <v>34727</v>
      </c>
      <c r="AA68" s="525">
        <v>32933</v>
      </c>
      <c r="AB68" s="525">
        <v>28809</v>
      </c>
      <c r="AC68" s="525">
        <v>27601</v>
      </c>
      <c r="AD68" s="26">
        <v>26901</v>
      </c>
      <c r="AE68" s="26">
        <v>24997</v>
      </c>
      <c r="AF68" s="571">
        <v>93.1</v>
      </c>
      <c r="AG68" s="820">
        <v>97.3</v>
      </c>
      <c r="AH68" s="820">
        <v>96.8</v>
      </c>
      <c r="AI68" s="820">
        <v>99.7</v>
      </c>
      <c r="AJ68" s="820">
        <v>94.3</v>
      </c>
      <c r="AK68" s="41">
        <v>100</v>
      </c>
      <c r="AL68" s="821">
        <v>99.6</v>
      </c>
      <c r="AM68" s="72">
        <f t="shared" si="1"/>
        <v>99.8</v>
      </c>
      <c r="AN68" s="822">
        <v>100.3</v>
      </c>
      <c r="AO68" s="69">
        <v>101.33352786693901</v>
      </c>
      <c r="AP68" s="72">
        <v>102.09566915708218</v>
      </c>
      <c r="AQ68" s="72">
        <v>100.6</v>
      </c>
      <c r="AR68" s="72">
        <v>102.82765814767902</v>
      </c>
      <c r="AS68" s="71">
        <v>102.5</v>
      </c>
      <c r="AT68" s="664">
        <v>106.6</v>
      </c>
      <c r="AU68" s="663"/>
    </row>
    <row r="69" spans="1:47" x14ac:dyDescent="0.25">
      <c r="A69" s="91" t="s">
        <v>82</v>
      </c>
      <c r="B69" s="525">
        <v>26635</v>
      </c>
      <c r="C69" s="34">
        <v>27171</v>
      </c>
      <c r="D69" s="34">
        <v>26467</v>
      </c>
      <c r="E69" s="816">
        <v>26292</v>
      </c>
      <c r="F69" s="34">
        <v>28102</v>
      </c>
      <c r="G69" s="34">
        <v>28024</v>
      </c>
      <c r="H69" s="34">
        <v>28231</v>
      </c>
      <c r="I69" s="34">
        <v>28037</v>
      </c>
      <c r="J69" s="34">
        <v>26593</v>
      </c>
      <c r="K69" s="39">
        <v>23181</v>
      </c>
      <c r="L69" s="40">
        <v>21920</v>
      </c>
      <c r="M69" s="40">
        <v>19838</v>
      </c>
      <c r="N69" s="40">
        <v>18616</v>
      </c>
      <c r="O69" s="26">
        <v>18155</v>
      </c>
      <c r="P69" s="26">
        <v>16291</v>
      </c>
      <c r="Q69" s="525">
        <v>25387</v>
      </c>
      <c r="R69" s="34">
        <v>25513</v>
      </c>
      <c r="S69" s="34">
        <v>27261</v>
      </c>
      <c r="T69" s="34">
        <v>26701</v>
      </c>
      <c r="U69" s="70">
        <v>26167</v>
      </c>
      <c r="V69" s="34">
        <v>26187</v>
      </c>
      <c r="W69" s="34">
        <v>26944</v>
      </c>
      <c r="X69" s="34">
        <v>26223</v>
      </c>
      <c r="Y69" s="34">
        <v>25246</v>
      </c>
      <c r="Z69" s="34">
        <v>22276</v>
      </c>
      <c r="AA69" s="34">
        <v>20661</v>
      </c>
      <c r="AB69" s="34">
        <v>19184</v>
      </c>
      <c r="AC69" s="34">
        <v>18049</v>
      </c>
      <c r="AD69" s="26">
        <v>16575</v>
      </c>
      <c r="AE69" s="26">
        <v>14872</v>
      </c>
      <c r="AF69" s="571">
        <v>95.3</v>
      </c>
      <c r="AG69" s="817">
        <v>93.9</v>
      </c>
      <c r="AH69" s="817">
        <v>103</v>
      </c>
      <c r="AI69" s="817">
        <v>101.6</v>
      </c>
      <c r="AJ69" s="817">
        <v>93.1</v>
      </c>
      <c r="AK69" s="26">
        <v>93.4</v>
      </c>
      <c r="AL69" s="287">
        <v>95.4</v>
      </c>
      <c r="AM69" s="71">
        <f t="shared" si="1"/>
        <v>93.5</v>
      </c>
      <c r="AN69" s="818">
        <v>94.9</v>
      </c>
      <c r="AO69" s="67">
        <v>96.095940641042233</v>
      </c>
      <c r="AP69" s="71">
        <v>94.256386861313871</v>
      </c>
      <c r="AQ69" s="72">
        <v>96.7</v>
      </c>
      <c r="AR69" s="72">
        <v>96.954232917920066</v>
      </c>
      <c r="AS69" s="71">
        <v>91.3</v>
      </c>
      <c r="AT69" s="664">
        <v>91.3</v>
      </c>
      <c r="AU69" s="663"/>
    </row>
    <row r="70" spans="1:47" x14ac:dyDescent="0.25">
      <c r="A70" s="91" t="s">
        <v>83</v>
      </c>
      <c r="B70" s="525">
        <v>13308</v>
      </c>
      <c r="C70" s="34">
        <v>13433</v>
      </c>
      <c r="D70" s="34">
        <v>13478</v>
      </c>
      <c r="E70" s="816">
        <v>13515</v>
      </c>
      <c r="F70" s="34">
        <v>14362</v>
      </c>
      <c r="G70" s="34">
        <v>14484</v>
      </c>
      <c r="H70" s="34">
        <v>14683</v>
      </c>
      <c r="I70" s="34">
        <v>14709</v>
      </c>
      <c r="J70" s="34">
        <v>14240</v>
      </c>
      <c r="K70" s="39">
        <v>12374</v>
      </c>
      <c r="L70" s="40">
        <v>11697</v>
      </c>
      <c r="M70" s="40">
        <v>9689</v>
      </c>
      <c r="N70" s="40">
        <v>9175</v>
      </c>
      <c r="O70" s="26">
        <v>8810</v>
      </c>
      <c r="P70" s="26">
        <v>8006</v>
      </c>
      <c r="Q70" s="525">
        <v>12530</v>
      </c>
      <c r="R70" s="34">
        <v>12821</v>
      </c>
      <c r="S70" s="34">
        <v>12856</v>
      </c>
      <c r="T70" s="34">
        <v>12599</v>
      </c>
      <c r="U70" s="70">
        <v>13518</v>
      </c>
      <c r="V70" s="34">
        <v>14398</v>
      </c>
      <c r="W70" s="34">
        <v>12934</v>
      </c>
      <c r="X70" s="34">
        <v>14695</v>
      </c>
      <c r="Y70" s="34">
        <v>13538</v>
      </c>
      <c r="Z70" s="34">
        <v>11841</v>
      </c>
      <c r="AA70" s="34">
        <v>11053</v>
      </c>
      <c r="AB70" s="34">
        <v>9790</v>
      </c>
      <c r="AC70" s="34">
        <v>8256</v>
      </c>
      <c r="AD70" s="26">
        <v>7358</v>
      </c>
      <c r="AE70" s="26">
        <v>7342</v>
      </c>
      <c r="AF70" s="571">
        <v>94.2</v>
      </c>
      <c r="AG70" s="817">
        <v>95.4</v>
      </c>
      <c r="AH70" s="817">
        <v>95.4</v>
      </c>
      <c r="AI70" s="817">
        <v>93.2</v>
      </c>
      <c r="AJ70" s="817">
        <v>94.1</v>
      </c>
      <c r="AK70" s="26">
        <v>99.4</v>
      </c>
      <c r="AL70" s="287">
        <v>88.1</v>
      </c>
      <c r="AM70" s="71">
        <f t="shared" si="1"/>
        <v>99.9</v>
      </c>
      <c r="AN70" s="818">
        <v>95.1</v>
      </c>
      <c r="AO70" s="67">
        <v>95.692581218684339</v>
      </c>
      <c r="AP70" s="71">
        <v>94.494314781567923</v>
      </c>
      <c r="AQ70" s="72">
        <v>101</v>
      </c>
      <c r="AR70" s="72">
        <v>89.983651226158045</v>
      </c>
      <c r="AS70" s="71">
        <v>83.5</v>
      </c>
      <c r="AT70" s="664">
        <v>91.7</v>
      </c>
      <c r="AU70" s="663"/>
    </row>
    <row r="71" spans="1:47" s="742" customFormat="1" ht="26.4" x14ac:dyDescent="0.25">
      <c r="A71" s="802" t="s">
        <v>84</v>
      </c>
      <c r="B71" s="803">
        <v>158617</v>
      </c>
      <c r="C71" s="803">
        <v>163026</v>
      </c>
      <c r="D71" s="803">
        <v>166039</v>
      </c>
      <c r="E71" s="809">
        <v>167928</v>
      </c>
      <c r="F71" s="803">
        <v>179901</v>
      </c>
      <c r="G71" s="803">
        <v>179710</v>
      </c>
      <c r="H71" s="803">
        <v>180962</v>
      </c>
      <c r="I71" s="803">
        <v>177709</v>
      </c>
      <c r="J71" s="803">
        <v>170390</v>
      </c>
      <c r="K71" s="767">
        <v>152094</v>
      </c>
      <c r="L71" s="768">
        <v>143936</v>
      </c>
      <c r="M71" s="768">
        <v>131482</v>
      </c>
      <c r="N71" s="768">
        <v>127487</v>
      </c>
      <c r="O71" s="739">
        <v>123793</v>
      </c>
      <c r="P71" s="739">
        <v>116127</v>
      </c>
      <c r="Q71" s="803">
        <v>148927</v>
      </c>
      <c r="R71" s="803">
        <v>155893</v>
      </c>
      <c r="S71" s="803">
        <v>158720</v>
      </c>
      <c r="T71" s="803">
        <v>160414</v>
      </c>
      <c r="U71" s="810">
        <v>169462</v>
      </c>
      <c r="V71" s="803">
        <v>170840</v>
      </c>
      <c r="W71" s="803">
        <v>175578</v>
      </c>
      <c r="X71" s="803">
        <v>170809</v>
      </c>
      <c r="Y71" s="803">
        <v>162735</v>
      </c>
      <c r="Z71" s="803">
        <v>148655</v>
      </c>
      <c r="AA71" s="803">
        <v>139330</v>
      </c>
      <c r="AB71" s="803">
        <v>127726</v>
      </c>
      <c r="AC71" s="803">
        <v>120811</v>
      </c>
      <c r="AD71" s="739">
        <v>117416</v>
      </c>
      <c r="AE71" s="739">
        <v>112617</v>
      </c>
      <c r="AF71" s="804">
        <v>93.9</v>
      </c>
      <c r="AG71" s="804">
        <v>95.6</v>
      </c>
      <c r="AH71" s="804">
        <v>95.6</v>
      </c>
      <c r="AI71" s="804">
        <v>95.5</v>
      </c>
      <c r="AJ71" s="804">
        <v>94.2</v>
      </c>
      <c r="AK71" s="746">
        <v>95.1</v>
      </c>
      <c r="AL71" s="805">
        <v>97</v>
      </c>
      <c r="AM71" s="805">
        <f t="shared" si="1"/>
        <v>96.1</v>
      </c>
      <c r="AN71" s="811">
        <v>95.5</v>
      </c>
      <c r="AO71" s="805">
        <v>97.738898312885453</v>
      </c>
      <c r="AP71" s="805">
        <v>96.799966651845267</v>
      </c>
      <c r="AQ71" s="805">
        <v>97.1</v>
      </c>
      <c r="AR71" s="805">
        <v>94.763387639524026</v>
      </c>
      <c r="AS71" s="805">
        <v>94.8</v>
      </c>
      <c r="AT71" s="808">
        <v>97</v>
      </c>
      <c r="AU71" s="807"/>
    </row>
    <row r="72" spans="1:47" x14ac:dyDescent="0.25">
      <c r="A72" s="91" t="s">
        <v>85</v>
      </c>
      <c r="B72" s="525">
        <v>11582</v>
      </c>
      <c r="C72" s="525">
        <v>11707</v>
      </c>
      <c r="D72" s="525">
        <v>11577</v>
      </c>
      <c r="E72" s="819">
        <v>11349</v>
      </c>
      <c r="F72" s="525">
        <v>12161</v>
      </c>
      <c r="G72" s="525">
        <v>12070</v>
      </c>
      <c r="H72" s="525">
        <v>11628</v>
      </c>
      <c r="I72" s="525">
        <v>11387</v>
      </c>
      <c r="J72" s="525">
        <v>10466</v>
      </c>
      <c r="K72" s="44">
        <v>9278</v>
      </c>
      <c r="L72" s="45">
        <v>8435</v>
      </c>
      <c r="M72" s="45">
        <v>7491</v>
      </c>
      <c r="N72" s="45">
        <v>7303</v>
      </c>
      <c r="O72" s="26">
        <v>7070</v>
      </c>
      <c r="P72" s="26">
        <v>6208</v>
      </c>
      <c r="Q72" s="525">
        <v>10981</v>
      </c>
      <c r="R72" s="525">
        <v>11372</v>
      </c>
      <c r="S72" s="525">
        <v>11291</v>
      </c>
      <c r="T72" s="525">
        <v>11149</v>
      </c>
      <c r="U72" s="70">
        <v>12090</v>
      </c>
      <c r="V72" s="525">
        <v>12235</v>
      </c>
      <c r="W72" s="525">
        <v>11628</v>
      </c>
      <c r="X72" s="525">
        <v>11335</v>
      </c>
      <c r="Y72" s="525">
        <v>10228</v>
      </c>
      <c r="Z72" s="525">
        <v>9297</v>
      </c>
      <c r="AA72" s="525">
        <v>8430</v>
      </c>
      <c r="AB72" s="525">
        <v>7490</v>
      </c>
      <c r="AC72" s="525">
        <v>6575</v>
      </c>
      <c r="AD72" s="26">
        <v>6771</v>
      </c>
      <c r="AE72" s="26">
        <v>5998</v>
      </c>
      <c r="AF72" s="571">
        <v>94.8</v>
      </c>
      <c r="AG72" s="820">
        <v>97.1</v>
      </c>
      <c r="AH72" s="820">
        <v>97.5</v>
      </c>
      <c r="AI72" s="820">
        <v>98.2</v>
      </c>
      <c r="AJ72" s="820">
        <v>99.4</v>
      </c>
      <c r="AK72" s="41">
        <v>101.4</v>
      </c>
      <c r="AL72" s="821">
        <v>100</v>
      </c>
      <c r="AM72" s="72">
        <f t="shared" si="1"/>
        <v>99.5</v>
      </c>
      <c r="AN72" s="822">
        <v>97.7</v>
      </c>
      <c r="AO72" s="69">
        <v>100.20478551411942</v>
      </c>
      <c r="AP72" s="72">
        <v>99.9407231772377</v>
      </c>
      <c r="AQ72" s="72">
        <v>100</v>
      </c>
      <c r="AR72" s="72">
        <v>90.031493906613719</v>
      </c>
      <c r="AS72" s="71">
        <v>95.8</v>
      </c>
      <c r="AT72" s="664">
        <v>96.6</v>
      </c>
      <c r="AU72" s="663"/>
    </row>
    <row r="73" spans="1:47" x14ac:dyDescent="0.25">
      <c r="A73" s="91" t="s">
        <v>86</v>
      </c>
      <c r="B73" s="525">
        <v>52703</v>
      </c>
      <c r="C73" s="34">
        <v>54250</v>
      </c>
      <c r="D73" s="34">
        <v>55208</v>
      </c>
      <c r="E73" s="816">
        <v>55778</v>
      </c>
      <c r="F73" s="34">
        <v>59635</v>
      </c>
      <c r="G73" s="34">
        <v>60548</v>
      </c>
      <c r="H73" s="34">
        <v>60429</v>
      </c>
      <c r="I73" s="34">
        <v>59771</v>
      </c>
      <c r="J73" s="34">
        <v>57517</v>
      </c>
      <c r="K73" s="39">
        <v>51349</v>
      </c>
      <c r="L73" s="40">
        <v>48410</v>
      </c>
      <c r="M73" s="40">
        <v>44349</v>
      </c>
      <c r="N73" s="40">
        <v>41674</v>
      </c>
      <c r="O73" s="26">
        <v>40547</v>
      </c>
      <c r="P73" s="26">
        <v>37716</v>
      </c>
      <c r="Q73" s="525">
        <v>49568</v>
      </c>
      <c r="R73" s="34">
        <v>51285</v>
      </c>
      <c r="S73" s="34">
        <v>52332</v>
      </c>
      <c r="T73" s="34">
        <v>52558</v>
      </c>
      <c r="U73" s="70">
        <v>55527</v>
      </c>
      <c r="V73" s="34">
        <v>55875</v>
      </c>
      <c r="W73" s="34">
        <v>60429</v>
      </c>
      <c r="X73" s="34">
        <v>56562</v>
      </c>
      <c r="Y73" s="34">
        <v>53837</v>
      </c>
      <c r="Z73" s="34">
        <v>49394</v>
      </c>
      <c r="AA73" s="34">
        <v>47277</v>
      </c>
      <c r="AB73" s="34">
        <v>43408</v>
      </c>
      <c r="AC73" s="34">
        <v>40373</v>
      </c>
      <c r="AD73" s="26">
        <v>38680</v>
      </c>
      <c r="AE73" s="26">
        <v>35379</v>
      </c>
      <c r="AF73" s="571">
        <v>94.1</v>
      </c>
      <c r="AG73" s="817">
        <v>94.5</v>
      </c>
      <c r="AH73" s="817">
        <v>94.8</v>
      </c>
      <c r="AI73" s="817">
        <v>94.2</v>
      </c>
      <c r="AJ73" s="817">
        <v>93.1</v>
      </c>
      <c r="AK73" s="26">
        <v>92.3</v>
      </c>
      <c r="AL73" s="287">
        <v>100</v>
      </c>
      <c r="AM73" s="71">
        <f t="shared" si="1"/>
        <v>94.6</v>
      </c>
      <c r="AN73" s="818">
        <v>93.6</v>
      </c>
      <c r="AO73" s="67">
        <v>96.192720403513206</v>
      </c>
      <c r="AP73" s="71">
        <v>97.659574468085111</v>
      </c>
      <c r="AQ73" s="72">
        <v>97.9</v>
      </c>
      <c r="AR73" s="72">
        <v>96.878149445697559</v>
      </c>
      <c r="AS73" s="71">
        <v>95.4</v>
      </c>
      <c r="AT73" s="664">
        <v>93.8</v>
      </c>
      <c r="AU73" s="663"/>
    </row>
    <row r="74" spans="1:47" x14ac:dyDescent="0.25">
      <c r="A74" s="91" t="s">
        <v>87</v>
      </c>
      <c r="B74" s="525">
        <v>50960</v>
      </c>
      <c r="C74" s="34">
        <v>53048</v>
      </c>
      <c r="D74" s="34">
        <v>54391</v>
      </c>
      <c r="E74" s="816">
        <v>55017</v>
      </c>
      <c r="F74" s="34">
        <v>59951</v>
      </c>
      <c r="G74" s="34">
        <v>60012</v>
      </c>
      <c r="H74" s="34">
        <v>61168</v>
      </c>
      <c r="I74" s="34">
        <v>59868</v>
      </c>
      <c r="J74" s="34">
        <v>57427</v>
      </c>
      <c r="K74" s="39">
        <v>52694</v>
      </c>
      <c r="L74" s="34">
        <v>50863</v>
      </c>
      <c r="M74" s="34">
        <v>46754</v>
      </c>
      <c r="N74" s="34">
        <v>46698</v>
      </c>
      <c r="O74" s="26">
        <v>44360</v>
      </c>
      <c r="P74" s="26">
        <v>42571</v>
      </c>
      <c r="Q74" s="525">
        <v>48720</v>
      </c>
      <c r="R74" s="34">
        <v>50324</v>
      </c>
      <c r="S74" s="34">
        <v>51312</v>
      </c>
      <c r="T74" s="34">
        <v>52272</v>
      </c>
      <c r="U74" s="70">
        <v>55659</v>
      </c>
      <c r="V74" s="34">
        <v>56558</v>
      </c>
      <c r="W74" s="34">
        <v>57220</v>
      </c>
      <c r="X74" s="34"/>
      <c r="Y74" s="34">
        <v>54264</v>
      </c>
      <c r="Z74" s="34">
        <v>50612</v>
      </c>
      <c r="AA74" s="34">
        <v>48035</v>
      </c>
      <c r="AB74" s="34">
        <v>44704</v>
      </c>
      <c r="AC74" s="34">
        <v>43951</v>
      </c>
      <c r="AD74" s="26">
        <v>41647</v>
      </c>
      <c r="AE74" s="26">
        <v>41664</v>
      </c>
      <c r="AF74" s="571">
        <v>95.6</v>
      </c>
      <c r="AG74" s="817">
        <v>94.9</v>
      </c>
      <c r="AH74" s="817">
        <v>94.3</v>
      </c>
      <c r="AI74" s="817">
        <v>95</v>
      </c>
      <c r="AJ74" s="817">
        <v>92.8</v>
      </c>
      <c r="AK74" s="26">
        <v>94.2</v>
      </c>
      <c r="AL74" s="287">
        <v>93.5</v>
      </c>
      <c r="AM74" s="71">
        <f t="shared" si="1"/>
        <v>0</v>
      </c>
      <c r="AN74" s="818">
        <v>94.5</v>
      </c>
      <c r="AO74" s="67">
        <v>96.048886021178888</v>
      </c>
      <c r="AP74" s="71">
        <v>94.439966183669853</v>
      </c>
      <c r="AQ74" s="72">
        <v>95.6</v>
      </c>
      <c r="AR74" s="72">
        <v>94.117521092980425</v>
      </c>
      <c r="AS74" s="71">
        <v>93.9</v>
      </c>
      <c r="AT74" s="664">
        <v>97.9</v>
      </c>
      <c r="AU74" s="663"/>
    </row>
    <row r="75" spans="1:47" ht="29.4" customHeight="1" x14ac:dyDescent="0.25">
      <c r="A75" s="831" t="s">
        <v>201</v>
      </c>
      <c r="B75" s="525">
        <v>22868</v>
      </c>
      <c r="C75" s="34">
        <v>23624</v>
      </c>
      <c r="D75" s="34">
        <v>24552</v>
      </c>
      <c r="E75" s="816">
        <v>24946</v>
      </c>
      <c r="F75" s="34">
        <v>27350</v>
      </c>
      <c r="G75" s="34">
        <v>27532</v>
      </c>
      <c r="H75" s="34">
        <v>27489</v>
      </c>
      <c r="I75" s="34">
        <v>26534</v>
      </c>
      <c r="J75" s="34">
        <v>25473</v>
      </c>
      <c r="K75" s="39">
        <v>23766</v>
      </c>
      <c r="L75" s="40">
        <v>22550</v>
      </c>
      <c r="M75" s="40">
        <v>20655</v>
      </c>
      <c r="N75" s="40">
        <v>20880</v>
      </c>
      <c r="O75" s="26">
        <v>19403</v>
      </c>
      <c r="P75" s="26">
        <v>18792</v>
      </c>
      <c r="Q75" s="525">
        <v>22181</v>
      </c>
      <c r="R75" s="34">
        <v>22801</v>
      </c>
      <c r="S75" s="34">
        <v>23688</v>
      </c>
      <c r="T75" s="34">
        <v>24062</v>
      </c>
      <c r="U75" s="70">
        <v>25842</v>
      </c>
      <c r="V75" s="34">
        <v>26945</v>
      </c>
      <c r="W75" s="34">
        <v>26253</v>
      </c>
      <c r="X75" s="34">
        <v>25807</v>
      </c>
      <c r="Y75" s="34">
        <v>24684</v>
      </c>
      <c r="Z75" s="34">
        <v>22782</v>
      </c>
      <c r="AA75" s="34">
        <v>21893</v>
      </c>
      <c r="AB75" s="34">
        <v>19829</v>
      </c>
      <c r="AC75" s="34">
        <v>20880</v>
      </c>
      <c r="AD75" s="26">
        <v>18449</v>
      </c>
      <c r="AE75" s="26">
        <v>18113</v>
      </c>
      <c r="AF75" s="571">
        <v>97</v>
      </c>
      <c r="AG75" s="817">
        <v>96.5</v>
      </c>
      <c r="AH75" s="817">
        <v>96.5</v>
      </c>
      <c r="AI75" s="817">
        <v>96.5</v>
      </c>
      <c r="AJ75" s="817">
        <v>94.5</v>
      </c>
      <c r="AK75" s="26">
        <v>97.9</v>
      </c>
      <c r="AL75" s="287">
        <v>95.5</v>
      </c>
      <c r="AM75" s="71">
        <f t="shared" si="1"/>
        <v>97.3</v>
      </c>
      <c r="AN75" s="818">
        <v>96.9</v>
      </c>
      <c r="AO75" s="67">
        <v>95.859631406210553</v>
      </c>
      <c r="AP75" s="71">
        <v>97.086474501108654</v>
      </c>
      <c r="AQ75" s="72">
        <v>96</v>
      </c>
      <c r="AR75" s="72">
        <v>100</v>
      </c>
      <c r="AS75" s="71">
        <v>95.1</v>
      </c>
      <c r="AT75" s="664">
        <v>96.4</v>
      </c>
      <c r="AU75" s="663"/>
    </row>
    <row r="76" spans="1:47" x14ac:dyDescent="0.25">
      <c r="A76" s="105" t="s">
        <v>202</v>
      </c>
      <c r="B76" s="525">
        <v>7676</v>
      </c>
      <c r="C76" s="525">
        <v>7975</v>
      </c>
      <c r="D76" s="525">
        <v>8009</v>
      </c>
      <c r="E76" s="819">
        <v>7969</v>
      </c>
      <c r="F76" s="525">
        <v>8805</v>
      </c>
      <c r="G76" s="525">
        <v>8625</v>
      </c>
      <c r="H76" s="525">
        <v>8813</v>
      </c>
      <c r="I76" s="525">
        <v>8550</v>
      </c>
      <c r="J76" s="525">
        <v>7905</v>
      </c>
      <c r="K76" s="44">
        <v>7354</v>
      </c>
      <c r="L76" s="45">
        <v>7082</v>
      </c>
      <c r="M76" s="45">
        <v>6594</v>
      </c>
      <c r="N76" s="45">
        <v>6822</v>
      </c>
      <c r="O76" s="26">
        <v>6578</v>
      </c>
      <c r="P76" s="26">
        <v>6338</v>
      </c>
      <c r="Q76" s="525">
        <v>7744</v>
      </c>
      <c r="R76" s="525">
        <v>7696</v>
      </c>
      <c r="S76" s="525">
        <v>7911</v>
      </c>
      <c r="T76" s="525">
        <v>7889</v>
      </c>
      <c r="U76" s="70">
        <v>8374</v>
      </c>
      <c r="V76" s="525">
        <v>8238</v>
      </c>
      <c r="W76" s="525">
        <v>8282</v>
      </c>
      <c r="X76" s="525">
        <v>8286</v>
      </c>
      <c r="Y76" s="525">
        <v>7730</v>
      </c>
      <c r="Z76" s="525">
        <v>7554</v>
      </c>
      <c r="AA76" s="525">
        <v>6791</v>
      </c>
      <c r="AB76" s="525">
        <v>6467</v>
      </c>
      <c r="AC76" s="525">
        <v>5979</v>
      </c>
      <c r="AD76" s="26">
        <v>6764</v>
      </c>
      <c r="AE76" s="26">
        <v>5886</v>
      </c>
      <c r="AF76" s="571">
        <v>100.9</v>
      </c>
      <c r="AG76" s="820">
        <v>96.5</v>
      </c>
      <c r="AH76" s="820">
        <v>98.8</v>
      </c>
      <c r="AI76" s="820">
        <v>99</v>
      </c>
      <c r="AJ76" s="820">
        <v>95.1</v>
      </c>
      <c r="AK76" s="41">
        <v>95.5</v>
      </c>
      <c r="AL76" s="821">
        <v>94</v>
      </c>
      <c r="AM76" s="72">
        <f t="shared" si="1"/>
        <v>96.9</v>
      </c>
      <c r="AN76" s="822">
        <v>97.8</v>
      </c>
      <c r="AO76" s="69">
        <v>102.71960837639379</v>
      </c>
      <c r="AP76" s="72">
        <v>95.890991245410902</v>
      </c>
      <c r="AQ76" s="72">
        <v>98.1</v>
      </c>
      <c r="AR76" s="72">
        <v>87.642919964819697</v>
      </c>
      <c r="AS76" s="71">
        <v>102.8</v>
      </c>
      <c r="AT76" s="664">
        <v>92.9</v>
      </c>
      <c r="AU76" s="663"/>
    </row>
    <row r="77" spans="1:47" x14ac:dyDescent="0.25">
      <c r="A77" s="91" t="s">
        <v>124</v>
      </c>
      <c r="B77" s="525">
        <v>20416</v>
      </c>
      <c r="C77" s="525">
        <v>21449</v>
      </c>
      <c r="D77" s="525">
        <v>21830</v>
      </c>
      <c r="E77" s="525">
        <v>22102</v>
      </c>
      <c r="F77" s="525">
        <v>23796</v>
      </c>
      <c r="G77" s="525">
        <v>23855</v>
      </c>
      <c r="H77" s="525">
        <v>24866</v>
      </c>
      <c r="I77" s="525">
        <v>24784</v>
      </c>
      <c r="J77" s="525">
        <v>24049</v>
      </c>
      <c r="K77" s="44">
        <v>21574</v>
      </c>
      <c r="L77" s="45">
        <v>21231</v>
      </c>
      <c r="M77" s="45">
        <v>19505</v>
      </c>
      <c r="N77" s="45">
        <v>18996</v>
      </c>
      <c r="O77" s="26">
        <v>18379</v>
      </c>
      <c r="P77" s="26">
        <v>17441</v>
      </c>
      <c r="Q77" s="525">
        <v>18795</v>
      </c>
      <c r="R77" s="525">
        <v>19827</v>
      </c>
      <c r="S77" s="525">
        <v>19713</v>
      </c>
      <c r="T77" s="525">
        <v>20321</v>
      </c>
      <c r="U77" s="525">
        <v>21443</v>
      </c>
      <c r="V77" s="525">
        <v>21375</v>
      </c>
      <c r="W77" s="525">
        <v>22685</v>
      </c>
      <c r="X77" s="525">
        <v>23431</v>
      </c>
      <c r="Y77" s="525">
        <v>21850</v>
      </c>
      <c r="Z77" s="525">
        <v>20276</v>
      </c>
      <c r="AA77" s="525">
        <v>19351</v>
      </c>
      <c r="AB77" s="525">
        <v>18408</v>
      </c>
      <c r="AC77" s="525">
        <v>17092</v>
      </c>
      <c r="AD77" s="26">
        <v>16434</v>
      </c>
      <c r="AE77" s="26">
        <v>17665</v>
      </c>
      <c r="AF77" s="571">
        <v>108.6</v>
      </c>
      <c r="AG77" s="571">
        <v>108.2</v>
      </c>
      <c r="AH77" s="571">
        <v>110.7</v>
      </c>
      <c r="AI77" s="571">
        <v>108.8</v>
      </c>
      <c r="AJ77" s="571">
        <v>111</v>
      </c>
      <c r="AK77" s="571">
        <v>111.6</v>
      </c>
      <c r="AL77" s="571">
        <v>91.2</v>
      </c>
      <c r="AM77" s="72">
        <f t="shared" si="1"/>
        <v>94.5</v>
      </c>
      <c r="AN77" s="822">
        <v>90.9</v>
      </c>
      <c r="AO77" s="69">
        <v>93.983498655789376</v>
      </c>
      <c r="AP77" s="72">
        <v>91.145023785973336</v>
      </c>
      <c r="AQ77" s="72">
        <v>94.4</v>
      </c>
      <c r="AR77" s="72">
        <v>89.97683722889029</v>
      </c>
      <c r="AS77" s="71">
        <v>89.4</v>
      </c>
      <c r="AT77" s="664">
        <v>101.3</v>
      </c>
      <c r="AU77" s="663"/>
    </row>
    <row r="78" spans="1:47" x14ac:dyDescent="0.25">
      <c r="A78" s="91" t="s">
        <v>91</v>
      </c>
      <c r="B78" s="525">
        <v>43372</v>
      </c>
      <c r="C78" s="34">
        <v>44021</v>
      </c>
      <c r="D78" s="34">
        <v>44863</v>
      </c>
      <c r="E78" s="816">
        <v>45784</v>
      </c>
      <c r="F78" s="34">
        <v>48154</v>
      </c>
      <c r="G78" s="34">
        <v>47080</v>
      </c>
      <c r="H78" s="34">
        <v>47737</v>
      </c>
      <c r="I78" s="34">
        <v>46683</v>
      </c>
      <c r="J78" s="34">
        <v>44980</v>
      </c>
      <c r="K78" s="39">
        <v>38773</v>
      </c>
      <c r="L78" s="40">
        <v>36228</v>
      </c>
      <c r="M78" s="40">
        <v>32888</v>
      </c>
      <c r="N78" s="40">
        <v>31812</v>
      </c>
      <c r="O78" s="26">
        <v>31816</v>
      </c>
      <c r="P78" s="26">
        <v>29632</v>
      </c>
      <c r="Q78" s="525">
        <v>39658</v>
      </c>
      <c r="R78" s="34">
        <v>42912</v>
      </c>
      <c r="S78" s="34">
        <v>43785</v>
      </c>
      <c r="T78" s="34">
        <v>44435</v>
      </c>
      <c r="U78" s="70">
        <v>46186</v>
      </c>
      <c r="V78" s="34">
        <v>46172</v>
      </c>
      <c r="W78" s="34">
        <v>46301</v>
      </c>
      <c r="X78" s="34">
        <v>45388</v>
      </c>
      <c r="Y78" s="34">
        <v>44406</v>
      </c>
      <c r="Z78" s="34">
        <v>39352</v>
      </c>
      <c r="AA78" s="34">
        <v>35588</v>
      </c>
      <c r="AB78" s="34">
        <v>32124</v>
      </c>
      <c r="AC78" s="34">
        <v>29912</v>
      </c>
      <c r="AD78" s="26">
        <v>30318</v>
      </c>
      <c r="AE78" s="26">
        <v>29576</v>
      </c>
      <c r="AF78" s="571">
        <v>91.4</v>
      </c>
      <c r="AG78" s="817">
        <v>97.5</v>
      </c>
      <c r="AH78" s="817">
        <v>97.6</v>
      </c>
      <c r="AI78" s="817">
        <v>97.1</v>
      </c>
      <c r="AJ78" s="817">
        <v>95.9</v>
      </c>
      <c r="AK78" s="26">
        <v>98.1</v>
      </c>
      <c r="AL78" s="287">
        <v>97</v>
      </c>
      <c r="AM78" s="71">
        <f t="shared" si="1"/>
        <v>97.2</v>
      </c>
      <c r="AN78" s="818">
        <v>98.7</v>
      </c>
      <c r="AO78" s="67">
        <v>101.4933071983081</v>
      </c>
      <c r="AP78" s="71">
        <v>98.233410621618631</v>
      </c>
      <c r="AQ78" s="72">
        <v>97.7</v>
      </c>
      <c r="AR78" s="72">
        <v>94.027411039859174</v>
      </c>
      <c r="AS78" s="71">
        <v>95.3</v>
      </c>
      <c r="AT78" s="664">
        <v>99.8</v>
      </c>
      <c r="AU78" s="663"/>
    </row>
    <row r="79" spans="1:47" s="742" customFormat="1" ht="26.4" x14ac:dyDescent="0.25">
      <c r="A79" s="802" t="s">
        <v>92</v>
      </c>
      <c r="B79" s="803">
        <v>228241</v>
      </c>
      <c r="C79" s="803">
        <v>234625</v>
      </c>
      <c r="D79" s="803">
        <v>233797</v>
      </c>
      <c r="E79" s="803">
        <v>234952</v>
      </c>
      <c r="F79" s="803">
        <v>248554</v>
      </c>
      <c r="G79" s="803">
        <v>247385</v>
      </c>
      <c r="H79" s="803">
        <v>243942</v>
      </c>
      <c r="I79" s="803">
        <v>238871</v>
      </c>
      <c r="J79" s="803">
        <v>230347</v>
      </c>
      <c r="K79" s="767">
        <v>205126</v>
      </c>
      <c r="L79" s="768">
        <v>192997</v>
      </c>
      <c r="M79" s="768">
        <v>174780</v>
      </c>
      <c r="N79" s="768">
        <v>167156</v>
      </c>
      <c r="O79" s="739">
        <v>163274</v>
      </c>
      <c r="P79" s="739">
        <v>151897</v>
      </c>
      <c r="Q79" s="803">
        <v>220739</v>
      </c>
      <c r="R79" s="803">
        <v>226604</v>
      </c>
      <c r="S79" s="803">
        <v>221569</v>
      </c>
      <c r="T79" s="803">
        <v>223044</v>
      </c>
      <c r="U79" s="803">
        <v>233977</v>
      </c>
      <c r="V79" s="803">
        <v>233512</v>
      </c>
      <c r="W79" s="803">
        <v>232357</v>
      </c>
      <c r="X79" s="803">
        <v>226784</v>
      </c>
      <c r="Y79" s="803">
        <v>221422</v>
      </c>
      <c r="Z79" s="803">
        <v>195960</v>
      </c>
      <c r="AA79" s="803">
        <v>186307</v>
      </c>
      <c r="AB79" s="803">
        <v>173965</v>
      </c>
      <c r="AC79" s="803">
        <v>158905</v>
      </c>
      <c r="AD79" s="739">
        <v>152055</v>
      </c>
      <c r="AE79" s="739">
        <v>141220</v>
      </c>
      <c r="AF79" s="804">
        <v>96.713123409028171</v>
      </c>
      <c r="AG79" s="804">
        <v>96.581353223228561</v>
      </c>
      <c r="AH79" s="804">
        <v>94.769821682912948</v>
      </c>
      <c r="AI79" s="804">
        <v>94.931730736490863</v>
      </c>
      <c r="AJ79" s="804">
        <v>94.135278450558033</v>
      </c>
      <c r="AK79" s="804">
        <v>94.39214180326212</v>
      </c>
      <c r="AL79" s="804">
        <v>95.250920300727216</v>
      </c>
      <c r="AM79" s="804">
        <v>94.939946665773576</v>
      </c>
      <c r="AN79" s="804">
        <v>96.125410793281446</v>
      </c>
      <c r="AO79" s="805">
        <v>95.531526963914857</v>
      </c>
      <c r="AP79" s="805">
        <v>96.533624874998054</v>
      </c>
      <c r="AQ79" s="805">
        <v>99.5</v>
      </c>
      <c r="AR79" s="805">
        <v>95.063892411878726</v>
      </c>
      <c r="AS79" s="805">
        <v>93.1</v>
      </c>
      <c r="AT79" s="808">
        <v>93</v>
      </c>
      <c r="AU79" s="807"/>
    </row>
    <row r="80" spans="1:47" x14ac:dyDescent="0.25">
      <c r="A80" s="91" t="s">
        <v>93</v>
      </c>
      <c r="B80" s="525">
        <v>4259</v>
      </c>
      <c r="C80" s="34">
        <v>4068</v>
      </c>
      <c r="D80" s="34">
        <v>4096</v>
      </c>
      <c r="E80" s="816">
        <v>4512</v>
      </c>
      <c r="F80" s="34">
        <v>4557</v>
      </c>
      <c r="G80" s="34">
        <v>4321</v>
      </c>
      <c r="H80" s="34">
        <v>4285</v>
      </c>
      <c r="I80" s="34">
        <v>3890</v>
      </c>
      <c r="J80" s="34">
        <v>3832</v>
      </c>
      <c r="K80" s="39">
        <v>3367</v>
      </c>
      <c r="L80" s="40">
        <v>3227</v>
      </c>
      <c r="M80" s="40">
        <v>2919</v>
      </c>
      <c r="N80" s="40">
        <v>2898</v>
      </c>
      <c r="O80" s="26">
        <v>2814</v>
      </c>
      <c r="P80" s="26">
        <v>2693</v>
      </c>
      <c r="Q80" s="525">
        <v>4065</v>
      </c>
      <c r="R80" s="34">
        <v>3812</v>
      </c>
      <c r="S80" s="34">
        <v>3643</v>
      </c>
      <c r="T80" s="34">
        <v>4637</v>
      </c>
      <c r="U80" s="70">
        <v>4702</v>
      </c>
      <c r="V80" s="34">
        <v>4226</v>
      </c>
      <c r="W80" s="34">
        <v>3852</v>
      </c>
      <c r="X80" s="34">
        <v>3853</v>
      </c>
      <c r="Y80" s="34">
        <v>3695</v>
      </c>
      <c r="Z80" s="34">
        <v>3340</v>
      </c>
      <c r="AA80" s="34">
        <v>3015</v>
      </c>
      <c r="AB80" s="34">
        <v>7154</v>
      </c>
      <c r="AC80" s="34">
        <v>2651</v>
      </c>
      <c r="AD80" s="26">
        <v>2741</v>
      </c>
      <c r="AE80" s="26">
        <v>2447</v>
      </c>
      <c r="AF80" s="571">
        <v>95.4</v>
      </c>
      <c r="AG80" s="817">
        <v>93.7</v>
      </c>
      <c r="AH80" s="817">
        <v>88.9</v>
      </c>
      <c r="AI80" s="817">
        <v>102.8</v>
      </c>
      <c r="AJ80" s="817">
        <v>103.2</v>
      </c>
      <c r="AK80" s="26">
        <v>97.8</v>
      </c>
      <c r="AL80" s="287">
        <v>89.9</v>
      </c>
      <c r="AM80" s="71">
        <f t="shared" ref="AM80:AM89" si="2">ROUND(X80/I80*100,1)</f>
        <v>99</v>
      </c>
      <c r="AN80" s="818">
        <v>96.4</v>
      </c>
      <c r="AO80" s="67">
        <v>99.1980991980992</v>
      </c>
      <c r="AP80" s="71">
        <v>93.430430740625965</v>
      </c>
      <c r="AQ80" s="72">
        <v>245.1</v>
      </c>
      <c r="AR80" s="72">
        <v>91.476880607315394</v>
      </c>
      <c r="AS80" s="71">
        <v>97.4</v>
      </c>
      <c r="AT80" s="664">
        <v>90.9</v>
      </c>
      <c r="AU80" s="663"/>
    </row>
    <row r="81" spans="1:47" x14ac:dyDescent="0.25">
      <c r="A81" s="91" t="s">
        <v>94</v>
      </c>
      <c r="B81" s="525">
        <v>7845</v>
      </c>
      <c r="C81" s="525">
        <v>8114</v>
      </c>
      <c r="D81" s="525">
        <v>8248</v>
      </c>
      <c r="E81" s="819">
        <v>8354</v>
      </c>
      <c r="F81" s="525">
        <v>8216</v>
      </c>
      <c r="G81" s="525">
        <v>8042</v>
      </c>
      <c r="H81" s="525">
        <v>7888</v>
      </c>
      <c r="I81" s="525">
        <v>7448</v>
      </c>
      <c r="J81" s="525">
        <v>7335</v>
      </c>
      <c r="K81" s="44">
        <v>6985</v>
      </c>
      <c r="L81" s="45">
        <v>6521</v>
      </c>
      <c r="M81" s="45">
        <v>6028</v>
      </c>
      <c r="N81" s="45">
        <v>6584</v>
      </c>
      <c r="O81" s="26">
        <v>6584</v>
      </c>
      <c r="P81" s="26">
        <v>5942</v>
      </c>
      <c r="Q81" s="525">
        <v>7602</v>
      </c>
      <c r="R81" s="525">
        <v>8240</v>
      </c>
      <c r="S81" s="525">
        <v>8334</v>
      </c>
      <c r="T81" s="525">
        <v>8074</v>
      </c>
      <c r="U81" s="70">
        <v>8371</v>
      </c>
      <c r="V81" s="525">
        <v>8048</v>
      </c>
      <c r="W81" s="525">
        <v>7894</v>
      </c>
      <c r="X81" s="525">
        <v>7507</v>
      </c>
      <c r="Y81" s="525">
        <v>7067</v>
      </c>
      <c r="Z81" s="525">
        <v>6878</v>
      </c>
      <c r="AA81" s="525">
        <v>5949</v>
      </c>
      <c r="AB81" s="525">
        <v>5701</v>
      </c>
      <c r="AC81" s="525">
        <v>5622</v>
      </c>
      <c r="AD81" s="26">
        <v>6328</v>
      </c>
      <c r="AE81" s="26">
        <v>5970</v>
      </c>
      <c r="AF81" s="571">
        <v>96.9</v>
      </c>
      <c r="AG81" s="820">
        <v>101.6</v>
      </c>
      <c r="AH81" s="820">
        <v>101</v>
      </c>
      <c r="AI81" s="820">
        <v>96.6</v>
      </c>
      <c r="AJ81" s="820">
        <v>101.9</v>
      </c>
      <c r="AK81" s="41">
        <v>100.1</v>
      </c>
      <c r="AL81" s="821">
        <v>100.1</v>
      </c>
      <c r="AM81" s="72">
        <f t="shared" si="2"/>
        <v>100.8</v>
      </c>
      <c r="AN81" s="822">
        <v>96.3</v>
      </c>
      <c r="AO81" s="69">
        <v>98.468146027201144</v>
      </c>
      <c r="AP81" s="72">
        <v>91.228339211777339</v>
      </c>
      <c r="AQ81" s="72">
        <v>94.6</v>
      </c>
      <c r="AR81" s="72">
        <v>85.388821385176186</v>
      </c>
      <c r="AS81" s="71">
        <v>96.1</v>
      </c>
      <c r="AT81" s="664">
        <v>100.5</v>
      </c>
      <c r="AU81" s="663"/>
    </row>
    <row r="82" spans="1:47" x14ac:dyDescent="0.25">
      <c r="A82" s="91" t="s">
        <v>95</v>
      </c>
      <c r="B82" s="525">
        <v>7951</v>
      </c>
      <c r="C82" s="525">
        <v>8099</v>
      </c>
      <c r="D82" s="525">
        <v>8097</v>
      </c>
      <c r="E82" s="819">
        <v>8060</v>
      </c>
      <c r="F82" s="525">
        <v>8524</v>
      </c>
      <c r="G82" s="525">
        <v>8379</v>
      </c>
      <c r="H82" s="525">
        <v>8140</v>
      </c>
      <c r="I82" s="525">
        <v>7853</v>
      </c>
      <c r="J82" s="525">
        <v>7672</v>
      </c>
      <c r="K82" s="44">
        <v>6785</v>
      </c>
      <c r="L82" s="45">
        <v>6437</v>
      </c>
      <c r="M82" s="45">
        <v>5794</v>
      </c>
      <c r="N82" s="45">
        <v>5498</v>
      </c>
      <c r="O82" s="26">
        <v>5424</v>
      </c>
      <c r="P82" s="26">
        <v>5139</v>
      </c>
      <c r="Q82" s="525">
        <v>7508</v>
      </c>
      <c r="R82" s="525">
        <v>7491</v>
      </c>
      <c r="S82" s="525">
        <v>7562</v>
      </c>
      <c r="T82" s="525">
        <v>7513</v>
      </c>
      <c r="U82" s="70">
        <v>7868</v>
      </c>
      <c r="V82" s="525">
        <v>7411</v>
      </c>
      <c r="W82" s="525">
        <v>7396</v>
      </c>
      <c r="X82" s="525">
        <v>7414</v>
      </c>
      <c r="Y82" s="525">
        <v>7441</v>
      </c>
      <c r="Z82" s="525">
        <v>6877</v>
      </c>
      <c r="AA82" s="525">
        <v>6420</v>
      </c>
      <c r="AB82" s="525">
        <v>6440</v>
      </c>
      <c r="AC82" s="525">
        <v>4612</v>
      </c>
      <c r="AD82" s="26">
        <v>4489</v>
      </c>
      <c r="AE82" s="26">
        <v>4342</v>
      </c>
      <c r="AF82" s="571">
        <v>94.4</v>
      </c>
      <c r="AG82" s="820">
        <v>92.5</v>
      </c>
      <c r="AH82" s="820">
        <v>93.4</v>
      </c>
      <c r="AI82" s="820">
        <v>93.2</v>
      </c>
      <c r="AJ82" s="820">
        <v>92.3</v>
      </c>
      <c r="AK82" s="41">
        <v>88.4</v>
      </c>
      <c r="AL82" s="821">
        <v>90.9</v>
      </c>
      <c r="AM82" s="72">
        <f t="shared" si="2"/>
        <v>94.4</v>
      </c>
      <c r="AN82" s="822">
        <v>97</v>
      </c>
      <c r="AO82" s="69">
        <v>101.35593220338983</v>
      </c>
      <c r="AP82" s="72">
        <v>99.735901817616906</v>
      </c>
      <c r="AQ82" s="72">
        <v>111.1</v>
      </c>
      <c r="AR82" s="72">
        <v>83.885049108766822</v>
      </c>
      <c r="AS82" s="71">
        <v>82.8</v>
      </c>
      <c r="AT82" s="664">
        <v>84.5</v>
      </c>
      <c r="AU82" s="663"/>
    </row>
    <row r="83" spans="1:47" x14ac:dyDescent="0.25">
      <c r="A83" s="91" t="s">
        <v>96</v>
      </c>
      <c r="B83" s="525">
        <v>30788</v>
      </c>
      <c r="C83" s="34">
        <v>31008</v>
      </c>
      <c r="D83" s="34">
        <v>30900</v>
      </c>
      <c r="E83" s="816">
        <v>30700</v>
      </c>
      <c r="F83" s="34">
        <v>32738</v>
      </c>
      <c r="G83" s="34">
        <v>32268</v>
      </c>
      <c r="H83" s="34">
        <v>31399</v>
      </c>
      <c r="I83" s="34">
        <v>30085</v>
      </c>
      <c r="J83" s="34">
        <v>28630</v>
      </c>
      <c r="K83" s="39">
        <v>25450</v>
      </c>
      <c r="L83" s="40">
        <v>23437</v>
      </c>
      <c r="M83" s="40">
        <v>21017</v>
      </c>
      <c r="N83" s="40">
        <v>19754</v>
      </c>
      <c r="O83" s="26">
        <v>18966</v>
      </c>
      <c r="P83" s="26">
        <v>17537</v>
      </c>
      <c r="Q83" s="525">
        <v>29013</v>
      </c>
      <c r="R83" s="34">
        <v>30572</v>
      </c>
      <c r="S83" s="34">
        <v>29480</v>
      </c>
      <c r="T83" s="34">
        <v>28911</v>
      </c>
      <c r="U83" s="70">
        <v>30853</v>
      </c>
      <c r="V83" s="34">
        <v>30624</v>
      </c>
      <c r="W83" s="34">
        <v>30623</v>
      </c>
      <c r="X83" s="34">
        <v>28535</v>
      </c>
      <c r="Y83" s="34">
        <v>28604</v>
      </c>
      <c r="Z83" s="34">
        <v>25175</v>
      </c>
      <c r="AA83" s="34">
        <v>23486</v>
      </c>
      <c r="AB83" s="34">
        <v>21117</v>
      </c>
      <c r="AC83" s="34">
        <v>19768</v>
      </c>
      <c r="AD83" s="26">
        <v>18247</v>
      </c>
      <c r="AE83" s="26">
        <v>16980</v>
      </c>
      <c r="AF83" s="571">
        <v>94.2</v>
      </c>
      <c r="AG83" s="817">
        <v>98.6</v>
      </c>
      <c r="AH83" s="817">
        <v>95.4</v>
      </c>
      <c r="AI83" s="817">
        <v>94.2</v>
      </c>
      <c r="AJ83" s="817">
        <v>94.2</v>
      </c>
      <c r="AK83" s="26">
        <v>94.9</v>
      </c>
      <c r="AL83" s="287">
        <v>97.5</v>
      </c>
      <c r="AM83" s="71">
        <f t="shared" si="2"/>
        <v>94.8</v>
      </c>
      <c r="AN83" s="818">
        <v>99.9</v>
      </c>
      <c r="AO83" s="67">
        <v>98.919449901768175</v>
      </c>
      <c r="AP83" s="71">
        <v>100.2090711268507</v>
      </c>
      <c r="AQ83" s="72">
        <v>100.5</v>
      </c>
      <c r="AR83" s="72">
        <v>100.07087172218284</v>
      </c>
      <c r="AS83" s="71">
        <v>96.2</v>
      </c>
      <c r="AT83" s="664">
        <v>96.8</v>
      </c>
      <c r="AU83" s="663"/>
    </row>
    <row r="84" spans="1:47" x14ac:dyDescent="0.25">
      <c r="A84" s="91" t="s">
        <v>97</v>
      </c>
      <c r="B84" s="525">
        <v>34160</v>
      </c>
      <c r="C84" s="34">
        <v>35647</v>
      </c>
      <c r="D84" s="34">
        <v>36568</v>
      </c>
      <c r="E84" s="816">
        <v>36548</v>
      </c>
      <c r="F84" s="34">
        <v>39499</v>
      </c>
      <c r="G84" s="34">
        <v>39405</v>
      </c>
      <c r="H84" s="34">
        <v>39544</v>
      </c>
      <c r="I84" s="34">
        <v>39314</v>
      </c>
      <c r="J84" s="34">
        <v>37902</v>
      </c>
      <c r="K84" s="39">
        <v>34087</v>
      </c>
      <c r="L84" s="40">
        <v>32243</v>
      </c>
      <c r="M84" s="40">
        <v>28992</v>
      </c>
      <c r="N84" s="40">
        <v>28040</v>
      </c>
      <c r="O84" s="26">
        <v>27456</v>
      </c>
      <c r="P84" s="26">
        <v>25625</v>
      </c>
      <c r="Q84" s="525">
        <v>33234</v>
      </c>
      <c r="R84" s="34">
        <v>34631</v>
      </c>
      <c r="S84" s="34">
        <v>35237</v>
      </c>
      <c r="T84" s="34">
        <v>35171</v>
      </c>
      <c r="U84" s="70">
        <v>37396</v>
      </c>
      <c r="V84" s="34">
        <v>37344</v>
      </c>
      <c r="W84" s="34">
        <v>37487</v>
      </c>
      <c r="X84" s="34">
        <v>36424</v>
      </c>
      <c r="Y84" s="34">
        <v>35656</v>
      </c>
      <c r="Z84" s="34">
        <v>31632</v>
      </c>
      <c r="AA84" s="34">
        <v>30159</v>
      </c>
      <c r="AB84" s="34">
        <v>26875</v>
      </c>
      <c r="AC84" s="34">
        <v>25579</v>
      </c>
      <c r="AD84" s="26">
        <v>24948</v>
      </c>
      <c r="AE84" s="26">
        <v>23362</v>
      </c>
      <c r="AF84" s="571">
        <v>97.3</v>
      </c>
      <c r="AG84" s="817">
        <v>97.1</v>
      </c>
      <c r="AH84" s="817">
        <v>96.4</v>
      </c>
      <c r="AI84" s="817">
        <v>96.2</v>
      </c>
      <c r="AJ84" s="817">
        <v>94.7</v>
      </c>
      <c r="AK84" s="26">
        <v>94.8</v>
      </c>
      <c r="AL84" s="287">
        <v>94.8</v>
      </c>
      <c r="AM84" s="71">
        <f t="shared" si="2"/>
        <v>92.6</v>
      </c>
      <c r="AN84" s="818">
        <v>94.1</v>
      </c>
      <c r="AO84" s="67">
        <v>92.797840819080591</v>
      </c>
      <c r="AP84" s="71">
        <v>93.536581583599542</v>
      </c>
      <c r="AQ84" s="72">
        <v>92.7</v>
      </c>
      <c r="AR84" s="72">
        <v>91.223252496433673</v>
      </c>
      <c r="AS84" s="71">
        <v>90.9</v>
      </c>
      <c r="AT84" s="664">
        <v>91.2</v>
      </c>
      <c r="AU84" s="663"/>
    </row>
    <row r="85" spans="1:47" x14ac:dyDescent="0.25">
      <c r="A85" s="91" t="s">
        <v>98</v>
      </c>
      <c r="B85" s="525">
        <v>37579</v>
      </c>
      <c r="C85" s="34">
        <v>38195</v>
      </c>
      <c r="D85" s="34">
        <v>36903</v>
      </c>
      <c r="E85" s="816">
        <v>37028</v>
      </c>
      <c r="F85" s="34">
        <v>38605</v>
      </c>
      <c r="G85" s="34">
        <v>37955</v>
      </c>
      <c r="H85" s="34">
        <v>36978</v>
      </c>
      <c r="I85" s="34">
        <v>36962</v>
      </c>
      <c r="J85" s="34">
        <v>35508</v>
      </c>
      <c r="K85" s="39">
        <v>32353</v>
      </c>
      <c r="L85" s="40">
        <v>30865</v>
      </c>
      <c r="M85" s="40">
        <v>28527</v>
      </c>
      <c r="N85" s="40">
        <v>26844</v>
      </c>
      <c r="O85" s="26">
        <v>26151</v>
      </c>
      <c r="P85" s="26">
        <v>24519</v>
      </c>
      <c r="Q85" s="525">
        <v>36073</v>
      </c>
      <c r="R85" s="34">
        <v>36989</v>
      </c>
      <c r="S85" s="34">
        <v>32984</v>
      </c>
      <c r="T85" s="34">
        <v>35138</v>
      </c>
      <c r="U85" s="70">
        <v>35504</v>
      </c>
      <c r="V85" s="34">
        <v>35041</v>
      </c>
      <c r="W85" s="34">
        <v>34958</v>
      </c>
      <c r="X85" s="34">
        <v>35156</v>
      </c>
      <c r="Y85" s="34">
        <v>35277</v>
      </c>
      <c r="Z85" s="34">
        <v>31769</v>
      </c>
      <c r="AA85" s="34">
        <v>30904</v>
      </c>
      <c r="AB85" s="34">
        <v>28319</v>
      </c>
      <c r="AC85" s="34">
        <v>27049</v>
      </c>
      <c r="AD85" s="26">
        <v>25221</v>
      </c>
      <c r="AE85" s="26">
        <v>23720</v>
      </c>
      <c r="AF85" s="571">
        <v>96</v>
      </c>
      <c r="AG85" s="817">
        <v>96.8</v>
      </c>
      <c r="AH85" s="817">
        <v>89.4</v>
      </c>
      <c r="AI85" s="817">
        <v>94.9</v>
      </c>
      <c r="AJ85" s="817">
        <v>92</v>
      </c>
      <c r="AK85" s="26">
        <v>92.3</v>
      </c>
      <c r="AL85" s="287">
        <v>94.5</v>
      </c>
      <c r="AM85" s="71">
        <f t="shared" si="2"/>
        <v>95.1</v>
      </c>
      <c r="AN85" s="818">
        <v>99.3</v>
      </c>
      <c r="AO85" s="67">
        <v>98.194912372886591</v>
      </c>
      <c r="AP85" s="71">
        <v>100.12635671472542</v>
      </c>
      <c r="AQ85" s="72">
        <v>99.3</v>
      </c>
      <c r="AR85" s="72">
        <v>100.76367158396663</v>
      </c>
      <c r="AS85" s="71">
        <v>96.4</v>
      </c>
      <c r="AT85" s="664">
        <v>96.7</v>
      </c>
      <c r="AU85" s="663"/>
    </row>
    <row r="86" spans="1:47" x14ac:dyDescent="0.25">
      <c r="A86" s="91" t="s">
        <v>99</v>
      </c>
      <c r="B86" s="525">
        <v>35850</v>
      </c>
      <c r="C86" s="34">
        <v>37033</v>
      </c>
      <c r="D86" s="34">
        <v>35826</v>
      </c>
      <c r="E86" s="816">
        <v>34354</v>
      </c>
      <c r="F86" s="34">
        <v>36960</v>
      </c>
      <c r="G86" s="34">
        <v>36666</v>
      </c>
      <c r="H86" s="34">
        <v>35349</v>
      </c>
      <c r="I86" s="34">
        <v>33491</v>
      </c>
      <c r="J86" s="34">
        <v>32657</v>
      </c>
      <c r="K86" s="39">
        <v>28088</v>
      </c>
      <c r="L86" s="40">
        <v>26275</v>
      </c>
      <c r="M86" s="40">
        <v>23846</v>
      </c>
      <c r="N86" s="40">
        <v>22568</v>
      </c>
      <c r="O86" s="26">
        <v>21579</v>
      </c>
      <c r="P86" s="26">
        <v>19670</v>
      </c>
      <c r="Q86" s="525">
        <v>35584</v>
      </c>
      <c r="R86" s="34">
        <v>35741</v>
      </c>
      <c r="S86" s="34">
        <v>35734</v>
      </c>
      <c r="T86" s="34">
        <v>34096</v>
      </c>
      <c r="U86" s="70">
        <v>35917</v>
      </c>
      <c r="V86" s="34">
        <v>35881</v>
      </c>
      <c r="W86" s="34">
        <v>35271</v>
      </c>
      <c r="X86" s="34">
        <v>33109</v>
      </c>
      <c r="Y86" s="34">
        <v>32353</v>
      </c>
      <c r="Z86" s="34">
        <v>27573</v>
      </c>
      <c r="AA86" s="34">
        <v>25940</v>
      </c>
      <c r="AB86" s="34">
        <v>23358</v>
      </c>
      <c r="AC86" s="34">
        <v>20436</v>
      </c>
      <c r="AD86" s="26">
        <v>21411</v>
      </c>
      <c r="AE86" s="26">
        <v>18671</v>
      </c>
      <c r="AF86" s="571">
        <v>99.3</v>
      </c>
      <c r="AG86" s="817">
        <v>96.5</v>
      </c>
      <c r="AH86" s="817">
        <v>99.7</v>
      </c>
      <c r="AI86" s="817">
        <v>99.2</v>
      </c>
      <c r="AJ86" s="817">
        <v>97.2</v>
      </c>
      <c r="AK86" s="26">
        <v>97.9</v>
      </c>
      <c r="AL86" s="287">
        <v>99.8</v>
      </c>
      <c r="AM86" s="71">
        <f t="shared" si="2"/>
        <v>98.9</v>
      </c>
      <c r="AN86" s="818">
        <v>99.1</v>
      </c>
      <c r="AO86" s="67">
        <v>98.1664767872401</v>
      </c>
      <c r="AP86" s="71">
        <v>98.725023786869642</v>
      </c>
      <c r="AQ86" s="72">
        <v>98</v>
      </c>
      <c r="AR86" s="72">
        <v>90.552995391705068</v>
      </c>
      <c r="AS86" s="71">
        <v>99.2</v>
      </c>
      <c r="AT86" s="664">
        <v>94.9</v>
      </c>
      <c r="AU86" s="663"/>
    </row>
    <row r="87" spans="1:47" x14ac:dyDescent="0.25">
      <c r="A87" s="91" t="s">
        <v>100</v>
      </c>
      <c r="B87" s="525">
        <v>32869</v>
      </c>
      <c r="C87" s="34">
        <v>34134</v>
      </c>
      <c r="D87" s="34">
        <v>34925</v>
      </c>
      <c r="E87" s="816">
        <v>34235</v>
      </c>
      <c r="F87" s="34">
        <v>36833</v>
      </c>
      <c r="G87" s="34">
        <v>37950</v>
      </c>
      <c r="H87" s="34">
        <v>37632</v>
      </c>
      <c r="I87" s="34">
        <v>38323</v>
      </c>
      <c r="J87" s="34">
        <v>37745</v>
      </c>
      <c r="K87" s="39">
        <v>33776</v>
      </c>
      <c r="L87" s="40">
        <v>31971</v>
      </c>
      <c r="M87" s="40">
        <v>28905</v>
      </c>
      <c r="N87" s="40">
        <v>27898</v>
      </c>
      <c r="O87" s="26">
        <v>27389</v>
      </c>
      <c r="P87" s="26">
        <v>25906</v>
      </c>
      <c r="Q87" s="525">
        <v>30931</v>
      </c>
      <c r="R87" s="34">
        <v>31621</v>
      </c>
      <c r="S87" s="34">
        <v>31791</v>
      </c>
      <c r="T87" s="34">
        <v>30971</v>
      </c>
      <c r="U87" s="70">
        <v>33109</v>
      </c>
      <c r="V87" s="34">
        <v>34739</v>
      </c>
      <c r="W87" s="34">
        <v>34347</v>
      </c>
      <c r="X87" s="34">
        <v>35378</v>
      </c>
      <c r="Y87" s="34">
        <v>34554</v>
      </c>
      <c r="Z87" s="34">
        <v>30401</v>
      </c>
      <c r="AA87" s="34">
        <v>29424</v>
      </c>
      <c r="AB87" s="34">
        <v>27355</v>
      </c>
      <c r="AC87" s="34">
        <v>26952</v>
      </c>
      <c r="AD87" s="26">
        <v>23437</v>
      </c>
      <c r="AE87" s="26">
        <v>22233</v>
      </c>
      <c r="AF87" s="571">
        <v>94.1</v>
      </c>
      <c r="AG87" s="817">
        <v>92.6</v>
      </c>
      <c r="AH87" s="817">
        <v>91</v>
      </c>
      <c r="AI87" s="817">
        <v>90.5</v>
      </c>
      <c r="AJ87" s="817">
        <v>89.9</v>
      </c>
      <c r="AK87" s="26">
        <v>91.5</v>
      </c>
      <c r="AL87" s="287">
        <v>91.3</v>
      </c>
      <c r="AM87" s="71">
        <f t="shared" si="2"/>
        <v>92.3</v>
      </c>
      <c r="AN87" s="818">
        <v>91.5</v>
      </c>
      <c r="AO87" s="67">
        <v>90.007697773567031</v>
      </c>
      <c r="AP87" s="71">
        <v>92.033405273529141</v>
      </c>
      <c r="AQ87" s="72">
        <v>94.6</v>
      </c>
      <c r="AR87" s="72">
        <v>96.609075919420746</v>
      </c>
      <c r="AS87" s="71">
        <v>85.6</v>
      </c>
      <c r="AT87" s="664">
        <v>85.8</v>
      </c>
      <c r="AU87" s="663"/>
    </row>
    <row r="88" spans="1:47" x14ac:dyDescent="0.25">
      <c r="A88" s="91" t="s">
        <v>101</v>
      </c>
      <c r="B88" s="525">
        <v>24678</v>
      </c>
      <c r="C88" s="34">
        <v>25899</v>
      </c>
      <c r="D88" s="34">
        <v>26058</v>
      </c>
      <c r="E88" s="816">
        <v>27316</v>
      </c>
      <c r="F88" s="34">
        <v>29613</v>
      </c>
      <c r="G88" s="34">
        <v>29039</v>
      </c>
      <c r="H88" s="34">
        <v>29384</v>
      </c>
      <c r="I88" s="34">
        <v>28209</v>
      </c>
      <c r="J88" s="34">
        <v>26261</v>
      </c>
      <c r="K88" s="39">
        <v>22586</v>
      </c>
      <c r="L88" s="40">
        <v>21266</v>
      </c>
      <c r="M88" s="40">
        <v>19009</v>
      </c>
      <c r="N88" s="40">
        <v>17809</v>
      </c>
      <c r="O88" s="26">
        <v>17332</v>
      </c>
      <c r="P88" s="26">
        <v>16070</v>
      </c>
      <c r="Q88" s="525">
        <v>24981</v>
      </c>
      <c r="R88" s="34">
        <v>25563</v>
      </c>
      <c r="S88" s="34">
        <v>24867</v>
      </c>
      <c r="T88" s="34">
        <v>25379</v>
      </c>
      <c r="U88" s="70">
        <v>27787</v>
      </c>
      <c r="V88" s="34">
        <v>27545</v>
      </c>
      <c r="W88" s="34">
        <v>27938</v>
      </c>
      <c r="X88" s="34">
        <v>27226</v>
      </c>
      <c r="Y88" s="34">
        <v>25767</v>
      </c>
      <c r="Z88" s="34">
        <v>21969</v>
      </c>
      <c r="AA88" s="34">
        <v>20674</v>
      </c>
      <c r="AB88" s="34">
        <v>18317</v>
      </c>
      <c r="AC88" s="34">
        <v>17290</v>
      </c>
      <c r="AD88" s="26">
        <v>16778</v>
      </c>
      <c r="AE88" s="26">
        <v>15747</v>
      </c>
      <c r="AF88" s="571">
        <v>101.2</v>
      </c>
      <c r="AG88" s="817">
        <v>98.7</v>
      </c>
      <c r="AH88" s="817">
        <v>95.4</v>
      </c>
      <c r="AI88" s="817">
        <v>92.9</v>
      </c>
      <c r="AJ88" s="817">
        <v>93.8</v>
      </c>
      <c r="AK88" s="26">
        <v>94.9</v>
      </c>
      <c r="AL88" s="287">
        <v>95.1</v>
      </c>
      <c r="AM88" s="71">
        <f t="shared" si="2"/>
        <v>96.5</v>
      </c>
      <c r="AN88" s="818">
        <v>98.1</v>
      </c>
      <c r="AO88" s="67">
        <v>97.268219250863368</v>
      </c>
      <c r="AP88" s="71">
        <v>97.216213674409858</v>
      </c>
      <c r="AQ88" s="72">
        <v>96.4</v>
      </c>
      <c r="AR88" s="72">
        <v>97.085743163568978</v>
      </c>
      <c r="AS88" s="71">
        <v>96.8</v>
      </c>
      <c r="AT88" s="664">
        <v>98</v>
      </c>
      <c r="AU88" s="663"/>
    </row>
    <row r="89" spans="1:47" x14ac:dyDescent="0.25">
      <c r="A89" s="91" t="s">
        <v>102</v>
      </c>
      <c r="B89" s="525">
        <v>12262</v>
      </c>
      <c r="C89" s="34">
        <v>12428</v>
      </c>
      <c r="D89" s="34">
        <v>12176</v>
      </c>
      <c r="E89" s="816">
        <v>13845</v>
      </c>
      <c r="F89" s="34">
        <v>13009</v>
      </c>
      <c r="G89" s="34">
        <v>13360</v>
      </c>
      <c r="H89" s="34">
        <v>13343</v>
      </c>
      <c r="I89" s="34">
        <v>13296</v>
      </c>
      <c r="J89" s="34">
        <v>12805</v>
      </c>
      <c r="K89" s="39">
        <v>11649</v>
      </c>
      <c r="L89" s="40">
        <v>10755</v>
      </c>
      <c r="M89" s="40">
        <v>9743</v>
      </c>
      <c r="N89" s="40">
        <v>9263</v>
      </c>
      <c r="O89" s="26">
        <v>9579</v>
      </c>
      <c r="P89" s="26">
        <v>8796</v>
      </c>
      <c r="Q89" s="525">
        <v>11748</v>
      </c>
      <c r="R89" s="34">
        <v>11944</v>
      </c>
      <c r="S89" s="34">
        <v>11937</v>
      </c>
      <c r="T89" s="34">
        <v>13154</v>
      </c>
      <c r="U89" s="70">
        <v>12470</v>
      </c>
      <c r="V89" s="34">
        <v>12653</v>
      </c>
      <c r="W89" s="34">
        <v>12591</v>
      </c>
      <c r="X89" s="34">
        <v>12182</v>
      </c>
      <c r="Y89" s="34">
        <v>11008</v>
      </c>
      <c r="Z89" s="34">
        <v>10346</v>
      </c>
      <c r="AA89" s="34">
        <v>10336</v>
      </c>
      <c r="AB89" s="34">
        <v>9329</v>
      </c>
      <c r="AC89" s="34">
        <v>8946</v>
      </c>
      <c r="AD89" s="26">
        <v>8455</v>
      </c>
      <c r="AE89" s="26">
        <v>7748</v>
      </c>
      <c r="AF89" s="571">
        <v>95.8</v>
      </c>
      <c r="AG89" s="817">
        <v>96.1</v>
      </c>
      <c r="AH89" s="817">
        <v>98</v>
      </c>
      <c r="AI89" s="817">
        <v>95</v>
      </c>
      <c r="AJ89" s="817">
        <v>95.9</v>
      </c>
      <c r="AK89" s="26">
        <v>94.7</v>
      </c>
      <c r="AL89" s="287">
        <v>94.4</v>
      </c>
      <c r="AM89" s="71">
        <f t="shared" si="2"/>
        <v>91.6</v>
      </c>
      <c r="AN89" s="818">
        <v>86</v>
      </c>
      <c r="AO89" s="67">
        <v>88.814490514207222</v>
      </c>
      <c r="AP89" s="71">
        <v>96.104137610413758</v>
      </c>
      <c r="AQ89" s="72">
        <v>95.8</v>
      </c>
      <c r="AR89" s="72">
        <v>96.577782575839365</v>
      </c>
      <c r="AS89" s="71">
        <v>88.3</v>
      </c>
      <c r="AT89" s="656">
        <v>88.1</v>
      </c>
      <c r="AU89" s="663"/>
    </row>
    <row r="90" spans="1:47" s="742" customFormat="1" ht="26.4" x14ac:dyDescent="0.25">
      <c r="A90" s="802" t="s">
        <v>103</v>
      </c>
      <c r="B90" s="803">
        <v>113415</v>
      </c>
      <c r="C90" s="803">
        <v>116366</v>
      </c>
      <c r="D90" s="803">
        <v>115351</v>
      </c>
      <c r="E90" s="803">
        <v>114860</v>
      </c>
      <c r="F90" s="803">
        <v>120488</v>
      </c>
      <c r="G90" s="803">
        <v>120593</v>
      </c>
      <c r="H90" s="803">
        <v>120304</v>
      </c>
      <c r="I90" s="803">
        <v>119331</v>
      </c>
      <c r="J90" s="803">
        <v>113778</v>
      </c>
      <c r="K90" s="767">
        <v>102425</v>
      </c>
      <c r="L90" s="768">
        <v>97577</v>
      </c>
      <c r="M90" s="768">
        <v>89991</v>
      </c>
      <c r="N90" s="768">
        <v>89576</v>
      </c>
      <c r="O90" s="739">
        <v>84949</v>
      </c>
      <c r="P90" s="739">
        <v>79456</v>
      </c>
      <c r="Q90" s="803">
        <v>108390</v>
      </c>
      <c r="R90" s="803">
        <v>109314</v>
      </c>
      <c r="S90" s="803">
        <v>88562</v>
      </c>
      <c r="T90" s="803">
        <v>108040</v>
      </c>
      <c r="U90" s="803">
        <v>112362</v>
      </c>
      <c r="V90" s="803">
        <v>115871</v>
      </c>
      <c r="W90" s="803">
        <v>114170</v>
      </c>
      <c r="X90" s="803">
        <v>112632</v>
      </c>
      <c r="Y90" s="803">
        <v>103033</v>
      </c>
      <c r="Z90" s="803">
        <v>96902</v>
      </c>
      <c r="AA90" s="803">
        <v>90121</v>
      </c>
      <c r="AB90" s="803">
        <v>80040</v>
      </c>
      <c r="AC90" s="803">
        <v>75595</v>
      </c>
      <c r="AD90" s="739">
        <v>75259</v>
      </c>
      <c r="AE90" s="739">
        <v>74008</v>
      </c>
      <c r="AF90" s="804">
        <v>95.569369131067319</v>
      </c>
      <c r="AG90" s="804">
        <v>93.93981059759723</v>
      </c>
      <c r="AH90" s="804">
        <v>76.776100770691201</v>
      </c>
      <c r="AI90" s="804">
        <v>94.062336757792096</v>
      </c>
      <c r="AJ90" s="804">
        <v>93.255759909700558</v>
      </c>
      <c r="AK90" s="804">
        <v>96.08434983788446</v>
      </c>
      <c r="AL90" s="804">
        <v>94.901250166245518</v>
      </c>
      <c r="AM90" s="804">
        <v>94.386203082183172</v>
      </c>
      <c r="AN90" s="804">
        <v>90.556170788728934</v>
      </c>
      <c r="AO90" s="805">
        <v>94.607761776909939</v>
      </c>
      <c r="AP90" s="805">
        <v>92.358855058056719</v>
      </c>
      <c r="AQ90" s="805">
        <v>88.9</v>
      </c>
      <c r="AR90" s="805">
        <v>84.392024649459671</v>
      </c>
      <c r="AS90" s="805">
        <v>88.6</v>
      </c>
      <c r="AT90" s="806">
        <v>93.1</v>
      </c>
      <c r="AU90" s="807"/>
    </row>
    <row r="91" spans="1:47" x14ac:dyDescent="0.25">
      <c r="A91" s="91" t="s">
        <v>104</v>
      </c>
      <c r="B91" s="525">
        <v>15586</v>
      </c>
      <c r="C91" s="525">
        <v>16130</v>
      </c>
      <c r="D91" s="525">
        <v>15942</v>
      </c>
      <c r="E91" s="819">
        <v>15897</v>
      </c>
      <c r="F91" s="525">
        <v>16513</v>
      </c>
      <c r="G91" s="525">
        <v>16656</v>
      </c>
      <c r="H91" s="525">
        <v>16580</v>
      </c>
      <c r="I91" s="525">
        <v>16511</v>
      </c>
      <c r="J91" s="525">
        <v>15674</v>
      </c>
      <c r="K91" s="44">
        <v>14039</v>
      </c>
      <c r="L91" s="45">
        <v>13685</v>
      </c>
      <c r="M91" s="45">
        <v>12236</v>
      </c>
      <c r="N91" s="45">
        <v>12500</v>
      </c>
      <c r="O91" s="26">
        <v>11808</v>
      </c>
      <c r="P91" s="26">
        <v>10777</v>
      </c>
      <c r="Q91" s="525">
        <v>16025</v>
      </c>
      <c r="R91" s="525">
        <v>16552</v>
      </c>
      <c r="S91" s="525">
        <v>16264</v>
      </c>
      <c r="T91" s="525">
        <v>16202</v>
      </c>
      <c r="U91" s="70">
        <v>16625</v>
      </c>
      <c r="V91" s="525">
        <v>16793</v>
      </c>
      <c r="W91" s="525">
        <v>16605</v>
      </c>
      <c r="X91" s="525">
        <v>16640</v>
      </c>
      <c r="Y91" s="525">
        <v>15651</v>
      </c>
      <c r="Z91" s="525">
        <v>13293</v>
      </c>
      <c r="AA91" s="525">
        <v>12536</v>
      </c>
      <c r="AB91" s="525">
        <v>10402</v>
      </c>
      <c r="AC91" s="525">
        <v>11005</v>
      </c>
      <c r="AD91" s="26">
        <v>9730</v>
      </c>
      <c r="AE91" s="26">
        <v>10100</v>
      </c>
      <c r="AF91" s="571">
        <v>102.8</v>
      </c>
      <c r="AG91" s="820">
        <v>102.6</v>
      </c>
      <c r="AH91" s="820">
        <v>102</v>
      </c>
      <c r="AI91" s="820">
        <v>101.9</v>
      </c>
      <c r="AJ91" s="820">
        <v>100.7</v>
      </c>
      <c r="AK91" s="41">
        <v>100.8</v>
      </c>
      <c r="AL91" s="821">
        <v>100.2</v>
      </c>
      <c r="AM91" s="72">
        <f t="shared" ref="AM91:AM104" si="3">ROUND(X91/I91*100,1)</f>
        <v>100.8</v>
      </c>
      <c r="AN91" s="822">
        <v>99.9</v>
      </c>
      <c r="AO91" s="69">
        <v>94.686231213049368</v>
      </c>
      <c r="AP91" s="72">
        <v>91.603945926196559</v>
      </c>
      <c r="AQ91" s="72">
        <v>85</v>
      </c>
      <c r="AR91" s="72">
        <v>88.04</v>
      </c>
      <c r="AS91" s="71">
        <v>82.4</v>
      </c>
      <c r="AT91" s="656">
        <v>93.7</v>
      </c>
      <c r="AU91" s="663"/>
    </row>
    <row r="92" spans="1:47" x14ac:dyDescent="0.25">
      <c r="A92" s="91" t="s">
        <v>105</v>
      </c>
      <c r="B92" s="525">
        <v>15243</v>
      </c>
      <c r="C92" s="525">
        <v>15949</v>
      </c>
      <c r="D92" s="525">
        <v>15973</v>
      </c>
      <c r="E92" s="819">
        <v>16260</v>
      </c>
      <c r="F92" s="525">
        <v>16924</v>
      </c>
      <c r="G92" s="525">
        <v>16616</v>
      </c>
      <c r="H92" s="525">
        <v>16997</v>
      </c>
      <c r="I92" s="525">
        <v>16478</v>
      </c>
      <c r="J92" s="525">
        <v>15507</v>
      </c>
      <c r="K92" s="44">
        <v>13761</v>
      </c>
      <c r="L92" s="45">
        <v>13472</v>
      </c>
      <c r="M92" s="45">
        <v>12713</v>
      </c>
      <c r="N92" s="45">
        <v>13090</v>
      </c>
      <c r="O92" s="26">
        <v>12367</v>
      </c>
      <c r="P92" s="26">
        <v>11663</v>
      </c>
      <c r="Q92" s="525">
        <v>14534</v>
      </c>
      <c r="R92" s="525">
        <v>14953</v>
      </c>
      <c r="S92" s="525">
        <v>15159</v>
      </c>
      <c r="T92" s="525">
        <v>15163</v>
      </c>
      <c r="U92" s="70">
        <v>15669</v>
      </c>
      <c r="V92" s="525">
        <v>15037</v>
      </c>
      <c r="W92" s="525">
        <v>15300</v>
      </c>
      <c r="X92" s="525">
        <v>14958</v>
      </c>
      <c r="Y92" s="525">
        <v>15239</v>
      </c>
      <c r="Z92" s="525">
        <v>13710</v>
      </c>
      <c r="AA92" s="525">
        <v>13449</v>
      </c>
      <c r="AB92" s="525">
        <v>12653</v>
      </c>
      <c r="AC92" s="525">
        <v>12750</v>
      </c>
      <c r="AD92" s="26">
        <v>12102</v>
      </c>
      <c r="AE92" s="26">
        <v>11641</v>
      </c>
      <c r="AF92" s="571">
        <v>95.3</v>
      </c>
      <c r="AG92" s="820">
        <v>93.8</v>
      </c>
      <c r="AH92" s="820">
        <v>94.9</v>
      </c>
      <c r="AI92" s="820">
        <v>93.3</v>
      </c>
      <c r="AJ92" s="820">
        <v>92.6</v>
      </c>
      <c r="AK92" s="41">
        <v>90.5</v>
      </c>
      <c r="AL92" s="821">
        <v>90</v>
      </c>
      <c r="AM92" s="72">
        <f t="shared" si="3"/>
        <v>90.8</v>
      </c>
      <c r="AN92" s="822">
        <v>98.3</v>
      </c>
      <c r="AO92" s="69">
        <v>99.629387399171577</v>
      </c>
      <c r="AP92" s="72">
        <v>99.829275534441805</v>
      </c>
      <c r="AQ92" s="72">
        <v>99.5</v>
      </c>
      <c r="AR92" s="72">
        <v>97.402597402597408</v>
      </c>
      <c r="AS92" s="71">
        <v>97.9</v>
      </c>
      <c r="AT92" s="656">
        <v>99.8</v>
      </c>
      <c r="AU92" s="663"/>
    </row>
    <row r="93" spans="1:47" x14ac:dyDescent="0.25">
      <c r="A93" s="91" t="s">
        <v>106</v>
      </c>
      <c r="B93" s="525">
        <v>17179</v>
      </c>
      <c r="C93" s="525">
        <v>17263</v>
      </c>
      <c r="D93" s="525">
        <v>17398</v>
      </c>
      <c r="E93" s="819">
        <v>17063</v>
      </c>
      <c r="F93" s="525">
        <v>17671</v>
      </c>
      <c r="G93" s="525">
        <v>17832</v>
      </c>
      <c r="H93" s="525">
        <v>17239</v>
      </c>
      <c r="I93" s="525">
        <v>16752</v>
      </c>
      <c r="J93" s="525">
        <v>15940</v>
      </c>
      <c r="K93" s="44">
        <v>14446</v>
      </c>
      <c r="L93" s="45">
        <v>13518</v>
      </c>
      <c r="M93" s="45">
        <v>12474</v>
      </c>
      <c r="N93" s="45">
        <v>12369</v>
      </c>
      <c r="O93" s="26">
        <v>11834</v>
      </c>
      <c r="P93" s="26">
        <v>10979</v>
      </c>
      <c r="Q93" s="525">
        <v>16630</v>
      </c>
      <c r="R93" s="525">
        <v>16863</v>
      </c>
      <c r="S93" s="525">
        <v>16483</v>
      </c>
      <c r="T93" s="525">
        <v>15755</v>
      </c>
      <c r="U93" s="70">
        <v>16462</v>
      </c>
      <c r="V93" s="525">
        <v>17832</v>
      </c>
      <c r="W93" s="525">
        <v>17239</v>
      </c>
      <c r="X93" s="525">
        <v>16752</v>
      </c>
      <c r="Y93" s="525">
        <v>13772</v>
      </c>
      <c r="Z93" s="525">
        <v>15141</v>
      </c>
      <c r="AA93" s="525">
        <v>13105</v>
      </c>
      <c r="AB93" s="525">
        <v>9947</v>
      </c>
      <c r="AC93" s="525">
        <v>9663</v>
      </c>
      <c r="AD93" s="26">
        <v>12173</v>
      </c>
      <c r="AE93" s="26">
        <v>11135</v>
      </c>
      <c r="AF93" s="571">
        <v>96.8</v>
      </c>
      <c r="AG93" s="820">
        <v>97.7</v>
      </c>
      <c r="AH93" s="820">
        <v>94.7</v>
      </c>
      <c r="AI93" s="820">
        <v>92.3</v>
      </c>
      <c r="AJ93" s="820">
        <v>93.2</v>
      </c>
      <c r="AK93" s="41">
        <v>100</v>
      </c>
      <c r="AL93" s="821">
        <v>100</v>
      </c>
      <c r="AM93" s="72">
        <f t="shared" si="3"/>
        <v>100</v>
      </c>
      <c r="AN93" s="822">
        <v>86.4</v>
      </c>
      <c r="AO93" s="69">
        <v>104.81102035165443</v>
      </c>
      <c r="AP93" s="72">
        <v>96.944814321645211</v>
      </c>
      <c r="AQ93" s="72">
        <v>79.7</v>
      </c>
      <c r="AR93" s="72">
        <v>78.122726170264372</v>
      </c>
      <c r="AS93" s="71">
        <v>102.9</v>
      </c>
      <c r="AT93" s="656">
        <v>101.4</v>
      </c>
      <c r="AU93" s="663"/>
    </row>
    <row r="94" spans="1:47" x14ac:dyDescent="0.25">
      <c r="A94" s="91" t="s">
        <v>107</v>
      </c>
      <c r="B94" s="525">
        <v>4007</v>
      </c>
      <c r="C94" s="525">
        <v>4084</v>
      </c>
      <c r="D94" s="525">
        <v>3870</v>
      </c>
      <c r="E94" s="819">
        <v>4006</v>
      </c>
      <c r="F94" s="525">
        <v>4200</v>
      </c>
      <c r="G94" s="525">
        <v>4178</v>
      </c>
      <c r="H94" s="525">
        <v>4193</v>
      </c>
      <c r="I94" s="525">
        <v>4132</v>
      </c>
      <c r="J94" s="525">
        <v>4050</v>
      </c>
      <c r="K94" s="44">
        <v>3744</v>
      </c>
      <c r="L94" s="45">
        <v>3421</v>
      </c>
      <c r="M94" s="45">
        <v>3311</v>
      </c>
      <c r="N94" s="45">
        <v>3252</v>
      </c>
      <c r="O94" s="26">
        <v>3073</v>
      </c>
      <c r="P94" s="26">
        <v>2957</v>
      </c>
      <c r="Q94" s="525">
        <v>4017</v>
      </c>
      <c r="R94" s="525">
        <v>4012</v>
      </c>
      <c r="S94" s="525">
        <v>3818</v>
      </c>
      <c r="T94" s="525">
        <v>3894</v>
      </c>
      <c r="U94" s="70">
        <v>4178</v>
      </c>
      <c r="V94" s="525">
        <v>4192</v>
      </c>
      <c r="W94" s="525">
        <v>4104</v>
      </c>
      <c r="X94" s="525">
        <v>4119</v>
      </c>
      <c r="Y94" s="525">
        <v>4023</v>
      </c>
      <c r="Z94" s="525">
        <v>3780</v>
      </c>
      <c r="AA94" s="525">
        <v>3272</v>
      </c>
      <c r="AB94" s="525">
        <v>2877</v>
      </c>
      <c r="AC94" s="525">
        <v>2911</v>
      </c>
      <c r="AD94" s="26">
        <v>2658</v>
      </c>
      <c r="AE94" s="26">
        <v>2994</v>
      </c>
      <c r="AF94" s="571">
        <v>100.2</v>
      </c>
      <c r="AG94" s="820">
        <v>98.2</v>
      </c>
      <c r="AH94" s="820">
        <v>98.7</v>
      </c>
      <c r="AI94" s="820">
        <v>97.2</v>
      </c>
      <c r="AJ94" s="820">
        <v>99.5</v>
      </c>
      <c r="AK94" s="41">
        <v>100.3</v>
      </c>
      <c r="AL94" s="821">
        <v>97.9</v>
      </c>
      <c r="AM94" s="72">
        <f t="shared" si="3"/>
        <v>99.7</v>
      </c>
      <c r="AN94" s="822">
        <v>99.3</v>
      </c>
      <c r="AO94" s="69">
        <v>100.96153846153847</v>
      </c>
      <c r="AP94" s="72">
        <v>95.644548377667348</v>
      </c>
      <c r="AQ94" s="72">
        <v>86.9</v>
      </c>
      <c r="AR94" s="72">
        <v>89.514145141451408</v>
      </c>
      <c r="AS94" s="71">
        <v>86.5</v>
      </c>
      <c r="AT94" s="656">
        <v>101.3</v>
      </c>
      <c r="AU94" s="663"/>
    </row>
    <row r="95" spans="1:47" x14ac:dyDescent="0.25">
      <c r="A95" s="91" t="s">
        <v>108</v>
      </c>
      <c r="B95" s="525">
        <v>21835</v>
      </c>
      <c r="C95" s="525">
        <v>22645</v>
      </c>
      <c r="D95" s="525">
        <v>22469</v>
      </c>
      <c r="E95" s="819">
        <v>22432</v>
      </c>
      <c r="F95" s="525">
        <v>23698</v>
      </c>
      <c r="G95" s="525">
        <v>23935</v>
      </c>
      <c r="H95" s="525">
        <v>23971</v>
      </c>
      <c r="I95" s="525">
        <v>23952</v>
      </c>
      <c r="J95" s="525">
        <v>22892</v>
      </c>
      <c r="K95" s="44">
        <v>20433</v>
      </c>
      <c r="L95" s="45">
        <v>19487</v>
      </c>
      <c r="M95" s="45">
        <v>17756</v>
      </c>
      <c r="N95" s="45">
        <v>17646</v>
      </c>
      <c r="O95" s="26">
        <v>16759</v>
      </c>
      <c r="P95" s="26">
        <v>15676</v>
      </c>
      <c r="Q95" s="525">
        <v>20178</v>
      </c>
      <c r="R95" s="525">
        <v>21006</v>
      </c>
      <c r="S95" s="200" t="s">
        <v>203</v>
      </c>
      <c r="T95" s="525">
        <v>21048</v>
      </c>
      <c r="U95" s="70">
        <v>21965</v>
      </c>
      <c r="V95" s="525">
        <v>22318</v>
      </c>
      <c r="W95" s="525">
        <v>22243</v>
      </c>
      <c r="X95" s="525">
        <v>21572</v>
      </c>
      <c r="Y95" s="525">
        <v>17546</v>
      </c>
      <c r="Z95" s="525">
        <v>18093</v>
      </c>
      <c r="AA95" s="525">
        <v>16766</v>
      </c>
      <c r="AB95" s="525">
        <v>15199</v>
      </c>
      <c r="AC95" s="525">
        <v>13430</v>
      </c>
      <c r="AD95" s="26">
        <v>12681</v>
      </c>
      <c r="AE95" s="26">
        <v>12188</v>
      </c>
      <c r="AF95" s="571">
        <v>92.4</v>
      </c>
      <c r="AG95" s="820">
        <v>92.8</v>
      </c>
      <c r="AH95" s="824" t="s">
        <v>203</v>
      </c>
      <c r="AI95" s="820">
        <v>93.8</v>
      </c>
      <c r="AJ95" s="820">
        <v>92.7</v>
      </c>
      <c r="AK95" s="41">
        <v>93.2</v>
      </c>
      <c r="AL95" s="821">
        <v>92.8</v>
      </c>
      <c r="AM95" s="72">
        <f t="shared" si="3"/>
        <v>90.1</v>
      </c>
      <c r="AN95" s="822">
        <v>76.599999999999994</v>
      </c>
      <c r="AO95" s="69">
        <v>88.547937160475698</v>
      </c>
      <c r="AP95" s="72">
        <v>86.036845076204642</v>
      </c>
      <c r="AQ95" s="72">
        <v>85.6</v>
      </c>
      <c r="AR95" s="72">
        <v>76.107899807321772</v>
      </c>
      <c r="AS95" s="71">
        <v>75.7</v>
      </c>
      <c r="AT95" s="656">
        <v>77.7</v>
      </c>
      <c r="AU95" s="663"/>
    </row>
    <row r="96" spans="1:47" x14ac:dyDescent="0.25">
      <c r="A96" s="91" t="s">
        <v>109</v>
      </c>
      <c r="B96" s="525">
        <v>17101</v>
      </c>
      <c r="C96" s="525">
        <v>17673</v>
      </c>
      <c r="D96" s="525">
        <v>17410</v>
      </c>
      <c r="E96" s="819">
        <v>17338</v>
      </c>
      <c r="F96" s="525">
        <v>18496</v>
      </c>
      <c r="G96" s="525">
        <v>18796</v>
      </c>
      <c r="H96" s="525">
        <v>18963</v>
      </c>
      <c r="I96" s="525">
        <v>19231</v>
      </c>
      <c r="J96" s="525">
        <v>17996</v>
      </c>
      <c r="K96" s="44">
        <v>16205</v>
      </c>
      <c r="L96" s="45">
        <v>15422</v>
      </c>
      <c r="M96" s="45">
        <v>14638</v>
      </c>
      <c r="N96" s="45">
        <v>13905</v>
      </c>
      <c r="O96" s="26">
        <v>13336</v>
      </c>
      <c r="P96" s="26">
        <v>12619</v>
      </c>
      <c r="Q96" s="525">
        <v>16060</v>
      </c>
      <c r="R96" s="525">
        <v>15305</v>
      </c>
      <c r="S96" s="525">
        <v>16277</v>
      </c>
      <c r="T96" s="525">
        <v>15968</v>
      </c>
      <c r="U96" s="70">
        <v>16167</v>
      </c>
      <c r="V96" s="525">
        <v>18541</v>
      </c>
      <c r="W96" s="525">
        <v>17676</v>
      </c>
      <c r="X96" s="525">
        <v>17787</v>
      </c>
      <c r="Y96" s="525">
        <v>16370</v>
      </c>
      <c r="Z96" s="525">
        <v>14402</v>
      </c>
      <c r="AA96" s="525">
        <v>13782</v>
      </c>
      <c r="AB96" s="525">
        <v>13013</v>
      </c>
      <c r="AC96" s="525">
        <v>11816</v>
      </c>
      <c r="AD96" s="26">
        <v>11855</v>
      </c>
      <c r="AE96" s="26">
        <v>11770</v>
      </c>
      <c r="AF96" s="571">
        <v>93.9</v>
      </c>
      <c r="AG96" s="820">
        <v>86.6</v>
      </c>
      <c r="AH96" s="820">
        <v>93.5</v>
      </c>
      <c r="AI96" s="820">
        <v>92.1</v>
      </c>
      <c r="AJ96" s="820">
        <v>87.4</v>
      </c>
      <c r="AK96" s="41">
        <v>98.6</v>
      </c>
      <c r="AL96" s="821">
        <v>93.2</v>
      </c>
      <c r="AM96" s="72">
        <f t="shared" si="3"/>
        <v>92.5</v>
      </c>
      <c r="AN96" s="822">
        <v>91</v>
      </c>
      <c r="AO96" s="69">
        <v>88.873804381363783</v>
      </c>
      <c r="AP96" s="72">
        <v>89.365841006354557</v>
      </c>
      <c r="AQ96" s="72">
        <v>88.9</v>
      </c>
      <c r="AR96" s="72">
        <v>84.976627112549437</v>
      </c>
      <c r="AS96" s="71">
        <v>88.9</v>
      </c>
      <c r="AT96" s="656">
        <v>93.3</v>
      </c>
      <c r="AU96" s="663"/>
    </row>
    <row r="97" spans="1:47" x14ac:dyDescent="0.25">
      <c r="A97" s="91" t="s">
        <v>110</v>
      </c>
      <c r="B97" s="525">
        <v>11126</v>
      </c>
      <c r="C97" s="525">
        <v>11418</v>
      </c>
      <c r="D97" s="525">
        <v>11404</v>
      </c>
      <c r="E97" s="819">
        <v>11163</v>
      </c>
      <c r="F97" s="525">
        <v>11680</v>
      </c>
      <c r="G97" s="525">
        <v>11351</v>
      </c>
      <c r="H97" s="525">
        <v>11029</v>
      </c>
      <c r="I97" s="525">
        <v>10944</v>
      </c>
      <c r="J97" s="525">
        <v>10390</v>
      </c>
      <c r="K97" s="44">
        <v>9486</v>
      </c>
      <c r="L97" s="45">
        <v>8808</v>
      </c>
      <c r="M97" s="45">
        <v>7908</v>
      </c>
      <c r="N97" s="45">
        <v>7907</v>
      </c>
      <c r="O97" s="26">
        <v>7280</v>
      </c>
      <c r="P97" s="26">
        <v>7036</v>
      </c>
      <c r="Q97" s="525">
        <v>9991</v>
      </c>
      <c r="R97" s="525">
        <v>9934</v>
      </c>
      <c r="S97" s="525">
        <v>10318</v>
      </c>
      <c r="T97" s="525">
        <v>9934</v>
      </c>
      <c r="U97" s="70">
        <v>10634</v>
      </c>
      <c r="V97" s="525">
        <v>10614</v>
      </c>
      <c r="W97" s="525">
        <v>10209</v>
      </c>
      <c r="X97" s="525">
        <v>10190</v>
      </c>
      <c r="Y97" s="525">
        <v>9589</v>
      </c>
      <c r="Z97" s="525">
        <v>8644</v>
      </c>
      <c r="AA97" s="525">
        <v>8066</v>
      </c>
      <c r="AB97" s="525">
        <v>7621</v>
      </c>
      <c r="AC97" s="525">
        <v>6455</v>
      </c>
      <c r="AD97" s="26">
        <v>6596</v>
      </c>
      <c r="AE97" s="26">
        <v>6849</v>
      </c>
      <c r="AF97" s="571">
        <v>89.8</v>
      </c>
      <c r="AG97" s="820">
        <v>87</v>
      </c>
      <c r="AH97" s="820">
        <v>90.5</v>
      </c>
      <c r="AI97" s="820">
        <v>89</v>
      </c>
      <c r="AJ97" s="820">
        <v>91</v>
      </c>
      <c r="AK97" s="41">
        <v>93.5</v>
      </c>
      <c r="AL97" s="821">
        <v>92.6</v>
      </c>
      <c r="AM97" s="72">
        <f t="shared" si="3"/>
        <v>93.1</v>
      </c>
      <c r="AN97" s="822">
        <v>92.3</v>
      </c>
      <c r="AO97" s="69">
        <v>91.123761332489991</v>
      </c>
      <c r="AP97" s="72">
        <v>91.575840145322431</v>
      </c>
      <c r="AQ97" s="72">
        <v>96.4</v>
      </c>
      <c r="AR97" s="72">
        <v>81.636524598457058</v>
      </c>
      <c r="AS97" s="71">
        <v>90.6</v>
      </c>
      <c r="AT97" s="656">
        <v>97.3</v>
      </c>
      <c r="AU97" s="663"/>
    </row>
    <row r="98" spans="1:47" x14ac:dyDescent="0.25">
      <c r="A98" s="91" t="s">
        <v>111</v>
      </c>
      <c r="B98" s="525">
        <v>1782</v>
      </c>
      <c r="C98" s="525">
        <v>1962</v>
      </c>
      <c r="D98" s="525">
        <v>1796</v>
      </c>
      <c r="E98" s="819">
        <v>1791</v>
      </c>
      <c r="F98" s="525">
        <v>1927</v>
      </c>
      <c r="G98" s="525">
        <v>1912</v>
      </c>
      <c r="H98" s="525">
        <v>1808</v>
      </c>
      <c r="I98" s="525">
        <v>1759</v>
      </c>
      <c r="J98" s="525">
        <v>1621</v>
      </c>
      <c r="K98" s="44">
        <v>1577</v>
      </c>
      <c r="L98" s="45">
        <v>1431</v>
      </c>
      <c r="M98" s="45">
        <v>1282</v>
      </c>
      <c r="N98" s="45">
        <v>1318</v>
      </c>
      <c r="O98" s="26">
        <v>1193</v>
      </c>
      <c r="P98" s="26">
        <v>1170</v>
      </c>
      <c r="Q98" s="525">
        <v>1673</v>
      </c>
      <c r="R98" s="525">
        <v>1820</v>
      </c>
      <c r="S98" s="525">
        <v>1706</v>
      </c>
      <c r="T98" s="525">
        <v>1616</v>
      </c>
      <c r="U98" s="70">
        <v>1762</v>
      </c>
      <c r="V98" s="525">
        <v>1708</v>
      </c>
      <c r="W98" s="525">
        <v>1743</v>
      </c>
      <c r="X98" s="525">
        <v>1624</v>
      </c>
      <c r="Y98" s="525">
        <v>1603</v>
      </c>
      <c r="Z98" s="525">
        <v>1499</v>
      </c>
      <c r="AA98" s="525">
        <v>1430</v>
      </c>
      <c r="AB98" s="525">
        <v>1282</v>
      </c>
      <c r="AC98" s="525">
        <v>731</v>
      </c>
      <c r="AD98" s="26">
        <v>712</v>
      </c>
      <c r="AE98" s="26">
        <v>1159</v>
      </c>
      <c r="AF98" s="571">
        <v>93.9</v>
      </c>
      <c r="AG98" s="820">
        <v>92.8</v>
      </c>
      <c r="AH98" s="820">
        <v>95</v>
      </c>
      <c r="AI98" s="820">
        <v>90.2</v>
      </c>
      <c r="AJ98" s="820">
        <v>91.4</v>
      </c>
      <c r="AK98" s="41">
        <v>89.3</v>
      </c>
      <c r="AL98" s="821">
        <v>96.4</v>
      </c>
      <c r="AM98" s="72">
        <f t="shared" si="3"/>
        <v>92.3</v>
      </c>
      <c r="AN98" s="822">
        <v>98.9</v>
      </c>
      <c r="AO98" s="69">
        <v>95.053899809765383</v>
      </c>
      <c r="AP98" s="72">
        <v>99.930118798043324</v>
      </c>
      <c r="AQ98" s="72">
        <v>100</v>
      </c>
      <c r="AR98" s="72">
        <v>55.462822458270104</v>
      </c>
      <c r="AS98" s="71">
        <v>59.7</v>
      </c>
      <c r="AT98" s="656">
        <v>99.1</v>
      </c>
      <c r="AU98" s="663"/>
    </row>
    <row r="99" spans="1:47" x14ac:dyDescent="0.25">
      <c r="A99" s="91" t="s">
        <v>112</v>
      </c>
      <c r="B99" s="525">
        <v>6300</v>
      </c>
      <c r="C99" s="525">
        <v>6183</v>
      </c>
      <c r="D99" s="525">
        <v>5998</v>
      </c>
      <c r="E99" s="819">
        <v>5777</v>
      </c>
      <c r="F99" s="525">
        <v>6250</v>
      </c>
      <c r="G99" s="525">
        <v>6388</v>
      </c>
      <c r="H99" s="525">
        <v>6654</v>
      </c>
      <c r="I99" s="525">
        <v>6658</v>
      </c>
      <c r="J99" s="525">
        <v>6930</v>
      </c>
      <c r="K99" s="44">
        <v>6322</v>
      </c>
      <c r="L99" s="45">
        <v>5988</v>
      </c>
      <c r="M99" s="45">
        <v>5684</v>
      </c>
      <c r="N99" s="45">
        <v>5566</v>
      </c>
      <c r="O99" s="26">
        <v>5434</v>
      </c>
      <c r="P99" s="26">
        <v>4892</v>
      </c>
      <c r="Q99" s="525">
        <v>5975</v>
      </c>
      <c r="R99" s="525">
        <v>5800</v>
      </c>
      <c r="S99" s="525">
        <v>5438</v>
      </c>
      <c r="T99" s="525">
        <v>5315</v>
      </c>
      <c r="U99" s="70">
        <v>5749</v>
      </c>
      <c r="V99" s="525">
        <v>5823</v>
      </c>
      <c r="W99" s="525">
        <v>6067</v>
      </c>
      <c r="X99" s="525">
        <v>6036</v>
      </c>
      <c r="Y99" s="525">
        <v>6458</v>
      </c>
      <c r="Z99" s="525">
        <v>5799</v>
      </c>
      <c r="AA99" s="525">
        <v>5283</v>
      </c>
      <c r="AB99" s="525">
        <v>4936</v>
      </c>
      <c r="AC99" s="525">
        <v>4717</v>
      </c>
      <c r="AD99" s="26">
        <v>4701</v>
      </c>
      <c r="AE99" s="26">
        <v>4297</v>
      </c>
      <c r="AF99" s="571">
        <v>94.8</v>
      </c>
      <c r="AG99" s="820">
        <v>93.8</v>
      </c>
      <c r="AH99" s="820">
        <v>90.7</v>
      </c>
      <c r="AI99" s="820">
        <v>92</v>
      </c>
      <c r="AJ99" s="820">
        <v>92</v>
      </c>
      <c r="AK99" s="41">
        <v>91.2</v>
      </c>
      <c r="AL99" s="821">
        <v>91.2</v>
      </c>
      <c r="AM99" s="72">
        <f t="shared" si="3"/>
        <v>90.7</v>
      </c>
      <c r="AN99" s="822">
        <v>93.2</v>
      </c>
      <c r="AO99" s="69">
        <v>91.727301486871241</v>
      </c>
      <c r="AP99" s="72">
        <v>88.226452905811627</v>
      </c>
      <c r="AQ99" s="72">
        <v>86.8</v>
      </c>
      <c r="AR99" s="72">
        <v>84.746676248652534</v>
      </c>
      <c r="AS99" s="71">
        <v>86.5</v>
      </c>
      <c r="AT99" s="656">
        <v>87.8</v>
      </c>
      <c r="AU99" s="663"/>
    </row>
    <row r="100" spans="1:47" x14ac:dyDescent="0.25">
      <c r="A100" s="91" t="s">
        <v>113</v>
      </c>
      <c r="B100" s="525">
        <v>2491</v>
      </c>
      <c r="C100" s="525">
        <v>2373</v>
      </c>
      <c r="D100" s="525">
        <v>2371</v>
      </c>
      <c r="E100" s="819">
        <v>2454</v>
      </c>
      <c r="F100" s="525">
        <v>2418</v>
      </c>
      <c r="G100" s="525">
        <v>2242</v>
      </c>
      <c r="H100" s="525">
        <v>2221</v>
      </c>
      <c r="I100" s="525">
        <v>2234</v>
      </c>
      <c r="J100" s="525">
        <v>2107</v>
      </c>
      <c r="K100" s="44">
        <v>1762</v>
      </c>
      <c r="L100" s="45">
        <v>1726</v>
      </c>
      <c r="M100" s="45">
        <v>1470</v>
      </c>
      <c r="N100" s="45">
        <v>1485</v>
      </c>
      <c r="O100" s="26">
        <v>1369</v>
      </c>
      <c r="P100" s="26">
        <v>1204</v>
      </c>
      <c r="Q100" s="525">
        <v>2544</v>
      </c>
      <c r="R100" s="525">
        <v>2387</v>
      </c>
      <c r="S100" s="525">
        <v>2379</v>
      </c>
      <c r="T100" s="525">
        <v>2469</v>
      </c>
      <c r="U100" s="70">
        <v>2440</v>
      </c>
      <c r="V100" s="525">
        <v>2329</v>
      </c>
      <c r="W100" s="525">
        <v>2335</v>
      </c>
      <c r="X100" s="525">
        <v>2280</v>
      </c>
      <c r="Y100" s="525">
        <v>2093</v>
      </c>
      <c r="Z100" s="525">
        <v>1894</v>
      </c>
      <c r="AA100" s="525">
        <v>1853</v>
      </c>
      <c r="AB100" s="525">
        <v>1643</v>
      </c>
      <c r="AC100" s="525">
        <v>1576</v>
      </c>
      <c r="AD100" s="26">
        <v>1548</v>
      </c>
      <c r="AE100" s="26">
        <v>1401</v>
      </c>
      <c r="AF100" s="571">
        <v>102.1</v>
      </c>
      <c r="AG100" s="820">
        <v>100.6</v>
      </c>
      <c r="AH100" s="820">
        <v>100.3</v>
      </c>
      <c r="AI100" s="820">
        <v>100.6</v>
      </c>
      <c r="AJ100" s="820">
        <v>100.9</v>
      </c>
      <c r="AK100" s="41">
        <v>103.9</v>
      </c>
      <c r="AL100" s="821">
        <v>105.1</v>
      </c>
      <c r="AM100" s="72">
        <f t="shared" si="3"/>
        <v>102.1</v>
      </c>
      <c r="AN100" s="822">
        <v>99.3</v>
      </c>
      <c r="AO100" s="69">
        <v>107.49148694665153</v>
      </c>
      <c r="AP100" s="72">
        <v>107.35805330243338</v>
      </c>
      <c r="AQ100" s="72">
        <v>111.8</v>
      </c>
      <c r="AR100" s="72">
        <v>106.12794612794613</v>
      </c>
      <c r="AS100" s="71">
        <v>113.1</v>
      </c>
      <c r="AT100" s="656">
        <v>116.4</v>
      </c>
      <c r="AU100" s="663"/>
    </row>
    <row r="101" spans="1:47" x14ac:dyDescent="0.25">
      <c r="A101" s="91" t="s">
        <v>114</v>
      </c>
      <c r="B101" s="525">
        <v>765</v>
      </c>
      <c r="C101" s="34">
        <v>686</v>
      </c>
      <c r="D101" s="34">
        <v>720</v>
      </c>
      <c r="E101" s="816">
        <v>679</v>
      </c>
      <c r="F101" s="34">
        <v>711</v>
      </c>
      <c r="G101" s="34">
        <v>687</v>
      </c>
      <c r="H101" s="34">
        <v>649</v>
      </c>
      <c r="I101" s="34">
        <v>680</v>
      </c>
      <c r="J101" s="34">
        <v>671</v>
      </c>
      <c r="K101" s="39">
        <v>650</v>
      </c>
      <c r="L101" s="40">
        <v>619</v>
      </c>
      <c r="M101" s="40">
        <v>519</v>
      </c>
      <c r="N101" s="40">
        <v>538</v>
      </c>
      <c r="O101" s="26">
        <v>496</v>
      </c>
      <c r="P101" s="26">
        <v>483</v>
      </c>
      <c r="Q101" s="525">
        <v>763</v>
      </c>
      <c r="R101" s="34">
        <v>682</v>
      </c>
      <c r="S101" s="34">
        <v>720</v>
      </c>
      <c r="T101" s="34">
        <v>676</v>
      </c>
      <c r="U101" s="70">
        <v>711</v>
      </c>
      <c r="V101" s="34">
        <v>684</v>
      </c>
      <c r="W101" s="34">
        <v>649</v>
      </c>
      <c r="X101" s="34">
        <v>674</v>
      </c>
      <c r="Y101" s="34">
        <v>689</v>
      </c>
      <c r="Z101" s="34">
        <v>647</v>
      </c>
      <c r="AA101" s="34">
        <v>579</v>
      </c>
      <c r="AB101" s="34">
        <v>467</v>
      </c>
      <c r="AC101" s="34">
        <v>541</v>
      </c>
      <c r="AD101" s="26">
        <v>503</v>
      </c>
      <c r="AE101" s="26">
        <v>474</v>
      </c>
      <c r="AF101" s="571">
        <v>99.7</v>
      </c>
      <c r="AG101" s="817">
        <v>99.4</v>
      </c>
      <c r="AH101" s="817">
        <v>100</v>
      </c>
      <c r="AI101" s="817">
        <v>99.6</v>
      </c>
      <c r="AJ101" s="817">
        <v>100</v>
      </c>
      <c r="AK101" s="26">
        <v>99.6</v>
      </c>
      <c r="AL101" s="287">
        <v>100</v>
      </c>
      <c r="AM101" s="71">
        <f t="shared" si="3"/>
        <v>99.1</v>
      </c>
      <c r="AN101" s="818">
        <v>102.7</v>
      </c>
      <c r="AO101" s="67">
        <v>99.538461538461533</v>
      </c>
      <c r="AP101" s="71">
        <v>93.537964458804524</v>
      </c>
      <c r="AQ101" s="72">
        <v>90</v>
      </c>
      <c r="AR101" s="72">
        <v>100.55762081784387</v>
      </c>
      <c r="AS101" s="71">
        <v>101.4</v>
      </c>
      <c r="AT101" s="656">
        <v>98.1</v>
      </c>
      <c r="AU101" s="663"/>
    </row>
    <row r="102" spans="1:47" s="742" customFormat="1" x14ac:dyDescent="0.25">
      <c r="A102" s="798" t="s">
        <v>204</v>
      </c>
      <c r="B102" s="825"/>
      <c r="C102" s="825"/>
      <c r="D102" s="825"/>
      <c r="E102" s="825"/>
      <c r="F102" s="825"/>
      <c r="G102" s="825"/>
      <c r="H102" s="825">
        <v>29438</v>
      </c>
      <c r="I102" s="825">
        <v>29688</v>
      </c>
      <c r="J102" s="825"/>
      <c r="K102" s="825"/>
      <c r="L102" s="825"/>
      <c r="M102" s="825"/>
      <c r="N102" s="825"/>
      <c r="O102" s="825"/>
      <c r="P102" s="825"/>
      <c r="Q102" s="800"/>
      <c r="R102" s="800"/>
      <c r="S102" s="800"/>
      <c r="T102" s="800"/>
      <c r="U102" s="800"/>
      <c r="V102" s="800"/>
      <c r="W102" s="800">
        <v>29380</v>
      </c>
      <c r="X102" s="800">
        <v>26136</v>
      </c>
      <c r="Y102" s="800"/>
      <c r="Z102" s="800"/>
      <c r="AA102" s="800"/>
      <c r="AB102" s="800"/>
      <c r="AC102" s="800"/>
      <c r="AD102" s="800"/>
      <c r="AE102" s="800"/>
      <c r="AF102" s="825"/>
      <c r="AG102" s="825"/>
      <c r="AH102" s="825"/>
      <c r="AI102" s="825"/>
      <c r="AJ102" s="825"/>
      <c r="AK102" s="825"/>
      <c r="AL102" s="826">
        <v>99.8</v>
      </c>
      <c r="AM102" s="801">
        <f t="shared" si="3"/>
        <v>88</v>
      </c>
      <c r="AN102" s="716"/>
      <c r="AO102" s="827"/>
      <c r="AP102" s="827"/>
      <c r="AQ102" s="828"/>
      <c r="AR102" s="828"/>
      <c r="AS102" s="807"/>
      <c r="AT102" s="807"/>
    </row>
    <row r="103" spans="1:47" x14ac:dyDescent="0.25">
      <c r="A103" s="121" t="s">
        <v>55</v>
      </c>
      <c r="B103" s="41"/>
      <c r="C103" s="41"/>
      <c r="D103" s="41"/>
      <c r="E103" s="41"/>
      <c r="F103" s="41"/>
      <c r="G103" s="41"/>
      <c r="H103" s="41">
        <v>24680</v>
      </c>
      <c r="I103" s="41">
        <v>24442</v>
      </c>
      <c r="J103" s="41"/>
      <c r="K103" s="41"/>
      <c r="L103" s="41"/>
      <c r="M103" s="41"/>
      <c r="N103" s="41"/>
      <c r="O103" s="41"/>
      <c r="P103" s="41"/>
      <c r="Q103" s="74"/>
      <c r="R103" s="74"/>
      <c r="S103" s="74"/>
      <c r="T103" s="74"/>
      <c r="U103" s="74"/>
      <c r="V103" s="74"/>
      <c r="W103" s="74">
        <v>24707</v>
      </c>
      <c r="X103" s="74">
        <v>21330</v>
      </c>
      <c r="Y103" s="74"/>
      <c r="Z103" s="74"/>
      <c r="AA103" s="74"/>
      <c r="AB103" s="74"/>
      <c r="AC103" s="74"/>
      <c r="AD103" s="74"/>
      <c r="AE103" s="74"/>
      <c r="AF103" s="41"/>
      <c r="AG103" s="41"/>
      <c r="AH103" s="41"/>
      <c r="AI103" s="41"/>
      <c r="AJ103" s="41"/>
      <c r="AK103" s="41"/>
      <c r="AL103" s="821">
        <v>100.1</v>
      </c>
      <c r="AM103" s="72">
        <f t="shared" si="3"/>
        <v>87.3</v>
      </c>
      <c r="AN103" s="829"/>
      <c r="AO103" s="829"/>
      <c r="AP103" s="829"/>
      <c r="AQ103" s="360"/>
      <c r="AR103" s="360"/>
      <c r="AS103" s="663"/>
      <c r="AT103" s="663"/>
    </row>
    <row r="104" spans="1:47" x14ac:dyDescent="0.25">
      <c r="A104" s="121" t="s">
        <v>60</v>
      </c>
      <c r="B104" s="41"/>
      <c r="C104" s="26"/>
      <c r="D104" s="26"/>
      <c r="E104" s="26"/>
      <c r="F104" s="26"/>
      <c r="G104" s="26"/>
      <c r="H104" s="26">
        <v>4758</v>
      </c>
      <c r="I104" s="26">
        <v>5246</v>
      </c>
      <c r="J104" s="26"/>
      <c r="K104" s="26"/>
      <c r="L104" s="26"/>
      <c r="M104" s="26"/>
      <c r="N104" s="26"/>
      <c r="O104" s="26"/>
      <c r="P104" s="26"/>
      <c r="Q104" s="74"/>
      <c r="R104" s="74"/>
      <c r="S104" s="74"/>
      <c r="T104" s="74"/>
      <c r="U104" s="74"/>
      <c r="V104" s="74"/>
      <c r="W104" s="74">
        <v>4673</v>
      </c>
      <c r="X104" s="74">
        <v>4806</v>
      </c>
      <c r="Y104" s="74"/>
      <c r="Z104" s="74"/>
      <c r="AA104" s="74"/>
      <c r="AB104" s="74"/>
      <c r="AC104" s="74"/>
      <c r="AD104" s="74"/>
      <c r="AE104" s="74"/>
      <c r="AF104" s="41"/>
      <c r="AG104" s="26"/>
      <c r="AH104" s="26"/>
      <c r="AI104" s="26"/>
      <c r="AJ104" s="26"/>
      <c r="AK104" s="26"/>
      <c r="AL104" s="287">
        <v>98.2</v>
      </c>
      <c r="AM104" s="71">
        <f t="shared" si="3"/>
        <v>91.6</v>
      </c>
      <c r="AN104" s="830"/>
      <c r="AO104" s="830"/>
      <c r="AP104" s="830"/>
      <c r="AQ104" s="279"/>
      <c r="AR104" s="279"/>
      <c r="AS104" s="663"/>
      <c r="AT104" s="663"/>
    </row>
    <row r="105" spans="1:47" x14ac:dyDescent="0.25">
      <c r="A105" s="564"/>
      <c r="B105" s="564"/>
      <c r="C105" s="564"/>
      <c r="D105" s="564"/>
      <c r="E105" s="564"/>
      <c r="F105" s="564"/>
      <c r="G105" s="564"/>
    </row>
    <row r="106" spans="1:47" ht="15" customHeight="1" x14ac:dyDescent="0.25">
      <c r="A106" s="962" t="s">
        <v>516</v>
      </c>
      <c r="B106" s="963"/>
      <c r="C106" s="963"/>
      <c r="D106" s="963"/>
      <c r="E106" s="963"/>
      <c r="F106" s="963"/>
      <c r="G106" s="963"/>
      <c r="H106" s="963"/>
      <c r="I106" s="963"/>
      <c r="J106" s="963"/>
      <c r="K106" s="963"/>
      <c r="L106" s="963"/>
      <c r="M106" s="963"/>
      <c r="N106" s="963"/>
      <c r="O106" s="963"/>
      <c r="P106" s="963"/>
    </row>
    <row r="107" spans="1:47" x14ac:dyDescent="0.25">
      <c r="A107" s="564"/>
      <c r="B107" s="564"/>
      <c r="C107" s="564"/>
      <c r="D107" s="564"/>
      <c r="E107" s="564"/>
      <c r="F107" s="564"/>
      <c r="G107" s="564"/>
    </row>
    <row r="108" spans="1:47" x14ac:dyDescent="0.25">
      <c r="A108" s="564"/>
      <c r="B108" s="564"/>
      <c r="C108" s="564"/>
      <c r="D108" s="564"/>
      <c r="E108" s="564"/>
      <c r="F108" s="564"/>
      <c r="G108" s="564"/>
    </row>
    <row r="109" spans="1:47" x14ac:dyDescent="0.25">
      <c r="A109" s="564"/>
      <c r="B109" s="564"/>
      <c r="C109" s="564"/>
      <c r="D109" s="564"/>
      <c r="E109" s="564"/>
      <c r="F109" s="564"/>
      <c r="G109" s="564"/>
    </row>
    <row r="110" spans="1:47" x14ac:dyDescent="0.25">
      <c r="A110" s="564"/>
      <c r="B110" s="564"/>
      <c r="C110" s="564"/>
      <c r="D110" s="564"/>
      <c r="E110" s="564"/>
      <c r="F110" s="564"/>
      <c r="G110" s="564"/>
    </row>
    <row r="111" spans="1:47" x14ac:dyDescent="0.25">
      <c r="A111" s="564"/>
      <c r="B111" s="564"/>
      <c r="C111" s="564"/>
      <c r="D111" s="564"/>
      <c r="E111" s="564"/>
      <c r="F111" s="564"/>
      <c r="G111" s="564"/>
    </row>
    <row r="112" spans="1:47" x14ac:dyDescent="0.25">
      <c r="A112" s="564"/>
      <c r="B112" s="564"/>
      <c r="C112" s="564"/>
      <c r="D112" s="564"/>
      <c r="E112" s="564"/>
      <c r="F112" s="564"/>
      <c r="G112" s="564"/>
    </row>
    <row r="113" spans="1:7" x14ac:dyDescent="0.25">
      <c r="A113" s="564"/>
      <c r="B113" s="564"/>
      <c r="C113" s="564"/>
      <c r="D113" s="564"/>
      <c r="E113" s="564"/>
      <c r="F113" s="564"/>
      <c r="G113" s="564"/>
    </row>
    <row r="114" spans="1:7" x14ac:dyDescent="0.25">
      <c r="A114" s="564"/>
      <c r="B114" s="564"/>
      <c r="C114" s="564"/>
      <c r="D114" s="564"/>
      <c r="E114" s="564"/>
      <c r="F114" s="564"/>
      <c r="G114" s="564"/>
    </row>
    <row r="115" spans="1:7" x14ac:dyDescent="0.25">
      <c r="A115" s="564"/>
      <c r="B115" s="564"/>
      <c r="C115" s="564"/>
      <c r="D115" s="564"/>
      <c r="E115" s="564"/>
      <c r="F115" s="564"/>
      <c r="G115" s="564"/>
    </row>
    <row r="116" spans="1:7" x14ac:dyDescent="0.25">
      <c r="A116" s="564"/>
      <c r="B116" s="564"/>
      <c r="C116" s="564"/>
      <c r="D116" s="564"/>
      <c r="E116" s="564"/>
      <c r="F116" s="564"/>
      <c r="G116" s="564"/>
    </row>
    <row r="117" spans="1:7" x14ac:dyDescent="0.25">
      <c r="A117" s="564"/>
      <c r="B117" s="564"/>
      <c r="C117" s="564"/>
      <c r="D117" s="564"/>
      <c r="E117" s="564"/>
      <c r="F117" s="564"/>
      <c r="G117" s="564"/>
    </row>
    <row r="118" spans="1:7" x14ac:dyDescent="0.25">
      <c r="A118" s="564"/>
      <c r="B118" s="564"/>
      <c r="C118" s="564"/>
      <c r="D118" s="564"/>
      <c r="E118" s="564"/>
      <c r="F118" s="564"/>
      <c r="G118" s="564"/>
    </row>
    <row r="119" spans="1:7" x14ac:dyDescent="0.25">
      <c r="A119" s="564"/>
      <c r="B119" s="564"/>
      <c r="C119" s="564"/>
      <c r="D119" s="564"/>
      <c r="E119" s="564"/>
      <c r="F119" s="564"/>
      <c r="G119" s="564"/>
    </row>
    <row r="120" spans="1:7" x14ac:dyDescent="0.25">
      <c r="A120" s="564"/>
      <c r="B120" s="564"/>
      <c r="C120" s="564"/>
      <c r="D120" s="564"/>
      <c r="E120" s="564"/>
      <c r="F120" s="564"/>
      <c r="G120" s="564"/>
    </row>
    <row r="121" spans="1:7" x14ac:dyDescent="0.25">
      <c r="A121" s="564"/>
      <c r="B121" s="564"/>
      <c r="C121" s="564"/>
      <c r="D121" s="564"/>
      <c r="E121" s="564"/>
      <c r="F121" s="564"/>
      <c r="G121" s="564"/>
    </row>
    <row r="122" spans="1:7" x14ac:dyDescent="0.25">
      <c r="A122" s="564"/>
      <c r="B122" s="564"/>
      <c r="C122" s="564"/>
      <c r="D122" s="564"/>
      <c r="E122" s="564"/>
      <c r="F122" s="564"/>
      <c r="G122" s="564"/>
    </row>
    <row r="123" spans="1:7" x14ac:dyDescent="0.25">
      <c r="A123" s="564"/>
      <c r="B123" s="564"/>
      <c r="C123" s="564"/>
      <c r="D123" s="564"/>
      <c r="E123" s="564"/>
      <c r="F123" s="564"/>
      <c r="G123" s="564"/>
    </row>
    <row r="124" spans="1:7" x14ac:dyDescent="0.25">
      <c r="A124" s="564"/>
      <c r="B124" s="564"/>
      <c r="C124" s="564"/>
      <c r="D124" s="564"/>
      <c r="E124" s="564"/>
      <c r="F124" s="564"/>
      <c r="G124" s="564"/>
    </row>
    <row r="125" spans="1:7" x14ac:dyDescent="0.25">
      <c r="A125" s="564"/>
      <c r="B125" s="564"/>
      <c r="C125" s="564"/>
      <c r="D125" s="564"/>
      <c r="E125" s="564"/>
      <c r="F125" s="564"/>
      <c r="G125" s="564"/>
    </row>
    <row r="126" spans="1:7" x14ac:dyDescent="0.25">
      <c r="A126" s="564"/>
      <c r="B126" s="564"/>
      <c r="C126" s="564"/>
      <c r="D126" s="564"/>
      <c r="E126" s="564"/>
      <c r="F126" s="564"/>
      <c r="G126" s="564"/>
    </row>
    <row r="127" spans="1:7" x14ac:dyDescent="0.25">
      <c r="A127" s="564"/>
      <c r="B127" s="564"/>
      <c r="C127" s="564"/>
      <c r="D127" s="564"/>
      <c r="E127" s="564"/>
      <c r="F127" s="564"/>
      <c r="G127" s="564"/>
    </row>
    <row r="128" spans="1:7" x14ac:dyDescent="0.25">
      <c r="A128" s="564"/>
      <c r="B128" s="564"/>
      <c r="C128" s="564"/>
      <c r="D128" s="564"/>
      <c r="E128" s="564"/>
      <c r="F128" s="564"/>
      <c r="G128" s="564"/>
    </row>
    <row r="129" spans="1:7" x14ac:dyDescent="0.25">
      <c r="A129" s="564"/>
      <c r="B129" s="564"/>
      <c r="C129" s="564"/>
      <c r="D129" s="564"/>
      <c r="E129" s="564"/>
      <c r="F129" s="564"/>
      <c r="G129" s="564"/>
    </row>
    <row r="130" spans="1:7" x14ac:dyDescent="0.25">
      <c r="A130" s="564"/>
      <c r="B130" s="564"/>
      <c r="C130" s="564"/>
      <c r="D130" s="564"/>
      <c r="E130" s="564"/>
      <c r="F130" s="564"/>
      <c r="G130" s="564"/>
    </row>
    <row r="131" spans="1:7" x14ac:dyDescent="0.25">
      <c r="A131" s="564"/>
      <c r="B131" s="564"/>
      <c r="C131" s="564"/>
      <c r="D131" s="564"/>
      <c r="E131" s="564"/>
      <c r="F131" s="564"/>
      <c r="G131" s="564"/>
    </row>
    <row r="132" spans="1:7" x14ac:dyDescent="0.25">
      <c r="A132" s="564"/>
      <c r="B132" s="564"/>
      <c r="C132" s="564"/>
      <c r="D132" s="564"/>
      <c r="E132" s="564"/>
      <c r="F132" s="564"/>
      <c r="G132" s="564"/>
    </row>
    <row r="133" spans="1:7" x14ac:dyDescent="0.25">
      <c r="A133" s="564"/>
      <c r="B133" s="564"/>
      <c r="C133" s="564"/>
      <c r="D133" s="564"/>
      <c r="E133" s="564"/>
      <c r="F133" s="564"/>
      <c r="G133" s="564"/>
    </row>
    <row r="134" spans="1:7" x14ac:dyDescent="0.25">
      <c r="A134" s="564"/>
      <c r="B134" s="564"/>
      <c r="C134" s="564"/>
      <c r="D134" s="564"/>
      <c r="E134" s="564"/>
      <c r="F134" s="564"/>
      <c r="G134" s="564"/>
    </row>
    <row r="135" spans="1:7" x14ac:dyDescent="0.25">
      <c r="A135" s="564"/>
      <c r="B135" s="564"/>
      <c r="C135" s="564"/>
      <c r="D135" s="564"/>
      <c r="E135" s="564"/>
      <c r="F135" s="564"/>
      <c r="G135" s="564"/>
    </row>
    <row r="136" spans="1:7" x14ac:dyDescent="0.25">
      <c r="A136" s="564"/>
      <c r="B136" s="564"/>
      <c r="C136" s="564"/>
      <c r="D136" s="564"/>
      <c r="E136" s="564"/>
      <c r="F136" s="564"/>
      <c r="G136" s="564"/>
    </row>
    <row r="137" spans="1:7" x14ac:dyDescent="0.25">
      <c r="A137" s="564"/>
      <c r="B137" s="564"/>
      <c r="C137" s="564"/>
      <c r="D137" s="564"/>
      <c r="E137" s="564"/>
      <c r="F137" s="564"/>
      <c r="G137" s="564"/>
    </row>
    <row r="138" spans="1:7" x14ac:dyDescent="0.25">
      <c r="A138" s="564"/>
      <c r="B138" s="564"/>
      <c r="C138" s="564"/>
      <c r="D138" s="564"/>
      <c r="E138" s="564"/>
      <c r="F138" s="564"/>
      <c r="G138" s="564"/>
    </row>
    <row r="139" spans="1:7" x14ac:dyDescent="0.25">
      <c r="A139" s="564"/>
      <c r="B139" s="564"/>
      <c r="C139" s="564"/>
      <c r="D139" s="564"/>
      <c r="E139" s="564"/>
      <c r="F139" s="564"/>
      <c r="G139" s="564"/>
    </row>
    <row r="140" spans="1:7" x14ac:dyDescent="0.25">
      <c r="A140" s="564"/>
      <c r="B140" s="564"/>
      <c r="C140" s="564"/>
      <c r="D140" s="564"/>
      <c r="E140" s="564"/>
      <c r="F140" s="564"/>
      <c r="G140" s="564"/>
    </row>
  </sheetData>
  <mergeCells count="8">
    <mergeCell ref="A106:P106"/>
    <mergeCell ref="A4:A5"/>
    <mergeCell ref="A1:B1"/>
    <mergeCell ref="Q4:AE4"/>
    <mergeCell ref="B4:P4"/>
    <mergeCell ref="A2:AT2"/>
    <mergeCell ref="A3:AT3"/>
    <mergeCell ref="AF4:AT4"/>
  </mergeCells>
  <hyperlinks>
    <hyperlink ref="A1" location="Содержание!A1" display="          К содержанию"/>
  </hyperlinks>
  <pageMargins left="0.51181102362204722" right="0.31496062992125984" top="0.74803149606299213" bottom="0.74803149606299213" header="0.31496062992125984" footer="0.31496062992125984"/>
  <pageSetup paperSize="9" scale="9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5"/>
  <sheetViews>
    <sheetView topLeftCell="AR94" workbookViewId="0">
      <selection activeCell="BP101" sqref="BP101:BP103"/>
    </sheetView>
  </sheetViews>
  <sheetFormatPr defaultRowHeight="13.2" x14ac:dyDescent="0.3"/>
  <cols>
    <col min="1" max="1" width="32.6640625" style="122" customWidth="1"/>
    <col min="2" max="3" width="11.44140625" style="77" customWidth="1"/>
    <col min="4" max="4" width="10.6640625" style="77" customWidth="1"/>
    <col min="5" max="21" width="11.44140625" style="77" customWidth="1"/>
    <col min="22" max="31" width="10.6640625" style="77" customWidth="1"/>
    <col min="32" max="40" width="8.88671875" style="77"/>
    <col min="41" max="41" width="11.5546875" style="77" bestFit="1" customWidth="1"/>
    <col min="42" max="52" width="8.88671875" style="77"/>
    <col min="53" max="54" width="0" style="77" hidden="1" customWidth="1"/>
    <col min="55" max="55" width="13.5546875" style="77" hidden="1" customWidth="1"/>
    <col min="56" max="59" width="0" style="77" hidden="1" customWidth="1"/>
    <col min="60" max="66" width="8.88671875" style="77"/>
    <col min="67" max="67" width="11.5546875" style="77" customWidth="1"/>
    <col min="68" max="68" width="11.21875" style="77" customWidth="1"/>
    <col min="69" max="270" width="8.88671875" style="77"/>
    <col min="271" max="271" width="43.44140625" style="77" customWidth="1"/>
    <col min="272" max="273" width="11.44140625" style="77" customWidth="1"/>
    <col min="274" max="274" width="10.6640625" style="77" customWidth="1"/>
    <col min="275" max="286" width="11.44140625" style="77" customWidth="1"/>
    <col min="287" max="291" width="10.6640625" style="77" customWidth="1"/>
    <col min="292" max="307" width="8.88671875" style="77"/>
    <col min="308" max="314" width="0" style="77" hidden="1" customWidth="1"/>
    <col min="315" max="526" width="8.88671875" style="77"/>
    <col min="527" max="527" width="43.44140625" style="77" customWidth="1"/>
    <col min="528" max="529" width="11.44140625" style="77" customWidth="1"/>
    <col min="530" max="530" width="10.6640625" style="77" customWidth="1"/>
    <col min="531" max="542" width="11.44140625" style="77" customWidth="1"/>
    <col min="543" max="547" width="10.6640625" style="77" customWidth="1"/>
    <col min="548" max="563" width="8.88671875" style="77"/>
    <col min="564" max="570" width="0" style="77" hidden="1" customWidth="1"/>
    <col min="571" max="782" width="8.88671875" style="77"/>
    <col min="783" max="783" width="43.44140625" style="77" customWidth="1"/>
    <col min="784" max="785" width="11.44140625" style="77" customWidth="1"/>
    <col min="786" max="786" width="10.6640625" style="77" customWidth="1"/>
    <col min="787" max="798" width="11.44140625" style="77" customWidth="1"/>
    <col min="799" max="803" width="10.6640625" style="77" customWidth="1"/>
    <col min="804" max="819" width="8.88671875" style="77"/>
    <col min="820" max="826" width="0" style="77" hidden="1" customWidth="1"/>
    <col min="827" max="1038" width="8.88671875" style="77"/>
    <col min="1039" max="1039" width="43.44140625" style="77" customWidth="1"/>
    <col min="1040" max="1041" width="11.44140625" style="77" customWidth="1"/>
    <col min="1042" max="1042" width="10.6640625" style="77" customWidth="1"/>
    <col min="1043" max="1054" width="11.44140625" style="77" customWidth="1"/>
    <col min="1055" max="1059" width="10.6640625" style="77" customWidth="1"/>
    <col min="1060" max="1075" width="8.88671875" style="77"/>
    <col min="1076" max="1082" width="0" style="77" hidden="1" customWidth="1"/>
    <col min="1083" max="1294" width="8.88671875" style="77"/>
    <col min="1295" max="1295" width="43.44140625" style="77" customWidth="1"/>
    <col min="1296" max="1297" width="11.44140625" style="77" customWidth="1"/>
    <col min="1298" max="1298" width="10.6640625" style="77" customWidth="1"/>
    <col min="1299" max="1310" width="11.44140625" style="77" customWidth="1"/>
    <col min="1311" max="1315" width="10.6640625" style="77" customWidth="1"/>
    <col min="1316" max="1331" width="8.88671875" style="77"/>
    <col min="1332" max="1338" width="0" style="77" hidden="1" customWidth="1"/>
    <col min="1339" max="1550" width="8.88671875" style="77"/>
    <col min="1551" max="1551" width="43.44140625" style="77" customWidth="1"/>
    <col min="1552" max="1553" width="11.44140625" style="77" customWidth="1"/>
    <col min="1554" max="1554" width="10.6640625" style="77" customWidth="1"/>
    <col min="1555" max="1566" width="11.44140625" style="77" customWidth="1"/>
    <col min="1567" max="1571" width="10.6640625" style="77" customWidth="1"/>
    <col min="1572" max="1587" width="8.88671875" style="77"/>
    <col min="1588" max="1594" width="0" style="77" hidden="1" customWidth="1"/>
    <col min="1595" max="1806" width="8.88671875" style="77"/>
    <col min="1807" max="1807" width="43.44140625" style="77" customWidth="1"/>
    <col min="1808" max="1809" width="11.44140625" style="77" customWidth="1"/>
    <col min="1810" max="1810" width="10.6640625" style="77" customWidth="1"/>
    <col min="1811" max="1822" width="11.44140625" style="77" customWidth="1"/>
    <col min="1823" max="1827" width="10.6640625" style="77" customWidth="1"/>
    <col min="1828" max="1843" width="8.88671875" style="77"/>
    <col min="1844" max="1850" width="0" style="77" hidden="1" customWidth="1"/>
    <col min="1851" max="2062" width="8.88671875" style="77"/>
    <col min="2063" max="2063" width="43.44140625" style="77" customWidth="1"/>
    <col min="2064" max="2065" width="11.44140625" style="77" customWidth="1"/>
    <col min="2066" max="2066" width="10.6640625" style="77" customWidth="1"/>
    <col min="2067" max="2078" width="11.44140625" style="77" customWidth="1"/>
    <col min="2079" max="2083" width="10.6640625" style="77" customWidth="1"/>
    <col min="2084" max="2099" width="8.88671875" style="77"/>
    <col min="2100" max="2106" width="0" style="77" hidden="1" customWidth="1"/>
    <col min="2107" max="2318" width="8.88671875" style="77"/>
    <col min="2319" max="2319" width="43.44140625" style="77" customWidth="1"/>
    <col min="2320" max="2321" width="11.44140625" style="77" customWidth="1"/>
    <col min="2322" max="2322" width="10.6640625" style="77" customWidth="1"/>
    <col min="2323" max="2334" width="11.44140625" style="77" customWidth="1"/>
    <col min="2335" max="2339" width="10.6640625" style="77" customWidth="1"/>
    <col min="2340" max="2355" width="8.88671875" style="77"/>
    <col min="2356" max="2362" width="0" style="77" hidden="1" customWidth="1"/>
    <col min="2363" max="2574" width="8.88671875" style="77"/>
    <col min="2575" max="2575" width="43.44140625" style="77" customWidth="1"/>
    <col min="2576" max="2577" width="11.44140625" style="77" customWidth="1"/>
    <col min="2578" max="2578" width="10.6640625" style="77" customWidth="1"/>
    <col min="2579" max="2590" width="11.44140625" style="77" customWidth="1"/>
    <col min="2591" max="2595" width="10.6640625" style="77" customWidth="1"/>
    <col min="2596" max="2611" width="8.88671875" style="77"/>
    <col min="2612" max="2618" width="0" style="77" hidden="1" customWidth="1"/>
    <col min="2619" max="2830" width="8.88671875" style="77"/>
    <col min="2831" max="2831" width="43.44140625" style="77" customWidth="1"/>
    <col min="2832" max="2833" width="11.44140625" style="77" customWidth="1"/>
    <col min="2834" max="2834" width="10.6640625" style="77" customWidth="1"/>
    <col min="2835" max="2846" width="11.44140625" style="77" customWidth="1"/>
    <col min="2847" max="2851" width="10.6640625" style="77" customWidth="1"/>
    <col min="2852" max="2867" width="8.88671875" style="77"/>
    <col min="2868" max="2874" width="0" style="77" hidden="1" customWidth="1"/>
    <col min="2875" max="3086" width="8.88671875" style="77"/>
    <col min="3087" max="3087" width="43.44140625" style="77" customWidth="1"/>
    <col min="3088" max="3089" width="11.44140625" style="77" customWidth="1"/>
    <col min="3090" max="3090" width="10.6640625" style="77" customWidth="1"/>
    <col min="3091" max="3102" width="11.44140625" style="77" customWidth="1"/>
    <col min="3103" max="3107" width="10.6640625" style="77" customWidth="1"/>
    <col min="3108" max="3123" width="8.88671875" style="77"/>
    <col min="3124" max="3130" width="0" style="77" hidden="1" customWidth="1"/>
    <col min="3131" max="3342" width="8.88671875" style="77"/>
    <col min="3343" max="3343" width="43.44140625" style="77" customWidth="1"/>
    <col min="3344" max="3345" width="11.44140625" style="77" customWidth="1"/>
    <col min="3346" max="3346" width="10.6640625" style="77" customWidth="1"/>
    <col min="3347" max="3358" width="11.44140625" style="77" customWidth="1"/>
    <col min="3359" max="3363" width="10.6640625" style="77" customWidth="1"/>
    <col min="3364" max="3379" width="8.88671875" style="77"/>
    <col min="3380" max="3386" width="0" style="77" hidden="1" customWidth="1"/>
    <col min="3387" max="3598" width="8.88671875" style="77"/>
    <col min="3599" max="3599" width="43.44140625" style="77" customWidth="1"/>
    <col min="3600" max="3601" width="11.44140625" style="77" customWidth="1"/>
    <col min="3602" max="3602" width="10.6640625" style="77" customWidth="1"/>
    <col min="3603" max="3614" width="11.44140625" style="77" customWidth="1"/>
    <col min="3615" max="3619" width="10.6640625" style="77" customWidth="1"/>
    <col min="3620" max="3635" width="8.88671875" style="77"/>
    <col min="3636" max="3642" width="0" style="77" hidden="1" customWidth="1"/>
    <col min="3643" max="3854" width="8.88671875" style="77"/>
    <col min="3855" max="3855" width="43.44140625" style="77" customWidth="1"/>
    <col min="3856" max="3857" width="11.44140625" style="77" customWidth="1"/>
    <col min="3858" max="3858" width="10.6640625" style="77" customWidth="1"/>
    <col min="3859" max="3870" width="11.44140625" style="77" customWidth="1"/>
    <col min="3871" max="3875" width="10.6640625" style="77" customWidth="1"/>
    <col min="3876" max="3891" width="8.88671875" style="77"/>
    <col min="3892" max="3898" width="0" style="77" hidden="1" customWidth="1"/>
    <col min="3899" max="4110" width="8.88671875" style="77"/>
    <col min="4111" max="4111" width="43.44140625" style="77" customWidth="1"/>
    <col min="4112" max="4113" width="11.44140625" style="77" customWidth="1"/>
    <col min="4114" max="4114" width="10.6640625" style="77" customWidth="1"/>
    <col min="4115" max="4126" width="11.44140625" style="77" customWidth="1"/>
    <col min="4127" max="4131" width="10.6640625" style="77" customWidth="1"/>
    <col min="4132" max="4147" width="8.88671875" style="77"/>
    <col min="4148" max="4154" width="0" style="77" hidden="1" customWidth="1"/>
    <col min="4155" max="4366" width="8.88671875" style="77"/>
    <col min="4367" max="4367" width="43.44140625" style="77" customWidth="1"/>
    <col min="4368" max="4369" width="11.44140625" style="77" customWidth="1"/>
    <col min="4370" max="4370" width="10.6640625" style="77" customWidth="1"/>
    <col min="4371" max="4382" width="11.44140625" style="77" customWidth="1"/>
    <col min="4383" max="4387" width="10.6640625" style="77" customWidth="1"/>
    <col min="4388" max="4403" width="8.88671875" style="77"/>
    <col min="4404" max="4410" width="0" style="77" hidden="1" customWidth="1"/>
    <col min="4411" max="4622" width="8.88671875" style="77"/>
    <col min="4623" max="4623" width="43.44140625" style="77" customWidth="1"/>
    <col min="4624" max="4625" width="11.44140625" style="77" customWidth="1"/>
    <col min="4626" max="4626" width="10.6640625" style="77" customWidth="1"/>
    <col min="4627" max="4638" width="11.44140625" style="77" customWidth="1"/>
    <col min="4639" max="4643" width="10.6640625" style="77" customWidth="1"/>
    <col min="4644" max="4659" width="8.88671875" style="77"/>
    <col min="4660" max="4666" width="0" style="77" hidden="1" customWidth="1"/>
    <col min="4667" max="4878" width="8.88671875" style="77"/>
    <col min="4879" max="4879" width="43.44140625" style="77" customWidth="1"/>
    <col min="4880" max="4881" width="11.44140625" style="77" customWidth="1"/>
    <col min="4882" max="4882" width="10.6640625" style="77" customWidth="1"/>
    <col min="4883" max="4894" width="11.44140625" style="77" customWidth="1"/>
    <col min="4895" max="4899" width="10.6640625" style="77" customWidth="1"/>
    <col min="4900" max="4915" width="8.88671875" style="77"/>
    <col min="4916" max="4922" width="0" style="77" hidden="1" customWidth="1"/>
    <col min="4923" max="5134" width="8.88671875" style="77"/>
    <col min="5135" max="5135" width="43.44140625" style="77" customWidth="1"/>
    <col min="5136" max="5137" width="11.44140625" style="77" customWidth="1"/>
    <col min="5138" max="5138" width="10.6640625" style="77" customWidth="1"/>
    <col min="5139" max="5150" width="11.44140625" style="77" customWidth="1"/>
    <col min="5151" max="5155" width="10.6640625" style="77" customWidth="1"/>
    <col min="5156" max="5171" width="8.88671875" style="77"/>
    <col min="5172" max="5178" width="0" style="77" hidden="1" customWidth="1"/>
    <col min="5179" max="5390" width="8.88671875" style="77"/>
    <col min="5391" max="5391" width="43.44140625" style="77" customWidth="1"/>
    <col min="5392" max="5393" width="11.44140625" style="77" customWidth="1"/>
    <col min="5394" max="5394" width="10.6640625" style="77" customWidth="1"/>
    <col min="5395" max="5406" width="11.44140625" style="77" customWidth="1"/>
    <col min="5407" max="5411" width="10.6640625" style="77" customWidth="1"/>
    <col min="5412" max="5427" width="8.88671875" style="77"/>
    <col min="5428" max="5434" width="0" style="77" hidden="1" customWidth="1"/>
    <col min="5435" max="5646" width="8.88671875" style="77"/>
    <col min="5647" max="5647" width="43.44140625" style="77" customWidth="1"/>
    <col min="5648" max="5649" width="11.44140625" style="77" customWidth="1"/>
    <col min="5650" max="5650" width="10.6640625" style="77" customWidth="1"/>
    <col min="5651" max="5662" width="11.44140625" style="77" customWidth="1"/>
    <col min="5663" max="5667" width="10.6640625" style="77" customWidth="1"/>
    <col min="5668" max="5683" width="8.88671875" style="77"/>
    <col min="5684" max="5690" width="0" style="77" hidden="1" customWidth="1"/>
    <col min="5691" max="5902" width="8.88671875" style="77"/>
    <col min="5903" max="5903" width="43.44140625" style="77" customWidth="1"/>
    <col min="5904" max="5905" width="11.44140625" style="77" customWidth="1"/>
    <col min="5906" max="5906" width="10.6640625" style="77" customWidth="1"/>
    <col min="5907" max="5918" width="11.44140625" style="77" customWidth="1"/>
    <col min="5919" max="5923" width="10.6640625" style="77" customWidth="1"/>
    <col min="5924" max="5939" width="8.88671875" style="77"/>
    <col min="5940" max="5946" width="0" style="77" hidden="1" customWidth="1"/>
    <col min="5947" max="6158" width="8.88671875" style="77"/>
    <col min="6159" max="6159" width="43.44140625" style="77" customWidth="1"/>
    <col min="6160" max="6161" width="11.44140625" style="77" customWidth="1"/>
    <col min="6162" max="6162" width="10.6640625" style="77" customWidth="1"/>
    <col min="6163" max="6174" width="11.44140625" style="77" customWidth="1"/>
    <col min="6175" max="6179" width="10.6640625" style="77" customWidth="1"/>
    <col min="6180" max="6195" width="8.88671875" style="77"/>
    <col min="6196" max="6202" width="0" style="77" hidden="1" customWidth="1"/>
    <col min="6203" max="6414" width="8.88671875" style="77"/>
    <col min="6415" max="6415" width="43.44140625" style="77" customWidth="1"/>
    <col min="6416" max="6417" width="11.44140625" style="77" customWidth="1"/>
    <col min="6418" max="6418" width="10.6640625" style="77" customWidth="1"/>
    <col min="6419" max="6430" width="11.44140625" style="77" customWidth="1"/>
    <col min="6431" max="6435" width="10.6640625" style="77" customWidth="1"/>
    <col min="6436" max="6451" width="8.88671875" style="77"/>
    <col min="6452" max="6458" width="0" style="77" hidden="1" customWidth="1"/>
    <col min="6459" max="6670" width="8.88671875" style="77"/>
    <col min="6671" max="6671" width="43.44140625" style="77" customWidth="1"/>
    <col min="6672" max="6673" width="11.44140625" style="77" customWidth="1"/>
    <col min="6674" max="6674" width="10.6640625" style="77" customWidth="1"/>
    <col min="6675" max="6686" width="11.44140625" style="77" customWidth="1"/>
    <col min="6687" max="6691" width="10.6640625" style="77" customWidth="1"/>
    <col min="6692" max="6707" width="8.88671875" style="77"/>
    <col min="6708" max="6714" width="0" style="77" hidden="1" customWidth="1"/>
    <col min="6715" max="6926" width="8.88671875" style="77"/>
    <col min="6927" max="6927" width="43.44140625" style="77" customWidth="1"/>
    <col min="6928" max="6929" width="11.44140625" style="77" customWidth="1"/>
    <col min="6930" max="6930" width="10.6640625" style="77" customWidth="1"/>
    <col min="6931" max="6942" width="11.44140625" style="77" customWidth="1"/>
    <col min="6943" max="6947" width="10.6640625" style="77" customWidth="1"/>
    <col min="6948" max="6963" width="8.88671875" style="77"/>
    <col min="6964" max="6970" width="0" style="77" hidden="1" customWidth="1"/>
    <col min="6971" max="7182" width="8.88671875" style="77"/>
    <col min="7183" max="7183" width="43.44140625" style="77" customWidth="1"/>
    <col min="7184" max="7185" width="11.44140625" style="77" customWidth="1"/>
    <col min="7186" max="7186" width="10.6640625" style="77" customWidth="1"/>
    <col min="7187" max="7198" width="11.44140625" style="77" customWidth="1"/>
    <col min="7199" max="7203" width="10.6640625" style="77" customWidth="1"/>
    <col min="7204" max="7219" width="8.88671875" style="77"/>
    <col min="7220" max="7226" width="0" style="77" hidden="1" customWidth="1"/>
    <col min="7227" max="7438" width="8.88671875" style="77"/>
    <col min="7439" max="7439" width="43.44140625" style="77" customWidth="1"/>
    <col min="7440" max="7441" width="11.44140625" style="77" customWidth="1"/>
    <col min="7442" max="7442" width="10.6640625" style="77" customWidth="1"/>
    <col min="7443" max="7454" width="11.44140625" style="77" customWidth="1"/>
    <col min="7455" max="7459" width="10.6640625" style="77" customWidth="1"/>
    <col min="7460" max="7475" width="8.88671875" style="77"/>
    <col min="7476" max="7482" width="0" style="77" hidden="1" customWidth="1"/>
    <col min="7483" max="7694" width="8.88671875" style="77"/>
    <col min="7695" max="7695" width="43.44140625" style="77" customWidth="1"/>
    <col min="7696" max="7697" width="11.44140625" style="77" customWidth="1"/>
    <col min="7698" max="7698" width="10.6640625" style="77" customWidth="1"/>
    <col min="7699" max="7710" width="11.44140625" style="77" customWidth="1"/>
    <col min="7711" max="7715" width="10.6640625" style="77" customWidth="1"/>
    <col min="7716" max="7731" width="8.88671875" style="77"/>
    <col min="7732" max="7738" width="0" style="77" hidden="1" customWidth="1"/>
    <col min="7739" max="7950" width="8.88671875" style="77"/>
    <col min="7951" max="7951" width="43.44140625" style="77" customWidth="1"/>
    <col min="7952" max="7953" width="11.44140625" style="77" customWidth="1"/>
    <col min="7954" max="7954" width="10.6640625" style="77" customWidth="1"/>
    <col min="7955" max="7966" width="11.44140625" style="77" customWidth="1"/>
    <col min="7967" max="7971" width="10.6640625" style="77" customWidth="1"/>
    <col min="7972" max="7987" width="8.88671875" style="77"/>
    <col min="7988" max="7994" width="0" style="77" hidden="1" customWidth="1"/>
    <col min="7995" max="8206" width="8.88671875" style="77"/>
    <col min="8207" max="8207" width="43.44140625" style="77" customWidth="1"/>
    <col min="8208" max="8209" width="11.44140625" style="77" customWidth="1"/>
    <col min="8210" max="8210" width="10.6640625" style="77" customWidth="1"/>
    <col min="8211" max="8222" width="11.44140625" style="77" customWidth="1"/>
    <col min="8223" max="8227" width="10.6640625" style="77" customWidth="1"/>
    <col min="8228" max="8243" width="8.88671875" style="77"/>
    <col min="8244" max="8250" width="0" style="77" hidden="1" customWidth="1"/>
    <col min="8251" max="8462" width="8.88671875" style="77"/>
    <col min="8463" max="8463" width="43.44140625" style="77" customWidth="1"/>
    <col min="8464" max="8465" width="11.44140625" style="77" customWidth="1"/>
    <col min="8466" max="8466" width="10.6640625" style="77" customWidth="1"/>
    <col min="8467" max="8478" width="11.44140625" style="77" customWidth="1"/>
    <col min="8479" max="8483" width="10.6640625" style="77" customWidth="1"/>
    <col min="8484" max="8499" width="8.88671875" style="77"/>
    <col min="8500" max="8506" width="0" style="77" hidden="1" customWidth="1"/>
    <col min="8507" max="8718" width="8.88671875" style="77"/>
    <col min="8719" max="8719" width="43.44140625" style="77" customWidth="1"/>
    <col min="8720" max="8721" width="11.44140625" style="77" customWidth="1"/>
    <col min="8722" max="8722" width="10.6640625" style="77" customWidth="1"/>
    <col min="8723" max="8734" width="11.44140625" style="77" customWidth="1"/>
    <col min="8735" max="8739" width="10.6640625" style="77" customWidth="1"/>
    <col min="8740" max="8755" width="8.88671875" style="77"/>
    <col min="8756" max="8762" width="0" style="77" hidden="1" customWidth="1"/>
    <col min="8763" max="8974" width="8.88671875" style="77"/>
    <col min="8975" max="8975" width="43.44140625" style="77" customWidth="1"/>
    <col min="8976" max="8977" width="11.44140625" style="77" customWidth="1"/>
    <col min="8978" max="8978" width="10.6640625" style="77" customWidth="1"/>
    <col min="8979" max="8990" width="11.44140625" style="77" customWidth="1"/>
    <col min="8991" max="8995" width="10.6640625" style="77" customWidth="1"/>
    <col min="8996" max="9011" width="8.88671875" style="77"/>
    <col min="9012" max="9018" width="0" style="77" hidden="1" customWidth="1"/>
    <col min="9019" max="9230" width="8.88671875" style="77"/>
    <col min="9231" max="9231" width="43.44140625" style="77" customWidth="1"/>
    <col min="9232" max="9233" width="11.44140625" style="77" customWidth="1"/>
    <col min="9234" max="9234" width="10.6640625" style="77" customWidth="1"/>
    <col min="9235" max="9246" width="11.44140625" style="77" customWidth="1"/>
    <col min="9247" max="9251" width="10.6640625" style="77" customWidth="1"/>
    <col min="9252" max="9267" width="8.88671875" style="77"/>
    <col min="9268" max="9274" width="0" style="77" hidden="1" customWidth="1"/>
    <col min="9275" max="9486" width="8.88671875" style="77"/>
    <col min="9487" max="9487" width="43.44140625" style="77" customWidth="1"/>
    <col min="9488" max="9489" width="11.44140625" style="77" customWidth="1"/>
    <col min="9490" max="9490" width="10.6640625" style="77" customWidth="1"/>
    <col min="9491" max="9502" width="11.44140625" style="77" customWidth="1"/>
    <col min="9503" max="9507" width="10.6640625" style="77" customWidth="1"/>
    <col min="9508" max="9523" width="8.88671875" style="77"/>
    <col min="9524" max="9530" width="0" style="77" hidden="1" customWidth="1"/>
    <col min="9531" max="9742" width="8.88671875" style="77"/>
    <col min="9743" max="9743" width="43.44140625" style="77" customWidth="1"/>
    <col min="9744" max="9745" width="11.44140625" style="77" customWidth="1"/>
    <col min="9746" max="9746" width="10.6640625" style="77" customWidth="1"/>
    <col min="9747" max="9758" width="11.44140625" style="77" customWidth="1"/>
    <col min="9759" max="9763" width="10.6640625" style="77" customWidth="1"/>
    <col min="9764" max="9779" width="8.88671875" style="77"/>
    <col min="9780" max="9786" width="0" style="77" hidden="1" customWidth="1"/>
    <col min="9787" max="9998" width="8.88671875" style="77"/>
    <col min="9999" max="9999" width="43.44140625" style="77" customWidth="1"/>
    <col min="10000" max="10001" width="11.44140625" style="77" customWidth="1"/>
    <col min="10002" max="10002" width="10.6640625" style="77" customWidth="1"/>
    <col min="10003" max="10014" width="11.44140625" style="77" customWidth="1"/>
    <col min="10015" max="10019" width="10.6640625" style="77" customWidth="1"/>
    <col min="10020" max="10035" width="8.88671875" style="77"/>
    <col min="10036" max="10042" width="0" style="77" hidden="1" customWidth="1"/>
    <col min="10043" max="10254" width="8.88671875" style="77"/>
    <col min="10255" max="10255" width="43.44140625" style="77" customWidth="1"/>
    <col min="10256" max="10257" width="11.44140625" style="77" customWidth="1"/>
    <col min="10258" max="10258" width="10.6640625" style="77" customWidth="1"/>
    <col min="10259" max="10270" width="11.44140625" style="77" customWidth="1"/>
    <col min="10271" max="10275" width="10.6640625" style="77" customWidth="1"/>
    <col min="10276" max="10291" width="8.88671875" style="77"/>
    <col min="10292" max="10298" width="0" style="77" hidden="1" customWidth="1"/>
    <col min="10299" max="10510" width="8.88671875" style="77"/>
    <col min="10511" max="10511" width="43.44140625" style="77" customWidth="1"/>
    <col min="10512" max="10513" width="11.44140625" style="77" customWidth="1"/>
    <col min="10514" max="10514" width="10.6640625" style="77" customWidth="1"/>
    <col min="10515" max="10526" width="11.44140625" style="77" customWidth="1"/>
    <col min="10527" max="10531" width="10.6640625" style="77" customWidth="1"/>
    <col min="10532" max="10547" width="8.88671875" style="77"/>
    <col min="10548" max="10554" width="0" style="77" hidden="1" customWidth="1"/>
    <col min="10555" max="10766" width="8.88671875" style="77"/>
    <col min="10767" max="10767" width="43.44140625" style="77" customWidth="1"/>
    <col min="10768" max="10769" width="11.44140625" style="77" customWidth="1"/>
    <col min="10770" max="10770" width="10.6640625" style="77" customWidth="1"/>
    <col min="10771" max="10782" width="11.44140625" style="77" customWidth="1"/>
    <col min="10783" max="10787" width="10.6640625" style="77" customWidth="1"/>
    <col min="10788" max="10803" width="8.88671875" style="77"/>
    <col min="10804" max="10810" width="0" style="77" hidden="1" customWidth="1"/>
    <col min="10811" max="11022" width="8.88671875" style="77"/>
    <col min="11023" max="11023" width="43.44140625" style="77" customWidth="1"/>
    <col min="11024" max="11025" width="11.44140625" style="77" customWidth="1"/>
    <col min="11026" max="11026" width="10.6640625" style="77" customWidth="1"/>
    <col min="11027" max="11038" width="11.44140625" style="77" customWidth="1"/>
    <col min="11039" max="11043" width="10.6640625" style="77" customWidth="1"/>
    <col min="11044" max="11059" width="8.88671875" style="77"/>
    <col min="11060" max="11066" width="0" style="77" hidden="1" customWidth="1"/>
    <col min="11067" max="11278" width="8.88671875" style="77"/>
    <col min="11279" max="11279" width="43.44140625" style="77" customWidth="1"/>
    <col min="11280" max="11281" width="11.44140625" style="77" customWidth="1"/>
    <col min="11282" max="11282" width="10.6640625" style="77" customWidth="1"/>
    <col min="11283" max="11294" width="11.44140625" style="77" customWidth="1"/>
    <col min="11295" max="11299" width="10.6640625" style="77" customWidth="1"/>
    <col min="11300" max="11315" width="8.88671875" style="77"/>
    <col min="11316" max="11322" width="0" style="77" hidden="1" customWidth="1"/>
    <col min="11323" max="11534" width="8.88671875" style="77"/>
    <col min="11535" max="11535" width="43.44140625" style="77" customWidth="1"/>
    <col min="11536" max="11537" width="11.44140625" style="77" customWidth="1"/>
    <col min="11538" max="11538" width="10.6640625" style="77" customWidth="1"/>
    <col min="11539" max="11550" width="11.44140625" style="77" customWidth="1"/>
    <col min="11551" max="11555" width="10.6640625" style="77" customWidth="1"/>
    <col min="11556" max="11571" width="8.88671875" style="77"/>
    <col min="11572" max="11578" width="0" style="77" hidden="1" customWidth="1"/>
    <col min="11579" max="11790" width="8.88671875" style="77"/>
    <col min="11791" max="11791" width="43.44140625" style="77" customWidth="1"/>
    <col min="11792" max="11793" width="11.44140625" style="77" customWidth="1"/>
    <col min="11794" max="11794" width="10.6640625" style="77" customWidth="1"/>
    <col min="11795" max="11806" width="11.44140625" style="77" customWidth="1"/>
    <col min="11807" max="11811" width="10.6640625" style="77" customWidth="1"/>
    <col min="11812" max="11827" width="8.88671875" style="77"/>
    <col min="11828" max="11834" width="0" style="77" hidden="1" customWidth="1"/>
    <col min="11835" max="12046" width="8.88671875" style="77"/>
    <col min="12047" max="12047" width="43.44140625" style="77" customWidth="1"/>
    <col min="12048" max="12049" width="11.44140625" style="77" customWidth="1"/>
    <col min="12050" max="12050" width="10.6640625" style="77" customWidth="1"/>
    <col min="12051" max="12062" width="11.44140625" style="77" customWidth="1"/>
    <col min="12063" max="12067" width="10.6640625" style="77" customWidth="1"/>
    <col min="12068" max="12083" width="8.88671875" style="77"/>
    <col min="12084" max="12090" width="0" style="77" hidden="1" customWidth="1"/>
    <col min="12091" max="12302" width="8.88671875" style="77"/>
    <col min="12303" max="12303" width="43.44140625" style="77" customWidth="1"/>
    <col min="12304" max="12305" width="11.44140625" style="77" customWidth="1"/>
    <col min="12306" max="12306" width="10.6640625" style="77" customWidth="1"/>
    <col min="12307" max="12318" width="11.44140625" style="77" customWidth="1"/>
    <col min="12319" max="12323" width="10.6640625" style="77" customWidth="1"/>
    <col min="12324" max="12339" width="8.88671875" style="77"/>
    <col min="12340" max="12346" width="0" style="77" hidden="1" customWidth="1"/>
    <col min="12347" max="12558" width="8.88671875" style="77"/>
    <col min="12559" max="12559" width="43.44140625" style="77" customWidth="1"/>
    <col min="12560" max="12561" width="11.44140625" style="77" customWidth="1"/>
    <col min="12562" max="12562" width="10.6640625" style="77" customWidth="1"/>
    <col min="12563" max="12574" width="11.44140625" style="77" customWidth="1"/>
    <col min="12575" max="12579" width="10.6640625" style="77" customWidth="1"/>
    <col min="12580" max="12595" width="8.88671875" style="77"/>
    <col min="12596" max="12602" width="0" style="77" hidden="1" customWidth="1"/>
    <col min="12603" max="12814" width="8.88671875" style="77"/>
    <col min="12815" max="12815" width="43.44140625" style="77" customWidth="1"/>
    <col min="12816" max="12817" width="11.44140625" style="77" customWidth="1"/>
    <col min="12818" max="12818" width="10.6640625" style="77" customWidth="1"/>
    <col min="12819" max="12830" width="11.44140625" style="77" customWidth="1"/>
    <col min="12831" max="12835" width="10.6640625" style="77" customWidth="1"/>
    <col min="12836" max="12851" width="8.88671875" style="77"/>
    <col min="12852" max="12858" width="0" style="77" hidden="1" customWidth="1"/>
    <col min="12859" max="13070" width="8.88671875" style="77"/>
    <col min="13071" max="13071" width="43.44140625" style="77" customWidth="1"/>
    <col min="13072" max="13073" width="11.44140625" style="77" customWidth="1"/>
    <col min="13074" max="13074" width="10.6640625" style="77" customWidth="1"/>
    <col min="13075" max="13086" width="11.44140625" style="77" customWidth="1"/>
    <col min="13087" max="13091" width="10.6640625" style="77" customWidth="1"/>
    <col min="13092" max="13107" width="8.88671875" style="77"/>
    <col min="13108" max="13114" width="0" style="77" hidden="1" customWidth="1"/>
    <col min="13115" max="13326" width="8.88671875" style="77"/>
    <col min="13327" max="13327" width="43.44140625" style="77" customWidth="1"/>
    <col min="13328" max="13329" width="11.44140625" style="77" customWidth="1"/>
    <col min="13330" max="13330" width="10.6640625" style="77" customWidth="1"/>
    <col min="13331" max="13342" width="11.44140625" style="77" customWidth="1"/>
    <col min="13343" max="13347" width="10.6640625" style="77" customWidth="1"/>
    <col min="13348" max="13363" width="8.88671875" style="77"/>
    <col min="13364" max="13370" width="0" style="77" hidden="1" customWidth="1"/>
    <col min="13371" max="13582" width="8.88671875" style="77"/>
    <col min="13583" max="13583" width="43.44140625" style="77" customWidth="1"/>
    <col min="13584" max="13585" width="11.44140625" style="77" customWidth="1"/>
    <col min="13586" max="13586" width="10.6640625" style="77" customWidth="1"/>
    <col min="13587" max="13598" width="11.44140625" style="77" customWidth="1"/>
    <col min="13599" max="13603" width="10.6640625" style="77" customWidth="1"/>
    <col min="13604" max="13619" width="8.88671875" style="77"/>
    <col min="13620" max="13626" width="0" style="77" hidden="1" customWidth="1"/>
    <col min="13627" max="13838" width="8.88671875" style="77"/>
    <col min="13839" max="13839" width="43.44140625" style="77" customWidth="1"/>
    <col min="13840" max="13841" width="11.44140625" style="77" customWidth="1"/>
    <col min="13842" max="13842" width="10.6640625" style="77" customWidth="1"/>
    <col min="13843" max="13854" width="11.44140625" style="77" customWidth="1"/>
    <col min="13855" max="13859" width="10.6640625" style="77" customWidth="1"/>
    <col min="13860" max="13875" width="8.88671875" style="77"/>
    <col min="13876" max="13882" width="0" style="77" hidden="1" customWidth="1"/>
    <col min="13883" max="14094" width="8.88671875" style="77"/>
    <col min="14095" max="14095" width="43.44140625" style="77" customWidth="1"/>
    <col min="14096" max="14097" width="11.44140625" style="77" customWidth="1"/>
    <col min="14098" max="14098" width="10.6640625" style="77" customWidth="1"/>
    <col min="14099" max="14110" width="11.44140625" style="77" customWidth="1"/>
    <col min="14111" max="14115" width="10.6640625" style="77" customWidth="1"/>
    <col min="14116" max="14131" width="8.88671875" style="77"/>
    <col min="14132" max="14138" width="0" style="77" hidden="1" customWidth="1"/>
    <col min="14139" max="14350" width="8.88671875" style="77"/>
    <col min="14351" max="14351" width="43.44140625" style="77" customWidth="1"/>
    <col min="14352" max="14353" width="11.44140625" style="77" customWidth="1"/>
    <col min="14354" max="14354" width="10.6640625" style="77" customWidth="1"/>
    <col min="14355" max="14366" width="11.44140625" style="77" customWidth="1"/>
    <col min="14367" max="14371" width="10.6640625" style="77" customWidth="1"/>
    <col min="14372" max="14387" width="8.88671875" style="77"/>
    <col min="14388" max="14394" width="0" style="77" hidden="1" customWidth="1"/>
    <col min="14395" max="14606" width="8.88671875" style="77"/>
    <col min="14607" max="14607" width="43.44140625" style="77" customWidth="1"/>
    <col min="14608" max="14609" width="11.44140625" style="77" customWidth="1"/>
    <col min="14610" max="14610" width="10.6640625" style="77" customWidth="1"/>
    <col min="14611" max="14622" width="11.44140625" style="77" customWidth="1"/>
    <col min="14623" max="14627" width="10.6640625" style="77" customWidth="1"/>
    <col min="14628" max="14643" width="8.88671875" style="77"/>
    <col min="14644" max="14650" width="0" style="77" hidden="1" customWidth="1"/>
    <col min="14651" max="14862" width="8.88671875" style="77"/>
    <col min="14863" max="14863" width="43.44140625" style="77" customWidth="1"/>
    <col min="14864" max="14865" width="11.44140625" style="77" customWidth="1"/>
    <col min="14866" max="14866" width="10.6640625" style="77" customWidth="1"/>
    <col min="14867" max="14878" width="11.44140625" style="77" customWidth="1"/>
    <col min="14879" max="14883" width="10.6640625" style="77" customWidth="1"/>
    <col min="14884" max="14899" width="8.88671875" style="77"/>
    <col min="14900" max="14906" width="0" style="77" hidden="1" customWidth="1"/>
    <col min="14907" max="15118" width="8.88671875" style="77"/>
    <col min="15119" max="15119" width="43.44140625" style="77" customWidth="1"/>
    <col min="15120" max="15121" width="11.44140625" style="77" customWidth="1"/>
    <col min="15122" max="15122" width="10.6640625" style="77" customWidth="1"/>
    <col min="15123" max="15134" width="11.44140625" style="77" customWidth="1"/>
    <col min="15135" max="15139" width="10.6640625" style="77" customWidth="1"/>
    <col min="15140" max="15155" width="8.88671875" style="77"/>
    <col min="15156" max="15162" width="0" style="77" hidden="1" customWidth="1"/>
    <col min="15163" max="15374" width="8.88671875" style="77"/>
    <col min="15375" max="15375" width="43.44140625" style="77" customWidth="1"/>
    <col min="15376" max="15377" width="11.44140625" style="77" customWidth="1"/>
    <col min="15378" max="15378" width="10.6640625" style="77" customWidth="1"/>
    <col min="15379" max="15390" width="11.44140625" style="77" customWidth="1"/>
    <col min="15391" max="15395" width="10.6640625" style="77" customWidth="1"/>
    <col min="15396" max="15411" width="8.88671875" style="77"/>
    <col min="15412" max="15418" width="0" style="77" hidden="1" customWidth="1"/>
    <col min="15419" max="15630" width="8.88671875" style="77"/>
    <col min="15631" max="15631" width="43.44140625" style="77" customWidth="1"/>
    <col min="15632" max="15633" width="11.44140625" style="77" customWidth="1"/>
    <col min="15634" max="15634" width="10.6640625" style="77" customWidth="1"/>
    <col min="15635" max="15646" width="11.44140625" style="77" customWidth="1"/>
    <col min="15647" max="15651" width="10.6640625" style="77" customWidth="1"/>
    <col min="15652" max="15667" width="8.88671875" style="77"/>
    <col min="15668" max="15674" width="0" style="77" hidden="1" customWidth="1"/>
    <col min="15675" max="15886" width="8.88671875" style="77"/>
    <col min="15887" max="15887" width="43.44140625" style="77" customWidth="1"/>
    <col min="15888" max="15889" width="11.44140625" style="77" customWidth="1"/>
    <col min="15890" max="15890" width="10.6640625" style="77" customWidth="1"/>
    <col min="15891" max="15902" width="11.44140625" style="77" customWidth="1"/>
    <col min="15903" max="15907" width="10.6640625" style="77" customWidth="1"/>
    <col min="15908" max="15923" width="8.88671875" style="77"/>
    <col min="15924" max="15930" width="0" style="77" hidden="1" customWidth="1"/>
    <col min="15931" max="16142" width="8.88671875" style="77"/>
    <col min="16143" max="16143" width="43.44140625" style="77" customWidth="1"/>
    <col min="16144" max="16145" width="11.44140625" style="77" customWidth="1"/>
    <col min="16146" max="16146" width="10.6640625" style="77" customWidth="1"/>
    <col min="16147" max="16158" width="11.44140625" style="77" customWidth="1"/>
    <col min="16159" max="16163" width="10.6640625" style="77" customWidth="1"/>
    <col min="16164" max="16179" width="8.88671875" style="77"/>
    <col min="16180" max="16186" width="0" style="77" hidden="1" customWidth="1"/>
    <col min="16187" max="16384" width="8.88671875" style="77"/>
  </cols>
  <sheetData>
    <row r="1" spans="1:68" ht="39.6" customHeight="1" x14ac:dyDescent="0.3">
      <c r="A1" s="955" t="s">
        <v>2</v>
      </c>
      <c r="B1" s="955"/>
    </row>
    <row r="2" spans="1:68" ht="42" customHeight="1" x14ac:dyDescent="0.3">
      <c r="A2" s="1015" t="s">
        <v>205</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1016"/>
      <c r="AZ2" s="1016"/>
      <c r="BA2" s="1016"/>
      <c r="BB2" s="1016"/>
      <c r="BC2" s="1016"/>
      <c r="BD2" s="1016"/>
      <c r="BE2" s="1016"/>
      <c r="BF2" s="1016"/>
      <c r="BG2" s="1016"/>
      <c r="BH2" s="1016"/>
      <c r="BI2" s="1016"/>
      <c r="BJ2" s="1016"/>
      <c r="BK2" s="966"/>
      <c r="BL2" s="966"/>
      <c r="BM2" s="966"/>
      <c r="BN2" s="966"/>
      <c r="BO2" s="959"/>
      <c r="BP2" s="959"/>
    </row>
    <row r="3" spans="1:68" s="847" customFormat="1" ht="25.5" customHeight="1" x14ac:dyDescent="0.3">
      <c r="A3" s="1001"/>
      <c r="B3" s="1019" t="s">
        <v>206</v>
      </c>
      <c r="C3" s="1020"/>
      <c r="D3" s="1020"/>
      <c r="E3" s="1020"/>
      <c r="F3" s="1020"/>
      <c r="G3" s="1020"/>
      <c r="H3" s="1020"/>
      <c r="I3" s="1020"/>
      <c r="J3" s="1020"/>
      <c r="K3" s="1020"/>
      <c r="L3" s="1004"/>
      <c r="M3" s="1004"/>
      <c r="N3" s="1004"/>
      <c r="O3" s="1004"/>
      <c r="P3" s="1005"/>
      <c r="Q3" s="1019" t="s">
        <v>207</v>
      </c>
      <c r="R3" s="1020"/>
      <c r="S3" s="1020"/>
      <c r="T3" s="1020"/>
      <c r="U3" s="1020"/>
      <c r="V3" s="1020"/>
      <c r="W3" s="1020"/>
      <c r="X3" s="1020"/>
      <c r="Y3" s="1020"/>
      <c r="Z3" s="1020"/>
      <c r="AA3" s="1004"/>
      <c r="AB3" s="1004"/>
      <c r="AC3" s="1004"/>
      <c r="AD3" s="1004"/>
      <c r="AE3" s="1005"/>
      <c r="AF3" s="1017" t="s">
        <v>208</v>
      </c>
      <c r="AG3" s="1018"/>
      <c r="AH3" s="1018"/>
      <c r="AI3" s="1018"/>
      <c r="AJ3" s="1018"/>
      <c r="AK3" s="1018"/>
      <c r="AL3" s="1018"/>
      <c r="AM3" s="1018"/>
      <c r="AN3" s="1018"/>
      <c r="AO3" s="1018"/>
      <c r="AP3" s="1004"/>
      <c r="AQ3" s="1004"/>
      <c r="AR3" s="1004"/>
      <c r="AS3" s="1004"/>
      <c r="AT3" s="1005"/>
      <c r="AU3" s="1012" t="s">
        <v>209</v>
      </c>
      <c r="AV3" s="1013"/>
      <c r="AW3" s="1013"/>
      <c r="AX3" s="1013"/>
      <c r="AY3" s="1013"/>
      <c r="AZ3" s="1013"/>
      <c r="BA3" s="1013"/>
      <c r="BB3" s="1013"/>
      <c r="BC3" s="1013"/>
      <c r="BD3" s="1013"/>
      <c r="BE3" s="1013"/>
      <c r="BF3" s="1013"/>
      <c r="BG3" s="1013"/>
      <c r="BH3" s="1013"/>
      <c r="BI3" s="1013"/>
      <c r="BJ3" s="1013"/>
      <c r="BK3" s="1013"/>
      <c r="BL3" s="1010"/>
      <c r="BM3" s="1010"/>
      <c r="BN3" s="1010"/>
      <c r="BO3" s="1010"/>
      <c r="BP3" s="1014"/>
    </row>
    <row r="4" spans="1:68" s="847" customFormat="1" ht="15.6" x14ac:dyDescent="0.3">
      <c r="A4" s="1001"/>
      <c r="B4" s="814">
        <v>2008</v>
      </c>
      <c r="C4" s="814">
        <v>2009</v>
      </c>
      <c r="D4" s="814">
        <v>2010</v>
      </c>
      <c r="E4" s="814">
        <v>2011</v>
      </c>
      <c r="F4" s="814">
        <v>2012</v>
      </c>
      <c r="G4" s="814">
        <v>2013</v>
      </c>
      <c r="H4" s="814">
        <v>2014</v>
      </c>
      <c r="I4" s="814">
        <v>2015</v>
      </c>
      <c r="J4" s="814">
        <v>2016</v>
      </c>
      <c r="K4" s="814">
        <v>2017</v>
      </c>
      <c r="L4" s="814">
        <v>2018</v>
      </c>
      <c r="M4" s="814">
        <v>2019</v>
      </c>
      <c r="N4" s="814">
        <v>2020</v>
      </c>
      <c r="O4" s="814">
        <v>2021</v>
      </c>
      <c r="P4" s="814" t="s">
        <v>485</v>
      </c>
      <c r="Q4" s="814">
        <v>2008</v>
      </c>
      <c r="R4" s="814">
        <v>2009</v>
      </c>
      <c r="S4" s="814">
        <v>2010</v>
      </c>
      <c r="T4" s="814">
        <v>2011</v>
      </c>
      <c r="U4" s="814">
        <v>2012</v>
      </c>
      <c r="V4" s="814">
        <v>2013</v>
      </c>
      <c r="W4" s="814">
        <v>2014</v>
      </c>
      <c r="X4" s="814">
        <v>2015</v>
      </c>
      <c r="Y4" s="814">
        <v>2016</v>
      </c>
      <c r="Z4" s="814">
        <v>2017</v>
      </c>
      <c r="AA4" s="814">
        <v>2018</v>
      </c>
      <c r="AB4" s="814">
        <v>2019</v>
      </c>
      <c r="AC4" s="814">
        <v>2020</v>
      </c>
      <c r="AD4" s="814">
        <v>2021</v>
      </c>
      <c r="AE4" s="814" t="s">
        <v>485</v>
      </c>
      <c r="AF4" s="814">
        <v>2008</v>
      </c>
      <c r="AG4" s="814">
        <v>2009</v>
      </c>
      <c r="AH4" s="814">
        <v>2010</v>
      </c>
      <c r="AI4" s="814">
        <v>2011</v>
      </c>
      <c r="AJ4" s="814">
        <v>2012</v>
      </c>
      <c r="AK4" s="814">
        <v>2013</v>
      </c>
      <c r="AL4" s="814">
        <v>2014</v>
      </c>
      <c r="AM4" s="814">
        <v>2015</v>
      </c>
      <c r="AN4" s="814">
        <v>2016</v>
      </c>
      <c r="AO4" s="850">
        <v>2017</v>
      </c>
      <c r="AP4" s="850">
        <v>2018</v>
      </c>
      <c r="AQ4" s="850">
        <v>2019</v>
      </c>
      <c r="AR4" s="850">
        <v>2020</v>
      </c>
      <c r="AS4" s="850">
        <v>2021</v>
      </c>
      <c r="AT4" s="814" t="s">
        <v>485</v>
      </c>
      <c r="AU4" s="850">
        <v>2008</v>
      </c>
      <c r="AV4" s="850">
        <v>2009</v>
      </c>
      <c r="AW4" s="850">
        <v>2010</v>
      </c>
      <c r="AX4" s="850">
        <v>2011</v>
      </c>
      <c r="AY4" s="850">
        <v>2012</v>
      </c>
      <c r="AZ4" s="850">
        <v>2013</v>
      </c>
      <c r="BA4" s="851" t="s">
        <v>6</v>
      </c>
      <c r="BB4" s="851" t="s">
        <v>6</v>
      </c>
      <c r="BC4" s="851" t="s">
        <v>6</v>
      </c>
      <c r="BD4" s="851" t="s">
        <v>6</v>
      </c>
      <c r="BE4" s="851" t="s">
        <v>6</v>
      </c>
      <c r="BF4" s="851" t="s">
        <v>6</v>
      </c>
      <c r="BG4" s="851" t="s">
        <v>6</v>
      </c>
      <c r="BH4" s="850">
        <v>2014</v>
      </c>
      <c r="BI4" s="850">
        <v>2015</v>
      </c>
      <c r="BJ4" s="852">
        <v>2016</v>
      </c>
      <c r="BK4" s="814">
        <v>2017</v>
      </c>
      <c r="BL4" s="814">
        <v>2018</v>
      </c>
      <c r="BM4" s="814">
        <v>2019</v>
      </c>
      <c r="BN4" s="814">
        <v>2020</v>
      </c>
      <c r="BO4" s="814">
        <v>2021</v>
      </c>
      <c r="BP4" s="731" t="s">
        <v>485</v>
      </c>
    </row>
    <row r="5" spans="1:68" s="89" customFormat="1" ht="19.5" customHeight="1" x14ac:dyDescent="0.25">
      <c r="A5" s="78" t="s">
        <v>19</v>
      </c>
      <c r="B5" s="79">
        <v>1568804</v>
      </c>
      <c r="C5" s="80">
        <v>1575518</v>
      </c>
      <c r="D5" s="80">
        <v>1589312</v>
      </c>
      <c r="E5" s="80">
        <v>1636158</v>
      </c>
      <c r="F5" s="80">
        <v>1698211</v>
      </c>
      <c r="G5" s="81">
        <v>1719514</v>
      </c>
      <c r="H5" s="81">
        <v>1777565</v>
      </c>
      <c r="I5" s="81">
        <v>1778368</v>
      </c>
      <c r="J5" s="81">
        <v>1707205</v>
      </c>
      <c r="K5" s="81">
        <v>1550948</v>
      </c>
      <c r="L5" s="64">
        <v>1464867</v>
      </c>
      <c r="M5" s="64">
        <v>1360465</v>
      </c>
      <c r="N5" s="64">
        <v>1265371</v>
      </c>
      <c r="O5" s="18">
        <v>1229676</v>
      </c>
      <c r="P5" s="18">
        <v>1169640</v>
      </c>
      <c r="Q5" s="80">
        <v>98.7</v>
      </c>
      <c r="R5" s="80">
        <v>98.2</v>
      </c>
      <c r="S5" s="80">
        <v>97.2</v>
      </c>
      <c r="T5" s="80">
        <v>98.6</v>
      </c>
      <c r="U5" s="80">
        <v>97.5</v>
      </c>
      <c r="V5" s="82">
        <v>98.3</v>
      </c>
      <c r="W5" s="82">
        <v>99</v>
      </c>
      <c r="X5" s="82">
        <v>99.5</v>
      </c>
      <c r="Y5" s="82">
        <v>99.2</v>
      </c>
      <c r="Z5" s="82">
        <v>99.817220882128069</v>
      </c>
      <c r="AA5" s="82">
        <v>99.723268333728171</v>
      </c>
      <c r="AB5" s="82">
        <v>99.766947800854041</v>
      </c>
      <c r="AC5" s="82">
        <v>99.766947800854041</v>
      </c>
      <c r="AD5" s="82">
        <v>99.947818368909495</v>
      </c>
      <c r="AE5" s="82">
        <v>99.958380586038956</v>
      </c>
      <c r="AF5" s="79">
        <v>220</v>
      </c>
      <c r="AG5" s="80">
        <v>193</v>
      </c>
      <c r="AH5" s="80">
        <v>213</v>
      </c>
      <c r="AI5" s="80">
        <v>203</v>
      </c>
      <c r="AJ5" s="80">
        <v>956</v>
      </c>
      <c r="AK5" s="81">
        <v>1690</v>
      </c>
      <c r="AL5" s="81">
        <v>247</v>
      </c>
      <c r="AM5" s="81">
        <v>226</v>
      </c>
      <c r="AN5" s="81">
        <v>133</v>
      </c>
      <c r="AO5" s="81">
        <v>111</v>
      </c>
      <c r="AP5" s="81">
        <v>96</v>
      </c>
      <c r="AQ5" s="81">
        <v>71</v>
      </c>
      <c r="AR5" s="81">
        <v>66</v>
      </c>
      <c r="AS5" s="18">
        <v>53</v>
      </c>
      <c r="AT5" s="18">
        <v>58</v>
      </c>
      <c r="AU5" s="80">
        <v>1.4E-2</v>
      </c>
      <c r="AV5" s="80">
        <v>1.2E-2</v>
      </c>
      <c r="AW5" s="80">
        <v>1.2999999999999999E-2</v>
      </c>
      <c r="AX5" s="80">
        <v>1.2E-2</v>
      </c>
      <c r="AY5" s="83">
        <v>5.6000000000000001E-2</v>
      </c>
      <c r="AZ5" s="84">
        <v>9.8000000000000004E-2</v>
      </c>
      <c r="BA5" s="85" t="s">
        <v>6</v>
      </c>
      <c r="BB5" s="85" t="s">
        <v>6</v>
      </c>
      <c r="BC5" s="80">
        <v>1589471</v>
      </c>
      <c r="BD5" s="80">
        <v>1635776</v>
      </c>
      <c r="BE5" s="80">
        <v>1635726</v>
      </c>
      <c r="BF5" s="80">
        <v>1660408</v>
      </c>
      <c r="BG5" s="86">
        <v>1741448</v>
      </c>
      <c r="BH5" s="87">
        <v>1.4E-2</v>
      </c>
      <c r="BI5" s="84">
        <v>1.2999999999999999E-2</v>
      </c>
      <c r="BJ5" s="88">
        <v>8.0000000000000002E-3</v>
      </c>
      <c r="BK5" s="83">
        <v>7.1569130622045358E-3</v>
      </c>
      <c r="BL5" s="83">
        <v>6.5534959829117593E-3</v>
      </c>
      <c r="BM5" s="84">
        <v>5.0000000000000001E-3</v>
      </c>
      <c r="BN5" s="84">
        <v>5.0000000000000001E-3</v>
      </c>
      <c r="BO5" s="84">
        <v>4.0000000000000001E-3</v>
      </c>
      <c r="BP5" s="84">
        <v>5.0000000000000001E-3</v>
      </c>
    </row>
    <row r="6" spans="1:68" s="837" customFormat="1" ht="26.4" x14ac:dyDescent="0.25">
      <c r="A6" s="802" t="s">
        <v>20</v>
      </c>
      <c r="B6" s="838">
        <v>345668</v>
      </c>
      <c r="C6" s="838">
        <v>357927</v>
      </c>
      <c r="D6" s="838">
        <v>365438</v>
      </c>
      <c r="E6" s="838">
        <v>367530</v>
      </c>
      <c r="F6" s="838">
        <v>386427</v>
      </c>
      <c r="G6" s="810">
        <v>385394</v>
      </c>
      <c r="H6" s="810">
        <v>391252</v>
      </c>
      <c r="I6" s="810">
        <v>400405</v>
      </c>
      <c r="J6" s="810">
        <v>391431</v>
      </c>
      <c r="K6" s="810">
        <v>357273</v>
      </c>
      <c r="L6" s="810">
        <v>336695</v>
      </c>
      <c r="M6" s="810">
        <v>319123</v>
      </c>
      <c r="N6" s="810">
        <v>302810</v>
      </c>
      <c r="O6" s="739">
        <v>295339</v>
      </c>
      <c r="P6" s="739">
        <v>279437</v>
      </c>
      <c r="Q6" s="838">
        <v>99.4</v>
      </c>
      <c r="R6" s="838">
        <v>99.8</v>
      </c>
      <c r="S6" s="838">
        <v>99.5</v>
      </c>
      <c r="T6" s="838">
        <v>99.5</v>
      </c>
      <c r="U6" s="838">
        <v>99.3</v>
      </c>
      <c r="V6" s="833">
        <v>99.3</v>
      </c>
      <c r="W6" s="833">
        <v>99.1</v>
      </c>
      <c r="X6" s="833">
        <v>99.6</v>
      </c>
      <c r="Y6" s="833">
        <v>99.9</v>
      </c>
      <c r="Z6" s="833">
        <v>99.983208939560583</v>
      </c>
      <c r="AA6" s="833">
        <v>99.989012033308384</v>
      </c>
      <c r="AB6" s="833">
        <v>99.986527387002369</v>
      </c>
      <c r="AC6" s="833">
        <v>99.986527387002369</v>
      </c>
      <c r="AD6" s="833">
        <v>99.991874405392693</v>
      </c>
      <c r="AE6" s="833">
        <v>99.991054239932438</v>
      </c>
      <c r="AF6" s="838">
        <v>46</v>
      </c>
      <c r="AG6" s="838">
        <v>51</v>
      </c>
      <c r="AH6" s="838">
        <v>47</v>
      </c>
      <c r="AI6" s="838">
        <v>58</v>
      </c>
      <c r="AJ6" s="838">
        <v>75</v>
      </c>
      <c r="AK6" s="810">
        <v>802</v>
      </c>
      <c r="AL6" s="810">
        <v>90</v>
      </c>
      <c r="AM6" s="810">
        <v>57</v>
      </c>
      <c r="AN6" s="810">
        <v>27</v>
      </c>
      <c r="AO6" s="810">
        <v>24</v>
      </c>
      <c r="AP6" s="810">
        <v>27</v>
      </c>
      <c r="AQ6" s="810">
        <v>9</v>
      </c>
      <c r="AR6" s="810">
        <v>9</v>
      </c>
      <c r="AS6" s="739">
        <v>9</v>
      </c>
      <c r="AT6" s="739">
        <v>9</v>
      </c>
      <c r="AU6" s="838">
        <v>1.2999999999999999E-2</v>
      </c>
      <c r="AV6" s="838">
        <v>1.4E-2</v>
      </c>
      <c r="AW6" s="838">
        <v>1.2999999999999999E-2</v>
      </c>
      <c r="AX6" s="838">
        <v>1.6E-2</v>
      </c>
      <c r="AY6" s="840">
        <v>1.9E-2</v>
      </c>
      <c r="AZ6" s="834">
        <v>0.20799999999999999</v>
      </c>
      <c r="BA6" s="842" t="s">
        <v>6</v>
      </c>
      <c r="BB6" s="842" t="s">
        <v>6</v>
      </c>
      <c r="BC6" s="838">
        <v>347619</v>
      </c>
      <c r="BD6" s="838">
        <v>358686</v>
      </c>
      <c r="BE6" s="838">
        <v>367186</v>
      </c>
      <c r="BF6" s="838">
        <v>369516</v>
      </c>
      <c r="BG6" s="843">
        <v>389270</v>
      </c>
      <c r="BH6" s="844">
        <v>2.3E-2</v>
      </c>
      <c r="BI6" s="834">
        <v>1.4E-2</v>
      </c>
      <c r="BJ6" s="835">
        <v>7.0000000000000001E-3</v>
      </c>
      <c r="BK6" s="840">
        <v>6.717552124006012E-3</v>
      </c>
      <c r="BL6" s="840">
        <v>8.0191271031645854E-3</v>
      </c>
      <c r="BM6" s="834">
        <v>3.0000000000000001E-3</v>
      </c>
      <c r="BN6" s="834">
        <v>3.0000000000000001E-3</v>
      </c>
      <c r="BO6" s="834">
        <v>3.0000000000000001E-3</v>
      </c>
      <c r="BP6" s="834">
        <v>3.0000000000000001E-3</v>
      </c>
    </row>
    <row r="7" spans="1:68" ht="13.8" x14ac:dyDescent="0.25">
      <c r="A7" s="91" t="s">
        <v>21</v>
      </c>
      <c r="B7" s="92">
        <v>15856</v>
      </c>
      <c r="C7" s="93">
        <v>15955</v>
      </c>
      <c r="D7" s="93">
        <v>15662</v>
      </c>
      <c r="E7" s="93">
        <v>15902</v>
      </c>
      <c r="F7" s="70">
        <v>16774</v>
      </c>
      <c r="G7" s="70">
        <v>16904</v>
      </c>
      <c r="H7" s="70">
        <v>17723</v>
      </c>
      <c r="I7" s="70">
        <v>17605</v>
      </c>
      <c r="J7" s="70">
        <v>17061</v>
      </c>
      <c r="K7" s="70">
        <v>14903</v>
      </c>
      <c r="L7" s="570">
        <v>14138</v>
      </c>
      <c r="M7" s="570">
        <v>13042</v>
      </c>
      <c r="N7" s="570">
        <v>12154</v>
      </c>
      <c r="O7" s="26">
        <v>12138</v>
      </c>
      <c r="P7" s="26">
        <v>10794</v>
      </c>
      <c r="Q7" s="94">
        <v>100</v>
      </c>
      <c r="R7" s="94">
        <v>100</v>
      </c>
      <c r="S7" s="94">
        <v>100</v>
      </c>
      <c r="T7" s="94">
        <v>100</v>
      </c>
      <c r="U7" s="94">
        <v>100</v>
      </c>
      <c r="V7" s="94">
        <v>100</v>
      </c>
      <c r="W7" s="94">
        <v>100</v>
      </c>
      <c r="X7" s="94">
        <v>100</v>
      </c>
      <c r="Y7" s="94">
        <v>100</v>
      </c>
      <c r="Z7" s="94">
        <v>100</v>
      </c>
      <c r="AA7" s="94">
        <v>100</v>
      </c>
      <c r="AB7" s="94">
        <v>100</v>
      </c>
      <c r="AC7" s="94">
        <v>100</v>
      </c>
      <c r="AD7" s="94">
        <v>100</v>
      </c>
      <c r="AE7" s="94">
        <v>100</v>
      </c>
      <c r="AF7" s="92">
        <v>2</v>
      </c>
      <c r="AG7" s="93">
        <v>2</v>
      </c>
      <c r="AH7" s="93" t="s">
        <v>6</v>
      </c>
      <c r="AI7" s="93">
        <v>2</v>
      </c>
      <c r="AJ7" s="70">
        <v>4</v>
      </c>
      <c r="AK7" s="70">
        <v>2</v>
      </c>
      <c r="AL7" s="70">
        <v>4</v>
      </c>
      <c r="AM7" s="70">
        <v>3</v>
      </c>
      <c r="AN7" s="70" t="s">
        <v>6</v>
      </c>
      <c r="AO7" s="70" t="s">
        <v>6</v>
      </c>
      <c r="AP7" s="70" t="s">
        <v>6</v>
      </c>
      <c r="AQ7" s="70" t="s">
        <v>6</v>
      </c>
      <c r="AR7" s="70" t="s">
        <v>6</v>
      </c>
      <c r="AS7" s="159" t="s">
        <v>6</v>
      </c>
      <c r="AT7" s="159" t="s">
        <v>6</v>
      </c>
      <c r="AU7" s="95">
        <v>1.2999999999999999E-2</v>
      </c>
      <c r="AV7" s="95">
        <v>1.2999999999999999E-2</v>
      </c>
      <c r="AW7" s="95" t="s">
        <v>6</v>
      </c>
      <c r="AX7" s="95">
        <v>1.2999999999999999E-2</v>
      </c>
      <c r="AY7" s="95">
        <v>2.4E-2</v>
      </c>
      <c r="AZ7" s="96">
        <v>1.2E-2</v>
      </c>
      <c r="BA7" s="97" t="s">
        <v>6</v>
      </c>
      <c r="BB7" s="97" t="s">
        <v>6</v>
      </c>
      <c r="BC7" s="93">
        <v>15856</v>
      </c>
      <c r="BD7" s="93">
        <v>15955</v>
      </c>
      <c r="BE7" s="93">
        <v>15662</v>
      </c>
      <c r="BF7" s="93">
        <v>15902</v>
      </c>
      <c r="BG7" s="98">
        <v>16774</v>
      </c>
      <c r="BH7" s="99">
        <v>2.3E-2</v>
      </c>
      <c r="BI7" s="96">
        <v>1.7000000000000001E-2</v>
      </c>
      <c r="BJ7" s="100"/>
      <c r="BK7" s="95" t="s">
        <v>6</v>
      </c>
      <c r="BL7" s="95" t="s">
        <v>6</v>
      </c>
      <c r="BM7" s="95" t="s">
        <v>6</v>
      </c>
      <c r="BN7" s="95" t="s">
        <v>6</v>
      </c>
      <c r="BO7" s="95" t="s">
        <v>6</v>
      </c>
      <c r="BP7" s="95" t="s">
        <v>6</v>
      </c>
    </row>
    <row r="8" spans="1:68" ht="13.8" x14ac:dyDescent="0.25">
      <c r="A8" s="91" t="s">
        <v>22</v>
      </c>
      <c r="B8" s="92">
        <v>13405</v>
      </c>
      <c r="C8" s="93">
        <v>13566</v>
      </c>
      <c r="D8" s="93">
        <v>13063</v>
      </c>
      <c r="E8" s="93">
        <v>12937</v>
      </c>
      <c r="F8" s="70">
        <v>13264</v>
      </c>
      <c r="G8" s="70">
        <v>12646</v>
      </c>
      <c r="H8" s="70">
        <v>12443</v>
      </c>
      <c r="I8" s="70">
        <v>12791</v>
      </c>
      <c r="J8" s="70">
        <v>12356</v>
      </c>
      <c r="K8" s="70">
        <v>11161</v>
      </c>
      <c r="L8" s="570">
        <v>10580</v>
      </c>
      <c r="M8" s="570">
        <v>9487</v>
      </c>
      <c r="N8" s="570">
        <v>9246</v>
      </c>
      <c r="O8" s="26">
        <v>8621</v>
      </c>
      <c r="P8" s="26">
        <v>7762</v>
      </c>
      <c r="Q8" s="94">
        <v>100</v>
      </c>
      <c r="R8" s="94">
        <v>100</v>
      </c>
      <c r="S8" s="94">
        <v>100</v>
      </c>
      <c r="T8" s="94">
        <v>100</v>
      </c>
      <c r="U8" s="94">
        <v>100</v>
      </c>
      <c r="V8" s="94">
        <v>100</v>
      </c>
      <c r="W8" s="94">
        <v>100</v>
      </c>
      <c r="X8" s="94">
        <v>100</v>
      </c>
      <c r="Y8" s="94">
        <v>100</v>
      </c>
      <c r="Z8" s="94">
        <v>100</v>
      </c>
      <c r="AA8" s="94">
        <v>100</v>
      </c>
      <c r="AB8" s="94">
        <v>100</v>
      </c>
      <c r="AC8" s="94">
        <v>100</v>
      </c>
      <c r="AD8" s="94">
        <v>100</v>
      </c>
      <c r="AE8" s="94">
        <v>100</v>
      </c>
      <c r="AF8" s="92">
        <v>2</v>
      </c>
      <c r="AG8" s="93" t="s">
        <v>6</v>
      </c>
      <c r="AH8" s="93">
        <v>1</v>
      </c>
      <c r="AI8" s="93">
        <v>1</v>
      </c>
      <c r="AJ8" s="70">
        <v>4</v>
      </c>
      <c r="AK8" s="70">
        <v>4</v>
      </c>
      <c r="AL8" s="70">
        <v>4</v>
      </c>
      <c r="AM8" s="70">
        <v>3</v>
      </c>
      <c r="AN8" s="70">
        <v>2</v>
      </c>
      <c r="AO8" s="70" t="s">
        <v>6</v>
      </c>
      <c r="AP8" s="70">
        <v>1</v>
      </c>
      <c r="AQ8" s="70" t="s">
        <v>6</v>
      </c>
      <c r="AR8" s="70" t="s">
        <v>6</v>
      </c>
      <c r="AS8" s="159" t="s">
        <v>6</v>
      </c>
      <c r="AT8" s="159" t="s">
        <v>6</v>
      </c>
      <c r="AU8" s="95">
        <v>1.4999999999999999E-2</v>
      </c>
      <c r="AV8" s="95" t="s">
        <v>6</v>
      </c>
      <c r="AW8" s="95">
        <v>8.0000000000000002E-3</v>
      </c>
      <c r="AX8" s="95">
        <v>8.0000000000000002E-3</v>
      </c>
      <c r="AY8" s="95">
        <v>0.03</v>
      </c>
      <c r="AZ8" s="96">
        <v>3.2000000000000001E-2</v>
      </c>
      <c r="BA8" s="97" t="s">
        <v>6</v>
      </c>
      <c r="BB8" s="97" t="s">
        <v>6</v>
      </c>
      <c r="BC8" s="93">
        <v>13406</v>
      </c>
      <c r="BD8" s="93">
        <v>13566</v>
      </c>
      <c r="BE8" s="93">
        <v>13063</v>
      </c>
      <c r="BF8" s="93">
        <v>12937</v>
      </c>
      <c r="BG8" s="98">
        <v>13264</v>
      </c>
      <c r="BH8" s="99">
        <v>3.2000000000000001E-2</v>
      </c>
      <c r="BI8" s="96">
        <v>2.3E-2</v>
      </c>
      <c r="BJ8" s="100">
        <v>1.6E-2</v>
      </c>
      <c r="BK8" s="95" t="s">
        <v>6</v>
      </c>
      <c r="BL8" s="95">
        <v>9.4517958412098299E-3</v>
      </c>
      <c r="BM8" s="95" t="s">
        <v>6</v>
      </c>
      <c r="BN8" s="95" t="s">
        <v>6</v>
      </c>
      <c r="BO8" s="95" t="s">
        <v>6</v>
      </c>
      <c r="BP8" s="95" t="s">
        <v>6</v>
      </c>
    </row>
    <row r="9" spans="1:68" ht="13.8" x14ac:dyDescent="0.25">
      <c r="A9" s="91" t="s">
        <v>23</v>
      </c>
      <c r="B9" s="92">
        <v>14904</v>
      </c>
      <c r="C9" s="92">
        <v>14832</v>
      </c>
      <c r="D9" s="92">
        <v>14381</v>
      </c>
      <c r="E9" s="92">
        <v>14896</v>
      </c>
      <c r="F9" s="70">
        <v>15243</v>
      </c>
      <c r="G9" s="70">
        <v>13800</v>
      </c>
      <c r="H9" s="70">
        <v>13737</v>
      </c>
      <c r="I9" s="70">
        <v>15419</v>
      </c>
      <c r="J9" s="70">
        <v>15505</v>
      </c>
      <c r="K9" s="70">
        <v>13092</v>
      </c>
      <c r="L9" s="569">
        <v>12234</v>
      </c>
      <c r="M9" s="569">
        <v>11084</v>
      </c>
      <c r="N9" s="569">
        <v>10113</v>
      </c>
      <c r="O9" s="26">
        <v>9817</v>
      </c>
      <c r="P9" s="26">
        <v>8734</v>
      </c>
      <c r="Q9" s="94">
        <v>100</v>
      </c>
      <c r="R9" s="94">
        <v>100</v>
      </c>
      <c r="S9" s="94">
        <v>100</v>
      </c>
      <c r="T9" s="94">
        <v>100</v>
      </c>
      <c r="U9" s="94">
        <v>95.7</v>
      </c>
      <c r="V9" s="94">
        <v>91</v>
      </c>
      <c r="W9" s="94">
        <v>90.2</v>
      </c>
      <c r="X9" s="94">
        <v>100</v>
      </c>
      <c r="Y9" s="94">
        <v>99</v>
      </c>
      <c r="Z9" s="94">
        <v>100</v>
      </c>
      <c r="AA9" s="94">
        <v>100</v>
      </c>
      <c r="AB9" s="94">
        <v>100</v>
      </c>
      <c r="AC9" s="94">
        <v>100</v>
      </c>
      <c r="AD9" s="94">
        <v>100</v>
      </c>
      <c r="AE9" s="94">
        <v>100</v>
      </c>
      <c r="AF9" s="92">
        <v>1</v>
      </c>
      <c r="AG9" s="92">
        <v>3</v>
      </c>
      <c r="AH9" s="92">
        <v>2</v>
      </c>
      <c r="AI9" s="92" t="s">
        <v>6</v>
      </c>
      <c r="AJ9" s="70">
        <v>1</v>
      </c>
      <c r="AK9" s="70">
        <v>2</v>
      </c>
      <c r="AL9" s="70">
        <v>4</v>
      </c>
      <c r="AM9" s="70">
        <v>3</v>
      </c>
      <c r="AN9" s="70">
        <v>1</v>
      </c>
      <c r="AO9" s="70">
        <v>2</v>
      </c>
      <c r="AP9" s="70">
        <v>3</v>
      </c>
      <c r="AQ9" s="70">
        <v>1</v>
      </c>
      <c r="AR9" s="70" t="s">
        <v>6</v>
      </c>
      <c r="AS9" s="26">
        <v>1</v>
      </c>
      <c r="AT9" s="159" t="s">
        <v>6</v>
      </c>
      <c r="AU9" s="95">
        <v>7.0000000000000001E-3</v>
      </c>
      <c r="AV9" s="95">
        <v>0.02</v>
      </c>
      <c r="AW9" s="95">
        <v>1.4E-2</v>
      </c>
      <c r="AX9" s="95" t="s">
        <v>6</v>
      </c>
      <c r="AY9" s="95">
        <v>7.0000000000000001E-3</v>
      </c>
      <c r="AZ9" s="96">
        <v>1.4E-2</v>
      </c>
      <c r="BA9" s="97" t="s">
        <v>6</v>
      </c>
      <c r="BB9" s="97" t="s">
        <v>6</v>
      </c>
      <c r="BC9" s="92">
        <v>14904</v>
      </c>
      <c r="BD9" s="92">
        <v>14832</v>
      </c>
      <c r="BE9" s="92">
        <v>14381</v>
      </c>
      <c r="BF9" s="92">
        <v>14896</v>
      </c>
      <c r="BG9" s="98">
        <v>15925</v>
      </c>
      <c r="BH9" s="99">
        <v>2.9000000000000001E-2</v>
      </c>
      <c r="BI9" s="96">
        <v>1.9E-2</v>
      </c>
      <c r="BJ9" s="100">
        <v>6.0000000000000001E-3</v>
      </c>
      <c r="BK9" s="95">
        <v>1.5276504735716468E-2</v>
      </c>
      <c r="BL9" s="95">
        <v>2.4521824423737126E-2</v>
      </c>
      <c r="BM9" s="74">
        <v>8.9999999999999993E-3</v>
      </c>
      <c r="BN9" s="95" t="s">
        <v>6</v>
      </c>
      <c r="BO9" s="96">
        <v>0.01</v>
      </c>
      <c r="BP9" s="95" t="s">
        <v>6</v>
      </c>
    </row>
    <row r="10" spans="1:68" ht="13.8" x14ac:dyDescent="0.25">
      <c r="A10" s="91" t="s">
        <v>24</v>
      </c>
      <c r="B10" s="92">
        <v>20035</v>
      </c>
      <c r="C10" s="93">
        <v>21182</v>
      </c>
      <c r="D10" s="93">
        <v>21526</v>
      </c>
      <c r="E10" s="93">
        <v>21952</v>
      </c>
      <c r="F10" s="70">
        <v>22732</v>
      </c>
      <c r="G10" s="70">
        <v>22684</v>
      </c>
      <c r="H10" s="70">
        <v>23012</v>
      </c>
      <c r="I10" s="70">
        <v>22779</v>
      </c>
      <c r="J10" s="70">
        <v>22639</v>
      </c>
      <c r="K10" s="70">
        <v>21116</v>
      </c>
      <c r="L10" s="570">
        <v>20318</v>
      </c>
      <c r="M10" s="570">
        <v>18731</v>
      </c>
      <c r="N10" s="570">
        <v>18270</v>
      </c>
      <c r="O10" s="26">
        <v>17659</v>
      </c>
      <c r="P10" s="26">
        <v>16700</v>
      </c>
      <c r="Q10" s="94">
        <v>98.2</v>
      </c>
      <c r="R10" s="94">
        <v>98.6</v>
      </c>
      <c r="S10" s="94">
        <v>98.9</v>
      </c>
      <c r="T10" s="94">
        <v>98.9</v>
      </c>
      <c r="U10" s="94">
        <v>99.1</v>
      </c>
      <c r="V10" s="94">
        <v>99.6</v>
      </c>
      <c r="W10" s="94">
        <v>99.3</v>
      </c>
      <c r="X10" s="94">
        <v>99.9</v>
      </c>
      <c r="Y10" s="94">
        <v>100</v>
      </c>
      <c r="Z10" s="94">
        <v>100</v>
      </c>
      <c r="AA10" s="94">
        <v>100</v>
      </c>
      <c r="AB10" s="94">
        <v>100</v>
      </c>
      <c r="AC10" s="94">
        <v>100</v>
      </c>
      <c r="AD10" s="94">
        <v>100</v>
      </c>
      <c r="AE10" s="94">
        <v>100</v>
      </c>
      <c r="AF10" s="92">
        <v>1</v>
      </c>
      <c r="AG10" s="93">
        <v>6</v>
      </c>
      <c r="AH10" s="93">
        <v>4</v>
      </c>
      <c r="AI10" s="93">
        <v>4</v>
      </c>
      <c r="AJ10" s="70">
        <v>6</v>
      </c>
      <c r="AK10" s="70">
        <v>1</v>
      </c>
      <c r="AL10" s="70">
        <v>1</v>
      </c>
      <c r="AM10" s="70">
        <v>2</v>
      </c>
      <c r="AN10" s="70">
        <v>1</v>
      </c>
      <c r="AO10" s="70">
        <v>3</v>
      </c>
      <c r="AP10" s="70">
        <v>2</v>
      </c>
      <c r="AQ10" s="70" t="s">
        <v>6</v>
      </c>
      <c r="AR10" s="70" t="s">
        <v>6</v>
      </c>
      <c r="AS10" s="159" t="s">
        <v>6</v>
      </c>
      <c r="AT10" s="159">
        <v>3</v>
      </c>
      <c r="AU10" s="95">
        <v>5.0000000000000001E-3</v>
      </c>
      <c r="AV10" s="95">
        <v>2.8000000000000001E-2</v>
      </c>
      <c r="AW10" s="95">
        <v>1.9E-2</v>
      </c>
      <c r="AX10" s="95">
        <v>1.7999999999999999E-2</v>
      </c>
      <c r="AY10" s="95">
        <v>2.5999999999999999E-2</v>
      </c>
      <c r="AZ10" s="96">
        <v>4.0000000000000001E-3</v>
      </c>
      <c r="BA10" s="97" t="s">
        <v>6</v>
      </c>
      <c r="BB10" s="97" t="s">
        <v>6</v>
      </c>
      <c r="BC10" s="93">
        <v>20402</v>
      </c>
      <c r="BD10" s="93">
        <v>21477</v>
      </c>
      <c r="BE10" s="93">
        <v>21757</v>
      </c>
      <c r="BF10" s="93">
        <v>22197</v>
      </c>
      <c r="BG10" s="98">
        <v>22943</v>
      </c>
      <c r="BH10" s="99">
        <v>4.0000000000000001E-3</v>
      </c>
      <c r="BI10" s="96">
        <v>8.9999999999999993E-3</v>
      </c>
      <c r="BJ10" s="100">
        <v>4.0000000000000001E-3</v>
      </c>
      <c r="BK10" s="95">
        <v>1.4207236218980868E-2</v>
      </c>
      <c r="BL10" s="95">
        <v>9.8434885323358604E-3</v>
      </c>
      <c r="BM10" s="101" t="s">
        <v>6</v>
      </c>
      <c r="BN10" s="95" t="s">
        <v>6</v>
      </c>
      <c r="BO10" s="95" t="s">
        <v>6</v>
      </c>
      <c r="BP10" s="74">
        <v>1.7999999999999999E-2</v>
      </c>
    </row>
    <row r="11" spans="1:68" ht="13.8" x14ac:dyDescent="0.25">
      <c r="A11" s="91" t="s">
        <v>25</v>
      </c>
      <c r="B11" s="92">
        <v>10744</v>
      </c>
      <c r="C11" s="93">
        <v>10903</v>
      </c>
      <c r="D11" s="93">
        <v>10682</v>
      </c>
      <c r="E11" s="93">
        <v>10942</v>
      </c>
      <c r="F11" s="70">
        <v>11077</v>
      </c>
      <c r="G11" s="70">
        <v>11607</v>
      </c>
      <c r="H11" s="70">
        <v>11304</v>
      </c>
      <c r="I11" s="70">
        <v>11361</v>
      </c>
      <c r="J11" s="70">
        <v>11153</v>
      </c>
      <c r="K11" s="70">
        <v>9877</v>
      </c>
      <c r="L11" s="570">
        <v>9561</v>
      </c>
      <c r="M11" s="570">
        <v>8435</v>
      </c>
      <c r="N11" s="570">
        <v>7899</v>
      </c>
      <c r="O11" s="26">
        <v>7686</v>
      </c>
      <c r="P11" s="26">
        <v>7204</v>
      </c>
      <c r="Q11" s="94">
        <v>100</v>
      </c>
      <c r="R11" s="94">
        <v>100</v>
      </c>
      <c r="S11" s="94">
        <v>99.9</v>
      </c>
      <c r="T11" s="94">
        <v>103.4</v>
      </c>
      <c r="U11" s="94">
        <v>99.7</v>
      </c>
      <c r="V11" s="94">
        <v>99.6</v>
      </c>
      <c r="W11" s="94">
        <v>100</v>
      </c>
      <c r="X11" s="94">
        <v>100</v>
      </c>
      <c r="Y11" s="94">
        <v>100</v>
      </c>
      <c r="Z11" s="94">
        <v>100</v>
      </c>
      <c r="AA11" s="94">
        <v>100</v>
      </c>
      <c r="AB11" s="94">
        <v>100</v>
      </c>
      <c r="AC11" s="94">
        <v>100</v>
      </c>
      <c r="AD11" s="94">
        <v>100</v>
      </c>
      <c r="AE11" s="94">
        <v>100</v>
      </c>
      <c r="AF11" s="95" t="s">
        <v>6</v>
      </c>
      <c r="AG11" s="93">
        <v>3</v>
      </c>
      <c r="AH11" s="93" t="s">
        <v>6</v>
      </c>
      <c r="AI11" s="93">
        <v>6</v>
      </c>
      <c r="AJ11" s="70">
        <v>4</v>
      </c>
      <c r="AK11" s="70">
        <v>1</v>
      </c>
      <c r="AL11" s="70">
        <v>2</v>
      </c>
      <c r="AM11" s="70">
        <v>0</v>
      </c>
      <c r="AN11" s="70" t="s">
        <v>6</v>
      </c>
      <c r="AO11" s="70">
        <v>1</v>
      </c>
      <c r="AP11" s="70" t="s">
        <v>6</v>
      </c>
      <c r="AQ11" s="70" t="s">
        <v>6</v>
      </c>
      <c r="AR11" s="70" t="s">
        <v>6</v>
      </c>
      <c r="AS11" s="159" t="s">
        <v>6</v>
      </c>
      <c r="AT11" s="159" t="s">
        <v>6</v>
      </c>
      <c r="AU11" s="95" t="s">
        <v>6</v>
      </c>
      <c r="AV11" s="95">
        <v>2.8000000000000001E-2</v>
      </c>
      <c r="AW11" s="95" t="s">
        <v>6</v>
      </c>
      <c r="AX11" s="95">
        <v>5.5E-2</v>
      </c>
      <c r="AY11" s="95">
        <v>3.5999999999999997E-2</v>
      </c>
      <c r="AZ11" s="96">
        <v>8.9999999999999993E-3</v>
      </c>
      <c r="BA11" s="97" t="s">
        <v>6</v>
      </c>
      <c r="BB11" s="97" t="s">
        <v>6</v>
      </c>
      <c r="BC11" s="93">
        <v>10744</v>
      </c>
      <c r="BD11" s="93">
        <v>10903</v>
      </c>
      <c r="BE11" s="93">
        <v>10692</v>
      </c>
      <c r="BF11" s="93">
        <v>10583</v>
      </c>
      <c r="BG11" s="98">
        <v>11107</v>
      </c>
      <c r="BH11" s="99">
        <v>1.7999999999999999E-2</v>
      </c>
      <c r="BI11" s="96" t="s">
        <v>6</v>
      </c>
      <c r="BJ11" s="100"/>
      <c r="BK11" s="95">
        <v>1.0124531740407006E-2</v>
      </c>
      <c r="BL11" s="95" t="s">
        <v>6</v>
      </c>
      <c r="BM11" s="101" t="s">
        <v>6</v>
      </c>
      <c r="BN11" s="95" t="s">
        <v>6</v>
      </c>
      <c r="BO11" s="95" t="s">
        <v>6</v>
      </c>
      <c r="BP11" s="95" t="s">
        <v>6</v>
      </c>
    </row>
    <row r="12" spans="1:68" ht="13.8" x14ac:dyDescent="0.25">
      <c r="A12" s="91" t="s">
        <v>26</v>
      </c>
      <c r="B12" s="92">
        <v>8512</v>
      </c>
      <c r="C12" s="93">
        <v>8430</v>
      </c>
      <c r="D12" s="93">
        <v>9155</v>
      </c>
      <c r="E12" s="93">
        <v>8621</v>
      </c>
      <c r="F12" s="70">
        <v>9297</v>
      </c>
      <c r="G12" s="70">
        <v>9363</v>
      </c>
      <c r="H12" s="70">
        <v>9214</v>
      </c>
      <c r="I12" s="70">
        <v>9806</v>
      </c>
      <c r="J12" s="70">
        <v>9723</v>
      </c>
      <c r="K12" s="70">
        <v>8396</v>
      </c>
      <c r="L12" s="570">
        <v>7872</v>
      </c>
      <c r="M12" s="570">
        <v>6452</v>
      </c>
      <c r="N12" s="570">
        <v>6216</v>
      </c>
      <c r="O12" s="26">
        <v>6137</v>
      </c>
      <c r="P12" s="26">
        <v>6013</v>
      </c>
      <c r="Q12" s="94">
        <v>99.9</v>
      </c>
      <c r="R12" s="94">
        <v>100</v>
      </c>
      <c r="S12" s="94">
        <v>100</v>
      </c>
      <c r="T12" s="94">
        <v>100</v>
      </c>
      <c r="U12" s="94">
        <v>100</v>
      </c>
      <c r="V12" s="94">
        <v>100</v>
      </c>
      <c r="W12" s="94">
        <v>99.4</v>
      </c>
      <c r="X12" s="94">
        <v>99.8</v>
      </c>
      <c r="Y12" s="94">
        <v>99.8</v>
      </c>
      <c r="Z12" s="94">
        <v>99.940483275800503</v>
      </c>
      <c r="AA12" s="94">
        <v>99.949212798374816</v>
      </c>
      <c r="AB12" s="94">
        <v>99.969011465757674</v>
      </c>
      <c r="AC12" s="94">
        <v>99.969011465757674</v>
      </c>
      <c r="AD12" s="94">
        <v>99.983708048224173</v>
      </c>
      <c r="AE12" s="94">
        <v>100</v>
      </c>
      <c r="AF12" s="95" t="s">
        <v>6</v>
      </c>
      <c r="AG12" s="93">
        <v>1</v>
      </c>
      <c r="AH12" s="93">
        <v>3</v>
      </c>
      <c r="AI12" s="93">
        <v>2</v>
      </c>
      <c r="AJ12" s="102" t="s">
        <v>6</v>
      </c>
      <c r="AK12" s="70">
        <v>1</v>
      </c>
      <c r="AL12" s="70" t="s">
        <v>6</v>
      </c>
      <c r="AM12" s="70">
        <v>2</v>
      </c>
      <c r="AN12" s="70">
        <v>3</v>
      </c>
      <c r="AO12" s="70" t="s">
        <v>6</v>
      </c>
      <c r="AP12" s="70">
        <v>1</v>
      </c>
      <c r="AQ12" s="70">
        <v>1</v>
      </c>
      <c r="AR12" s="70" t="s">
        <v>6</v>
      </c>
      <c r="AS12" s="159" t="s">
        <v>6</v>
      </c>
      <c r="AT12" s="159">
        <v>1</v>
      </c>
      <c r="AU12" s="95" t="s">
        <v>6</v>
      </c>
      <c r="AV12" s="95">
        <v>1.2E-2</v>
      </c>
      <c r="AW12" s="95">
        <v>3.3000000000000002E-2</v>
      </c>
      <c r="AX12" s="95">
        <v>2.3E-2</v>
      </c>
      <c r="AY12" s="103" t="s">
        <v>6</v>
      </c>
      <c r="AZ12" s="96">
        <v>1.0999999999999999E-2</v>
      </c>
      <c r="BA12" s="97" t="s">
        <v>6</v>
      </c>
      <c r="BB12" s="97" t="s">
        <v>6</v>
      </c>
      <c r="BC12" s="93">
        <v>8517</v>
      </c>
      <c r="BD12" s="93">
        <v>8430</v>
      </c>
      <c r="BE12" s="93">
        <v>9156</v>
      </c>
      <c r="BF12" s="93">
        <v>8621</v>
      </c>
      <c r="BG12" s="98">
        <v>9301</v>
      </c>
      <c r="BH12" s="99" t="s">
        <v>6</v>
      </c>
      <c r="BI12" s="96">
        <v>0.02</v>
      </c>
      <c r="BJ12" s="100">
        <v>3.1E-2</v>
      </c>
      <c r="BK12" s="95" t="s">
        <v>6</v>
      </c>
      <c r="BL12" s="95">
        <v>1.2703252032520325E-2</v>
      </c>
      <c r="BM12" s="74">
        <v>1.4999999999999999E-2</v>
      </c>
      <c r="BN12" s="95" t="s">
        <v>6</v>
      </c>
      <c r="BO12" s="95" t="s">
        <v>6</v>
      </c>
      <c r="BP12" s="74">
        <v>1.7000000000000001E-2</v>
      </c>
    </row>
    <row r="13" spans="1:68" ht="13.8" x14ac:dyDescent="0.25">
      <c r="A13" s="91" t="s">
        <v>27</v>
      </c>
      <c r="B13" s="92">
        <v>7410</v>
      </c>
      <c r="C13" s="93">
        <v>7760</v>
      </c>
      <c r="D13" s="93">
        <v>7795</v>
      </c>
      <c r="E13" s="93">
        <v>7803</v>
      </c>
      <c r="F13" s="70">
        <v>8019</v>
      </c>
      <c r="G13" s="70">
        <v>7986</v>
      </c>
      <c r="H13" s="70">
        <v>7719</v>
      </c>
      <c r="I13" s="70">
        <v>7611</v>
      </c>
      <c r="J13" s="70">
        <v>7094</v>
      </c>
      <c r="K13" s="70">
        <v>6025</v>
      </c>
      <c r="L13" s="570">
        <v>4624</v>
      </c>
      <c r="M13" s="570">
        <v>4526</v>
      </c>
      <c r="N13" s="570">
        <v>4745</v>
      </c>
      <c r="O13" s="26">
        <v>4199</v>
      </c>
      <c r="P13" s="26">
        <v>3716</v>
      </c>
      <c r="Q13" s="94">
        <v>100</v>
      </c>
      <c r="R13" s="94">
        <v>99.9</v>
      </c>
      <c r="S13" s="94">
        <v>100</v>
      </c>
      <c r="T13" s="94">
        <v>100</v>
      </c>
      <c r="U13" s="94">
        <v>100</v>
      </c>
      <c r="V13" s="94">
        <v>100</v>
      </c>
      <c r="W13" s="94">
        <v>100</v>
      </c>
      <c r="X13" s="94">
        <v>100</v>
      </c>
      <c r="Y13" s="94">
        <v>100</v>
      </c>
      <c r="Z13" s="94">
        <v>100</v>
      </c>
      <c r="AA13" s="94">
        <v>100</v>
      </c>
      <c r="AB13" s="94">
        <v>100</v>
      </c>
      <c r="AC13" s="94">
        <v>100</v>
      </c>
      <c r="AD13" s="94">
        <v>100</v>
      </c>
      <c r="AE13" s="94">
        <v>100</v>
      </c>
      <c r="AF13" s="92">
        <v>1</v>
      </c>
      <c r="AG13" s="93" t="s">
        <v>6</v>
      </c>
      <c r="AH13" s="93">
        <v>1</v>
      </c>
      <c r="AI13" s="93">
        <v>3</v>
      </c>
      <c r="AJ13" s="102" t="s">
        <v>6</v>
      </c>
      <c r="AK13" s="70">
        <v>1</v>
      </c>
      <c r="AL13" s="70">
        <v>2</v>
      </c>
      <c r="AM13" s="70">
        <v>0</v>
      </c>
      <c r="AN13" s="70" t="s">
        <v>6</v>
      </c>
      <c r="AO13" s="70">
        <v>2</v>
      </c>
      <c r="AP13" s="70">
        <v>3</v>
      </c>
      <c r="AQ13" s="70" t="s">
        <v>6</v>
      </c>
      <c r="AR13" s="70" t="s">
        <v>6</v>
      </c>
      <c r="AS13" s="159" t="s">
        <v>6</v>
      </c>
      <c r="AT13" s="159" t="s">
        <v>6</v>
      </c>
      <c r="AU13" s="95">
        <v>1.2999999999999999E-2</v>
      </c>
      <c r="AV13" s="95" t="s">
        <v>6</v>
      </c>
      <c r="AW13" s="95">
        <v>1.2999999999999999E-2</v>
      </c>
      <c r="AX13" s="95">
        <v>3.7999999999999999E-2</v>
      </c>
      <c r="AY13" s="95" t="s">
        <v>6</v>
      </c>
      <c r="AZ13" s="96">
        <v>1.2999999999999999E-2</v>
      </c>
      <c r="BA13" s="97" t="s">
        <v>6</v>
      </c>
      <c r="BB13" s="97" t="s">
        <v>6</v>
      </c>
      <c r="BC13" s="93">
        <v>7411</v>
      </c>
      <c r="BD13" s="93">
        <v>7764</v>
      </c>
      <c r="BE13" s="93">
        <v>7795</v>
      </c>
      <c r="BF13" s="93">
        <v>7803</v>
      </c>
      <c r="BG13" s="98">
        <v>8019</v>
      </c>
      <c r="BH13" s="99">
        <v>2.5999999999999999E-2</v>
      </c>
      <c r="BI13" s="96" t="s">
        <v>6</v>
      </c>
      <c r="BJ13" s="100"/>
      <c r="BK13" s="95">
        <v>3.3195020746887967E-2</v>
      </c>
      <c r="BL13" s="95">
        <v>6.4878892733564009E-2</v>
      </c>
      <c r="BM13" s="101" t="s">
        <v>6</v>
      </c>
      <c r="BN13" s="95" t="s">
        <v>6</v>
      </c>
      <c r="BO13" s="95" t="s">
        <v>6</v>
      </c>
      <c r="BP13" s="95" t="s">
        <v>6</v>
      </c>
    </row>
    <row r="14" spans="1:68" ht="13.8" x14ac:dyDescent="0.25">
      <c r="A14" s="91" t="s">
        <v>28</v>
      </c>
      <c r="B14" s="92">
        <v>10727</v>
      </c>
      <c r="C14" s="93">
        <v>10804</v>
      </c>
      <c r="D14" s="93">
        <v>10759</v>
      </c>
      <c r="E14" s="93">
        <v>11333</v>
      </c>
      <c r="F14" s="70">
        <v>11351</v>
      </c>
      <c r="G14" s="70">
        <v>11021</v>
      </c>
      <c r="H14" s="70">
        <v>11672</v>
      </c>
      <c r="I14" s="70">
        <v>11871</v>
      </c>
      <c r="J14" s="70">
        <v>10977</v>
      </c>
      <c r="K14" s="70">
        <v>9576</v>
      </c>
      <c r="L14" s="570">
        <v>9088</v>
      </c>
      <c r="M14" s="570">
        <v>8219</v>
      </c>
      <c r="N14" s="570">
        <v>8000</v>
      </c>
      <c r="O14" s="26">
        <v>8054</v>
      </c>
      <c r="P14" s="26">
        <v>6940</v>
      </c>
      <c r="Q14" s="94">
        <v>97.6</v>
      </c>
      <c r="R14" s="94">
        <v>98.9</v>
      </c>
      <c r="S14" s="94">
        <v>97.4</v>
      </c>
      <c r="T14" s="94">
        <v>99.1</v>
      </c>
      <c r="U14" s="94">
        <v>96.7</v>
      </c>
      <c r="V14" s="94">
        <v>96.5</v>
      </c>
      <c r="W14" s="94">
        <v>100</v>
      </c>
      <c r="X14" s="94">
        <v>100</v>
      </c>
      <c r="Y14" s="94">
        <v>100</v>
      </c>
      <c r="Z14" s="94">
        <v>100</v>
      </c>
      <c r="AA14" s="94">
        <v>100</v>
      </c>
      <c r="AB14" s="94">
        <v>100</v>
      </c>
      <c r="AC14" s="94">
        <v>100</v>
      </c>
      <c r="AD14" s="94">
        <v>100</v>
      </c>
      <c r="AE14" s="94">
        <v>100</v>
      </c>
      <c r="AF14" s="92" t="s">
        <v>6</v>
      </c>
      <c r="AG14" s="93">
        <v>2</v>
      </c>
      <c r="AH14" s="93">
        <v>7</v>
      </c>
      <c r="AI14" s="93">
        <v>1</v>
      </c>
      <c r="AJ14" s="70">
        <v>2</v>
      </c>
      <c r="AK14" s="70">
        <v>3</v>
      </c>
      <c r="AL14" s="70">
        <v>3</v>
      </c>
      <c r="AM14" s="70">
        <v>3</v>
      </c>
      <c r="AN14" s="70">
        <v>1</v>
      </c>
      <c r="AO14" s="70" t="s">
        <v>6</v>
      </c>
      <c r="AP14" s="70" t="s">
        <v>6</v>
      </c>
      <c r="AQ14" s="70" t="s">
        <v>6</v>
      </c>
      <c r="AR14" s="70">
        <v>1</v>
      </c>
      <c r="AS14" s="26">
        <v>1</v>
      </c>
      <c r="AT14" s="26">
        <v>2</v>
      </c>
      <c r="AU14" s="95" t="s">
        <v>6</v>
      </c>
      <c r="AV14" s="95">
        <v>1.9E-2</v>
      </c>
      <c r="AW14" s="95">
        <v>6.5000000000000002E-2</v>
      </c>
      <c r="AX14" s="95">
        <v>8.9999999999999993E-3</v>
      </c>
      <c r="AY14" s="95">
        <v>1.7999999999999999E-2</v>
      </c>
      <c r="AZ14" s="96">
        <v>2.7E-2</v>
      </c>
      <c r="BA14" s="97" t="s">
        <v>6</v>
      </c>
      <c r="BB14" s="97" t="s">
        <v>6</v>
      </c>
      <c r="BC14" s="93">
        <v>10988</v>
      </c>
      <c r="BD14" s="93">
        <v>10927</v>
      </c>
      <c r="BE14" s="93">
        <v>11045</v>
      </c>
      <c r="BF14" s="93">
        <v>11434</v>
      </c>
      <c r="BG14" s="98">
        <v>11743</v>
      </c>
      <c r="BH14" s="99">
        <v>2.5999999999999999E-2</v>
      </c>
      <c r="BI14" s="96">
        <v>2.5000000000000001E-2</v>
      </c>
      <c r="BJ14" s="100">
        <v>8.9999999999999993E-3</v>
      </c>
      <c r="BK14" s="95" t="s">
        <v>6</v>
      </c>
      <c r="BL14" s="95" t="s">
        <v>6</v>
      </c>
      <c r="BM14" s="101" t="s">
        <v>6</v>
      </c>
      <c r="BN14" s="96">
        <v>1.2999999999999999E-2</v>
      </c>
      <c r="BO14" s="96">
        <v>1.2E-2</v>
      </c>
      <c r="BP14" s="74">
        <v>2.9000000000000001E-2</v>
      </c>
    </row>
    <row r="15" spans="1:68" ht="13.8" x14ac:dyDescent="0.25">
      <c r="A15" s="91" t="s">
        <v>29</v>
      </c>
      <c r="B15" s="92">
        <v>11991</v>
      </c>
      <c r="C15" s="93">
        <v>12214</v>
      </c>
      <c r="D15" s="93">
        <v>12242</v>
      </c>
      <c r="E15" s="93">
        <v>11865</v>
      </c>
      <c r="F15" s="70">
        <v>12535</v>
      </c>
      <c r="G15" s="70">
        <v>12546</v>
      </c>
      <c r="H15" s="70">
        <v>12550</v>
      </c>
      <c r="I15" s="70">
        <v>12772</v>
      </c>
      <c r="J15" s="70">
        <v>12285</v>
      </c>
      <c r="K15" s="70">
        <v>11261</v>
      </c>
      <c r="L15" s="570">
        <v>10738</v>
      </c>
      <c r="M15" s="570">
        <v>9589</v>
      </c>
      <c r="N15" s="570">
        <v>8696</v>
      </c>
      <c r="O15" s="26">
        <v>8453</v>
      </c>
      <c r="P15" s="26">
        <v>7844</v>
      </c>
      <c r="Q15" s="94">
        <v>100</v>
      </c>
      <c r="R15" s="94">
        <v>98.9</v>
      </c>
      <c r="S15" s="94">
        <v>99.6</v>
      </c>
      <c r="T15" s="94">
        <v>100</v>
      </c>
      <c r="U15" s="94">
        <v>98.9</v>
      </c>
      <c r="V15" s="94">
        <v>100</v>
      </c>
      <c r="W15" s="94">
        <v>100</v>
      </c>
      <c r="X15" s="94">
        <v>100</v>
      </c>
      <c r="Y15" s="94">
        <v>100</v>
      </c>
      <c r="Z15" s="94">
        <v>100</v>
      </c>
      <c r="AA15" s="94">
        <v>100</v>
      </c>
      <c r="AB15" s="94">
        <v>100</v>
      </c>
      <c r="AC15" s="94">
        <v>100</v>
      </c>
      <c r="AD15" s="94">
        <v>100</v>
      </c>
      <c r="AE15" s="94">
        <v>100</v>
      </c>
      <c r="AF15" s="92">
        <v>1</v>
      </c>
      <c r="AG15" s="93">
        <v>1</v>
      </c>
      <c r="AH15" s="93" t="s">
        <v>6</v>
      </c>
      <c r="AI15" s="93" t="s">
        <v>6</v>
      </c>
      <c r="AJ15" s="70">
        <v>1</v>
      </c>
      <c r="AK15" s="70">
        <v>1</v>
      </c>
      <c r="AL15" s="70">
        <v>1</v>
      </c>
      <c r="AM15" s="70">
        <v>3</v>
      </c>
      <c r="AN15" s="70" t="s">
        <v>6</v>
      </c>
      <c r="AO15" s="70" t="s">
        <v>6</v>
      </c>
      <c r="AP15" s="70">
        <v>1</v>
      </c>
      <c r="AQ15" s="70">
        <v>1</v>
      </c>
      <c r="AR15" s="70" t="s">
        <v>6</v>
      </c>
      <c r="AS15" s="159" t="s">
        <v>6</v>
      </c>
      <c r="AT15" s="159" t="s">
        <v>6</v>
      </c>
      <c r="AU15" s="95">
        <v>8.0000000000000002E-3</v>
      </c>
      <c r="AV15" s="95">
        <v>8.0000000000000002E-3</v>
      </c>
      <c r="AW15" s="95" t="s">
        <v>6</v>
      </c>
      <c r="AX15" s="95" t="s">
        <v>6</v>
      </c>
      <c r="AY15" s="95">
        <v>8.0000000000000002E-3</v>
      </c>
      <c r="AZ15" s="96">
        <v>8.0000000000000002E-3</v>
      </c>
      <c r="BA15" s="97" t="s">
        <v>6</v>
      </c>
      <c r="BB15" s="97" t="s">
        <v>6</v>
      </c>
      <c r="BC15" s="93">
        <v>11995</v>
      </c>
      <c r="BD15" s="93">
        <v>12356</v>
      </c>
      <c r="BE15" s="93">
        <v>12290</v>
      </c>
      <c r="BF15" s="93">
        <v>11865</v>
      </c>
      <c r="BG15" s="98">
        <v>12671</v>
      </c>
      <c r="BH15" s="99">
        <v>8.0000000000000002E-3</v>
      </c>
      <c r="BI15" s="96">
        <v>2.3E-2</v>
      </c>
      <c r="BJ15" s="100"/>
      <c r="BK15" s="95" t="s">
        <v>6</v>
      </c>
      <c r="BL15" s="95">
        <v>9.3127211771279576E-3</v>
      </c>
      <c r="BM15" s="74">
        <v>0.01</v>
      </c>
      <c r="BN15" s="96" t="s">
        <v>6</v>
      </c>
      <c r="BO15" s="96" t="s">
        <v>6</v>
      </c>
      <c r="BP15" s="96" t="s">
        <v>6</v>
      </c>
    </row>
    <row r="16" spans="1:68" ht="13.8" x14ac:dyDescent="0.25">
      <c r="A16" s="91" t="s">
        <v>30</v>
      </c>
      <c r="B16" s="92">
        <v>66704</v>
      </c>
      <c r="C16" s="93">
        <v>71673</v>
      </c>
      <c r="D16" s="93">
        <v>74895</v>
      </c>
      <c r="E16" s="93">
        <v>75913</v>
      </c>
      <c r="F16" s="70">
        <v>80602</v>
      </c>
      <c r="G16" s="70">
        <v>81523</v>
      </c>
      <c r="H16" s="70">
        <v>86948</v>
      </c>
      <c r="I16" s="70">
        <v>92261</v>
      </c>
      <c r="J16" s="70">
        <v>88573</v>
      </c>
      <c r="K16" s="70">
        <v>84257</v>
      </c>
      <c r="L16" s="570">
        <v>80570</v>
      </c>
      <c r="M16" s="570">
        <v>76903</v>
      </c>
      <c r="N16" s="570">
        <v>74662</v>
      </c>
      <c r="O16" s="26">
        <v>74012</v>
      </c>
      <c r="P16" s="26">
        <v>70091</v>
      </c>
      <c r="Q16" s="94">
        <v>98.6</v>
      </c>
      <c r="R16" s="94">
        <v>100</v>
      </c>
      <c r="S16" s="94">
        <v>98.9</v>
      </c>
      <c r="T16" s="94">
        <v>98.6</v>
      </c>
      <c r="U16" s="94">
        <v>100</v>
      </c>
      <c r="V16" s="94">
        <v>100</v>
      </c>
      <c r="W16" s="94">
        <v>100</v>
      </c>
      <c r="X16" s="94">
        <v>99.8</v>
      </c>
      <c r="Y16" s="94">
        <v>99.8</v>
      </c>
      <c r="Z16" s="94">
        <v>100</v>
      </c>
      <c r="AA16" s="94">
        <v>100</v>
      </c>
      <c r="AB16" s="94">
        <v>100</v>
      </c>
      <c r="AC16" s="94">
        <v>100</v>
      </c>
      <c r="AD16" s="94">
        <v>100</v>
      </c>
      <c r="AE16" s="94">
        <v>100</v>
      </c>
      <c r="AF16" s="92">
        <v>12</v>
      </c>
      <c r="AG16" s="93">
        <v>12</v>
      </c>
      <c r="AH16" s="93">
        <v>9</v>
      </c>
      <c r="AI16" s="93">
        <v>8</v>
      </c>
      <c r="AJ16" s="70">
        <v>10</v>
      </c>
      <c r="AK16" s="70">
        <v>16</v>
      </c>
      <c r="AL16" s="70">
        <v>15</v>
      </c>
      <c r="AM16" s="70">
        <v>16</v>
      </c>
      <c r="AN16" s="70">
        <v>4</v>
      </c>
      <c r="AO16" s="70">
        <v>2</v>
      </c>
      <c r="AP16" s="70">
        <v>6</v>
      </c>
      <c r="AQ16" s="70">
        <v>3</v>
      </c>
      <c r="AR16" s="70">
        <v>3</v>
      </c>
      <c r="AS16" s="26">
        <v>3</v>
      </c>
      <c r="AT16" s="159" t="s">
        <v>6</v>
      </c>
      <c r="AU16" s="95">
        <v>1.7999999999999999E-2</v>
      </c>
      <c r="AV16" s="95">
        <v>1.7000000000000001E-2</v>
      </c>
      <c r="AW16" s="95">
        <v>1.2E-2</v>
      </c>
      <c r="AX16" s="95">
        <v>1.0999999999999999E-2</v>
      </c>
      <c r="AY16" s="95">
        <v>1.2E-2</v>
      </c>
      <c r="AZ16" s="96">
        <v>0.02</v>
      </c>
      <c r="BA16" s="97" t="s">
        <v>6</v>
      </c>
      <c r="BB16" s="97" t="s">
        <v>6</v>
      </c>
      <c r="BC16" s="93">
        <v>67627</v>
      </c>
      <c r="BD16" s="93">
        <v>71682</v>
      </c>
      <c r="BE16" s="93">
        <v>75712</v>
      </c>
      <c r="BF16" s="93">
        <v>77014</v>
      </c>
      <c r="BG16" s="98">
        <v>80622</v>
      </c>
      <c r="BH16" s="99">
        <v>1.7000000000000001E-2</v>
      </c>
      <c r="BI16" s="96">
        <v>1.7000000000000001E-2</v>
      </c>
      <c r="BJ16" s="100">
        <v>5.0000000000000001E-3</v>
      </c>
      <c r="BK16" s="95">
        <v>2.3736900198203115E-3</v>
      </c>
      <c r="BL16" s="95">
        <v>7.446940548591287E-3</v>
      </c>
      <c r="BM16" s="74">
        <v>4.0000000000000001E-3</v>
      </c>
      <c r="BN16" s="96">
        <v>4.0000000000000001E-3</v>
      </c>
      <c r="BO16" s="96">
        <v>4.0000000000000001E-3</v>
      </c>
      <c r="BP16" s="96" t="s">
        <v>6</v>
      </c>
    </row>
    <row r="17" spans="1:68" ht="13.8" x14ac:dyDescent="0.25">
      <c r="A17" s="91" t="s">
        <v>31</v>
      </c>
      <c r="B17" s="92">
        <v>8024</v>
      </c>
      <c r="C17" s="93">
        <v>7962</v>
      </c>
      <c r="D17" s="93">
        <v>8095</v>
      </c>
      <c r="E17" s="93">
        <v>7772</v>
      </c>
      <c r="F17" s="70">
        <v>8201</v>
      </c>
      <c r="G17" s="70">
        <v>7986</v>
      </c>
      <c r="H17" s="70">
        <v>7995</v>
      </c>
      <c r="I17" s="70">
        <v>8011</v>
      </c>
      <c r="J17" s="70">
        <v>7697</v>
      </c>
      <c r="K17" s="70">
        <v>6462</v>
      </c>
      <c r="L17" s="570">
        <v>6055</v>
      </c>
      <c r="M17" s="570">
        <v>5516</v>
      </c>
      <c r="N17" s="570">
        <v>5449</v>
      </c>
      <c r="O17" s="26">
        <v>5213</v>
      </c>
      <c r="P17" s="26">
        <v>4811</v>
      </c>
      <c r="Q17" s="94">
        <v>100</v>
      </c>
      <c r="R17" s="94">
        <v>99.5</v>
      </c>
      <c r="S17" s="94">
        <v>99.6</v>
      </c>
      <c r="T17" s="94">
        <v>99.8</v>
      </c>
      <c r="U17" s="94">
        <v>99.9</v>
      </c>
      <c r="V17" s="94">
        <v>100</v>
      </c>
      <c r="W17" s="94">
        <v>100</v>
      </c>
      <c r="X17" s="94">
        <v>99.9</v>
      </c>
      <c r="Y17" s="94">
        <v>100</v>
      </c>
      <c r="Z17" s="94">
        <v>100</v>
      </c>
      <c r="AA17" s="94">
        <v>99.983487450462349</v>
      </c>
      <c r="AB17" s="94">
        <v>99.94564232650842</v>
      </c>
      <c r="AC17" s="94">
        <v>99.94564232650842</v>
      </c>
      <c r="AD17" s="94">
        <v>99.980820866896821</v>
      </c>
      <c r="AE17" s="94">
        <v>100</v>
      </c>
      <c r="AF17" s="92">
        <v>3</v>
      </c>
      <c r="AG17" s="93" t="s">
        <v>6</v>
      </c>
      <c r="AH17" s="93">
        <v>1</v>
      </c>
      <c r="AI17" s="93" t="s">
        <v>6</v>
      </c>
      <c r="AJ17" s="70">
        <v>3</v>
      </c>
      <c r="AK17" s="70">
        <v>0</v>
      </c>
      <c r="AL17" s="70">
        <v>1</v>
      </c>
      <c r="AM17" s="70">
        <v>3</v>
      </c>
      <c r="AN17" s="70">
        <v>1</v>
      </c>
      <c r="AO17" s="70" t="s">
        <v>6</v>
      </c>
      <c r="AP17" s="70" t="s">
        <v>6</v>
      </c>
      <c r="AQ17" s="70" t="s">
        <v>6</v>
      </c>
      <c r="AR17" s="70" t="s">
        <v>6</v>
      </c>
      <c r="AS17" s="159" t="s">
        <v>6</v>
      </c>
      <c r="AT17" s="159" t="s">
        <v>6</v>
      </c>
      <c r="AU17" s="95">
        <v>3.6999999999999998E-2</v>
      </c>
      <c r="AV17" s="95" t="s">
        <v>6</v>
      </c>
      <c r="AW17" s="95">
        <v>1.2E-2</v>
      </c>
      <c r="AX17" s="95" t="s">
        <v>6</v>
      </c>
      <c r="AY17" s="95">
        <v>3.6999999999999998E-2</v>
      </c>
      <c r="AZ17" s="96">
        <v>0</v>
      </c>
      <c r="BA17" s="97" t="s">
        <v>6</v>
      </c>
      <c r="BB17" s="97" t="s">
        <v>6</v>
      </c>
      <c r="BC17" s="93">
        <v>8024</v>
      </c>
      <c r="BD17" s="93">
        <v>8002</v>
      </c>
      <c r="BE17" s="93">
        <v>8131</v>
      </c>
      <c r="BF17" s="93">
        <v>7785</v>
      </c>
      <c r="BG17" s="98">
        <v>8208</v>
      </c>
      <c r="BH17" s="99">
        <v>1.2999999999999999E-2</v>
      </c>
      <c r="BI17" s="96">
        <v>3.6999999999999998E-2</v>
      </c>
      <c r="BJ17" s="100">
        <v>1.2999999999999999E-2</v>
      </c>
      <c r="BK17" s="95" t="s">
        <v>6</v>
      </c>
      <c r="BL17" s="95" t="s">
        <v>6</v>
      </c>
      <c r="BM17" s="95" t="s">
        <v>6</v>
      </c>
      <c r="BN17" s="95" t="s">
        <v>6</v>
      </c>
      <c r="BO17" s="95" t="s">
        <v>6</v>
      </c>
      <c r="BP17" s="96" t="s">
        <v>6</v>
      </c>
    </row>
    <row r="18" spans="1:68" ht="13.8" x14ac:dyDescent="0.25">
      <c r="A18" s="91" t="s">
        <v>32</v>
      </c>
      <c r="B18" s="92">
        <v>10214</v>
      </c>
      <c r="C18" s="93">
        <v>10326</v>
      </c>
      <c r="D18" s="93">
        <v>10714</v>
      </c>
      <c r="E18" s="93">
        <v>10584</v>
      </c>
      <c r="F18" s="70">
        <v>11128</v>
      </c>
      <c r="G18" s="70">
        <v>11216</v>
      </c>
      <c r="H18" s="70">
        <v>11146</v>
      </c>
      <c r="I18" s="70">
        <v>11012</v>
      </c>
      <c r="J18" s="70">
        <v>11537</v>
      </c>
      <c r="K18" s="70">
        <v>9831</v>
      </c>
      <c r="L18" s="570">
        <v>9429</v>
      </c>
      <c r="M18" s="570">
        <v>8510</v>
      </c>
      <c r="N18" s="570">
        <v>8180</v>
      </c>
      <c r="O18" s="26">
        <v>7559</v>
      </c>
      <c r="P18" s="26">
        <v>6840</v>
      </c>
      <c r="Q18" s="94">
        <v>97.6</v>
      </c>
      <c r="R18" s="94">
        <v>99.9</v>
      </c>
      <c r="S18" s="94">
        <v>99.8</v>
      </c>
      <c r="T18" s="94">
        <v>99.9</v>
      </c>
      <c r="U18" s="94">
        <v>100</v>
      </c>
      <c r="V18" s="94">
        <v>99.5</v>
      </c>
      <c r="W18" s="94">
        <v>100</v>
      </c>
      <c r="X18" s="94">
        <v>100</v>
      </c>
      <c r="Y18" s="94">
        <v>100</v>
      </c>
      <c r="Z18" s="94">
        <v>99.918690923874379</v>
      </c>
      <c r="AA18" s="94">
        <v>99.86231730565558</v>
      </c>
      <c r="AB18" s="94">
        <v>100</v>
      </c>
      <c r="AC18" s="94">
        <v>100</v>
      </c>
      <c r="AD18" s="94">
        <v>99.973548472424284</v>
      </c>
      <c r="AE18" s="94">
        <v>99.854014598540147</v>
      </c>
      <c r="AF18" s="92">
        <v>2</v>
      </c>
      <c r="AG18" s="93">
        <v>2</v>
      </c>
      <c r="AH18" s="93" t="s">
        <v>6</v>
      </c>
      <c r="AI18" s="93">
        <v>2</v>
      </c>
      <c r="AJ18" s="70">
        <v>2</v>
      </c>
      <c r="AK18" s="70">
        <v>4</v>
      </c>
      <c r="AL18" s="70">
        <v>1</v>
      </c>
      <c r="AM18" s="70">
        <v>3</v>
      </c>
      <c r="AN18" s="70">
        <v>3</v>
      </c>
      <c r="AO18" s="70" t="s">
        <v>6</v>
      </c>
      <c r="AP18" s="70" t="s">
        <v>6</v>
      </c>
      <c r="AQ18" s="70" t="s">
        <v>6</v>
      </c>
      <c r="AR18" s="70" t="s">
        <v>6</v>
      </c>
      <c r="AS18" s="159" t="s">
        <v>6</v>
      </c>
      <c r="AT18" s="159" t="s">
        <v>6</v>
      </c>
      <c r="AU18" s="95">
        <v>0.02</v>
      </c>
      <c r="AV18" s="95">
        <v>1.9E-2</v>
      </c>
      <c r="AW18" s="95" t="s">
        <v>6</v>
      </c>
      <c r="AX18" s="95">
        <v>1.9E-2</v>
      </c>
      <c r="AY18" s="95">
        <v>1.7999999999999999E-2</v>
      </c>
      <c r="AZ18" s="96">
        <v>3.5999999999999997E-2</v>
      </c>
      <c r="BA18" s="97" t="s">
        <v>6</v>
      </c>
      <c r="BB18" s="97" t="s">
        <v>6</v>
      </c>
      <c r="BC18" s="93">
        <v>10462</v>
      </c>
      <c r="BD18" s="93">
        <v>10340</v>
      </c>
      <c r="BE18" s="93">
        <v>10738</v>
      </c>
      <c r="BF18" s="93">
        <v>10600</v>
      </c>
      <c r="BG18" s="98">
        <v>11124</v>
      </c>
      <c r="BH18" s="99">
        <v>8.9999999999999993E-3</v>
      </c>
      <c r="BI18" s="96">
        <v>2.7E-2</v>
      </c>
      <c r="BJ18" s="100">
        <v>2.5999999999999999E-2</v>
      </c>
      <c r="BK18" s="95" t="s">
        <v>6</v>
      </c>
      <c r="BL18" s="95" t="s">
        <v>6</v>
      </c>
      <c r="BM18" s="95" t="s">
        <v>6</v>
      </c>
      <c r="BN18" s="95" t="s">
        <v>6</v>
      </c>
      <c r="BO18" s="95" t="s">
        <v>6</v>
      </c>
      <c r="BP18" s="96" t="s">
        <v>6</v>
      </c>
    </row>
    <row r="19" spans="1:68" ht="13.8" x14ac:dyDescent="0.25">
      <c r="A19" s="91" t="s">
        <v>33</v>
      </c>
      <c r="B19" s="92">
        <v>8829</v>
      </c>
      <c r="C19" s="93">
        <v>9512</v>
      </c>
      <c r="D19" s="93">
        <v>9648</v>
      </c>
      <c r="E19" s="93">
        <v>9458</v>
      </c>
      <c r="F19" s="70">
        <v>9414</v>
      </c>
      <c r="G19" s="70">
        <v>9259</v>
      </c>
      <c r="H19" s="70">
        <v>9655</v>
      </c>
      <c r="I19" s="70">
        <v>9124</v>
      </c>
      <c r="J19" s="70">
        <v>9076</v>
      </c>
      <c r="K19" s="70">
        <v>8414</v>
      </c>
      <c r="L19" s="570">
        <v>6918</v>
      </c>
      <c r="M19" s="570">
        <v>6828</v>
      </c>
      <c r="N19" s="570">
        <v>6446</v>
      </c>
      <c r="O19" s="26">
        <v>6154</v>
      </c>
      <c r="P19" s="26">
        <v>5411</v>
      </c>
      <c r="Q19" s="94">
        <v>100</v>
      </c>
      <c r="R19" s="94">
        <v>99.6</v>
      </c>
      <c r="S19" s="94">
        <v>99.9</v>
      </c>
      <c r="T19" s="94">
        <v>100</v>
      </c>
      <c r="U19" s="94">
        <v>100</v>
      </c>
      <c r="V19" s="94">
        <v>100</v>
      </c>
      <c r="W19" s="94">
        <v>99</v>
      </c>
      <c r="X19" s="94">
        <v>98.4</v>
      </c>
      <c r="Y19" s="94">
        <v>100</v>
      </c>
      <c r="Z19" s="94">
        <v>100</v>
      </c>
      <c r="AA19" s="94">
        <v>100</v>
      </c>
      <c r="AB19" s="94">
        <v>100</v>
      </c>
      <c r="AC19" s="94">
        <v>100</v>
      </c>
      <c r="AD19" s="94">
        <v>100</v>
      </c>
      <c r="AE19" s="94">
        <v>100</v>
      </c>
      <c r="AF19" s="92">
        <v>1</v>
      </c>
      <c r="AG19" s="93">
        <v>1</v>
      </c>
      <c r="AH19" s="93" t="s">
        <v>6</v>
      </c>
      <c r="AI19" s="93" t="s">
        <v>6</v>
      </c>
      <c r="AJ19" s="102" t="s">
        <v>6</v>
      </c>
      <c r="AK19" s="70">
        <v>740</v>
      </c>
      <c r="AL19" s="70" t="s">
        <v>6</v>
      </c>
      <c r="AM19" s="70" t="s">
        <v>6</v>
      </c>
      <c r="AN19" s="70">
        <v>1</v>
      </c>
      <c r="AO19" s="70">
        <v>2</v>
      </c>
      <c r="AP19" s="70">
        <v>3</v>
      </c>
      <c r="AQ19" s="70">
        <v>1</v>
      </c>
      <c r="AR19" s="70" t="s">
        <v>6</v>
      </c>
      <c r="AS19" s="159" t="s">
        <v>6</v>
      </c>
      <c r="AT19" s="159" t="s">
        <v>6</v>
      </c>
      <c r="AU19" s="95">
        <v>1.0999999999999999E-2</v>
      </c>
      <c r="AV19" s="95">
        <v>1.0999999999999999E-2</v>
      </c>
      <c r="AW19" s="95" t="s">
        <v>6</v>
      </c>
      <c r="AX19" s="95" t="s">
        <v>6</v>
      </c>
      <c r="AY19" s="95" t="s">
        <v>6</v>
      </c>
      <c r="AZ19" s="96">
        <v>7.992</v>
      </c>
      <c r="BA19" s="97" t="s">
        <v>6</v>
      </c>
      <c r="BB19" s="97" t="s">
        <v>6</v>
      </c>
      <c r="BC19" s="93">
        <v>8833</v>
      </c>
      <c r="BD19" s="93">
        <v>9546</v>
      </c>
      <c r="BE19" s="93">
        <v>9654</v>
      </c>
      <c r="BF19" s="93">
        <v>9461</v>
      </c>
      <c r="BG19" s="98">
        <v>9416</v>
      </c>
      <c r="BH19" s="99" t="s">
        <v>6</v>
      </c>
      <c r="BI19" s="96" t="s">
        <v>6</v>
      </c>
      <c r="BJ19" s="100">
        <v>1.0999999999999999E-2</v>
      </c>
      <c r="BK19" s="95">
        <v>2.3769907297361541E-2</v>
      </c>
      <c r="BL19" s="95">
        <v>4.3365134431916738E-2</v>
      </c>
      <c r="BM19" s="74">
        <v>1.4999999999999999E-2</v>
      </c>
      <c r="BN19" s="95" t="s">
        <v>6</v>
      </c>
      <c r="BO19" s="95" t="s">
        <v>6</v>
      </c>
      <c r="BP19" s="96" t="s">
        <v>6</v>
      </c>
    </row>
    <row r="20" spans="1:68" ht="13.8" x14ac:dyDescent="0.25">
      <c r="A20" s="91" t="s">
        <v>34</v>
      </c>
      <c r="B20" s="92">
        <v>9816</v>
      </c>
      <c r="C20" s="93">
        <v>9646</v>
      </c>
      <c r="D20" s="93">
        <v>9728</v>
      </c>
      <c r="E20" s="93">
        <v>9655</v>
      </c>
      <c r="F20" s="70">
        <v>9927</v>
      </c>
      <c r="G20" s="70">
        <v>9970</v>
      </c>
      <c r="H20" s="70">
        <v>10463</v>
      </c>
      <c r="I20" s="70">
        <v>10463</v>
      </c>
      <c r="J20" s="70">
        <v>9881</v>
      </c>
      <c r="K20" s="70">
        <v>9033</v>
      </c>
      <c r="L20" s="570">
        <v>8177</v>
      </c>
      <c r="M20" s="570">
        <v>7406</v>
      </c>
      <c r="N20" s="570">
        <v>7233</v>
      </c>
      <c r="O20" s="26">
        <v>6987</v>
      </c>
      <c r="P20" s="26">
        <v>6620</v>
      </c>
      <c r="Q20" s="94">
        <v>100</v>
      </c>
      <c r="R20" s="94">
        <v>100</v>
      </c>
      <c r="S20" s="94">
        <v>100</v>
      </c>
      <c r="T20" s="94">
        <v>100</v>
      </c>
      <c r="U20" s="94">
        <v>100</v>
      </c>
      <c r="V20" s="94">
        <v>100</v>
      </c>
      <c r="W20" s="94">
        <v>100</v>
      </c>
      <c r="X20" s="94">
        <v>100</v>
      </c>
      <c r="Y20" s="94">
        <v>100</v>
      </c>
      <c r="Z20" s="94">
        <v>100</v>
      </c>
      <c r="AA20" s="94">
        <v>100</v>
      </c>
      <c r="AB20" s="94">
        <v>100</v>
      </c>
      <c r="AC20" s="94">
        <v>100</v>
      </c>
      <c r="AD20" s="94">
        <v>100</v>
      </c>
      <c r="AE20" s="94">
        <v>100</v>
      </c>
      <c r="AF20" s="92">
        <v>2</v>
      </c>
      <c r="AG20" s="93">
        <v>2</v>
      </c>
      <c r="AH20" s="93">
        <v>2</v>
      </c>
      <c r="AI20" s="93" t="s">
        <v>6</v>
      </c>
      <c r="AJ20" s="70">
        <v>1</v>
      </c>
      <c r="AK20" s="70">
        <v>1</v>
      </c>
      <c r="AL20" s="70">
        <v>5</v>
      </c>
      <c r="AM20" s="70">
        <v>2</v>
      </c>
      <c r="AN20" s="70" t="s">
        <v>6</v>
      </c>
      <c r="AO20" s="70">
        <v>2</v>
      </c>
      <c r="AP20" s="70">
        <v>1</v>
      </c>
      <c r="AQ20" s="70">
        <v>1</v>
      </c>
      <c r="AR20" s="70">
        <v>1</v>
      </c>
      <c r="AS20" s="159" t="s">
        <v>6</v>
      </c>
      <c r="AT20" s="159" t="s">
        <v>6</v>
      </c>
      <c r="AU20" s="95">
        <v>0.02</v>
      </c>
      <c r="AV20" s="95">
        <v>2.1000000000000001E-2</v>
      </c>
      <c r="AW20" s="95">
        <v>2.1000000000000001E-2</v>
      </c>
      <c r="AX20" s="95" t="s">
        <v>6</v>
      </c>
      <c r="AY20" s="95">
        <v>0.01</v>
      </c>
      <c r="AZ20" s="96">
        <v>0.01</v>
      </c>
      <c r="BA20" s="97" t="s">
        <v>6</v>
      </c>
      <c r="BB20" s="97" t="s">
        <v>6</v>
      </c>
      <c r="BC20" s="93">
        <v>9816</v>
      </c>
      <c r="BD20" s="93">
        <v>9646</v>
      </c>
      <c r="BE20" s="93">
        <v>9728</v>
      </c>
      <c r="BF20" s="93">
        <v>9655</v>
      </c>
      <c r="BG20" s="98">
        <v>9927</v>
      </c>
      <c r="BH20" s="99">
        <v>4.8000000000000001E-2</v>
      </c>
      <c r="BI20" s="96">
        <v>1.9E-2</v>
      </c>
      <c r="BJ20" s="100"/>
      <c r="BK20" s="95">
        <v>2.214103841470165E-2</v>
      </c>
      <c r="BL20" s="95">
        <v>1.2229423994129877E-2</v>
      </c>
      <c r="BM20" s="74">
        <v>1.4E-2</v>
      </c>
      <c r="BN20" s="96">
        <v>1.4E-2</v>
      </c>
      <c r="BO20" s="95" t="s">
        <v>6</v>
      </c>
      <c r="BP20" s="96" t="s">
        <v>6</v>
      </c>
    </row>
    <row r="21" spans="1:68" ht="13.8" x14ac:dyDescent="0.25">
      <c r="A21" s="91" t="s">
        <v>35</v>
      </c>
      <c r="B21" s="92">
        <v>14020</v>
      </c>
      <c r="C21" s="93">
        <v>13800</v>
      </c>
      <c r="D21" s="93">
        <v>13497</v>
      </c>
      <c r="E21" s="93">
        <v>13207</v>
      </c>
      <c r="F21" s="70">
        <v>14059</v>
      </c>
      <c r="G21" s="70">
        <v>13471</v>
      </c>
      <c r="H21" s="70">
        <v>13464</v>
      </c>
      <c r="I21" s="70">
        <v>13249</v>
      </c>
      <c r="J21" s="70">
        <v>13077</v>
      </c>
      <c r="K21" s="70">
        <v>11798</v>
      </c>
      <c r="L21" s="570">
        <v>10906</v>
      </c>
      <c r="M21" s="570">
        <v>10144</v>
      </c>
      <c r="N21" s="570">
        <v>9806</v>
      </c>
      <c r="O21" s="26">
        <v>9628</v>
      </c>
      <c r="P21" s="26">
        <v>8738</v>
      </c>
      <c r="Q21" s="94">
        <v>100</v>
      </c>
      <c r="R21" s="94">
        <v>99.9</v>
      </c>
      <c r="S21" s="94">
        <v>99.9</v>
      </c>
      <c r="T21" s="94">
        <v>99.8</v>
      </c>
      <c r="U21" s="94">
        <v>99.8</v>
      </c>
      <c r="V21" s="94">
        <v>99.9</v>
      </c>
      <c r="W21" s="94">
        <v>99.9</v>
      </c>
      <c r="X21" s="94">
        <v>100</v>
      </c>
      <c r="Y21" s="94">
        <v>100</v>
      </c>
      <c r="Z21" s="94">
        <v>100</v>
      </c>
      <c r="AA21" s="94">
        <v>100</v>
      </c>
      <c r="AB21" s="94">
        <v>100</v>
      </c>
      <c r="AC21" s="94">
        <v>100</v>
      </c>
      <c r="AD21" s="94">
        <v>100</v>
      </c>
      <c r="AE21" s="94">
        <v>100</v>
      </c>
      <c r="AF21" s="92">
        <v>2</v>
      </c>
      <c r="AG21" s="93">
        <v>6</v>
      </c>
      <c r="AH21" s="93">
        <v>2</v>
      </c>
      <c r="AI21" s="93">
        <v>2</v>
      </c>
      <c r="AJ21" s="70">
        <v>5</v>
      </c>
      <c r="AK21" s="70">
        <v>2</v>
      </c>
      <c r="AL21" s="70">
        <v>1</v>
      </c>
      <c r="AM21" s="70">
        <v>2</v>
      </c>
      <c r="AN21" s="70">
        <v>3</v>
      </c>
      <c r="AO21" s="70">
        <v>3</v>
      </c>
      <c r="AP21" s="70">
        <v>1</v>
      </c>
      <c r="AQ21" s="70" t="s">
        <v>6</v>
      </c>
      <c r="AR21" s="70" t="s">
        <v>6</v>
      </c>
      <c r="AS21" s="159" t="s">
        <v>6</v>
      </c>
      <c r="AT21" s="159" t="s">
        <v>6</v>
      </c>
      <c r="AU21" s="95">
        <v>1.4E-2</v>
      </c>
      <c r="AV21" s="95">
        <v>4.2999999999999997E-2</v>
      </c>
      <c r="AW21" s="95">
        <v>1.4999999999999999E-2</v>
      </c>
      <c r="AX21" s="95">
        <v>1.4999999999999999E-2</v>
      </c>
      <c r="AY21" s="95">
        <v>3.5999999999999997E-2</v>
      </c>
      <c r="AZ21" s="96">
        <v>1.4999999999999999E-2</v>
      </c>
      <c r="BA21" s="97" t="s">
        <v>6</v>
      </c>
      <c r="BB21" s="97" t="s">
        <v>6</v>
      </c>
      <c r="BC21" s="93">
        <v>14027</v>
      </c>
      <c r="BD21" s="93">
        <v>13820</v>
      </c>
      <c r="BE21" s="93">
        <v>13515</v>
      </c>
      <c r="BF21" s="93">
        <v>13228</v>
      </c>
      <c r="BG21" s="98">
        <v>14083</v>
      </c>
      <c r="BH21" s="99">
        <v>7.0000000000000001E-3</v>
      </c>
      <c r="BI21" s="96">
        <v>1.4999999999999999E-2</v>
      </c>
      <c r="BJ21" s="100">
        <v>2.3E-2</v>
      </c>
      <c r="BK21" s="95">
        <v>2.542803865061875E-2</v>
      </c>
      <c r="BL21" s="95">
        <v>9.1692646249770769E-3</v>
      </c>
      <c r="BM21" s="101" t="s">
        <v>6</v>
      </c>
      <c r="BN21" s="101" t="s">
        <v>6</v>
      </c>
      <c r="BO21" s="95" t="s">
        <v>6</v>
      </c>
      <c r="BP21" s="96" t="s">
        <v>6</v>
      </c>
    </row>
    <row r="22" spans="1:68" ht="13.8" x14ac:dyDescent="0.25">
      <c r="A22" s="91" t="s">
        <v>36</v>
      </c>
      <c r="B22" s="92">
        <v>12963</v>
      </c>
      <c r="C22" s="93">
        <v>14358</v>
      </c>
      <c r="D22" s="93">
        <v>13645</v>
      </c>
      <c r="E22" s="93">
        <v>13620</v>
      </c>
      <c r="F22" s="70">
        <v>14163</v>
      </c>
      <c r="G22" s="70">
        <v>13690</v>
      </c>
      <c r="H22" s="70">
        <v>13614</v>
      </c>
      <c r="I22" s="70">
        <v>14326</v>
      </c>
      <c r="J22" s="70">
        <v>13786</v>
      </c>
      <c r="K22" s="70">
        <v>12231</v>
      </c>
      <c r="L22" s="570">
        <v>11794</v>
      </c>
      <c r="M22" s="570">
        <v>10532</v>
      </c>
      <c r="N22" s="570">
        <v>8916</v>
      </c>
      <c r="O22" s="26">
        <v>8941</v>
      </c>
      <c r="P22" s="26">
        <v>8639</v>
      </c>
      <c r="Q22" s="94">
        <v>100</v>
      </c>
      <c r="R22" s="94">
        <v>100</v>
      </c>
      <c r="S22" s="94">
        <v>100</v>
      </c>
      <c r="T22" s="94">
        <v>100</v>
      </c>
      <c r="U22" s="94">
        <v>100</v>
      </c>
      <c r="V22" s="94">
        <v>100</v>
      </c>
      <c r="W22" s="94">
        <v>100</v>
      </c>
      <c r="X22" s="94">
        <v>100</v>
      </c>
      <c r="Y22" s="94">
        <v>100</v>
      </c>
      <c r="Z22" s="94">
        <v>100</v>
      </c>
      <c r="AA22" s="94">
        <v>100</v>
      </c>
      <c r="AB22" s="94">
        <v>100</v>
      </c>
      <c r="AC22" s="94">
        <v>100</v>
      </c>
      <c r="AD22" s="94">
        <v>100</v>
      </c>
      <c r="AE22" s="94">
        <v>100</v>
      </c>
      <c r="AF22" s="92">
        <v>1</v>
      </c>
      <c r="AG22" s="93">
        <v>2</v>
      </c>
      <c r="AH22" s="93" t="s">
        <v>6</v>
      </c>
      <c r="AI22" s="93">
        <v>3</v>
      </c>
      <c r="AJ22" s="70">
        <v>2</v>
      </c>
      <c r="AK22" s="70">
        <v>1</v>
      </c>
      <c r="AL22" s="70">
        <v>4</v>
      </c>
      <c r="AM22" s="70">
        <v>3</v>
      </c>
      <c r="AN22" s="70">
        <v>5</v>
      </c>
      <c r="AO22" s="70">
        <v>2</v>
      </c>
      <c r="AP22" s="70" t="s">
        <v>6</v>
      </c>
      <c r="AQ22" s="70" t="s">
        <v>6</v>
      </c>
      <c r="AR22" s="70">
        <v>2</v>
      </c>
      <c r="AS22" s="26">
        <v>1</v>
      </c>
      <c r="AT22" s="26">
        <v>1</v>
      </c>
      <c r="AU22" s="95">
        <v>8.0000000000000002E-3</v>
      </c>
      <c r="AV22" s="95">
        <v>1.4E-2</v>
      </c>
      <c r="AW22" s="95" t="s">
        <v>6</v>
      </c>
      <c r="AX22" s="95">
        <v>2.1999999999999999E-2</v>
      </c>
      <c r="AY22" s="95">
        <v>1.4E-2</v>
      </c>
      <c r="AZ22" s="96">
        <v>7.0000000000000001E-3</v>
      </c>
      <c r="BA22" s="97" t="s">
        <v>6</v>
      </c>
      <c r="BB22" s="97" t="s">
        <v>6</v>
      </c>
      <c r="BC22" s="93">
        <v>12963</v>
      </c>
      <c r="BD22" s="93">
        <v>14358</v>
      </c>
      <c r="BE22" s="93">
        <v>13645</v>
      </c>
      <c r="BF22" s="93">
        <v>13620</v>
      </c>
      <c r="BG22" s="98">
        <v>14163</v>
      </c>
      <c r="BH22" s="99">
        <v>2.9000000000000001E-2</v>
      </c>
      <c r="BI22" s="96">
        <v>2.1000000000000001E-2</v>
      </c>
      <c r="BJ22" s="100">
        <v>3.5999999999999997E-2</v>
      </c>
      <c r="BK22" s="95">
        <v>1.6351892731583682E-2</v>
      </c>
      <c r="BL22" s="95" t="s">
        <v>6</v>
      </c>
      <c r="BM22" s="95" t="s">
        <v>6</v>
      </c>
      <c r="BN22" s="96">
        <v>2.1999999999999999E-2</v>
      </c>
      <c r="BO22" s="96">
        <v>1.0999999999999999E-2</v>
      </c>
      <c r="BP22" s="74">
        <v>1.2E-2</v>
      </c>
    </row>
    <row r="23" spans="1:68" ht="13.8" x14ac:dyDescent="0.25">
      <c r="A23" s="91" t="s">
        <v>37</v>
      </c>
      <c r="B23" s="92">
        <v>12763</v>
      </c>
      <c r="C23" s="93">
        <v>13466</v>
      </c>
      <c r="D23" s="93">
        <v>13193</v>
      </c>
      <c r="E23" s="93">
        <v>13085</v>
      </c>
      <c r="F23" s="70">
        <v>13981</v>
      </c>
      <c r="G23" s="70">
        <v>13883</v>
      </c>
      <c r="H23" s="70">
        <v>13787</v>
      </c>
      <c r="I23" s="70">
        <v>13978</v>
      </c>
      <c r="J23" s="70">
        <v>13939</v>
      </c>
      <c r="K23" s="70">
        <v>12002</v>
      </c>
      <c r="L23" s="570">
        <v>11151</v>
      </c>
      <c r="M23" s="570">
        <v>10278</v>
      </c>
      <c r="N23" s="570">
        <v>9394</v>
      </c>
      <c r="O23" s="26">
        <v>8874</v>
      </c>
      <c r="P23" s="26">
        <v>7731</v>
      </c>
      <c r="Q23" s="94">
        <v>99.3</v>
      </c>
      <c r="R23" s="94">
        <v>99.7</v>
      </c>
      <c r="S23" s="94">
        <v>98.4</v>
      </c>
      <c r="T23" s="94">
        <v>98.4</v>
      </c>
      <c r="U23" s="94">
        <v>99.8</v>
      </c>
      <c r="V23" s="94">
        <v>99.8</v>
      </c>
      <c r="W23" s="94">
        <v>99.7</v>
      </c>
      <c r="X23" s="94">
        <v>99.8</v>
      </c>
      <c r="Y23" s="94">
        <v>99.8</v>
      </c>
      <c r="Z23" s="94">
        <v>99.908432531424296</v>
      </c>
      <c r="AA23" s="94">
        <v>99.874608150470223</v>
      </c>
      <c r="AB23" s="94">
        <v>99.825174825174827</v>
      </c>
      <c r="AC23" s="94">
        <v>99.825174825174827</v>
      </c>
      <c r="AD23" s="94">
        <v>99.943687352179296</v>
      </c>
      <c r="AE23" s="94">
        <v>99.896627471249516</v>
      </c>
      <c r="AF23" s="92">
        <v>6</v>
      </c>
      <c r="AG23" s="93">
        <v>1</v>
      </c>
      <c r="AH23" s="93">
        <v>4</v>
      </c>
      <c r="AI23" s="93">
        <v>2</v>
      </c>
      <c r="AJ23" s="70">
        <v>5</v>
      </c>
      <c r="AK23" s="70">
        <v>1</v>
      </c>
      <c r="AL23" s="70">
        <v>2</v>
      </c>
      <c r="AM23" s="70">
        <v>3</v>
      </c>
      <c r="AN23" s="70">
        <v>1</v>
      </c>
      <c r="AO23" s="70">
        <v>2</v>
      </c>
      <c r="AP23" s="70">
        <v>2</v>
      </c>
      <c r="AQ23" s="70" t="s">
        <v>6</v>
      </c>
      <c r="AR23" s="70" t="s">
        <v>6</v>
      </c>
      <c r="AS23" s="159" t="s">
        <v>6</v>
      </c>
      <c r="AT23" s="159" t="s">
        <v>6</v>
      </c>
      <c r="AU23" s="95">
        <v>4.7E-2</v>
      </c>
      <c r="AV23" s="95">
        <v>7.0000000000000001E-3</v>
      </c>
      <c r="AW23" s="95">
        <v>0.03</v>
      </c>
      <c r="AX23" s="95">
        <v>1.4999999999999999E-2</v>
      </c>
      <c r="AY23" s="95">
        <v>3.5999999999999997E-2</v>
      </c>
      <c r="AZ23" s="96">
        <v>7.0000000000000001E-3</v>
      </c>
      <c r="BA23" s="97" t="s">
        <v>6</v>
      </c>
      <c r="BB23" s="97" t="s">
        <v>6</v>
      </c>
      <c r="BC23" s="93">
        <v>12855</v>
      </c>
      <c r="BD23" s="93">
        <v>13503</v>
      </c>
      <c r="BE23" s="93">
        <v>13401</v>
      </c>
      <c r="BF23" s="93">
        <v>13297</v>
      </c>
      <c r="BG23" s="98">
        <v>14016</v>
      </c>
      <c r="BH23" s="99">
        <v>1.4999999999999999E-2</v>
      </c>
      <c r="BI23" s="96">
        <v>2.1000000000000001E-2</v>
      </c>
      <c r="BJ23" s="100">
        <v>7.0000000000000001E-3</v>
      </c>
      <c r="BK23" s="95">
        <v>1.6663889351774704E-2</v>
      </c>
      <c r="BL23" s="95">
        <v>1.7935611155950139E-2</v>
      </c>
      <c r="BM23" s="95" t="s">
        <v>6</v>
      </c>
      <c r="BN23" s="95" t="s">
        <v>6</v>
      </c>
      <c r="BO23" s="95" t="s">
        <v>6</v>
      </c>
      <c r="BP23" s="95" t="s">
        <v>6</v>
      </c>
    </row>
    <row r="24" spans="1:68" ht="13.8" x14ac:dyDescent="0.25">
      <c r="A24" s="91" t="s">
        <v>38</v>
      </c>
      <c r="B24" s="92">
        <v>88751</v>
      </c>
      <c r="C24" s="93">
        <v>91538</v>
      </c>
      <c r="D24" s="93">
        <v>96758</v>
      </c>
      <c r="E24" s="93">
        <v>97985</v>
      </c>
      <c r="F24" s="70">
        <v>104660</v>
      </c>
      <c r="G24" s="70">
        <v>105839</v>
      </c>
      <c r="H24" s="70">
        <v>104806</v>
      </c>
      <c r="I24" s="70">
        <v>105966</v>
      </c>
      <c r="J24" s="70">
        <v>105072</v>
      </c>
      <c r="K24" s="70">
        <v>97838</v>
      </c>
      <c r="L24" s="570">
        <v>92542</v>
      </c>
      <c r="M24" s="570">
        <v>93441</v>
      </c>
      <c r="N24" s="570">
        <v>87385</v>
      </c>
      <c r="O24" s="26">
        <v>85207</v>
      </c>
      <c r="P24" s="26">
        <v>84849</v>
      </c>
      <c r="Q24" s="94">
        <v>100</v>
      </c>
      <c r="R24" s="94">
        <v>100</v>
      </c>
      <c r="S24" s="94">
        <v>99.9</v>
      </c>
      <c r="T24" s="94">
        <v>99.4</v>
      </c>
      <c r="U24" s="94">
        <v>98.8</v>
      </c>
      <c r="V24" s="94">
        <v>99.5</v>
      </c>
      <c r="W24" s="94">
        <v>98.5</v>
      </c>
      <c r="X24" s="94">
        <v>98.8</v>
      </c>
      <c r="Y24" s="94">
        <v>100</v>
      </c>
      <c r="Z24" s="94">
        <v>99.963218014998873</v>
      </c>
      <c r="AA24" s="94">
        <v>99.994597339730078</v>
      </c>
      <c r="AB24" s="94">
        <v>99.978600699757123</v>
      </c>
      <c r="AC24" s="94">
        <v>99.978600699757123</v>
      </c>
      <c r="AD24" s="94">
        <v>99.982398911079301</v>
      </c>
      <c r="AE24" s="94">
        <v>99.991750730649571</v>
      </c>
      <c r="AF24" s="92">
        <v>9</v>
      </c>
      <c r="AG24" s="93">
        <v>7</v>
      </c>
      <c r="AH24" s="93">
        <v>11</v>
      </c>
      <c r="AI24" s="93">
        <v>22</v>
      </c>
      <c r="AJ24" s="70">
        <v>25</v>
      </c>
      <c r="AK24" s="70">
        <v>21</v>
      </c>
      <c r="AL24" s="70">
        <v>40</v>
      </c>
      <c r="AM24" s="70">
        <v>6</v>
      </c>
      <c r="AN24" s="70">
        <v>1</v>
      </c>
      <c r="AO24" s="70">
        <v>3</v>
      </c>
      <c r="AP24" s="70">
        <v>3</v>
      </c>
      <c r="AQ24" s="70">
        <v>1</v>
      </c>
      <c r="AR24" s="70">
        <v>2</v>
      </c>
      <c r="AS24" s="26">
        <v>3</v>
      </c>
      <c r="AT24" s="26">
        <v>2</v>
      </c>
      <c r="AU24" s="95">
        <v>0.01</v>
      </c>
      <c r="AV24" s="95">
        <v>8.0000000000000002E-3</v>
      </c>
      <c r="AW24" s="95">
        <v>1.0999999999999999E-2</v>
      </c>
      <c r="AX24" s="95">
        <v>2.1999999999999999E-2</v>
      </c>
      <c r="AY24" s="95">
        <v>2.4E-2</v>
      </c>
      <c r="AZ24" s="96">
        <v>0.02</v>
      </c>
      <c r="BA24" s="97" t="s">
        <v>6</v>
      </c>
      <c r="BB24" s="97" t="s">
        <v>6</v>
      </c>
      <c r="BC24" s="93">
        <v>88789</v>
      </c>
      <c r="BD24" s="93">
        <v>91579</v>
      </c>
      <c r="BE24" s="93">
        <v>96821</v>
      </c>
      <c r="BF24" s="93">
        <v>98618</v>
      </c>
      <c r="BG24" s="98">
        <v>105964</v>
      </c>
      <c r="BH24" s="99">
        <v>3.7999999999999999E-2</v>
      </c>
      <c r="BI24" s="96">
        <v>6.0000000000000001E-3</v>
      </c>
      <c r="BJ24" s="100">
        <v>1E-3</v>
      </c>
      <c r="BK24" s="95">
        <v>3.0662932602874139E-3</v>
      </c>
      <c r="BL24" s="95">
        <v>3.2417713038404186E-3</v>
      </c>
      <c r="BM24" s="74">
        <v>1E-3</v>
      </c>
      <c r="BN24" s="96">
        <v>2E-3</v>
      </c>
      <c r="BO24" s="96">
        <v>4.0000000000000001E-3</v>
      </c>
      <c r="BP24" s="74">
        <v>2E-3</v>
      </c>
    </row>
    <row r="25" spans="1:68" s="837" customFormat="1" ht="26.4" x14ac:dyDescent="0.25">
      <c r="A25" s="802" t="s">
        <v>39</v>
      </c>
      <c r="B25" s="838">
        <v>134941</v>
      </c>
      <c r="C25" s="838">
        <v>141839</v>
      </c>
      <c r="D25" s="838">
        <v>146401</v>
      </c>
      <c r="E25" s="838">
        <v>147052</v>
      </c>
      <c r="F25" s="838">
        <v>151179</v>
      </c>
      <c r="G25" s="838">
        <v>152180</v>
      </c>
      <c r="H25" s="838">
        <v>157777</v>
      </c>
      <c r="I25" s="838">
        <v>159811</v>
      </c>
      <c r="J25" s="838">
        <v>155879</v>
      </c>
      <c r="K25" s="838">
        <v>140668</v>
      </c>
      <c r="L25" s="838">
        <v>130502</v>
      </c>
      <c r="M25" s="838">
        <v>119280</v>
      </c>
      <c r="N25" s="838">
        <v>110713</v>
      </c>
      <c r="O25" s="739">
        <v>105500</v>
      </c>
      <c r="P25" s="739">
        <v>98002</v>
      </c>
      <c r="Q25" s="838">
        <v>99.8</v>
      </c>
      <c r="R25" s="833">
        <v>100</v>
      </c>
      <c r="S25" s="838">
        <v>99.9</v>
      </c>
      <c r="T25" s="838">
        <v>99.6</v>
      </c>
      <c r="U25" s="838">
        <v>97.5</v>
      </c>
      <c r="V25" s="833">
        <v>97.3</v>
      </c>
      <c r="W25" s="833">
        <v>98.6</v>
      </c>
      <c r="X25" s="833">
        <v>99.2</v>
      </c>
      <c r="Y25" s="833">
        <v>99.6</v>
      </c>
      <c r="Z25" s="833">
        <v>99.955233743809117</v>
      </c>
      <c r="AA25" s="833">
        <v>99.983144862247556</v>
      </c>
      <c r="AB25" s="833">
        <v>99.984073630122637</v>
      </c>
      <c r="AC25" s="833">
        <v>99.984073630122637</v>
      </c>
      <c r="AD25" s="833">
        <v>99.993365369122429</v>
      </c>
      <c r="AE25" s="833">
        <v>99.946967997226025</v>
      </c>
      <c r="AF25" s="838">
        <v>18</v>
      </c>
      <c r="AG25" s="838">
        <v>18</v>
      </c>
      <c r="AH25" s="838">
        <v>23</v>
      </c>
      <c r="AI25" s="838">
        <v>10</v>
      </c>
      <c r="AJ25" s="838">
        <v>12</v>
      </c>
      <c r="AK25" s="810">
        <v>17</v>
      </c>
      <c r="AL25" s="810">
        <v>15</v>
      </c>
      <c r="AM25" s="810">
        <v>20</v>
      </c>
      <c r="AN25" s="810">
        <v>8</v>
      </c>
      <c r="AO25" s="810">
        <v>7</v>
      </c>
      <c r="AP25" s="810">
        <v>5</v>
      </c>
      <c r="AQ25" s="810">
        <v>4</v>
      </c>
      <c r="AR25" s="810">
        <v>3</v>
      </c>
      <c r="AS25" s="739">
        <v>3</v>
      </c>
      <c r="AT25" s="739">
        <v>4</v>
      </c>
      <c r="AU25" s="838">
        <v>1.2999999999999999E-2</v>
      </c>
      <c r="AV25" s="838">
        <v>1.2999999999999999E-2</v>
      </c>
      <c r="AW25" s="838">
        <v>1.6E-2</v>
      </c>
      <c r="AX25" s="838">
        <v>7.0000000000000001E-3</v>
      </c>
      <c r="AY25" s="838">
        <v>8.0000000000000002E-3</v>
      </c>
      <c r="AZ25" s="834">
        <v>1.0999999999999999E-2</v>
      </c>
      <c r="BA25" s="842" t="s">
        <v>6</v>
      </c>
      <c r="BB25" s="842" t="s">
        <v>6</v>
      </c>
      <c r="BC25" s="838">
        <v>135260</v>
      </c>
      <c r="BD25" s="838">
        <v>141906</v>
      </c>
      <c r="BE25" s="838">
        <v>146495</v>
      </c>
      <c r="BF25" s="838">
        <v>147569</v>
      </c>
      <c r="BG25" s="843">
        <v>155103</v>
      </c>
      <c r="BH25" s="844">
        <v>0.01</v>
      </c>
      <c r="BI25" s="834">
        <v>1.2999999999999999E-2</v>
      </c>
      <c r="BJ25" s="835">
        <v>5.0000000000000001E-3</v>
      </c>
      <c r="BK25" s="840">
        <v>4.9762561492308127E-3</v>
      </c>
      <c r="BL25" s="840">
        <v>3.8313589063769136E-3</v>
      </c>
      <c r="BM25" s="834">
        <v>3.0000000000000001E-3</v>
      </c>
      <c r="BN25" s="834">
        <v>3.0000000000000001E-3</v>
      </c>
      <c r="BO25" s="834">
        <v>3.0000000000000001E-3</v>
      </c>
      <c r="BP25" s="834">
        <v>4.0000000000000001E-3</v>
      </c>
    </row>
    <row r="26" spans="1:68" x14ac:dyDescent="0.25">
      <c r="A26" s="91" t="s">
        <v>40</v>
      </c>
      <c r="B26" s="92">
        <v>7464</v>
      </c>
      <c r="C26" s="93">
        <v>7655</v>
      </c>
      <c r="D26" s="93">
        <v>7568</v>
      </c>
      <c r="E26" s="93">
        <v>7387</v>
      </c>
      <c r="F26" s="70">
        <v>6992</v>
      </c>
      <c r="G26" s="70">
        <v>7131</v>
      </c>
      <c r="H26" s="70">
        <v>7428</v>
      </c>
      <c r="I26" s="70">
        <v>7227</v>
      </c>
      <c r="J26" s="70">
        <v>7070</v>
      </c>
      <c r="K26" s="70">
        <v>6213</v>
      </c>
      <c r="L26" s="70">
        <v>5881</v>
      </c>
      <c r="M26" s="70">
        <v>5266</v>
      </c>
      <c r="N26" s="70">
        <v>4101</v>
      </c>
      <c r="O26" s="26">
        <v>4039</v>
      </c>
      <c r="P26" s="26">
        <v>3846</v>
      </c>
      <c r="Q26" s="94">
        <v>100</v>
      </c>
      <c r="R26" s="94">
        <v>99.8</v>
      </c>
      <c r="S26" s="94">
        <v>99.8</v>
      </c>
      <c r="T26" s="94">
        <v>99.5</v>
      </c>
      <c r="U26" s="94">
        <v>93.9</v>
      </c>
      <c r="V26" s="94">
        <v>99.8</v>
      </c>
      <c r="W26" s="94">
        <v>99.9</v>
      </c>
      <c r="X26" s="94">
        <v>99.9</v>
      </c>
      <c r="Y26" s="94">
        <v>99.9</v>
      </c>
      <c r="Z26" s="94">
        <v>99.967819790828642</v>
      </c>
      <c r="AA26" s="94">
        <v>99.898080516392056</v>
      </c>
      <c r="AB26" s="94">
        <v>100</v>
      </c>
      <c r="AC26" s="94">
        <v>100</v>
      </c>
      <c r="AD26" s="94">
        <v>100</v>
      </c>
      <c r="AE26" s="94">
        <v>100</v>
      </c>
      <c r="AF26" s="92" t="s">
        <v>6</v>
      </c>
      <c r="AG26" s="93">
        <v>1</v>
      </c>
      <c r="AH26" s="93">
        <v>1</v>
      </c>
      <c r="AI26" s="93" t="s">
        <v>6</v>
      </c>
      <c r="AJ26" s="70">
        <v>1</v>
      </c>
      <c r="AK26" s="70">
        <v>1</v>
      </c>
      <c r="AL26" s="70">
        <v>0</v>
      </c>
      <c r="AM26" s="70">
        <v>2</v>
      </c>
      <c r="AN26" s="70" t="s">
        <v>6</v>
      </c>
      <c r="AO26" s="70" t="s">
        <v>6</v>
      </c>
      <c r="AP26" s="70" t="s">
        <v>6</v>
      </c>
      <c r="AQ26" s="70" t="s">
        <v>6</v>
      </c>
      <c r="AR26" s="70" t="s">
        <v>6</v>
      </c>
      <c r="AS26" s="159" t="s">
        <v>6</v>
      </c>
      <c r="AT26" s="159" t="s">
        <v>6</v>
      </c>
      <c r="AU26" s="95" t="s">
        <v>6</v>
      </c>
      <c r="AV26" s="95">
        <v>1.2999999999999999E-2</v>
      </c>
      <c r="AW26" s="95">
        <v>1.2999999999999999E-2</v>
      </c>
      <c r="AX26" s="95" t="s">
        <v>6</v>
      </c>
      <c r="AY26" s="95">
        <v>1.4E-2</v>
      </c>
      <c r="AZ26" s="96">
        <v>1.4E-2</v>
      </c>
      <c r="BA26" s="97" t="s">
        <v>6</v>
      </c>
      <c r="BB26" s="97" t="s">
        <v>6</v>
      </c>
      <c r="BC26" s="93">
        <v>7464</v>
      </c>
      <c r="BD26" s="93">
        <v>7667</v>
      </c>
      <c r="BE26" s="93">
        <v>7586</v>
      </c>
      <c r="BF26" s="93">
        <v>7421</v>
      </c>
      <c r="BG26" s="98">
        <v>7449</v>
      </c>
      <c r="BH26" s="99" t="s">
        <v>6</v>
      </c>
      <c r="BI26" s="96">
        <v>2.8000000000000001E-2</v>
      </c>
      <c r="BJ26" s="100"/>
      <c r="BK26" s="95" t="s">
        <v>6</v>
      </c>
      <c r="BL26" s="95" t="s">
        <v>6</v>
      </c>
      <c r="BM26" s="95" t="s">
        <v>6</v>
      </c>
      <c r="BN26" s="95" t="s">
        <v>6</v>
      </c>
      <c r="BO26" s="95" t="s">
        <v>6</v>
      </c>
      <c r="BP26" s="95" t="s">
        <v>6</v>
      </c>
    </row>
    <row r="27" spans="1:68" x14ac:dyDescent="0.25">
      <c r="A27" s="91" t="s">
        <v>41</v>
      </c>
      <c r="B27" s="92">
        <v>10900</v>
      </c>
      <c r="C27" s="93">
        <v>11206</v>
      </c>
      <c r="D27" s="93">
        <v>10882</v>
      </c>
      <c r="E27" s="93">
        <v>10865</v>
      </c>
      <c r="F27" s="70">
        <v>11437</v>
      </c>
      <c r="G27" s="70">
        <v>11464</v>
      </c>
      <c r="H27" s="70">
        <v>12287</v>
      </c>
      <c r="I27" s="70">
        <v>11595</v>
      </c>
      <c r="J27" s="70">
        <v>11195</v>
      </c>
      <c r="K27" s="70">
        <v>9356</v>
      </c>
      <c r="L27" s="70">
        <v>8120</v>
      </c>
      <c r="M27" s="70">
        <v>7327</v>
      </c>
      <c r="N27" s="70">
        <v>7246</v>
      </c>
      <c r="O27" s="26">
        <v>6749</v>
      </c>
      <c r="P27" s="26">
        <v>5988</v>
      </c>
      <c r="Q27" s="94">
        <v>98.3</v>
      </c>
      <c r="R27" s="94">
        <v>100</v>
      </c>
      <c r="S27" s="94">
        <v>100</v>
      </c>
      <c r="T27" s="94">
        <v>100</v>
      </c>
      <c r="U27" s="94">
        <v>100</v>
      </c>
      <c r="V27" s="94">
        <v>96.1</v>
      </c>
      <c r="W27" s="94">
        <v>100</v>
      </c>
      <c r="X27" s="94">
        <v>98.9</v>
      </c>
      <c r="Y27" s="94">
        <v>99.9</v>
      </c>
      <c r="Z27" s="94">
        <v>99.989312813936095</v>
      </c>
      <c r="AA27" s="94">
        <v>100</v>
      </c>
      <c r="AB27" s="94">
        <v>99.931805782869617</v>
      </c>
      <c r="AC27" s="94">
        <v>99.931805782869617</v>
      </c>
      <c r="AD27" s="94">
        <v>100</v>
      </c>
      <c r="AE27" s="94">
        <v>100</v>
      </c>
      <c r="AF27" s="92" t="s">
        <v>6</v>
      </c>
      <c r="AG27" s="93" t="s">
        <v>6</v>
      </c>
      <c r="AH27" s="93">
        <v>1</v>
      </c>
      <c r="AI27" s="93" t="s">
        <v>6</v>
      </c>
      <c r="AJ27" s="70">
        <v>1</v>
      </c>
      <c r="AK27" s="70">
        <v>3</v>
      </c>
      <c r="AL27" s="70">
        <v>1</v>
      </c>
      <c r="AM27" s="70">
        <v>1</v>
      </c>
      <c r="AN27" s="70" t="s">
        <v>6</v>
      </c>
      <c r="AO27" s="70">
        <v>1</v>
      </c>
      <c r="AP27" s="70" t="s">
        <v>6</v>
      </c>
      <c r="AQ27" s="70" t="s">
        <v>6</v>
      </c>
      <c r="AR27" s="70">
        <v>1</v>
      </c>
      <c r="AS27" s="159" t="s">
        <v>6</v>
      </c>
      <c r="AT27" s="159" t="s">
        <v>6</v>
      </c>
      <c r="AU27" s="95" t="s">
        <v>6</v>
      </c>
      <c r="AV27" s="95" t="s">
        <v>6</v>
      </c>
      <c r="AW27" s="95">
        <v>8.9999999999999993E-3</v>
      </c>
      <c r="AX27" s="95" t="s">
        <v>6</v>
      </c>
      <c r="AY27" s="95">
        <v>8.9999999999999993E-3</v>
      </c>
      <c r="AZ27" s="96">
        <v>2.5999999999999999E-2</v>
      </c>
      <c r="BA27" s="97" t="s">
        <v>6</v>
      </c>
      <c r="BB27" s="97" t="s">
        <v>6</v>
      </c>
      <c r="BC27" s="93">
        <v>11093</v>
      </c>
      <c r="BD27" s="93">
        <v>11207</v>
      </c>
      <c r="BE27" s="93">
        <v>10886</v>
      </c>
      <c r="BF27" s="93">
        <v>10866</v>
      </c>
      <c r="BG27" s="98">
        <v>11437</v>
      </c>
      <c r="BH27" s="99">
        <v>8.0000000000000002E-3</v>
      </c>
      <c r="BI27" s="96">
        <v>8.9999999999999993E-3</v>
      </c>
      <c r="BJ27" s="100"/>
      <c r="BK27" s="95">
        <v>1.0688328345446772E-2</v>
      </c>
      <c r="BL27" s="95" t="s">
        <v>6</v>
      </c>
      <c r="BM27" s="95" t="s">
        <v>6</v>
      </c>
      <c r="BN27" s="96">
        <v>1.4E-2</v>
      </c>
      <c r="BO27" s="95" t="s">
        <v>6</v>
      </c>
      <c r="BP27" s="95" t="s">
        <v>6</v>
      </c>
    </row>
    <row r="28" spans="1:68" x14ac:dyDescent="0.25">
      <c r="A28" s="91" t="s">
        <v>42</v>
      </c>
      <c r="B28" s="92">
        <v>13491</v>
      </c>
      <c r="C28" s="93">
        <v>14041</v>
      </c>
      <c r="D28" s="93">
        <v>14246</v>
      </c>
      <c r="E28" s="93">
        <v>13861</v>
      </c>
      <c r="F28" s="70">
        <v>14425</v>
      </c>
      <c r="G28" s="70">
        <v>14341</v>
      </c>
      <c r="H28" s="70">
        <v>13907</v>
      </c>
      <c r="I28" s="70">
        <f>I29+I30</f>
        <v>13712</v>
      </c>
      <c r="J28" s="70">
        <v>13277</v>
      </c>
      <c r="K28" s="70">
        <v>11811</v>
      </c>
      <c r="L28" s="70">
        <v>10744</v>
      </c>
      <c r="M28" s="70">
        <v>9825</v>
      </c>
      <c r="N28" s="70">
        <v>8886</v>
      </c>
      <c r="O28" s="26">
        <v>8267</v>
      </c>
      <c r="P28" s="26">
        <v>7643</v>
      </c>
      <c r="Q28" s="94">
        <v>100</v>
      </c>
      <c r="R28" s="94">
        <v>100</v>
      </c>
      <c r="S28" s="94">
        <v>100</v>
      </c>
      <c r="T28" s="94">
        <v>100</v>
      </c>
      <c r="U28" s="94">
        <v>100</v>
      </c>
      <c r="V28" s="94">
        <v>100</v>
      </c>
      <c r="W28" s="94">
        <v>98.3</v>
      </c>
      <c r="X28" s="94"/>
      <c r="Y28" s="94">
        <v>100</v>
      </c>
      <c r="Z28" s="94">
        <v>99.991534033186596</v>
      </c>
      <c r="AA28" s="94">
        <v>100</v>
      </c>
      <c r="AB28" s="94">
        <v>100</v>
      </c>
      <c r="AC28" s="94">
        <v>100</v>
      </c>
      <c r="AD28" s="94">
        <v>100</v>
      </c>
      <c r="AE28" s="94">
        <v>100</v>
      </c>
      <c r="AF28" s="92" t="s">
        <v>6</v>
      </c>
      <c r="AG28" s="93">
        <v>1</v>
      </c>
      <c r="AH28" s="93">
        <v>1</v>
      </c>
      <c r="AI28" s="93" t="s">
        <v>6</v>
      </c>
      <c r="AJ28" s="102" t="s">
        <v>6</v>
      </c>
      <c r="AK28" s="70">
        <v>3</v>
      </c>
      <c r="AL28" s="70">
        <v>1</v>
      </c>
      <c r="AM28" s="70" t="s">
        <v>6</v>
      </c>
      <c r="AN28" s="70">
        <v>2</v>
      </c>
      <c r="AO28" s="70" t="s">
        <v>6</v>
      </c>
      <c r="AP28" s="70" t="s">
        <v>6</v>
      </c>
      <c r="AQ28" s="70" t="s">
        <v>6</v>
      </c>
      <c r="AR28" s="70">
        <v>1</v>
      </c>
      <c r="AS28" s="159" t="s">
        <v>6</v>
      </c>
      <c r="AT28" s="159" t="s">
        <v>6</v>
      </c>
      <c r="AU28" s="95" t="s">
        <v>6</v>
      </c>
      <c r="AV28" s="95">
        <v>7.0000000000000001E-3</v>
      </c>
      <c r="AW28" s="95">
        <v>7.0000000000000001E-3</v>
      </c>
      <c r="AX28" s="95" t="s">
        <v>6</v>
      </c>
      <c r="AY28" s="95" t="s">
        <v>6</v>
      </c>
      <c r="AZ28" s="96">
        <v>2.1000000000000001E-2</v>
      </c>
      <c r="BA28" s="97" t="s">
        <v>6</v>
      </c>
      <c r="BB28" s="97" t="s">
        <v>6</v>
      </c>
      <c r="BC28" s="93">
        <v>13492</v>
      </c>
      <c r="BD28" s="93">
        <v>14042</v>
      </c>
      <c r="BE28" s="93">
        <v>14248</v>
      </c>
      <c r="BF28" s="93">
        <v>13861</v>
      </c>
      <c r="BG28" s="98">
        <v>14427</v>
      </c>
      <c r="BH28" s="99">
        <v>7.0000000000000001E-3</v>
      </c>
      <c r="BI28" s="96" t="s">
        <v>6</v>
      </c>
      <c r="BJ28" s="100">
        <v>1.4999999999999999E-2</v>
      </c>
      <c r="BK28" s="95" t="s">
        <v>6</v>
      </c>
      <c r="BL28" s="95" t="s">
        <v>6</v>
      </c>
      <c r="BM28" s="95" t="s">
        <v>6</v>
      </c>
      <c r="BN28" s="96">
        <v>1.0999999999999999E-2</v>
      </c>
      <c r="BO28" s="95" t="s">
        <v>6</v>
      </c>
      <c r="BP28" s="95" t="s">
        <v>6</v>
      </c>
    </row>
    <row r="29" spans="1:68" x14ac:dyDescent="0.25">
      <c r="A29" s="105" t="s">
        <v>199</v>
      </c>
      <c r="B29" s="92">
        <v>619</v>
      </c>
      <c r="C29" s="92">
        <v>619</v>
      </c>
      <c r="D29" s="92">
        <v>634</v>
      </c>
      <c r="E29" s="92">
        <v>597</v>
      </c>
      <c r="F29" s="70">
        <v>670</v>
      </c>
      <c r="G29" s="70">
        <v>643</v>
      </c>
      <c r="H29" s="70">
        <v>660</v>
      </c>
      <c r="I29" s="70">
        <v>697</v>
      </c>
      <c r="J29" s="70">
        <v>739</v>
      </c>
      <c r="K29" s="70">
        <v>631</v>
      </c>
      <c r="L29" s="70">
        <v>561</v>
      </c>
      <c r="M29" s="70">
        <v>546</v>
      </c>
      <c r="N29" s="70">
        <v>504</v>
      </c>
      <c r="O29" s="26">
        <v>348</v>
      </c>
      <c r="P29" s="26">
        <v>293</v>
      </c>
      <c r="Q29" s="94">
        <v>100</v>
      </c>
      <c r="R29" s="94">
        <v>99.8</v>
      </c>
      <c r="S29" s="94">
        <v>100</v>
      </c>
      <c r="T29" s="94">
        <v>100</v>
      </c>
      <c r="U29" s="94">
        <v>99.7</v>
      </c>
      <c r="V29" s="94">
        <v>100</v>
      </c>
      <c r="W29" s="94">
        <v>100</v>
      </c>
      <c r="X29" s="94">
        <v>100</v>
      </c>
      <c r="Y29" s="94">
        <v>100</v>
      </c>
      <c r="Z29" s="94">
        <v>100</v>
      </c>
      <c r="AA29" s="94">
        <v>100</v>
      </c>
      <c r="AB29" s="94">
        <v>100</v>
      </c>
      <c r="AC29" s="94">
        <v>100</v>
      </c>
      <c r="AD29" s="94">
        <v>100</v>
      </c>
      <c r="AE29" s="94">
        <v>100</v>
      </c>
      <c r="AF29" s="92" t="s">
        <v>6</v>
      </c>
      <c r="AG29" s="92" t="s">
        <v>6</v>
      </c>
      <c r="AH29" s="92" t="s">
        <v>6</v>
      </c>
      <c r="AI29" s="92" t="s">
        <v>6</v>
      </c>
      <c r="AJ29" s="102" t="s">
        <v>6</v>
      </c>
      <c r="AK29" s="70" t="s">
        <v>6</v>
      </c>
      <c r="AL29" s="70" t="s">
        <v>6</v>
      </c>
      <c r="AM29" s="70" t="s">
        <v>6</v>
      </c>
      <c r="AN29" s="70" t="s">
        <v>6</v>
      </c>
      <c r="AO29" s="70" t="s">
        <v>6</v>
      </c>
      <c r="AP29" s="70" t="s">
        <v>6</v>
      </c>
      <c r="AQ29" s="70" t="s">
        <v>6</v>
      </c>
      <c r="AR29" s="70" t="s">
        <v>6</v>
      </c>
      <c r="AS29" s="159" t="s">
        <v>6</v>
      </c>
      <c r="AT29" s="159" t="s">
        <v>6</v>
      </c>
      <c r="AU29" s="95" t="s">
        <v>6</v>
      </c>
      <c r="AV29" s="95" t="s">
        <v>6</v>
      </c>
      <c r="AW29" s="95" t="s">
        <v>6</v>
      </c>
      <c r="AX29" s="95" t="s">
        <v>6</v>
      </c>
      <c r="AY29" s="95" t="s">
        <v>6</v>
      </c>
      <c r="AZ29" s="96" t="s">
        <v>6</v>
      </c>
      <c r="BA29" s="97" t="s">
        <v>6</v>
      </c>
      <c r="BB29" s="97" t="s">
        <v>6</v>
      </c>
      <c r="BC29" s="92">
        <v>619</v>
      </c>
      <c r="BD29" s="92">
        <v>620</v>
      </c>
      <c r="BE29" s="92">
        <v>634</v>
      </c>
      <c r="BF29" s="92">
        <v>597</v>
      </c>
      <c r="BG29" s="98">
        <v>672</v>
      </c>
      <c r="BH29" s="99" t="s">
        <v>6</v>
      </c>
      <c r="BI29" s="96"/>
      <c r="BJ29" s="100"/>
      <c r="BK29" s="95" t="s">
        <v>6</v>
      </c>
      <c r="BL29" s="95" t="s">
        <v>6</v>
      </c>
      <c r="BM29" s="95" t="s">
        <v>6</v>
      </c>
      <c r="BN29" s="95" t="s">
        <v>6</v>
      </c>
      <c r="BO29" s="95" t="s">
        <v>6</v>
      </c>
      <c r="BP29" s="95" t="s">
        <v>6</v>
      </c>
    </row>
    <row r="30" spans="1:68" x14ac:dyDescent="0.25">
      <c r="A30" s="91" t="s">
        <v>122</v>
      </c>
      <c r="B30" s="92">
        <v>12872</v>
      </c>
      <c r="C30" s="92">
        <v>13422</v>
      </c>
      <c r="D30" s="92">
        <v>13612</v>
      </c>
      <c r="E30" s="92">
        <v>13264</v>
      </c>
      <c r="F30" s="92">
        <v>13755</v>
      </c>
      <c r="G30" s="92">
        <v>13698</v>
      </c>
      <c r="H30" s="92">
        <v>13247</v>
      </c>
      <c r="I30" s="92">
        <v>13015</v>
      </c>
      <c r="J30" s="92">
        <v>12538</v>
      </c>
      <c r="K30" s="92">
        <v>11180</v>
      </c>
      <c r="L30" s="92">
        <v>10183</v>
      </c>
      <c r="M30" s="92">
        <v>9279</v>
      </c>
      <c r="N30" s="92">
        <v>8382</v>
      </c>
      <c r="O30" s="26">
        <v>7919</v>
      </c>
      <c r="P30" s="26">
        <v>7350</v>
      </c>
      <c r="Q30" s="94">
        <v>100</v>
      </c>
      <c r="R30" s="94">
        <v>100</v>
      </c>
      <c r="S30" s="94">
        <v>100</v>
      </c>
      <c r="T30" s="94">
        <v>100</v>
      </c>
      <c r="U30" s="94">
        <v>100</v>
      </c>
      <c r="V30" s="94">
        <v>100</v>
      </c>
      <c r="W30" s="94">
        <v>98.2</v>
      </c>
      <c r="X30" s="94">
        <v>100</v>
      </c>
      <c r="Y30" s="94">
        <v>100</v>
      </c>
      <c r="Z30" s="94">
        <v>99.991056256148823</v>
      </c>
      <c r="AA30" s="94">
        <v>100</v>
      </c>
      <c r="AB30" s="94">
        <v>100</v>
      </c>
      <c r="AC30" s="94">
        <v>100</v>
      </c>
      <c r="AD30" s="94">
        <v>100</v>
      </c>
      <c r="AE30" s="94">
        <v>100</v>
      </c>
      <c r="AF30" s="92" t="s">
        <v>6</v>
      </c>
      <c r="AG30" s="92" t="s">
        <v>6</v>
      </c>
      <c r="AH30" s="92" t="s">
        <v>6</v>
      </c>
      <c r="AI30" s="92" t="s">
        <v>6</v>
      </c>
      <c r="AJ30" s="102" t="s">
        <v>6</v>
      </c>
      <c r="AK30" s="70" t="s">
        <v>6</v>
      </c>
      <c r="AL30" s="70">
        <v>1</v>
      </c>
      <c r="AM30" s="70">
        <v>2</v>
      </c>
      <c r="AN30" s="70">
        <v>2</v>
      </c>
      <c r="AO30" s="70" t="s">
        <v>6</v>
      </c>
      <c r="AP30" s="70" t="s">
        <v>6</v>
      </c>
      <c r="AQ30" s="70">
        <v>1</v>
      </c>
      <c r="AR30" s="70">
        <v>1</v>
      </c>
      <c r="AS30" s="159" t="s">
        <v>6</v>
      </c>
      <c r="AT30" s="159" t="s">
        <v>6</v>
      </c>
      <c r="AU30" s="95" t="s">
        <v>6</v>
      </c>
      <c r="AV30" s="95" t="s">
        <v>6</v>
      </c>
      <c r="AW30" s="95" t="s">
        <v>6</v>
      </c>
      <c r="AX30" s="95" t="s">
        <v>6</v>
      </c>
      <c r="AY30" s="95" t="s">
        <v>6</v>
      </c>
      <c r="AZ30" s="96" t="s">
        <v>6</v>
      </c>
      <c r="BA30" s="97" t="s">
        <v>6</v>
      </c>
      <c r="BB30" s="97" t="s">
        <v>6</v>
      </c>
      <c r="BC30" s="92" t="s">
        <v>6</v>
      </c>
      <c r="BD30" s="92" t="s">
        <v>6</v>
      </c>
      <c r="BE30" s="92" t="s">
        <v>6</v>
      </c>
      <c r="BF30" s="92" t="s">
        <v>6</v>
      </c>
      <c r="BG30" s="98" t="s">
        <v>6</v>
      </c>
      <c r="BH30" s="99">
        <v>8.0000000000000002E-3</v>
      </c>
      <c r="BI30" s="96">
        <v>1.4999999999999999E-2</v>
      </c>
      <c r="BJ30" s="100">
        <v>1.6E-2</v>
      </c>
      <c r="BK30" s="95" t="s">
        <v>6</v>
      </c>
      <c r="BL30" s="95" t="s">
        <v>6</v>
      </c>
      <c r="BM30" s="74">
        <v>1.0999999999999999E-2</v>
      </c>
      <c r="BN30" s="96">
        <v>1.2E-2</v>
      </c>
      <c r="BO30" s="95" t="s">
        <v>6</v>
      </c>
      <c r="BP30" s="95" t="s">
        <v>6</v>
      </c>
    </row>
    <row r="31" spans="1:68" x14ac:dyDescent="0.25">
      <c r="A31" s="91" t="s">
        <v>45</v>
      </c>
      <c r="B31" s="92">
        <v>13850</v>
      </c>
      <c r="C31" s="93">
        <v>14287</v>
      </c>
      <c r="D31" s="93">
        <v>14322</v>
      </c>
      <c r="E31" s="93">
        <v>14467</v>
      </c>
      <c r="F31" s="70">
        <v>15786</v>
      </c>
      <c r="G31" s="70">
        <v>15724</v>
      </c>
      <c r="H31" s="70">
        <v>15533</v>
      </c>
      <c r="I31" s="70">
        <v>15410</v>
      </c>
      <c r="J31" s="70">
        <v>15141</v>
      </c>
      <c r="K31" s="70">
        <v>12815</v>
      </c>
      <c r="L31" s="70">
        <v>11370</v>
      </c>
      <c r="M31" s="70">
        <v>10670</v>
      </c>
      <c r="N31" s="70">
        <v>10066</v>
      </c>
      <c r="O31" s="26">
        <v>9785</v>
      </c>
      <c r="P31" s="26">
        <v>8800</v>
      </c>
      <c r="Q31" s="94">
        <v>99.9</v>
      </c>
      <c r="R31" s="94">
        <v>100</v>
      </c>
      <c r="S31" s="94">
        <v>99.8</v>
      </c>
      <c r="T31" s="94">
        <v>97.8</v>
      </c>
      <c r="U31" s="94">
        <v>98.9</v>
      </c>
      <c r="V31" s="94">
        <v>99.3</v>
      </c>
      <c r="W31" s="94">
        <v>99.5</v>
      </c>
      <c r="X31" s="94">
        <v>98.9</v>
      </c>
      <c r="Y31" s="94">
        <v>99.9</v>
      </c>
      <c r="Z31" s="94">
        <v>99.937612103251965</v>
      </c>
      <c r="AA31" s="94">
        <v>99.982412944073161</v>
      </c>
      <c r="AB31" s="94">
        <v>99.990628807047131</v>
      </c>
      <c r="AC31" s="94">
        <v>99.990628807047131</v>
      </c>
      <c r="AD31" s="94">
        <v>99.989781320253428</v>
      </c>
      <c r="AE31" s="94">
        <v>99.943214082907446</v>
      </c>
      <c r="AF31" s="92">
        <v>2</v>
      </c>
      <c r="AG31" s="93">
        <v>2</v>
      </c>
      <c r="AH31" s="93">
        <v>5</v>
      </c>
      <c r="AI31" s="93">
        <v>1</v>
      </c>
      <c r="AJ31" s="70">
        <v>3</v>
      </c>
      <c r="AK31" s="70">
        <v>1</v>
      </c>
      <c r="AL31" s="70">
        <v>5</v>
      </c>
      <c r="AM31" s="70">
        <v>2</v>
      </c>
      <c r="AN31" s="70">
        <v>1</v>
      </c>
      <c r="AO31" s="70">
        <v>1</v>
      </c>
      <c r="AP31" s="70">
        <v>1</v>
      </c>
      <c r="AQ31" s="70" t="s">
        <v>6</v>
      </c>
      <c r="AR31" s="70">
        <v>1</v>
      </c>
      <c r="AS31" s="26">
        <v>1</v>
      </c>
      <c r="AT31" s="159" t="s">
        <v>6</v>
      </c>
      <c r="AU31" s="95">
        <v>1.4E-2</v>
      </c>
      <c r="AV31" s="95">
        <v>1.4E-2</v>
      </c>
      <c r="AW31" s="95">
        <v>3.5000000000000003E-2</v>
      </c>
      <c r="AX31" s="95">
        <v>7.0000000000000001E-3</v>
      </c>
      <c r="AY31" s="95">
        <v>1.9E-2</v>
      </c>
      <c r="AZ31" s="96">
        <v>6.0000000000000001E-3</v>
      </c>
      <c r="BA31" s="97" t="s">
        <v>6</v>
      </c>
      <c r="BB31" s="97" t="s">
        <v>6</v>
      </c>
      <c r="BC31" s="93">
        <v>13869</v>
      </c>
      <c r="BD31" s="93">
        <v>14291</v>
      </c>
      <c r="BE31" s="93">
        <v>14347</v>
      </c>
      <c r="BF31" s="93">
        <v>14795</v>
      </c>
      <c r="BG31" s="98">
        <v>15961</v>
      </c>
      <c r="BH31" s="99">
        <v>3.2000000000000001E-2</v>
      </c>
      <c r="BI31" s="96">
        <v>1.2999999999999999E-2</v>
      </c>
      <c r="BJ31" s="100">
        <v>7.0000000000000001E-3</v>
      </c>
      <c r="BK31" s="95">
        <v>7.8033554428404211E-3</v>
      </c>
      <c r="BL31" s="95">
        <v>8.795074758135445E-3</v>
      </c>
      <c r="BM31" s="101" t="s">
        <v>6</v>
      </c>
      <c r="BN31" s="96">
        <v>0.01</v>
      </c>
      <c r="BO31" s="96">
        <v>0.01</v>
      </c>
      <c r="BP31" s="95" t="s">
        <v>6</v>
      </c>
    </row>
    <row r="32" spans="1:68" x14ac:dyDescent="0.25">
      <c r="A32" s="91" t="s">
        <v>46</v>
      </c>
      <c r="B32" s="92">
        <v>9590</v>
      </c>
      <c r="C32" s="93">
        <v>10035</v>
      </c>
      <c r="D32" s="93">
        <v>10552</v>
      </c>
      <c r="E32" s="93">
        <v>11137</v>
      </c>
      <c r="F32" s="70">
        <v>11019</v>
      </c>
      <c r="G32" s="70">
        <v>11140</v>
      </c>
      <c r="H32" s="70">
        <v>11974</v>
      </c>
      <c r="I32" s="70">
        <v>11954</v>
      </c>
      <c r="J32" s="70">
        <v>11975</v>
      </c>
      <c r="K32" s="70">
        <v>10785</v>
      </c>
      <c r="L32" s="70">
        <v>10301</v>
      </c>
      <c r="M32" s="70">
        <v>9118</v>
      </c>
      <c r="N32" s="70">
        <v>8625</v>
      </c>
      <c r="O32" s="26">
        <v>7594</v>
      </c>
      <c r="P32" s="26">
        <v>8160</v>
      </c>
      <c r="Q32" s="94">
        <v>100</v>
      </c>
      <c r="R32" s="94">
        <v>100</v>
      </c>
      <c r="S32" s="94">
        <v>100</v>
      </c>
      <c r="T32" s="94">
        <v>100</v>
      </c>
      <c r="U32" s="94">
        <v>100</v>
      </c>
      <c r="V32" s="94">
        <v>100</v>
      </c>
      <c r="W32" s="94">
        <v>100</v>
      </c>
      <c r="X32" s="94">
        <v>100</v>
      </c>
      <c r="Y32" s="94">
        <v>100</v>
      </c>
      <c r="Z32" s="94">
        <v>100</v>
      </c>
      <c r="AA32" s="94">
        <v>100</v>
      </c>
      <c r="AB32" s="94">
        <v>100</v>
      </c>
      <c r="AC32" s="94">
        <v>100</v>
      </c>
      <c r="AD32" s="94">
        <v>100</v>
      </c>
      <c r="AE32" s="94">
        <v>100</v>
      </c>
      <c r="AF32" s="92">
        <v>3</v>
      </c>
      <c r="AG32" s="93">
        <v>3</v>
      </c>
      <c r="AH32" s="93">
        <v>1</v>
      </c>
      <c r="AI32" s="93">
        <v>1</v>
      </c>
      <c r="AJ32" s="70">
        <v>1</v>
      </c>
      <c r="AK32" s="70">
        <v>1</v>
      </c>
      <c r="AL32" s="70" t="s">
        <v>6</v>
      </c>
      <c r="AM32" s="70">
        <v>2</v>
      </c>
      <c r="AN32" s="70" t="s">
        <v>6</v>
      </c>
      <c r="AO32" s="70" t="s">
        <v>6</v>
      </c>
      <c r="AP32" s="70" t="s">
        <v>6</v>
      </c>
      <c r="AQ32" s="70" t="s">
        <v>6</v>
      </c>
      <c r="AR32" s="70" t="s">
        <v>6</v>
      </c>
      <c r="AS32" s="159" t="s">
        <v>6</v>
      </c>
      <c r="AT32" s="159">
        <v>1</v>
      </c>
      <c r="AU32" s="95">
        <v>3.1E-2</v>
      </c>
      <c r="AV32" s="95">
        <v>0.03</v>
      </c>
      <c r="AW32" s="95">
        <v>8.9999999999999993E-3</v>
      </c>
      <c r="AX32" s="95">
        <v>8.9999999999999993E-3</v>
      </c>
      <c r="AY32" s="95">
        <v>8.9999999999999993E-3</v>
      </c>
      <c r="AZ32" s="96">
        <v>8.9999999999999993E-3</v>
      </c>
      <c r="BA32" s="97" t="s">
        <v>6</v>
      </c>
      <c r="BB32" s="97" t="s">
        <v>6</v>
      </c>
      <c r="BC32" s="93">
        <v>9590</v>
      </c>
      <c r="BD32" s="93">
        <v>10035</v>
      </c>
      <c r="BE32" s="93">
        <v>10552</v>
      </c>
      <c r="BF32" s="93">
        <v>11137</v>
      </c>
      <c r="BG32" s="98">
        <v>11019</v>
      </c>
      <c r="BH32" s="99" t="s">
        <v>6</v>
      </c>
      <c r="BI32" s="96">
        <v>1.7000000000000001E-2</v>
      </c>
      <c r="BJ32" s="100"/>
      <c r="BK32" s="95" t="s">
        <v>6</v>
      </c>
      <c r="BL32" s="95" t="s">
        <v>6</v>
      </c>
      <c r="BM32" s="101" t="s">
        <v>6</v>
      </c>
      <c r="BN32" s="101" t="s">
        <v>6</v>
      </c>
      <c r="BO32" s="96" t="s">
        <v>6</v>
      </c>
      <c r="BP32" s="74">
        <v>1.2E-2</v>
      </c>
    </row>
    <row r="33" spans="1:68" x14ac:dyDescent="0.25">
      <c r="A33" s="91" t="s">
        <v>47</v>
      </c>
      <c r="B33" s="92">
        <v>13666</v>
      </c>
      <c r="C33" s="93">
        <v>14068</v>
      </c>
      <c r="D33" s="93">
        <v>14102</v>
      </c>
      <c r="E33" s="93">
        <v>14553</v>
      </c>
      <c r="F33" s="70">
        <v>12197</v>
      </c>
      <c r="G33" s="70">
        <v>11928</v>
      </c>
      <c r="H33" s="70">
        <v>13862</v>
      </c>
      <c r="I33" s="70">
        <v>15215</v>
      </c>
      <c r="J33" s="70">
        <v>13601</v>
      </c>
      <c r="K33" s="70">
        <v>13785</v>
      </c>
      <c r="L33" s="70">
        <v>15103</v>
      </c>
      <c r="M33" s="70">
        <v>12971</v>
      </c>
      <c r="N33" s="70">
        <v>11295</v>
      </c>
      <c r="O33" s="26">
        <v>11180</v>
      </c>
      <c r="P33" s="26">
        <v>10145</v>
      </c>
      <c r="Q33" s="94">
        <v>99.9</v>
      </c>
      <c r="R33" s="94">
        <v>100</v>
      </c>
      <c r="S33" s="94">
        <v>99.9</v>
      </c>
      <c r="T33" s="94">
        <v>99.9</v>
      </c>
      <c r="U33" s="94">
        <v>78.900000000000006</v>
      </c>
      <c r="V33" s="94">
        <v>76.8</v>
      </c>
      <c r="W33" s="94">
        <v>89</v>
      </c>
      <c r="X33" s="94">
        <v>94</v>
      </c>
      <c r="Y33" s="94">
        <v>97</v>
      </c>
      <c r="Z33" s="94">
        <v>99.992746264326129</v>
      </c>
      <c r="AA33" s="94">
        <v>100</v>
      </c>
      <c r="AB33" s="94">
        <v>100</v>
      </c>
      <c r="AC33" s="94">
        <v>100</v>
      </c>
      <c r="AD33" s="94">
        <v>100</v>
      </c>
      <c r="AE33" s="94">
        <v>100</v>
      </c>
      <c r="AF33" s="92">
        <v>3</v>
      </c>
      <c r="AG33" s="93">
        <v>2</v>
      </c>
      <c r="AH33" s="93">
        <v>3</v>
      </c>
      <c r="AI33" s="93">
        <v>2</v>
      </c>
      <c r="AJ33" s="70">
        <v>2</v>
      </c>
      <c r="AK33" s="70">
        <v>3</v>
      </c>
      <c r="AL33" s="70">
        <v>1</v>
      </c>
      <c r="AM33" s="70">
        <v>2</v>
      </c>
      <c r="AN33" s="70">
        <v>2</v>
      </c>
      <c r="AO33" s="70" t="s">
        <v>6</v>
      </c>
      <c r="AP33" s="70">
        <v>1</v>
      </c>
      <c r="AQ33" s="70">
        <v>1</v>
      </c>
      <c r="AR33" s="70" t="s">
        <v>6</v>
      </c>
      <c r="AS33" s="159" t="s">
        <v>6</v>
      </c>
      <c r="AT33" s="159" t="s">
        <v>6</v>
      </c>
      <c r="AU33" s="95">
        <v>2.1999999999999999E-2</v>
      </c>
      <c r="AV33" s="95">
        <v>1.4E-2</v>
      </c>
      <c r="AW33" s="95">
        <v>2.1000000000000001E-2</v>
      </c>
      <c r="AX33" s="95">
        <v>1.4E-2</v>
      </c>
      <c r="AY33" s="95">
        <v>1.6E-2</v>
      </c>
      <c r="AZ33" s="96">
        <v>2.5000000000000001E-2</v>
      </c>
      <c r="BA33" s="97" t="s">
        <v>6</v>
      </c>
      <c r="BB33" s="97" t="s">
        <v>6</v>
      </c>
      <c r="BC33" s="93">
        <v>13679</v>
      </c>
      <c r="BD33" s="93">
        <v>14072</v>
      </c>
      <c r="BE33" s="93">
        <v>14110</v>
      </c>
      <c r="BF33" s="93">
        <v>14562</v>
      </c>
      <c r="BG33" s="98">
        <v>15459</v>
      </c>
      <c r="BH33" s="99">
        <v>7.0000000000000001E-3</v>
      </c>
      <c r="BI33" s="96">
        <v>1.2999999999999999E-2</v>
      </c>
      <c r="BJ33" s="100">
        <v>1.4999999999999999E-2</v>
      </c>
      <c r="BK33" s="95" t="s">
        <v>6</v>
      </c>
      <c r="BL33" s="95">
        <v>6.6212010858769784E-3</v>
      </c>
      <c r="BM33" s="74">
        <v>8.0000000000000002E-3</v>
      </c>
      <c r="BN33" s="101" t="s">
        <v>6</v>
      </c>
      <c r="BO33" s="96" t="s">
        <v>6</v>
      </c>
      <c r="BP33" s="96" t="s">
        <v>6</v>
      </c>
    </row>
    <row r="34" spans="1:68" x14ac:dyDescent="0.25">
      <c r="A34" s="91" t="s">
        <v>48</v>
      </c>
      <c r="B34" s="92">
        <v>8241</v>
      </c>
      <c r="C34" s="93">
        <v>8140</v>
      </c>
      <c r="D34" s="93">
        <v>8287</v>
      </c>
      <c r="E34" s="93">
        <v>7789</v>
      </c>
      <c r="F34" s="70">
        <v>8020</v>
      </c>
      <c r="G34" s="70">
        <v>7971</v>
      </c>
      <c r="H34" s="70">
        <v>7734</v>
      </c>
      <c r="I34" s="70">
        <v>7782</v>
      </c>
      <c r="J34" s="70">
        <v>7508</v>
      </c>
      <c r="K34" s="70">
        <v>6696</v>
      </c>
      <c r="L34" s="70">
        <v>6390</v>
      </c>
      <c r="M34" s="70">
        <v>5755</v>
      </c>
      <c r="N34" s="70">
        <v>5663</v>
      </c>
      <c r="O34" s="26">
        <v>5215</v>
      </c>
      <c r="P34" s="26">
        <v>4544</v>
      </c>
      <c r="Q34" s="94">
        <v>100</v>
      </c>
      <c r="R34" s="94">
        <v>100</v>
      </c>
      <c r="S34" s="94">
        <v>99.6</v>
      </c>
      <c r="T34" s="94">
        <v>98.4</v>
      </c>
      <c r="U34" s="94">
        <v>100</v>
      </c>
      <c r="V34" s="94">
        <v>100</v>
      </c>
      <c r="W34" s="94">
        <v>98.5</v>
      </c>
      <c r="X34" s="94">
        <v>99.9</v>
      </c>
      <c r="Y34" s="94">
        <v>100</v>
      </c>
      <c r="Z34" s="94">
        <v>99.970140340400121</v>
      </c>
      <c r="AA34" s="94">
        <v>99.890573706424888</v>
      </c>
      <c r="AB34" s="94">
        <v>100</v>
      </c>
      <c r="AC34" s="94">
        <v>100</v>
      </c>
      <c r="AD34" s="94">
        <v>100</v>
      </c>
      <c r="AE34" s="94">
        <v>99.084169210641079</v>
      </c>
      <c r="AF34" s="92">
        <v>2</v>
      </c>
      <c r="AG34" s="93">
        <v>2</v>
      </c>
      <c r="AH34" s="93">
        <v>3</v>
      </c>
      <c r="AI34" s="93" t="s">
        <v>6</v>
      </c>
      <c r="AJ34" s="102" t="s">
        <v>6</v>
      </c>
      <c r="AK34" s="70">
        <v>1</v>
      </c>
      <c r="AL34" s="70" t="s">
        <v>6</v>
      </c>
      <c r="AM34" s="70">
        <v>1</v>
      </c>
      <c r="AN34" s="70">
        <v>2</v>
      </c>
      <c r="AO34" s="70">
        <v>2</v>
      </c>
      <c r="AP34" s="70" t="s">
        <v>6</v>
      </c>
      <c r="AQ34" s="70" t="s">
        <v>6</v>
      </c>
      <c r="AR34" s="70" t="s">
        <v>6</v>
      </c>
      <c r="AS34" s="26">
        <v>1</v>
      </c>
      <c r="AT34" s="26">
        <v>1</v>
      </c>
      <c r="AU34" s="95">
        <v>2.4E-2</v>
      </c>
      <c r="AV34" s="95">
        <v>2.5000000000000001E-2</v>
      </c>
      <c r="AW34" s="95">
        <v>3.5999999999999997E-2</v>
      </c>
      <c r="AX34" s="95" t="s">
        <v>6</v>
      </c>
      <c r="AY34" s="95" t="s">
        <v>6</v>
      </c>
      <c r="AZ34" s="96">
        <v>1.2999999999999999E-2</v>
      </c>
      <c r="BA34" s="97" t="s">
        <v>6</v>
      </c>
      <c r="BB34" s="97" t="s">
        <v>6</v>
      </c>
      <c r="BC34" s="93">
        <v>8243</v>
      </c>
      <c r="BD34" s="93">
        <v>8142</v>
      </c>
      <c r="BE34" s="93">
        <v>8322</v>
      </c>
      <c r="BF34" s="93">
        <v>7913</v>
      </c>
      <c r="BG34" s="98">
        <v>8023</v>
      </c>
      <c r="BH34" s="99" t="s">
        <v>6</v>
      </c>
      <c r="BI34" s="96">
        <v>1.2999999999999999E-2</v>
      </c>
      <c r="BJ34" s="100">
        <v>2.7E-2</v>
      </c>
      <c r="BK34" s="95">
        <v>2.986857825567503E-2</v>
      </c>
      <c r="BL34" s="95" t="s">
        <v>6</v>
      </c>
      <c r="BM34" s="95" t="s">
        <v>6</v>
      </c>
      <c r="BN34" s="101" t="s">
        <v>6</v>
      </c>
      <c r="BO34" s="96">
        <v>1.9E-2</v>
      </c>
      <c r="BP34" s="74">
        <v>2.1999999999999999E-2</v>
      </c>
    </row>
    <row r="35" spans="1:68" x14ac:dyDescent="0.25">
      <c r="A35" s="91" t="s">
        <v>49</v>
      </c>
      <c r="B35" s="92">
        <v>6499</v>
      </c>
      <c r="C35" s="93">
        <v>6795</v>
      </c>
      <c r="D35" s="93">
        <v>6954</v>
      </c>
      <c r="E35" s="93">
        <v>6686</v>
      </c>
      <c r="F35" s="70">
        <v>6919</v>
      </c>
      <c r="G35" s="70">
        <v>6843</v>
      </c>
      <c r="H35" s="70">
        <v>6760</v>
      </c>
      <c r="I35" s="70">
        <v>6976</v>
      </c>
      <c r="J35" s="70">
        <v>7110</v>
      </c>
      <c r="K35" s="70">
        <v>6158</v>
      </c>
      <c r="L35" s="70">
        <v>5593</v>
      </c>
      <c r="M35" s="70">
        <v>4864</v>
      </c>
      <c r="N35" s="70">
        <v>4381</v>
      </c>
      <c r="O35" s="26">
        <v>4147</v>
      </c>
      <c r="P35" s="26">
        <v>3930</v>
      </c>
      <c r="Q35" s="94">
        <v>100</v>
      </c>
      <c r="R35" s="94">
        <v>100</v>
      </c>
      <c r="S35" s="94">
        <v>100</v>
      </c>
      <c r="T35" s="94">
        <v>99.8</v>
      </c>
      <c r="U35" s="94">
        <v>99.7</v>
      </c>
      <c r="V35" s="94">
        <v>99.4</v>
      </c>
      <c r="W35" s="94">
        <v>99.7</v>
      </c>
      <c r="X35" s="94">
        <v>100</v>
      </c>
      <c r="Y35" s="94">
        <v>98.6</v>
      </c>
      <c r="Z35" s="94">
        <v>99.258542875564146</v>
      </c>
      <c r="AA35" s="94">
        <v>99.946390278770551</v>
      </c>
      <c r="AB35" s="94">
        <v>99.917830731306495</v>
      </c>
      <c r="AC35" s="94">
        <v>99.917830731306495</v>
      </c>
      <c r="AD35" s="94">
        <v>100</v>
      </c>
      <c r="AE35" s="94">
        <v>100</v>
      </c>
      <c r="AF35" s="92">
        <v>4</v>
      </c>
      <c r="AG35" s="93">
        <v>3</v>
      </c>
      <c r="AH35" s="93">
        <v>3</v>
      </c>
      <c r="AI35" s="93">
        <v>2</v>
      </c>
      <c r="AJ35" s="70">
        <v>1</v>
      </c>
      <c r="AK35" s="70">
        <v>1</v>
      </c>
      <c r="AL35" s="70">
        <v>1</v>
      </c>
      <c r="AM35" s="70">
        <v>1</v>
      </c>
      <c r="AN35" s="70" t="s">
        <v>6</v>
      </c>
      <c r="AO35" s="70">
        <v>1</v>
      </c>
      <c r="AP35" s="70" t="s">
        <v>6</v>
      </c>
      <c r="AQ35" s="70" t="s">
        <v>6</v>
      </c>
      <c r="AR35" s="70" t="s">
        <v>6</v>
      </c>
      <c r="AS35" s="159" t="s">
        <v>6</v>
      </c>
      <c r="AT35" s="159" t="s">
        <v>6</v>
      </c>
      <c r="AU35" s="95">
        <v>6.2E-2</v>
      </c>
      <c r="AV35" s="95">
        <v>4.3999999999999997E-2</v>
      </c>
      <c r="AW35" s="95">
        <v>4.2999999999999997E-2</v>
      </c>
      <c r="AX35" s="95">
        <v>0.03</v>
      </c>
      <c r="AY35" s="95">
        <v>1.4E-2</v>
      </c>
      <c r="AZ35" s="96">
        <v>1.4999999999999999E-2</v>
      </c>
      <c r="BA35" s="97" t="s">
        <v>6</v>
      </c>
      <c r="BB35" s="97" t="s">
        <v>6</v>
      </c>
      <c r="BC35" s="93">
        <v>6499</v>
      </c>
      <c r="BD35" s="93">
        <v>6795</v>
      </c>
      <c r="BE35" s="93">
        <v>6954</v>
      </c>
      <c r="BF35" s="93">
        <v>6701</v>
      </c>
      <c r="BG35" s="98">
        <v>6943</v>
      </c>
      <c r="BH35" s="99">
        <v>1.4999999999999999E-2</v>
      </c>
      <c r="BI35" s="96">
        <v>1.4E-2</v>
      </c>
      <c r="BJ35" s="100"/>
      <c r="BK35" s="95">
        <v>1.6239038648911984E-2</v>
      </c>
      <c r="BL35" s="95" t="s">
        <v>6</v>
      </c>
      <c r="BM35" s="95" t="s">
        <v>6</v>
      </c>
      <c r="BN35" s="101" t="s">
        <v>6</v>
      </c>
      <c r="BO35" s="96" t="s">
        <v>6</v>
      </c>
      <c r="BP35" s="96" t="s">
        <v>6</v>
      </c>
    </row>
    <row r="36" spans="1:68" x14ac:dyDescent="0.25">
      <c r="A36" s="91" t="s">
        <v>50</v>
      </c>
      <c r="B36" s="92">
        <v>6628</v>
      </c>
      <c r="C36" s="93">
        <v>6962</v>
      </c>
      <c r="D36" s="93">
        <v>6868</v>
      </c>
      <c r="E36" s="93">
        <v>6773</v>
      </c>
      <c r="F36" s="70">
        <v>7118</v>
      </c>
      <c r="G36" s="70">
        <v>7210</v>
      </c>
      <c r="H36" s="70">
        <v>7037</v>
      </c>
      <c r="I36" s="70">
        <v>7037</v>
      </c>
      <c r="J36" s="70">
        <v>7007</v>
      </c>
      <c r="K36" s="70">
        <v>6010</v>
      </c>
      <c r="L36" s="70">
        <v>5734</v>
      </c>
      <c r="M36" s="70">
        <v>5030</v>
      </c>
      <c r="N36" s="70">
        <v>4701</v>
      </c>
      <c r="O36" s="26">
        <v>4675</v>
      </c>
      <c r="P36" s="26">
        <v>3960</v>
      </c>
      <c r="Q36" s="94">
        <v>98.7</v>
      </c>
      <c r="R36" s="94">
        <v>99.4</v>
      </c>
      <c r="S36" s="94">
        <v>100</v>
      </c>
      <c r="T36" s="94">
        <v>100</v>
      </c>
      <c r="U36" s="94">
        <v>100</v>
      </c>
      <c r="V36" s="94">
        <v>99.5</v>
      </c>
      <c r="W36" s="94">
        <v>99.9</v>
      </c>
      <c r="X36" s="94">
        <v>100</v>
      </c>
      <c r="Y36" s="94">
        <v>100</v>
      </c>
      <c r="Z36" s="94">
        <v>100</v>
      </c>
      <c r="AA36" s="94">
        <v>100</v>
      </c>
      <c r="AB36" s="94">
        <v>100</v>
      </c>
      <c r="AC36" s="94">
        <v>100</v>
      </c>
      <c r="AD36" s="94">
        <v>100</v>
      </c>
      <c r="AE36" s="94">
        <v>100</v>
      </c>
      <c r="AF36" s="92" t="s">
        <v>6</v>
      </c>
      <c r="AG36" s="93" t="s">
        <v>6</v>
      </c>
      <c r="AH36" s="93">
        <v>1</v>
      </c>
      <c r="AI36" s="93" t="s">
        <v>6</v>
      </c>
      <c r="AJ36" s="102" t="s">
        <v>6</v>
      </c>
      <c r="AK36" s="70">
        <v>1</v>
      </c>
      <c r="AL36" s="70">
        <v>1</v>
      </c>
      <c r="AM36" s="70">
        <v>1</v>
      </c>
      <c r="AN36" s="70" t="s">
        <v>6</v>
      </c>
      <c r="AO36" s="70" t="s">
        <v>6</v>
      </c>
      <c r="AP36" s="70">
        <v>1</v>
      </c>
      <c r="AQ36" s="70" t="s">
        <v>6</v>
      </c>
      <c r="AR36" s="70" t="s">
        <v>6</v>
      </c>
      <c r="AS36" s="159" t="s">
        <v>6</v>
      </c>
      <c r="AT36" s="159" t="s">
        <v>6</v>
      </c>
      <c r="AU36" s="95" t="s">
        <v>6</v>
      </c>
      <c r="AV36" s="95" t="s">
        <v>6</v>
      </c>
      <c r="AW36" s="95">
        <v>1.4999999999999999E-2</v>
      </c>
      <c r="AX36" s="95" t="s">
        <v>6</v>
      </c>
      <c r="AY36" s="95" t="s">
        <v>6</v>
      </c>
      <c r="AZ36" s="96">
        <v>1.4E-2</v>
      </c>
      <c r="BA36" s="97" t="s">
        <v>6</v>
      </c>
      <c r="BB36" s="97" t="s">
        <v>6</v>
      </c>
      <c r="BC36" s="93">
        <v>6718</v>
      </c>
      <c r="BD36" s="93">
        <v>7005</v>
      </c>
      <c r="BE36" s="93">
        <v>6870</v>
      </c>
      <c r="BF36" s="93">
        <v>6776</v>
      </c>
      <c r="BG36" s="98">
        <v>7118</v>
      </c>
      <c r="BH36" s="99">
        <v>1.4E-2</v>
      </c>
      <c r="BI36" s="96">
        <v>1.4E-2</v>
      </c>
      <c r="BJ36" s="100"/>
      <c r="BK36" s="95" t="s">
        <v>6</v>
      </c>
      <c r="BL36" s="95">
        <v>1.7439832577607256E-2</v>
      </c>
      <c r="BM36" s="95" t="s">
        <v>6</v>
      </c>
      <c r="BN36" s="101" t="s">
        <v>6</v>
      </c>
      <c r="BO36" s="96" t="s">
        <v>6</v>
      </c>
      <c r="BP36" s="96" t="s">
        <v>6</v>
      </c>
    </row>
    <row r="37" spans="1:68" x14ac:dyDescent="0.25">
      <c r="A37" s="91" t="s">
        <v>51</v>
      </c>
      <c r="B37" s="92">
        <v>44612</v>
      </c>
      <c r="C37" s="93">
        <v>48650</v>
      </c>
      <c r="D37" s="93">
        <v>52620</v>
      </c>
      <c r="E37" s="93">
        <v>53534</v>
      </c>
      <c r="F37" s="70">
        <v>57266</v>
      </c>
      <c r="G37" s="70">
        <v>58428</v>
      </c>
      <c r="H37" s="70">
        <v>61255</v>
      </c>
      <c r="I37" s="70">
        <v>62903</v>
      </c>
      <c r="J37" s="70">
        <v>61995</v>
      </c>
      <c r="K37" s="70">
        <v>57039</v>
      </c>
      <c r="L37" s="70">
        <v>51266</v>
      </c>
      <c r="M37" s="70">
        <v>48454</v>
      </c>
      <c r="N37" s="70">
        <v>45749</v>
      </c>
      <c r="O37" s="26">
        <v>43849</v>
      </c>
      <c r="P37" s="26">
        <v>40986</v>
      </c>
      <c r="Q37" s="94">
        <v>100</v>
      </c>
      <c r="R37" s="94">
        <v>100</v>
      </c>
      <c r="S37" s="94">
        <v>100</v>
      </c>
      <c r="T37" s="94">
        <v>100</v>
      </c>
      <c r="U37" s="94">
        <v>100</v>
      </c>
      <c r="V37" s="94">
        <v>100</v>
      </c>
      <c r="W37" s="94">
        <v>100</v>
      </c>
      <c r="X37" s="94">
        <v>100</v>
      </c>
      <c r="Y37" s="94">
        <v>99.9</v>
      </c>
      <c r="Z37" s="94">
        <v>99.996493750109565</v>
      </c>
      <c r="AA37" s="94">
        <v>99.992198166569139</v>
      </c>
      <c r="AB37" s="94">
        <v>99.981429131502381</v>
      </c>
      <c r="AC37" s="94">
        <v>99.981429131502381</v>
      </c>
      <c r="AD37" s="94">
        <v>99.986318549766281</v>
      </c>
      <c r="AE37" s="94">
        <v>99.987802200483031</v>
      </c>
      <c r="AF37" s="92">
        <v>4</v>
      </c>
      <c r="AG37" s="93">
        <v>4</v>
      </c>
      <c r="AH37" s="93">
        <v>4</v>
      </c>
      <c r="AI37" s="93">
        <v>4</v>
      </c>
      <c r="AJ37" s="70">
        <v>3</v>
      </c>
      <c r="AK37" s="70">
        <v>2</v>
      </c>
      <c r="AL37" s="70">
        <v>5</v>
      </c>
      <c r="AM37" s="70">
        <v>6</v>
      </c>
      <c r="AN37" s="70">
        <v>1</v>
      </c>
      <c r="AO37" s="70">
        <v>2</v>
      </c>
      <c r="AP37" s="70">
        <v>2</v>
      </c>
      <c r="AQ37" s="70">
        <v>2</v>
      </c>
      <c r="AR37" s="70" t="s">
        <v>6</v>
      </c>
      <c r="AS37" s="26">
        <v>1</v>
      </c>
      <c r="AT37" s="26">
        <v>2</v>
      </c>
      <c r="AU37" s="95">
        <v>8.9999999999999993E-3</v>
      </c>
      <c r="AV37" s="95">
        <v>8.0000000000000002E-3</v>
      </c>
      <c r="AW37" s="95">
        <v>8.0000000000000002E-3</v>
      </c>
      <c r="AX37" s="95">
        <v>7.0000000000000001E-3</v>
      </c>
      <c r="AY37" s="95">
        <v>5.0000000000000001E-3</v>
      </c>
      <c r="AZ37" s="96">
        <v>3.0000000000000001E-3</v>
      </c>
      <c r="BA37" s="97" t="s">
        <v>6</v>
      </c>
      <c r="BB37" s="97" t="s">
        <v>6</v>
      </c>
      <c r="BC37" s="93">
        <v>44613</v>
      </c>
      <c r="BD37" s="93">
        <v>48650</v>
      </c>
      <c r="BE37" s="93">
        <v>52620</v>
      </c>
      <c r="BF37" s="93">
        <v>53537</v>
      </c>
      <c r="BG37" s="98">
        <v>57267</v>
      </c>
      <c r="BH37" s="99">
        <v>8.0000000000000002E-3</v>
      </c>
      <c r="BI37" s="96">
        <v>0.01</v>
      </c>
      <c r="BJ37" s="100">
        <v>2E-3</v>
      </c>
      <c r="BK37" s="95">
        <v>3.506372832623293E-3</v>
      </c>
      <c r="BL37" s="95">
        <v>3.9012210821987281E-3</v>
      </c>
      <c r="BM37" s="74">
        <v>4.0000000000000001E-3</v>
      </c>
      <c r="BN37" s="101" t="s">
        <v>6</v>
      </c>
      <c r="BO37" s="96">
        <v>2E-3</v>
      </c>
      <c r="BP37" s="74">
        <v>5.0000000000000001E-3</v>
      </c>
    </row>
    <row r="38" spans="1:68" s="837" customFormat="1" ht="26.4" x14ac:dyDescent="0.25">
      <c r="A38" s="802" t="s">
        <v>52</v>
      </c>
      <c r="B38" s="846">
        <v>150055</v>
      </c>
      <c r="C38" s="838">
        <v>153282</v>
      </c>
      <c r="D38" s="838">
        <v>153974</v>
      </c>
      <c r="E38" s="838">
        <v>152205</v>
      </c>
      <c r="F38" s="838">
        <v>158729</v>
      </c>
      <c r="G38" s="810">
        <v>158379</v>
      </c>
      <c r="H38" s="810">
        <v>165144</v>
      </c>
      <c r="I38" s="810">
        <v>161032</v>
      </c>
      <c r="J38" s="810">
        <v>179468</v>
      </c>
      <c r="K38" s="810">
        <v>163822</v>
      </c>
      <c r="L38" s="810">
        <v>156747</v>
      </c>
      <c r="M38" s="810">
        <v>158841</v>
      </c>
      <c r="N38" s="810">
        <v>140977</v>
      </c>
      <c r="O38" s="739">
        <v>140740</v>
      </c>
      <c r="P38" s="739">
        <v>128070</v>
      </c>
      <c r="Q38" s="833">
        <v>99.8</v>
      </c>
      <c r="R38" s="833">
        <v>99.6</v>
      </c>
      <c r="S38" s="833">
        <v>99.7</v>
      </c>
      <c r="T38" s="833">
        <v>100</v>
      </c>
      <c r="U38" s="833">
        <v>99.9</v>
      </c>
      <c r="V38" s="833">
        <v>99.5</v>
      </c>
      <c r="W38" s="833">
        <v>99.6</v>
      </c>
      <c r="X38" s="833">
        <v>99.4</v>
      </c>
      <c r="Y38" s="833">
        <v>99.5</v>
      </c>
      <c r="Z38" s="833">
        <v>99.822074899155467</v>
      </c>
      <c r="AA38" s="833">
        <v>100</v>
      </c>
      <c r="AB38" s="833">
        <v>99.689961402077387</v>
      </c>
      <c r="AC38" s="833">
        <v>99.689961402077387</v>
      </c>
      <c r="AD38" s="833">
        <v>100</v>
      </c>
      <c r="AE38" s="833">
        <v>99.979702722957782</v>
      </c>
      <c r="AF38" s="846">
        <v>28</v>
      </c>
      <c r="AG38" s="838">
        <v>15</v>
      </c>
      <c r="AH38" s="838">
        <v>15</v>
      </c>
      <c r="AI38" s="838">
        <v>16</v>
      </c>
      <c r="AJ38" s="810">
        <v>17</v>
      </c>
      <c r="AK38" s="810">
        <v>26</v>
      </c>
      <c r="AL38" s="810">
        <v>21</v>
      </c>
      <c r="AM38" s="810">
        <v>28</v>
      </c>
      <c r="AN38" s="810">
        <v>20</v>
      </c>
      <c r="AO38" s="810">
        <v>15</v>
      </c>
      <c r="AP38" s="810">
        <v>10</v>
      </c>
      <c r="AQ38" s="810">
        <v>10</v>
      </c>
      <c r="AR38" s="810">
        <v>10</v>
      </c>
      <c r="AS38" s="739">
        <v>19</v>
      </c>
      <c r="AT38" s="739">
        <v>21</v>
      </c>
      <c r="AU38" s="840">
        <v>1.9E-2</v>
      </c>
      <c r="AV38" s="840">
        <v>0.01</v>
      </c>
      <c r="AW38" s="840">
        <v>0.01</v>
      </c>
      <c r="AX38" s="840">
        <v>1.0999999999999999E-2</v>
      </c>
      <c r="AY38" s="840">
        <v>1.0999999999999999E-2</v>
      </c>
      <c r="AZ38" s="834">
        <v>1.6E-2</v>
      </c>
      <c r="BA38" s="842" t="s">
        <v>6</v>
      </c>
      <c r="BB38" s="842" t="s">
        <v>6</v>
      </c>
      <c r="BC38" s="846">
        <v>150417</v>
      </c>
      <c r="BD38" s="838">
        <v>153860</v>
      </c>
      <c r="BE38" s="838">
        <v>154415</v>
      </c>
      <c r="BF38" s="838">
        <v>152258</v>
      </c>
      <c r="BG38" s="843">
        <v>158855</v>
      </c>
      <c r="BH38" s="844">
        <v>1.2999999999999999E-2</v>
      </c>
      <c r="BI38" s="834">
        <v>1.7000000000000001E-2</v>
      </c>
      <c r="BJ38" s="835">
        <v>1.0999999999999999E-2</v>
      </c>
      <c r="BK38" s="840">
        <v>9.1562793763963323E-3</v>
      </c>
      <c r="BL38" s="840">
        <v>6.3797074266174151E-3</v>
      </c>
      <c r="BM38" s="841">
        <v>6.0000000000000001E-3</v>
      </c>
      <c r="BN38" s="834">
        <v>7.0000000000000001E-3</v>
      </c>
      <c r="BO38" s="834">
        <v>1.4E-2</v>
      </c>
      <c r="BP38" s="834">
        <v>1.6E-2</v>
      </c>
    </row>
    <row r="39" spans="1:68" x14ac:dyDescent="0.25">
      <c r="A39" s="91" t="s">
        <v>53</v>
      </c>
      <c r="B39" s="107">
        <v>5294</v>
      </c>
      <c r="C39" s="92">
        <v>5397</v>
      </c>
      <c r="D39" s="92">
        <v>5535</v>
      </c>
      <c r="E39" s="92">
        <v>5389</v>
      </c>
      <c r="F39" s="70">
        <v>5644</v>
      </c>
      <c r="G39" s="70">
        <v>5304</v>
      </c>
      <c r="H39" s="70">
        <v>5509</v>
      </c>
      <c r="I39" s="70">
        <v>5183</v>
      </c>
      <c r="J39" s="70">
        <v>4753</v>
      </c>
      <c r="K39" s="70">
        <v>4495</v>
      </c>
      <c r="L39" s="70">
        <v>4377</v>
      </c>
      <c r="M39" s="70">
        <v>3830</v>
      </c>
      <c r="N39" s="70">
        <v>3893</v>
      </c>
      <c r="O39" s="26">
        <v>3757</v>
      </c>
      <c r="P39" s="26">
        <v>3662</v>
      </c>
      <c r="Q39" s="94">
        <v>100</v>
      </c>
      <c r="R39" s="94">
        <v>100</v>
      </c>
      <c r="S39" s="94">
        <v>100</v>
      </c>
      <c r="T39" s="94">
        <v>100</v>
      </c>
      <c r="U39" s="94">
        <v>100</v>
      </c>
      <c r="V39" s="94">
        <v>100</v>
      </c>
      <c r="W39" s="94">
        <v>100</v>
      </c>
      <c r="X39" s="94">
        <v>100</v>
      </c>
      <c r="Y39" s="94">
        <v>100</v>
      </c>
      <c r="Z39" s="94">
        <v>100</v>
      </c>
      <c r="AA39" s="94">
        <v>100</v>
      </c>
      <c r="AB39" s="94">
        <v>100</v>
      </c>
      <c r="AC39" s="94">
        <v>100</v>
      </c>
      <c r="AD39" s="94">
        <v>100</v>
      </c>
      <c r="AE39" s="94">
        <v>100</v>
      </c>
      <c r="AF39" s="107">
        <v>1</v>
      </c>
      <c r="AG39" s="92" t="s">
        <v>6</v>
      </c>
      <c r="AH39" s="92" t="s">
        <v>6</v>
      </c>
      <c r="AI39" s="92">
        <v>1</v>
      </c>
      <c r="AJ39" s="70">
        <v>1</v>
      </c>
      <c r="AK39" s="70" t="s">
        <v>6</v>
      </c>
      <c r="AL39" s="70" t="s">
        <v>6</v>
      </c>
      <c r="AM39" s="70" t="s">
        <v>6</v>
      </c>
      <c r="AN39" s="70" t="s">
        <v>6</v>
      </c>
      <c r="AO39" s="70" t="s">
        <v>6</v>
      </c>
      <c r="AP39" s="70" t="s">
        <v>6</v>
      </c>
      <c r="AQ39" s="70" t="s">
        <v>6</v>
      </c>
      <c r="AR39" s="70" t="s">
        <v>6</v>
      </c>
      <c r="AS39" s="159" t="s">
        <v>6</v>
      </c>
      <c r="AT39" s="159" t="s">
        <v>6</v>
      </c>
      <c r="AU39" s="95">
        <v>1.9E-2</v>
      </c>
      <c r="AV39" s="95" t="s">
        <v>6</v>
      </c>
      <c r="AW39" s="95" t="s">
        <v>6</v>
      </c>
      <c r="AX39" s="95">
        <v>1.9E-2</v>
      </c>
      <c r="AY39" s="95">
        <v>1.7999999999999999E-2</v>
      </c>
      <c r="AZ39" s="96" t="s">
        <v>6</v>
      </c>
      <c r="BA39" s="97" t="s">
        <v>6</v>
      </c>
      <c r="BB39" s="97" t="s">
        <v>6</v>
      </c>
      <c r="BC39" s="107">
        <v>5295</v>
      </c>
      <c r="BD39" s="92">
        <v>5397</v>
      </c>
      <c r="BE39" s="92">
        <v>5535</v>
      </c>
      <c r="BF39" s="92">
        <v>5389</v>
      </c>
      <c r="BG39" s="98">
        <v>5644</v>
      </c>
      <c r="BH39" s="99" t="s">
        <v>6</v>
      </c>
      <c r="BI39" s="99" t="s">
        <v>6</v>
      </c>
      <c r="BJ39" s="99" t="s">
        <v>6</v>
      </c>
      <c r="BK39" s="95" t="s">
        <v>6</v>
      </c>
      <c r="BL39" s="95" t="s">
        <v>6</v>
      </c>
      <c r="BM39" s="95" t="s">
        <v>6</v>
      </c>
      <c r="BN39" s="95" t="s">
        <v>6</v>
      </c>
      <c r="BO39" s="95" t="s">
        <v>6</v>
      </c>
      <c r="BP39" s="95" t="s">
        <v>6</v>
      </c>
    </row>
    <row r="40" spans="1:68" x14ac:dyDescent="0.25">
      <c r="A40" s="91" t="s">
        <v>54</v>
      </c>
      <c r="B40" s="107">
        <v>3893</v>
      </c>
      <c r="C40" s="92">
        <v>3841</v>
      </c>
      <c r="D40" s="92">
        <v>3967</v>
      </c>
      <c r="E40" s="92">
        <v>3941</v>
      </c>
      <c r="F40" s="70">
        <v>3885</v>
      </c>
      <c r="G40" s="70">
        <v>3773</v>
      </c>
      <c r="H40" s="70">
        <v>3694</v>
      </c>
      <c r="I40" s="70">
        <v>3448</v>
      </c>
      <c r="J40" s="70">
        <v>3168</v>
      </c>
      <c r="K40" s="70">
        <v>3254</v>
      </c>
      <c r="L40" s="70">
        <v>2999</v>
      </c>
      <c r="M40" s="70">
        <v>2749</v>
      </c>
      <c r="N40" s="70">
        <v>2617</v>
      </c>
      <c r="O40" s="26">
        <v>2610</v>
      </c>
      <c r="P40" s="26">
        <v>2183</v>
      </c>
      <c r="Q40" s="94">
        <v>96.5</v>
      </c>
      <c r="R40" s="94">
        <v>97.4</v>
      </c>
      <c r="S40" s="94">
        <v>96.5</v>
      </c>
      <c r="T40" s="94">
        <v>100</v>
      </c>
      <c r="U40" s="94">
        <v>100</v>
      </c>
      <c r="V40" s="94">
        <v>100</v>
      </c>
      <c r="W40" s="94">
        <v>100</v>
      </c>
      <c r="X40" s="94">
        <v>100</v>
      </c>
      <c r="Y40" s="94">
        <v>94.2</v>
      </c>
      <c r="Z40" s="94">
        <v>100</v>
      </c>
      <c r="AA40" s="94">
        <v>100</v>
      </c>
      <c r="AB40" s="94">
        <v>100</v>
      </c>
      <c r="AC40" s="94">
        <v>100</v>
      </c>
      <c r="AD40" s="94">
        <v>100</v>
      </c>
      <c r="AE40" s="94">
        <v>100</v>
      </c>
      <c r="AF40" s="107" t="s">
        <v>6</v>
      </c>
      <c r="AG40" s="92" t="s">
        <v>6</v>
      </c>
      <c r="AH40" s="92" t="s">
        <v>6</v>
      </c>
      <c r="AI40" s="92" t="s">
        <v>6</v>
      </c>
      <c r="AJ40" s="102" t="s">
        <v>6</v>
      </c>
      <c r="AK40" s="70" t="s">
        <v>6</v>
      </c>
      <c r="AL40" s="70">
        <v>1</v>
      </c>
      <c r="AM40" s="70" t="s">
        <v>6</v>
      </c>
      <c r="AN40" s="70">
        <v>1</v>
      </c>
      <c r="AO40" s="70" t="s">
        <v>6</v>
      </c>
      <c r="AP40" s="70" t="s">
        <v>6</v>
      </c>
      <c r="AQ40" s="70" t="s">
        <v>6</v>
      </c>
      <c r="AR40" s="70" t="s">
        <v>6</v>
      </c>
      <c r="AS40" s="159" t="s">
        <v>6</v>
      </c>
      <c r="AT40" s="159" t="s">
        <v>6</v>
      </c>
      <c r="AU40" s="95" t="s">
        <v>6</v>
      </c>
      <c r="AV40" s="95" t="s">
        <v>6</v>
      </c>
      <c r="AW40" s="95" t="s">
        <v>6</v>
      </c>
      <c r="AX40" s="95" t="s">
        <v>6</v>
      </c>
      <c r="AY40" s="95" t="s">
        <v>6</v>
      </c>
      <c r="AZ40" s="96" t="s">
        <v>6</v>
      </c>
      <c r="BA40" s="97" t="s">
        <v>6</v>
      </c>
      <c r="BB40" s="97" t="s">
        <v>6</v>
      </c>
      <c r="BC40" s="107">
        <v>4033</v>
      </c>
      <c r="BD40" s="92">
        <v>3943</v>
      </c>
      <c r="BE40" s="92">
        <v>4111</v>
      </c>
      <c r="BF40" s="92">
        <v>3941</v>
      </c>
      <c r="BG40" s="98">
        <v>3885</v>
      </c>
      <c r="BH40" s="99">
        <v>2.7E-2</v>
      </c>
      <c r="BI40" s="96" t="s">
        <v>6</v>
      </c>
      <c r="BJ40" s="100">
        <v>3.2000000000000001E-2</v>
      </c>
      <c r="BK40" s="95" t="s">
        <v>6</v>
      </c>
      <c r="BL40" s="95" t="s">
        <v>6</v>
      </c>
      <c r="BM40" s="95" t="s">
        <v>6</v>
      </c>
      <c r="BN40" s="95" t="s">
        <v>6</v>
      </c>
      <c r="BO40" s="95" t="s">
        <v>6</v>
      </c>
      <c r="BP40" s="95" t="s">
        <v>6</v>
      </c>
    </row>
    <row r="41" spans="1:68" x14ac:dyDescent="0.25">
      <c r="A41" s="91" t="s">
        <v>55</v>
      </c>
      <c r="B41" s="107"/>
      <c r="C41" s="92"/>
      <c r="D41" s="92"/>
      <c r="E41" s="92"/>
      <c r="F41" s="70"/>
      <c r="G41" s="70"/>
      <c r="H41" s="70"/>
      <c r="I41" s="70"/>
      <c r="J41" s="101">
        <v>22647</v>
      </c>
      <c r="K41" s="70">
        <v>20621</v>
      </c>
      <c r="L41" s="70">
        <v>17518</v>
      </c>
      <c r="M41" s="70">
        <v>17486</v>
      </c>
      <c r="N41" s="70">
        <v>13777</v>
      </c>
      <c r="O41" s="26">
        <v>13155</v>
      </c>
      <c r="P41" s="26">
        <v>11235</v>
      </c>
      <c r="Q41" s="94"/>
      <c r="R41" s="94"/>
      <c r="S41" s="94"/>
      <c r="T41" s="94"/>
      <c r="U41" s="94"/>
      <c r="V41" s="94"/>
      <c r="W41" s="94"/>
      <c r="X41" s="94"/>
      <c r="Y41" s="94">
        <v>99.2</v>
      </c>
      <c r="Z41" s="94">
        <v>100</v>
      </c>
      <c r="AA41" s="94">
        <v>100</v>
      </c>
      <c r="AB41" s="94">
        <v>99.003510361227498</v>
      </c>
      <c r="AC41" s="94">
        <v>99.003510361227498</v>
      </c>
      <c r="AD41" s="94">
        <v>100</v>
      </c>
      <c r="AE41" s="94">
        <v>100</v>
      </c>
      <c r="AF41" s="107"/>
      <c r="AG41" s="92"/>
      <c r="AH41" s="92"/>
      <c r="AI41" s="92"/>
      <c r="AJ41" s="102"/>
      <c r="AK41" s="70"/>
      <c r="AL41" s="70"/>
      <c r="AM41" s="70"/>
      <c r="AN41" s="70">
        <v>1</v>
      </c>
      <c r="AO41" s="70">
        <v>3</v>
      </c>
      <c r="AP41" s="70">
        <v>1</v>
      </c>
      <c r="AQ41" s="70">
        <v>1</v>
      </c>
      <c r="AR41" s="70">
        <v>1</v>
      </c>
      <c r="AS41" s="159" t="s">
        <v>6</v>
      </c>
      <c r="AT41" s="159" t="s">
        <v>6</v>
      </c>
      <c r="AU41" s="95"/>
      <c r="AV41" s="95"/>
      <c r="AW41" s="95"/>
      <c r="AX41" s="95"/>
      <c r="AY41" s="95"/>
      <c r="AZ41" s="96"/>
      <c r="BA41" s="97"/>
      <c r="BB41" s="97"/>
      <c r="BC41" s="107"/>
      <c r="BD41" s="92"/>
      <c r="BE41" s="92"/>
      <c r="BF41" s="92"/>
      <c r="BG41" s="98"/>
      <c r="BH41" s="99"/>
      <c r="BI41" s="96"/>
      <c r="BJ41" s="100">
        <v>4.0000000000000001E-3</v>
      </c>
      <c r="BK41" s="95">
        <v>1.4548276029290529E-2</v>
      </c>
      <c r="BL41" s="95">
        <v>5.7084142025345362E-3</v>
      </c>
      <c r="BM41" s="74">
        <v>6.0000000000000001E-3</v>
      </c>
      <c r="BN41" s="96">
        <v>7.0000000000000001E-3</v>
      </c>
      <c r="BO41" s="95" t="s">
        <v>6</v>
      </c>
      <c r="BP41" s="95" t="s">
        <v>6</v>
      </c>
    </row>
    <row r="42" spans="1:68" x14ac:dyDescent="0.25">
      <c r="A42" s="91" t="s">
        <v>56</v>
      </c>
      <c r="B42" s="107">
        <v>57263</v>
      </c>
      <c r="C42" s="93">
        <v>58774</v>
      </c>
      <c r="D42" s="93">
        <v>59861</v>
      </c>
      <c r="E42" s="93">
        <v>58401</v>
      </c>
      <c r="F42" s="70">
        <v>61621</v>
      </c>
      <c r="G42" s="70">
        <v>62868</v>
      </c>
      <c r="H42" s="70">
        <v>65872</v>
      </c>
      <c r="I42" s="70">
        <v>66177</v>
      </c>
      <c r="J42" s="70">
        <v>59097</v>
      </c>
      <c r="K42" s="70">
        <v>53651</v>
      </c>
      <c r="L42" s="70">
        <v>54546</v>
      </c>
      <c r="M42" s="70">
        <v>60998</v>
      </c>
      <c r="N42" s="70">
        <v>52321</v>
      </c>
      <c r="O42" s="26">
        <v>53114</v>
      </c>
      <c r="P42" s="26">
        <v>49067</v>
      </c>
      <c r="Q42" s="94">
        <v>99.7</v>
      </c>
      <c r="R42" s="94">
        <v>99.7</v>
      </c>
      <c r="S42" s="94">
        <v>100</v>
      </c>
      <c r="T42" s="94">
        <v>100</v>
      </c>
      <c r="U42" s="94">
        <v>100</v>
      </c>
      <c r="V42" s="94">
        <v>100</v>
      </c>
      <c r="W42" s="94">
        <v>100</v>
      </c>
      <c r="X42" s="94">
        <v>100</v>
      </c>
      <c r="Y42" s="94">
        <v>100</v>
      </c>
      <c r="Z42" s="94">
        <v>100</v>
      </c>
      <c r="AA42" s="94">
        <v>100</v>
      </c>
      <c r="AB42" s="94">
        <v>100</v>
      </c>
      <c r="AC42" s="94">
        <v>100</v>
      </c>
      <c r="AD42" s="94">
        <v>100</v>
      </c>
      <c r="AE42" s="94">
        <v>100</v>
      </c>
      <c r="AF42" s="107">
        <v>9</v>
      </c>
      <c r="AG42" s="93">
        <v>8</v>
      </c>
      <c r="AH42" s="93">
        <v>8</v>
      </c>
      <c r="AI42" s="93">
        <v>7</v>
      </c>
      <c r="AJ42" s="70">
        <v>6</v>
      </c>
      <c r="AK42" s="70">
        <v>11</v>
      </c>
      <c r="AL42" s="70">
        <v>9</v>
      </c>
      <c r="AM42" s="70">
        <v>12</v>
      </c>
      <c r="AN42" s="70">
        <v>8</v>
      </c>
      <c r="AO42" s="70">
        <v>7</v>
      </c>
      <c r="AP42" s="70">
        <v>4</v>
      </c>
      <c r="AQ42" s="70">
        <v>4</v>
      </c>
      <c r="AR42" s="70">
        <v>6</v>
      </c>
      <c r="AS42" s="26">
        <v>8</v>
      </c>
      <c r="AT42" s="26">
        <v>12</v>
      </c>
      <c r="AU42" s="95">
        <v>1.6E-2</v>
      </c>
      <c r="AV42" s="95">
        <v>1.4E-2</v>
      </c>
      <c r="AW42" s="95">
        <v>1.2999999999999999E-2</v>
      </c>
      <c r="AX42" s="95">
        <v>1.2E-2</v>
      </c>
      <c r="AY42" s="95">
        <v>0.01</v>
      </c>
      <c r="AZ42" s="96">
        <v>1.7000000000000001E-2</v>
      </c>
      <c r="BA42" s="97" t="s">
        <v>6</v>
      </c>
      <c r="BB42" s="97" t="s">
        <v>6</v>
      </c>
      <c r="BC42" s="108">
        <v>57435</v>
      </c>
      <c r="BD42" s="93">
        <v>58951</v>
      </c>
      <c r="BE42" s="93">
        <v>59873</v>
      </c>
      <c r="BF42" s="93">
        <v>58425</v>
      </c>
      <c r="BG42" s="98">
        <v>61627</v>
      </c>
      <c r="BH42" s="99">
        <v>1.4E-2</v>
      </c>
      <c r="BI42" s="96">
        <v>1.7999999999999999E-2</v>
      </c>
      <c r="BJ42" s="100">
        <v>1.4E-2</v>
      </c>
      <c r="BK42" s="95">
        <v>1.3047287096233063E-2</v>
      </c>
      <c r="BL42" s="95">
        <v>7.333260000733326E-3</v>
      </c>
      <c r="BM42" s="74">
        <v>7.0000000000000001E-3</v>
      </c>
      <c r="BN42" s="96">
        <v>1.0999999999999999E-2</v>
      </c>
      <c r="BO42" s="96">
        <v>1.4999999999999999E-2</v>
      </c>
      <c r="BP42" s="74">
        <v>2.4E-2</v>
      </c>
    </row>
    <row r="43" spans="1:68" x14ac:dyDescent="0.25">
      <c r="A43" s="91" t="s">
        <v>57</v>
      </c>
      <c r="B43" s="107">
        <v>13510</v>
      </c>
      <c r="C43" s="93">
        <v>13629</v>
      </c>
      <c r="D43" s="93">
        <v>13720</v>
      </c>
      <c r="E43" s="93">
        <v>13775</v>
      </c>
      <c r="F43" s="70">
        <v>13977</v>
      </c>
      <c r="G43" s="70">
        <v>14090</v>
      </c>
      <c r="H43" s="70">
        <v>14149</v>
      </c>
      <c r="I43" s="70">
        <v>13602</v>
      </c>
      <c r="J43" s="70">
        <v>14064</v>
      </c>
      <c r="K43" s="70">
        <v>12189</v>
      </c>
      <c r="L43" s="70">
        <v>11387</v>
      </c>
      <c r="M43" s="70">
        <v>10746</v>
      </c>
      <c r="N43" s="70">
        <v>10747</v>
      </c>
      <c r="O43" s="26">
        <v>10331</v>
      </c>
      <c r="P43" s="26">
        <v>9208</v>
      </c>
      <c r="Q43" s="94">
        <v>100</v>
      </c>
      <c r="R43" s="94">
        <v>100</v>
      </c>
      <c r="S43" s="94">
        <v>100</v>
      </c>
      <c r="T43" s="94">
        <v>100</v>
      </c>
      <c r="U43" s="94">
        <v>100</v>
      </c>
      <c r="V43" s="94">
        <v>100</v>
      </c>
      <c r="W43" s="94">
        <v>100</v>
      </c>
      <c r="X43" s="94">
        <v>100</v>
      </c>
      <c r="Y43" s="94">
        <v>100</v>
      </c>
      <c r="Z43" s="94">
        <v>100</v>
      </c>
      <c r="AA43" s="94">
        <v>100</v>
      </c>
      <c r="AB43" s="94">
        <v>100</v>
      </c>
      <c r="AC43" s="94">
        <v>100</v>
      </c>
      <c r="AD43" s="94">
        <v>100</v>
      </c>
      <c r="AE43" s="94">
        <v>100</v>
      </c>
      <c r="AF43" s="107">
        <v>4</v>
      </c>
      <c r="AG43" s="93" t="s">
        <v>6</v>
      </c>
      <c r="AH43" s="93">
        <v>2</v>
      </c>
      <c r="AI43" s="93" t="s">
        <v>6</v>
      </c>
      <c r="AJ43" s="70">
        <v>1</v>
      </c>
      <c r="AK43" s="70">
        <v>2</v>
      </c>
      <c r="AL43" s="70">
        <v>0</v>
      </c>
      <c r="AM43" s="70">
        <v>3</v>
      </c>
      <c r="AN43" s="70">
        <v>2</v>
      </c>
      <c r="AO43" s="70">
        <v>3</v>
      </c>
      <c r="AP43" s="70" t="s">
        <v>6</v>
      </c>
      <c r="AQ43" s="70">
        <v>1</v>
      </c>
      <c r="AR43" s="70" t="s">
        <v>6</v>
      </c>
      <c r="AS43" s="26">
        <v>1</v>
      </c>
      <c r="AT43" s="159" t="s">
        <v>6</v>
      </c>
      <c r="AU43" s="95">
        <v>0.03</v>
      </c>
      <c r="AV43" s="95" t="s">
        <v>6</v>
      </c>
      <c r="AW43" s="95">
        <v>1.4999999999999999E-2</v>
      </c>
      <c r="AX43" s="95" t="s">
        <v>6</v>
      </c>
      <c r="AY43" s="95">
        <v>7.0000000000000001E-3</v>
      </c>
      <c r="AZ43" s="96">
        <v>1.4E-2</v>
      </c>
      <c r="BA43" s="97" t="s">
        <v>6</v>
      </c>
      <c r="BB43" s="97" t="s">
        <v>6</v>
      </c>
      <c r="BC43" s="108">
        <v>13516</v>
      </c>
      <c r="BD43" s="93">
        <v>13635</v>
      </c>
      <c r="BE43" s="93">
        <v>13721</v>
      </c>
      <c r="BF43" s="93">
        <v>13775</v>
      </c>
      <c r="BG43" s="98">
        <v>13977</v>
      </c>
      <c r="BH43" s="99" t="s">
        <v>6</v>
      </c>
      <c r="BI43" s="96">
        <v>2.1999999999999999E-2</v>
      </c>
      <c r="BJ43" s="100">
        <v>1.4E-2</v>
      </c>
      <c r="BK43" s="95">
        <v>2.4612355402412012E-2</v>
      </c>
      <c r="BL43" s="95">
        <v>0</v>
      </c>
      <c r="BM43" s="74">
        <v>8.9999999999999993E-3</v>
      </c>
      <c r="BN43" s="96" t="s">
        <v>6</v>
      </c>
      <c r="BO43" s="96">
        <v>0.01</v>
      </c>
      <c r="BP43" s="101" t="s">
        <v>6</v>
      </c>
    </row>
    <row r="44" spans="1:68" x14ac:dyDescent="0.25">
      <c r="A44" s="91" t="s">
        <v>58</v>
      </c>
      <c r="B44" s="107">
        <v>27597</v>
      </c>
      <c r="C44" s="93">
        <v>27901</v>
      </c>
      <c r="D44" s="93">
        <v>27725</v>
      </c>
      <c r="E44" s="93">
        <v>27748</v>
      </c>
      <c r="F44" s="70">
        <v>28131</v>
      </c>
      <c r="G44" s="70">
        <v>27148</v>
      </c>
      <c r="H44" s="70">
        <v>29577</v>
      </c>
      <c r="I44" s="70">
        <v>27197</v>
      </c>
      <c r="J44" s="70">
        <v>26410</v>
      </c>
      <c r="K44" s="70">
        <v>24195</v>
      </c>
      <c r="L44" s="70">
        <v>23170</v>
      </c>
      <c r="M44" s="70">
        <v>21094</v>
      </c>
      <c r="N44" s="70">
        <v>19663</v>
      </c>
      <c r="O44" s="26">
        <v>19518</v>
      </c>
      <c r="P44" s="26">
        <v>17537</v>
      </c>
      <c r="Q44" s="94">
        <v>99.9</v>
      </c>
      <c r="R44" s="94">
        <v>99</v>
      </c>
      <c r="S44" s="94">
        <v>99</v>
      </c>
      <c r="T44" s="94">
        <v>99.9</v>
      </c>
      <c r="U44" s="94">
        <v>100</v>
      </c>
      <c r="V44" s="94">
        <v>97.5</v>
      </c>
      <c r="W44" s="94">
        <v>99.2</v>
      </c>
      <c r="X44" s="94">
        <v>100</v>
      </c>
      <c r="Y44" s="94">
        <v>100</v>
      </c>
      <c r="Z44" s="94">
        <v>100</v>
      </c>
      <c r="AA44" s="94">
        <v>100</v>
      </c>
      <c r="AB44" s="94">
        <v>100</v>
      </c>
      <c r="AC44" s="94">
        <v>100</v>
      </c>
      <c r="AD44" s="94">
        <v>100</v>
      </c>
      <c r="AE44" s="94">
        <v>100</v>
      </c>
      <c r="AF44" s="107">
        <v>2</v>
      </c>
      <c r="AG44" s="93">
        <v>2</v>
      </c>
      <c r="AH44" s="93">
        <v>2</v>
      </c>
      <c r="AI44" s="93">
        <v>5</v>
      </c>
      <c r="AJ44" s="70">
        <v>3</v>
      </c>
      <c r="AK44" s="70">
        <v>6</v>
      </c>
      <c r="AL44" s="70">
        <v>6</v>
      </c>
      <c r="AM44" s="70">
        <v>3</v>
      </c>
      <c r="AN44" s="70">
        <v>1</v>
      </c>
      <c r="AO44" s="70" t="s">
        <v>6</v>
      </c>
      <c r="AP44" s="70">
        <v>2</v>
      </c>
      <c r="AQ44" s="70" t="s">
        <v>6</v>
      </c>
      <c r="AR44" s="70">
        <v>1</v>
      </c>
      <c r="AS44" s="26">
        <v>1</v>
      </c>
      <c r="AT44" s="159" t="s">
        <v>6</v>
      </c>
      <c r="AU44" s="95">
        <v>7.0000000000000001E-3</v>
      </c>
      <c r="AV44" s="95">
        <v>7.0000000000000001E-3</v>
      </c>
      <c r="AW44" s="95">
        <v>7.0000000000000001E-3</v>
      </c>
      <c r="AX44" s="95">
        <v>1.7999999999999999E-2</v>
      </c>
      <c r="AY44" s="95">
        <v>1.0999999999999999E-2</v>
      </c>
      <c r="AZ44" s="96">
        <v>2.1999999999999999E-2</v>
      </c>
      <c r="BA44" s="97" t="s">
        <v>6</v>
      </c>
      <c r="BB44" s="97" t="s">
        <v>6</v>
      </c>
      <c r="BC44" s="108">
        <v>27625</v>
      </c>
      <c r="BD44" s="93">
        <v>28179</v>
      </c>
      <c r="BE44" s="93">
        <v>28000</v>
      </c>
      <c r="BF44" s="93">
        <v>27777</v>
      </c>
      <c r="BG44" s="98">
        <v>28132</v>
      </c>
      <c r="BH44" s="99">
        <v>0.02</v>
      </c>
      <c r="BI44" s="96">
        <v>1.0999999999999999E-2</v>
      </c>
      <c r="BJ44" s="100">
        <v>4.0000000000000001E-3</v>
      </c>
      <c r="BK44" s="95" t="s">
        <v>6</v>
      </c>
      <c r="BL44" s="95">
        <v>8.6318515321536469E-3</v>
      </c>
      <c r="BM44" s="101" t="s">
        <v>6</v>
      </c>
      <c r="BN44" s="96">
        <v>5.0000000000000001E-3</v>
      </c>
      <c r="BO44" s="96">
        <v>5.0000000000000001E-3</v>
      </c>
      <c r="BP44" s="101" t="s">
        <v>6</v>
      </c>
    </row>
    <row r="45" spans="1:68" x14ac:dyDescent="0.25">
      <c r="A45" s="91" t="s">
        <v>59</v>
      </c>
      <c r="B45" s="107">
        <v>42498</v>
      </c>
      <c r="C45" s="93">
        <v>43740</v>
      </c>
      <c r="D45" s="93">
        <v>43166</v>
      </c>
      <c r="E45" s="93">
        <v>42951</v>
      </c>
      <c r="F45" s="70">
        <v>45471</v>
      </c>
      <c r="G45" s="70">
        <v>45196</v>
      </c>
      <c r="H45" s="70">
        <v>46343</v>
      </c>
      <c r="I45" s="70">
        <v>45425</v>
      </c>
      <c r="J45" s="70">
        <v>44376</v>
      </c>
      <c r="K45" s="70">
        <v>40883</v>
      </c>
      <c r="L45" s="70">
        <v>38390</v>
      </c>
      <c r="M45" s="70">
        <v>37863</v>
      </c>
      <c r="N45" s="70">
        <v>33880</v>
      </c>
      <c r="O45" s="26">
        <v>34001</v>
      </c>
      <c r="P45" s="26">
        <v>31568</v>
      </c>
      <c r="Q45" s="94">
        <v>100</v>
      </c>
      <c r="R45" s="94">
        <v>100</v>
      </c>
      <c r="S45" s="94">
        <v>100</v>
      </c>
      <c r="T45" s="94">
        <v>100</v>
      </c>
      <c r="U45" s="94">
        <v>99.7</v>
      </c>
      <c r="V45" s="94">
        <v>99.8</v>
      </c>
      <c r="W45" s="94">
        <v>99.1</v>
      </c>
      <c r="X45" s="94">
        <v>98</v>
      </c>
      <c r="Y45" s="94">
        <v>98.8</v>
      </c>
      <c r="Z45" s="94">
        <v>99.290831815421981</v>
      </c>
      <c r="AA45" s="94">
        <v>100</v>
      </c>
      <c r="AB45" s="94">
        <v>99.167125009821646</v>
      </c>
      <c r="AC45" s="94">
        <v>99.167125009821646</v>
      </c>
      <c r="AD45" s="94">
        <v>100</v>
      </c>
      <c r="AE45" s="94">
        <v>99.917705893524086</v>
      </c>
      <c r="AF45" s="107">
        <v>12</v>
      </c>
      <c r="AG45" s="93">
        <v>5</v>
      </c>
      <c r="AH45" s="93">
        <v>3</v>
      </c>
      <c r="AI45" s="93">
        <v>3</v>
      </c>
      <c r="AJ45" s="70">
        <v>6</v>
      </c>
      <c r="AK45" s="70">
        <v>7</v>
      </c>
      <c r="AL45" s="70">
        <v>5</v>
      </c>
      <c r="AM45" s="70">
        <v>10</v>
      </c>
      <c r="AN45" s="70">
        <v>6</v>
      </c>
      <c r="AO45" s="70">
        <v>2</v>
      </c>
      <c r="AP45" s="70">
        <v>3</v>
      </c>
      <c r="AQ45" s="70">
        <v>4</v>
      </c>
      <c r="AR45" s="70">
        <v>1</v>
      </c>
      <c r="AS45" s="26">
        <v>8</v>
      </c>
      <c r="AT45" s="26">
        <v>9</v>
      </c>
      <c r="AU45" s="95">
        <v>2.8000000000000001E-2</v>
      </c>
      <c r="AV45" s="95">
        <v>1.0999999999999999E-2</v>
      </c>
      <c r="AW45" s="95">
        <v>7.0000000000000001E-3</v>
      </c>
      <c r="AX45" s="95">
        <v>7.0000000000000001E-3</v>
      </c>
      <c r="AY45" s="95">
        <v>1.2999999999999999E-2</v>
      </c>
      <c r="AZ45" s="96">
        <v>1.4999999999999999E-2</v>
      </c>
      <c r="BA45" s="97" t="s">
        <v>6</v>
      </c>
      <c r="BB45" s="97" t="s">
        <v>6</v>
      </c>
      <c r="BC45" s="108">
        <v>42513</v>
      </c>
      <c r="BD45" s="93">
        <v>43755</v>
      </c>
      <c r="BE45" s="93">
        <v>43175</v>
      </c>
      <c r="BF45" s="93">
        <v>42951</v>
      </c>
      <c r="BG45" s="98">
        <v>45590</v>
      </c>
      <c r="BH45" s="99">
        <v>1.0999999999999999E-2</v>
      </c>
      <c r="BI45" s="96">
        <v>2.1999999999999999E-2</v>
      </c>
      <c r="BJ45" s="100">
        <v>1.4E-2</v>
      </c>
      <c r="BK45" s="95">
        <v>4.8920089034562046E-3</v>
      </c>
      <c r="BL45" s="95">
        <v>7.814535035165408E-3</v>
      </c>
      <c r="BM45" s="74">
        <v>1.0999999999999999E-2</v>
      </c>
      <c r="BN45" s="96">
        <v>3.0000000000000001E-3</v>
      </c>
      <c r="BO45" s="96">
        <v>2.4E-2</v>
      </c>
      <c r="BP45" s="74">
        <v>2.9000000000000001E-2</v>
      </c>
    </row>
    <row r="46" spans="1:68" x14ac:dyDescent="0.25">
      <c r="A46" s="91" t="s">
        <v>60</v>
      </c>
      <c r="B46" s="107"/>
      <c r="C46" s="92"/>
      <c r="D46" s="92"/>
      <c r="E46" s="92"/>
      <c r="F46" s="70"/>
      <c r="G46" s="70"/>
      <c r="H46" s="70"/>
      <c r="I46" s="70"/>
      <c r="J46" s="101">
        <v>4953</v>
      </c>
      <c r="K46" s="70">
        <v>4534</v>
      </c>
      <c r="L46" s="70">
        <v>4360</v>
      </c>
      <c r="M46" s="70">
        <v>4075</v>
      </c>
      <c r="N46" s="70">
        <v>4079</v>
      </c>
      <c r="O46" s="26">
        <v>4254</v>
      </c>
      <c r="P46" s="26">
        <v>3610</v>
      </c>
      <c r="Q46" s="94"/>
      <c r="R46" s="94"/>
      <c r="S46" s="94"/>
      <c r="T46" s="94"/>
      <c r="U46" s="94"/>
      <c r="V46" s="94"/>
      <c r="W46" s="94"/>
      <c r="X46" s="94"/>
      <c r="Y46" s="94">
        <v>100</v>
      </c>
      <c r="Z46" s="94">
        <v>100</v>
      </c>
      <c r="AA46" s="94">
        <v>100</v>
      </c>
      <c r="AB46" s="94">
        <v>100</v>
      </c>
      <c r="AC46" s="94">
        <v>100</v>
      </c>
      <c r="AD46" s="94">
        <v>100</v>
      </c>
      <c r="AE46" s="94">
        <v>100</v>
      </c>
      <c r="AF46" s="107"/>
      <c r="AG46" s="92"/>
      <c r="AH46" s="92"/>
      <c r="AI46" s="92"/>
      <c r="AJ46" s="70"/>
      <c r="AK46" s="70"/>
      <c r="AL46" s="70"/>
      <c r="AM46" s="70"/>
      <c r="AN46" s="70">
        <v>1</v>
      </c>
      <c r="AO46" s="70" t="s">
        <v>6</v>
      </c>
      <c r="AP46" s="70" t="s">
        <v>6</v>
      </c>
      <c r="AQ46" s="70" t="s">
        <v>6</v>
      </c>
      <c r="AR46" s="70">
        <v>1</v>
      </c>
      <c r="AS46" s="26">
        <v>1</v>
      </c>
      <c r="AT46" s="159" t="s">
        <v>6</v>
      </c>
      <c r="AU46" s="95"/>
      <c r="AV46" s="95"/>
      <c r="AW46" s="95"/>
      <c r="AX46" s="95"/>
      <c r="AY46" s="95"/>
      <c r="AZ46" s="96"/>
      <c r="BA46" s="97"/>
      <c r="BB46" s="97"/>
      <c r="BC46" s="107"/>
      <c r="BD46" s="92"/>
      <c r="BE46" s="92"/>
      <c r="BF46" s="92"/>
      <c r="BG46" s="98"/>
      <c r="BH46" s="99"/>
      <c r="BI46" s="96"/>
      <c r="BJ46" s="109">
        <v>0.02</v>
      </c>
      <c r="BK46" s="95" t="s">
        <v>6</v>
      </c>
      <c r="BL46" s="95" t="s">
        <v>6</v>
      </c>
      <c r="BM46" s="95" t="s">
        <v>6</v>
      </c>
      <c r="BN46" s="96">
        <v>2.5000000000000001E-2</v>
      </c>
      <c r="BO46" s="96">
        <v>2.4E-2</v>
      </c>
      <c r="BP46" s="101" t="s">
        <v>6</v>
      </c>
    </row>
    <row r="47" spans="1:68" s="837" customFormat="1" ht="29.25" customHeight="1" x14ac:dyDescent="0.25">
      <c r="A47" s="812" t="s">
        <v>61</v>
      </c>
      <c r="B47" s="838">
        <v>138682</v>
      </c>
      <c r="C47" s="838">
        <v>127431</v>
      </c>
      <c r="D47" s="838">
        <v>116807</v>
      </c>
      <c r="E47" s="838">
        <v>140277</v>
      </c>
      <c r="F47" s="838">
        <v>130766</v>
      </c>
      <c r="G47" s="810">
        <v>134365</v>
      </c>
      <c r="H47" s="810">
        <v>145472</v>
      </c>
      <c r="I47" s="810">
        <v>149201</v>
      </c>
      <c r="J47" s="810">
        <v>128834</v>
      </c>
      <c r="K47" s="810">
        <v>132649</v>
      </c>
      <c r="L47" s="810">
        <v>131864</v>
      </c>
      <c r="M47" s="810">
        <v>116726</v>
      </c>
      <c r="N47" s="810">
        <v>104641</v>
      </c>
      <c r="O47" s="739">
        <v>102033</v>
      </c>
      <c r="P47" s="739">
        <v>104532</v>
      </c>
      <c r="Q47" s="833">
        <v>97.1</v>
      </c>
      <c r="R47" s="833">
        <v>88.9</v>
      </c>
      <c r="S47" s="833">
        <v>80.099999999999994</v>
      </c>
      <c r="T47" s="833">
        <v>94.5</v>
      </c>
      <c r="U47" s="833">
        <v>86.2</v>
      </c>
      <c r="V47" s="833">
        <v>89.2</v>
      </c>
      <c r="W47" s="833">
        <v>97</v>
      </c>
      <c r="X47" s="833">
        <v>97.8</v>
      </c>
      <c r="Y47" s="833">
        <v>92.9</v>
      </c>
      <c r="Z47" s="833">
        <v>99.521333663448047</v>
      </c>
      <c r="AA47" s="833">
        <v>97.441013249388519</v>
      </c>
      <c r="AB47" s="833">
        <v>98.424048231375693</v>
      </c>
      <c r="AC47" s="833">
        <v>98.424048231375693</v>
      </c>
      <c r="AD47" s="833">
        <v>100</v>
      </c>
      <c r="AE47" s="833">
        <v>100</v>
      </c>
      <c r="AF47" s="838">
        <v>9</v>
      </c>
      <c r="AG47" s="838">
        <v>8</v>
      </c>
      <c r="AH47" s="838">
        <v>10</v>
      </c>
      <c r="AI47" s="838">
        <v>12</v>
      </c>
      <c r="AJ47" s="810">
        <v>17</v>
      </c>
      <c r="AK47" s="810">
        <v>8</v>
      </c>
      <c r="AL47" s="810">
        <v>15</v>
      </c>
      <c r="AM47" s="810">
        <v>9</v>
      </c>
      <c r="AN47" s="810">
        <v>4</v>
      </c>
      <c r="AO47" s="810">
        <v>10</v>
      </c>
      <c r="AP47" s="810">
        <v>1</v>
      </c>
      <c r="AQ47" s="810">
        <v>1</v>
      </c>
      <c r="AR47" s="810" t="s">
        <v>6</v>
      </c>
      <c r="AS47" s="839" t="s">
        <v>6</v>
      </c>
      <c r="AT47" s="845" t="s">
        <v>6</v>
      </c>
      <c r="AU47" s="840">
        <v>6.0000000000000001E-3</v>
      </c>
      <c r="AV47" s="840">
        <v>6.0000000000000001E-3</v>
      </c>
      <c r="AW47" s="840">
        <v>8.9999999999999993E-3</v>
      </c>
      <c r="AX47" s="840">
        <v>8.9999999999999993E-3</v>
      </c>
      <c r="AY47" s="840">
        <v>1.2999999999999999E-2</v>
      </c>
      <c r="AZ47" s="834">
        <v>6.0000000000000001E-3</v>
      </c>
      <c r="BA47" s="842" t="s">
        <v>6</v>
      </c>
      <c r="BB47" s="842" t="s">
        <v>6</v>
      </c>
      <c r="BC47" s="838">
        <v>142876</v>
      </c>
      <c r="BD47" s="838">
        <v>144889</v>
      </c>
      <c r="BE47" s="838">
        <v>145779</v>
      </c>
      <c r="BF47" s="838">
        <v>148485</v>
      </c>
      <c r="BG47" s="843">
        <v>151673</v>
      </c>
      <c r="BH47" s="844">
        <v>0.01</v>
      </c>
      <c r="BI47" s="834">
        <v>6.0000000000000001E-3</v>
      </c>
      <c r="BJ47" s="835">
        <v>3.0000000000000001E-3</v>
      </c>
      <c r="BK47" s="840">
        <v>7.5386923384269762E-3</v>
      </c>
      <c r="BL47" s="840">
        <v>7.5835709518898254E-4</v>
      </c>
      <c r="BM47" s="841">
        <v>1E-3</v>
      </c>
      <c r="BN47" s="834" t="s">
        <v>6</v>
      </c>
      <c r="BO47" s="834" t="s">
        <v>6</v>
      </c>
      <c r="BP47" s="834" t="s">
        <v>6</v>
      </c>
    </row>
    <row r="48" spans="1:68" x14ac:dyDescent="0.25">
      <c r="A48" s="91" t="s">
        <v>62</v>
      </c>
      <c r="B48" s="92">
        <v>49807</v>
      </c>
      <c r="C48" s="93">
        <v>52963</v>
      </c>
      <c r="D48" s="93">
        <v>52902</v>
      </c>
      <c r="E48" s="93">
        <v>54116</v>
      </c>
      <c r="F48" s="70">
        <v>41081</v>
      </c>
      <c r="G48" s="70">
        <v>56131</v>
      </c>
      <c r="H48" s="70">
        <v>55823</v>
      </c>
      <c r="I48" s="70">
        <v>56839</v>
      </c>
      <c r="J48" s="70">
        <v>47876</v>
      </c>
      <c r="K48" s="70">
        <v>43908</v>
      </c>
      <c r="L48" s="70">
        <v>44369</v>
      </c>
      <c r="M48" s="70">
        <v>36867</v>
      </c>
      <c r="N48" s="70">
        <v>31773</v>
      </c>
      <c r="O48" s="26">
        <v>34070</v>
      </c>
      <c r="P48" s="26">
        <v>34106</v>
      </c>
      <c r="Q48" s="94">
        <v>99.6</v>
      </c>
      <c r="R48" s="94">
        <v>99.7</v>
      </c>
      <c r="S48" s="94">
        <v>99.8</v>
      </c>
      <c r="T48" s="94">
        <v>97.8</v>
      </c>
      <c r="U48" s="94">
        <v>72.099999999999994</v>
      </c>
      <c r="V48" s="94">
        <v>99.7</v>
      </c>
      <c r="W48" s="94">
        <v>98.9</v>
      </c>
      <c r="X48" s="94">
        <v>97.9</v>
      </c>
      <c r="Y48" s="94">
        <v>100</v>
      </c>
      <c r="Z48" s="94">
        <v>100</v>
      </c>
      <c r="AA48" s="94">
        <v>100</v>
      </c>
      <c r="AB48" s="94">
        <v>100</v>
      </c>
      <c r="AC48" s="94">
        <v>100</v>
      </c>
      <c r="AD48" s="94">
        <v>100</v>
      </c>
      <c r="AE48" s="94">
        <v>100</v>
      </c>
      <c r="AF48" s="92" t="s">
        <v>6</v>
      </c>
      <c r="AG48" s="93">
        <v>1</v>
      </c>
      <c r="AH48" s="93" t="s">
        <v>6</v>
      </c>
      <c r="AI48" s="93">
        <v>2</v>
      </c>
      <c r="AJ48" s="70">
        <v>1</v>
      </c>
      <c r="AK48" s="70">
        <v>0</v>
      </c>
      <c r="AL48" s="70">
        <v>0</v>
      </c>
      <c r="AM48" s="70">
        <v>0</v>
      </c>
      <c r="AN48" s="70" t="s">
        <v>6</v>
      </c>
      <c r="AO48" s="70">
        <v>2</v>
      </c>
      <c r="AP48" s="70">
        <v>1</v>
      </c>
      <c r="AQ48" s="70" t="s">
        <v>6</v>
      </c>
      <c r="AR48" s="90" t="s">
        <v>6</v>
      </c>
      <c r="AS48" s="159" t="s">
        <v>6</v>
      </c>
      <c r="AT48" s="159" t="s">
        <v>6</v>
      </c>
      <c r="AU48" s="95" t="s">
        <v>6</v>
      </c>
      <c r="AV48" s="95">
        <v>2E-3</v>
      </c>
      <c r="AW48" s="95" t="s">
        <v>6</v>
      </c>
      <c r="AX48" s="95">
        <v>4.0000000000000001E-3</v>
      </c>
      <c r="AY48" s="95">
        <v>2E-3</v>
      </c>
      <c r="AZ48" s="96" t="s">
        <v>6</v>
      </c>
      <c r="BA48" s="97" t="s">
        <v>6</v>
      </c>
      <c r="BB48" s="97" t="s">
        <v>6</v>
      </c>
      <c r="BC48" s="93">
        <v>49998</v>
      </c>
      <c r="BD48" s="93">
        <v>53099</v>
      </c>
      <c r="BE48" s="93">
        <v>52992</v>
      </c>
      <c r="BF48" s="93">
        <v>55320</v>
      </c>
      <c r="BG48" s="98">
        <v>56953</v>
      </c>
      <c r="BH48" s="99" t="s">
        <v>6</v>
      </c>
      <c r="BI48" s="99" t="s">
        <v>6</v>
      </c>
      <c r="BJ48" s="100"/>
      <c r="BK48" s="95">
        <v>4.5549785916006195E-3</v>
      </c>
      <c r="BL48" s="95">
        <v>2.2538258694133292E-3</v>
      </c>
      <c r="BM48" s="101" t="s">
        <v>6</v>
      </c>
      <c r="BN48" s="96" t="s">
        <v>6</v>
      </c>
      <c r="BO48" s="96" t="s">
        <v>6</v>
      </c>
      <c r="BP48" s="101" t="s">
        <v>6</v>
      </c>
    </row>
    <row r="49" spans="1:68" x14ac:dyDescent="0.25">
      <c r="A49" s="91" t="s">
        <v>63</v>
      </c>
      <c r="B49" s="92">
        <v>6660</v>
      </c>
      <c r="C49" s="93">
        <v>7597</v>
      </c>
      <c r="D49" s="93">
        <v>7816</v>
      </c>
      <c r="E49" s="93">
        <v>5714</v>
      </c>
      <c r="F49" s="70">
        <v>5352</v>
      </c>
      <c r="G49" s="70">
        <v>8388</v>
      </c>
      <c r="H49" s="70">
        <v>8472</v>
      </c>
      <c r="I49" s="70">
        <v>7204</v>
      </c>
      <c r="J49" s="70">
        <v>7900</v>
      </c>
      <c r="K49" s="70">
        <v>7942</v>
      </c>
      <c r="L49" s="70">
        <v>7921</v>
      </c>
      <c r="M49" s="70">
        <v>7978</v>
      </c>
      <c r="N49" s="70">
        <v>8245</v>
      </c>
      <c r="O49" s="26">
        <v>8424</v>
      </c>
      <c r="P49" s="26">
        <v>7528</v>
      </c>
      <c r="Q49" s="94">
        <v>91.2</v>
      </c>
      <c r="R49" s="94">
        <v>99.3</v>
      </c>
      <c r="S49" s="94">
        <v>100</v>
      </c>
      <c r="T49" s="94">
        <v>68.5</v>
      </c>
      <c r="U49" s="94">
        <v>64.599999999999994</v>
      </c>
      <c r="V49" s="94">
        <v>97.6</v>
      </c>
      <c r="W49" s="94">
        <v>99.9</v>
      </c>
      <c r="X49" s="94">
        <v>99.9</v>
      </c>
      <c r="Y49" s="94">
        <v>100</v>
      </c>
      <c r="Z49" s="94">
        <v>100</v>
      </c>
      <c r="AA49" s="94">
        <v>100</v>
      </c>
      <c r="AB49" s="94">
        <v>100</v>
      </c>
      <c r="AC49" s="94">
        <v>100</v>
      </c>
      <c r="AD49" s="94">
        <v>100</v>
      </c>
      <c r="AE49" s="94">
        <v>100</v>
      </c>
      <c r="AF49" s="92" t="s">
        <v>6</v>
      </c>
      <c r="AG49" s="93" t="s">
        <v>6</v>
      </c>
      <c r="AH49" s="93" t="s">
        <v>6</v>
      </c>
      <c r="AI49" s="93" t="s">
        <v>6</v>
      </c>
      <c r="AJ49" s="70">
        <v>1</v>
      </c>
      <c r="AK49" s="70">
        <v>0</v>
      </c>
      <c r="AL49" s="70">
        <v>1</v>
      </c>
      <c r="AM49" s="70">
        <v>0</v>
      </c>
      <c r="AN49" s="70" t="s">
        <v>6</v>
      </c>
      <c r="AO49" s="70" t="s">
        <v>6</v>
      </c>
      <c r="AP49" s="70" t="s">
        <v>6</v>
      </c>
      <c r="AQ49" s="70" t="s">
        <v>6</v>
      </c>
      <c r="AR49" s="90" t="s">
        <v>6</v>
      </c>
      <c r="AS49" s="159" t="s">
        <v>6</v>
      </c>
      <c r="AT49" s="159" t="s">
        <v>6</v>
      </c>
      <c r="AU49" s="95" t="s">
        <v>6</v>
      </c>
      <c r="AV49" s="95" t="s">
        <v>6</v>
      </c>
      <c r="AW49" s="95" t="s">
        <v>6</v>
      </c>
      <c r="AX49" s="95" t="s">
        <v>6</v>
      </c>
      <c r="AY49" s="95">
        <v>1.9E-2</v>
      </c>
      <c r="AZ49" s="96" t="s">
        <v>6</v>
      </c>
      <c r="BA49" s="97" t="s">
        <v>6</v>
      </c>
      <c r="BB49" s="97" t="s">
        <v>6</v>
      </c>
      <c r="BC49" s="93">
        <v>7306</v>
      </c>
      <c r="BD49" s="93">
        <v>7650</v>
      </c>
      <c r="BE49" s="93">
        <v>7816</v>
      </c>
      <c r="BF49" s="93">
        <v>8343</v>
      </c>
      <c r="BG49" s="98">
        <v>8286</v>
      </c>
      <c r="BH49" s="99" t="s">
        <v>6</v>
      </c>
      <c r="BI49" s="99" t="s">
        <v>6</v>
      </c>
      <c r="BJ49" s="100"/>
      <c r="BK49" s="95" t="s">
        <v>6</v>
      </c>
      <c r="BL49" s="95" t="s">
        <v>6</v>
      </c>
      <c r="BM49" s="101" t="s">
        <v>6</v>
      </c>
      <c r="BN49" s="96" t="s">
        <v>6</v>
      </c>
      <c r="BO49" s="96" t="s">
        <v>6</v>
      </c>
      <c r="BP49" s="101" t="s">
        <v>6</v>
      </c>
    </row>
    <row r="50" spans="1:68" x14ac:dyDescent="0.25">
      <c r="A50" s="91" t="s">
        <v>64</v>
      </c>
      <c r="B50" s="92">
        <v>11020</v>
      </c>
      <c r="C50" s="93">
        <v>10986</v>
      </c>
      <c r="D50" s="93">
        <v>11523</v>
      </c>
      <c r="E50" s="93">
        <v>10897</v>
      </c>
      <c r="F50" s="70">
        <v>11802</v>
      </c>
      <c r="G50" s="70">
        <v>11919</v>
      </c>
      <c r="H50" s="70">
        <v>10788</v>
      </c>
      <c r="I50" s="70">
        <v>9819</v>
      </c>
      <c r="J50" s="70">
        <v>12304</v>
      </c>
      <c r="K50" s="70">
        <v>11267</v>
      </c>
      <c r="L50" s="70">
        <v>10953</v>
      </c>
      <c r="M50" s="70">
        <v>10135</v>
      </c>
      <c r="N50" s="70">
        <v>7180</v>
      </c>
      <c r="O50" s="26">
        <v>10502</v>
      </c>
      <c r="P50" s="26">
        <v>10081</v>
      </c>
      <c r="Q50" s="94">
        <v>99.5</v>
      </c>
      <c r="R50" s="94">
        <v>100</v>
      </c>
      <c r="S50" s="94">
        <v>100</v>
      </c>
      <c r="T50" s="94">
        <v>97.6</v>
      </c>
      <c r="U50" s="94">
        <v>98.2</v>
      </c>
      <c r="V50" s="94">
        <v>99.9</v>
      </c>
      <c r="W50" s="94">
        <v>98.3</v>
      </c>
      <c r="X50" s="94">
        <v>88.6</v>
      </c>
      <c r="Y50" s="94">
        <v>100</v>
      </c>
      <c r="Z50" s="94">
        <v>100</v>
      </c>
      <c r="AA50" s="94">
        <v>100</v>
      </c>
      <c r="AB50" s="94">
        <v>100</v>
      </c>
      <c r="AC50" s="94">
        <v>100</v>
      </c>
      <c r="AD50" s="94">
        <v>100</v>
      </c>
      <c r="AE50" s="94">
        <v>100</v>
      </c>
      <c r="AF50" s="92">
        <v>1</v>
      </c>
      <c r="AG50" s="93" t="s">
        <v>6</v>
      </c>
      <c r="AH50" s="93" t="s">
        <v>6</v>
      </c>
      <c r="AI50" s="93" t="s">
        <v>6</v>
      </c>
      <c r="AJ50" s="102" t="s">
        <v>6</v>
      </c>
      <c r="AK50" s="70">
        <v>0</v>
      </c>
      <c r="AL50" s="70">
        <v>0</v>
      </c>
      <c r="AM50" s="70">
        <v>0</v>
      </c>
      <c r="AN50" s="70" t="s">
        <v>6</v>
      </c>
      <c r="AO50" s="70" t="s">
        <v>6</v>
      </c>
      <c r="AP50" s="70" t="s">
        <v>6</v>
      </c>
      <c r="AQ50" s="70">
        <v>1</v>
      </c>
      <c r="AR50" s="90" t="s">
        <v>6</v>
      </c>
      <c r="AS50" s="159" t="s">
        <v>6</v>
      </c>
      <c r="AT50" s="159" t="s">
        <v>6</v>
      </c>
      <c r="AU50" s="95">
        <v>8.9999999999999993E-3</v>
      </c>
      <c r="AV50" s="95" t="s">
        <v>6</v>
      </c>
      <c r="AW50" s="95" t="s">
        <v>6</v>
      </c>
      <c r="AX50" s="95" t="s">
        <v>6</v>
      </c>
      <c r="AY50" s="95" t="s">
        <v>6</v>
      </c>
      <c r="AZ50" s="96" t="s">
        <v>6</v>
      </c>
      <c r="BA50" s="97" t="s">
        <v>6</v>
      </c>
      <c r="BB50" s="97" t="s">
        <v>6</v>
      </c>
      <c r="BC50" s="93">
        <v>11076</v>
      </c>
      <c r="BD50" s="93">
        <v>10986</v>
      </c>
      <c r="BE50" s="93">
        <v>11523</v>
      </c>
      <c r="BF50" s="93">
        <v>11166</v>
      </c>
      <c r="BG50" s="98">
        <v>12017</v>
      </c>
      <c r="BH50" s="99" t="s">
        <v>6</v>
      </c>
      <c r="BI50" s="99" t="s">
        <v>6</v>
      </c>
      <c r="BJ50" s="100"/>
      <c r="BK50" s="95" t="s">
        <v>6</v>
      </c>
      <c r="BL50" s="95" t="s">
        <v>6</v>
      </c>
      <c r="BM50" s="74">
        <v>0.01</v>
      </c>
      <c r="BN50" s="96" t="s">
        <v>6</v>
      </c>
      <c r="BO50" s="96" t="s">
        <v>6</v>
      </c>
      <c r="BP50" s="101" t="s">
        <v>6</v>
      </c>
    </row>
    <row r="51" spans="1:68" x14ac:dyDescent="0.25">
      <c r="A51" s="91" t="s">
        <v>65</v>
      </c>
      <c r="B51" s="92">
        <v>5214</v>
      </c>
      <c r="C51" s="93">
        <v>3974</v>
      </c>
      <c r="D51" s="93">
        <v>5133</v>
      </c>
      <c r="E51" s="93">
        <v>5561</v>
      </c>
      <c r="F51" s="70">
        <v>5778</v>
      </c>
      <c r="G51" s="70">
        <v>5705</v>
      </c>
      <c r="H51" s="70">
        <v>6394</v>
      </c>
      <c r="I51" s="70">
        <v>5882</v>
      </c>
      <c r="J51" s="70">
        <v>4360</v>
      </c>
      <c r="K51" s="70">
        <v>4721</v>
      </c>
      <c r="L51" s="70">
        <v>9429</v>
      </c>
      <c r="M51" s="70">
        <v>4248</v>
      </c>
      <c r="N51" s="70">
        <v>3603</v>
      </c>
      <c r="O51" s="26">
        <v>4081</v>
      </c>
      <c r="P51" s="26">
        <v>3887</v>
      </c>
      <c r="Q51" s="94">
        <v>93.7</v>
      </c>
      <c r="R51" s="94">
        <v>112.9</v>
      </c>
      <c r="S51" s="94">
        <v>100</v>
      </c>
      <c r="T51" s="94">
        <v>97.9</v>
      </c>
      <c r="U51" s="94">
        <v>100</v>
      </c>
      <c r="V51" s="94">
        <v>100</v>
      </c>
      <c r="W51" s="94">
        <v>100</v>
      </c>
      <c r="X51" s="94">
        <v>99.9</v>
      </c>
      <c r="Y51" s="94">
        <v>100</v>
      </c>
      <c r="Z51" s="94">
        <v>100</v>
      </c>
      <c r="AA51" s="94">
        <v>100</v>
      </c>
      <c r="AB51" s="94">
        <v>100</v>
      </c>
      <c r="AC51" s="94">
        <v>100</v>
      </c>
      <c r="AD51" s="94">
        <v>100</v>
      </c>
      <c r="AE51" s="94">
        <v>100</v>
      </c>
      <c r="AF51" s="92">
        <v>2</v>
      </c>
      <c r="AG51" s="93">
        <v>2</v>
      </c>
      <c r="AH51" s="93">
        <v>5</v>
      </c>
      <c r="AI51" s="93">
        <v>2</v>
      </c>
      <c r="AJ51" s="70">
        <v>3</v>
      </c>
      <c r="AK51" s="70">
        <v>1</v>
      </c>
      <c r="AL51" s="70">
        <v>3</v>
      </c>
      <c r="AM51" s="70">
        <v>3</v>
      </c>
      <c r="AN51" s="70" t="s">
        <v>6</v>
      </c>
      <c r="AO51" s="70">
        <v>1</v>
      </c>
      <c r="AP51" s="70" t="s">
        <v>6</v>
      </c>
      <c r="AQ51" s="70" t="s">
        <v>6</v>
      </c>
      <c r="AR51" s="90" t="s">
        <v>6</v>
      </c>
      <c r="AS51" s="159" t="s">
        <v>6</v>
      </c>
      <c r="AT51" s="159" t="s">
        <v>6</v>
      </c>
      <c r="AU51" s="95">
        <v>3.7999999999999999E-2</v>
      </c>
      <c r="AV51" s="95">
        <v>3.6999999999999998E-2</v>
      </c>
      <c r="AW51" s="95">
        <v>9.7000000000000003E-2</v>
      </c>
      <c r="AX51" s="95">
        <v>3.5999999999999997E-2</v>
      </c>
      <c r="AY51" s="95">
        <v>5.1999999999999998E-2</v>
      </c>
      <c r="AZ51" s="96">
        <v>1.7999999999999999E-2</v>
      </c>
      <c r="BA51" s="97" t="s">
        <v>6</v>
      </c>
      <c r="BB51" s="97" t="s">
        <v>6</v>
      </c>
      <c r="BC51" s="93">
        <v>5564</v>
      </c>
      <c r="BD51" s="93">
        <v>4734</v>
      </c>
      <c r="BE51" s="93">
        <v>5133</v>
      </c>
      <c r="BF51" s="93">
        <v>5682</v>
      </c>
      <c r="BG51" s="98">
        <v>5778</v>
      </c>
      <c r="BH51" s="99">
        <v>4.7E-2</v>
      </c>
      <c r="BI51" s="96">
        <v>5.0999999999999997E-2</v>
      </c>
      <c r="BJ51" s="100"/>
      <c r="BK51" s="95">
        <v>2.1181952976064393E-2</v>
      </c>
      <c r="BL51" s="95" t="s">
        <v>6</v>
      </c>
      <c r="BM51" s="95" t="s">
        <v>6</v>
      </c>
      <c r="BN51" s="96" t="s">
        <v>6</v>
      </c>
      <c r="BO51" s="96" t="s">
        <v>6</v>
      </c>
      <c r="BP51" s="101" t="s">
        <v>6</v>
      </c>
    </row>
    <row r="52" spans="1:68" x14ac:dyDescent="0.25">
      <c r="A52" s="91" t="s">
        <v>200</v>
      </c>
      <c r="B52" s="92">
        <v>9349</v>
      </c>
      <c r="C52" s="93">
        <v>9931</v>
      </c>
      <c r="D52" s="93">
        <v>9281</v>
      </c>
      <c r="E52" s="93">
        <v>9425</v>
      </c>
      <c r="F52" s="70">
        <v>9643</v>
      </c>
      <c r="G52" s="70">
        <v>9803</v>
      </c>
      <c r="H52" s="70">
        <v>9858</v>
      </c>
      <c r="I52" s="70">
        <v>9748</v>
      </c>
      <c r="J52" s="70">
        <v>8245</v>
      </c>
      <c r="K52" s="70">
        <v>7916</v>
      </c>
      <c r="L52" s="70">
        <v>8058</v>
      </c>
      <c r="M52" s="70">
        <v>7734</v>
      </c>
      <c r="N52" s="70">
        <v>8530</v>
      </c>
      <c r="O52" s="26">
        <v>7328</v>
      </c>
      <c r="P52" s="26">
        <v>6586</v>
      </c>
      <c r="Q52" s="94">
        <v>100</v>
      </c>
      <c r="R52" s="94">
        <v>99.9</v>
      </c>
      <c r="S52" s="94">
        <v>100</v>
      </c>
      <c r="T52" s="94">
        <v>100</v>
      </c>
      <c r="U52" s="94">
        <v>99.9</v>
      </c>
      <c r="V52" s="94">
        <v>99.8</v>
      </c>
      <c r="W52" s="94">
        <v>100</v>
      </c>
      <c r="X52" s="94">
        <v>100</v>
      </c>
      <c r="Y52" s="94">
        <v>100</v>
      </c>
      <c r="Z52" s="94">
        <v>100</v>
      </c>
      <c r="AA52" s="94">
        <v>100</v>
      </c>
      <c r="AB52" s="94">
        <v>100</v>
      </c>
      <c r="AC52" s="94">
        <v>100</v>
      </c>
      <c r="AD52" s="94">
        <v>100</v>
      </c>
      <c r="AE52" s="94">
        <v>100</v>
      </c>
      <c r="AF52" s="92">
        <v>1</v>
      </c>
      <c r="AG52" s="93" t="s">
        <v>6</v>
      </c>
      <c r="AH52" s="93" t="s">
        <v>6</v>
      </c>
      <c r="AI52" s="93" t="s">
        <v>6</v>
      </c>
      <c r="AJ52" s="102" t="s">
        <v>6</v>
      </c>
      <c r="AK52" s="70">
        <v>0</v>
      </c>
      <c r="AL52" s="70">
        <v>0</v>
      </c>
      <c r="AM52" s="70">
        <v>0</v>
      </c>
      <c r="AN52" s="70" t="s">
        <v>6</v>
      </c>
      <c r="AO52" s="70" t="s">
        <v>6</v>
      </c>
      <c r="AP52" s="70" t="s">
        <v>6</v>
      </c>
      <c r="AQ52" s="70" t="s">
        <v>6</v>
      </c>
      <c r="AR52" s="90" t="s">
        <v>6</v>
      </c>
      <c r="AS52" s="159" t="s">
        <v>6</v>
      </c>
      <c r="AT52" s="159" t="s">
        <v>6</v>
      </c>
      <c r="AU52" s="95">
        <v>1.0999999999999999E-2</v>
      </c>
      <c r="AV52" s="95" t="s">
        <v>6</v>
      </c>
      <c r="AW52" s="95" t="s">
        <v>6</v>
      </c>
      <c r="AX52" s="95" t="s">
        <v>6</v>
      </c>
      <c r="AY52" s="95" t="s">
        <v>6</v>
      </c>
      <c r="AZ52" s="96" t="s">
        <v>6</v>
      </c>
      <c r="BA52" s="97" t="s">
        <v>6</v>
      </c>
      <c r="BB52" s="97" t="s">
        <v>6</v>
      </c>
      <c r="BC52" s="93">
        <v>9349</v>
      </c>
      <c r="BD52" s="93">
        <v>9944</v>
      </c>
      <c r="BE52" s="93">
        <v>9281</v>
      </c>
      <c r="BF52" s="93">
        <v>9425</v>
      </c>
      <c r="BG52" s="98">
        <v>9653</v>
      </c>
      <c r="BH52" s="99" t="s">
        <v>6</v>
      </c>
      <c r="BI52" s="99" t="s">
        <v>6</v>
      </c>
      <c r="BJ52" s="100"/>
      <c r="BK52" s="95">
        <v>0</v>
      </c>
      <c r="BL52" s="95" t="s">
        <v>6</v>
      </c>
      <c r="BM52" s="95" t="s">
        <v>6</v>
      </c>
      <c r="BN52" s="96" t="s">
        <v>6</v>
      </c>
      <c r="BO52" s="96" t="s">
        <v>6</v>
      </c>
      <c r="BP52" s="101" t="s">
        <v>6</v>
      </c>
    </row>
    <row r="53" spans="1:68" x14ac:dyDescent="0.25">
      <c r="A53" s="91" t="s">
        <v>67</v>
      </c>
      <c r="B53" s="92">
        <v>25680</v>
      </c>
      <c r="C53" s="93">
        <v>12480</v>
      </c>
      <c r="D53" s="93" t="s">
        <v>6</v>
      </c>
      <c r="E53" s="93">
        <v>24560</v>
      </c>
      <c r="F53" s="70">
        <v>25411</v>
      </c>
      <c r="G53" s="70">
        <v>10023</v>
      </c>
      <c r="H53" s="70">
        <v>21450</v>
      </c>
      <c r="I53" s="70">
        <v>27920</v>
      </c>
      <c r="J53" s="70">
        <v>15830</v>
      </c>
      <c r="K53" s="70">
        <v>28440</v>
      </c>
      <c r="L53" s="70">
        <v>25570</v>
      </c>
      <c r="M53" s="70">
        <v>26541</v>
      </c>
      <c r="N53" s="70">
        <v>24698</v>
      </c>
      <c r="O53" s="26">
        <v>16329</v>
      </c>
      <c r="P53" s="26">
        <v>22599</v>
      </c>
      <c r="Q53" s="94">
        <v>89.7</v>
      </c>
      <c r="R53" s="94">
        <v>43.2</v>
      </c>
      <c r="S53" s="94" t="s">
        <v>6</v>
      </c>
      <c r="T53" s="94">
        <v>86</v>
      </c>
      <c r="U53" s="94">
        <v>93.1</v>
      </c>
      <c r="V53" s="94">
        <v>38.700000000000003</v>
      </c>
      <c r="W53" s="94">
        <v>85.5</v>
      </c>
      <c r="X53" s="94">
        <v>96.9</v>
      </c>
      <c r="Y53" s="94">
        <v>61.5</v>
      </c>
      <c r="Z53" s="94">
        <v>97.805901368732378</v>
      </c>
      <c r="AA53" s="94">
        <v>88.072193710605177</v>
      </c>
      <c r="AB53" s="94">
        <v>93.421330517423442</v>
      </c>
      <c r="AC53" s="94">
        <v>93.421330517423442</v>
      </c>
      <c r="AD53" s="94">
        <v>100</v>
      </c>
      <c r="AE53" s="94">
        <v>100</v>
      </c>
      <c r="AF53" s="92">
        <v>4</v>
      </c>
      <c r="AG53" s="93">
        <v>1</v>
      </c>
      <c r="AH53" s="93" t="s">
        <v>6</v>
      </c>
      <c r="AI53" s="93">
        <v>3</v>
      </c>
      <c r="AJ53" s="70">
        <v>10</v>
      </c>
      <c r="AK53" s="70">
        <v>0</v>
      </c>
      <c r="AL53" s="70">
        <v>9</v>
      </c>
      <c r="AM53" s="70">
        <v>4</v>
      </c>
      <c r="AN53" s="70">
        <v>2</v>
      </c>
      <c r="AO53" s="70">
        <v>2</v>
      </c>
      <c r="AP53" s="70" t="s">
        <v>6</v>
      </c>
      <c r="AQ53" s="70" t="s">
        <v>6</v>
      </c>
      <c r="AR53" s="90" t="s">
        <v>6</v>
      </c>
      <c r="AS53" s="159" t="s">
        <v>6</v>
      </c>
      <c r="AT53" s="159" t="s">
        <v>6</v>
      </c>
      <c r="AU53" s="95">
        <v>1.6E-2</v>
      </c>
      <c r="AV53" s="95">
        <v>8.0000000000000002E-3</v>
      </c>
      <c r="AW53" s="95" t="s">
        <v>6</v>
      </c>
      <c r="AX53" s="95">
        <v>1.2E-2</v>
      </c>
      <c r="AY53" s="95">
        <v>3.9E-2</v>
      </c>
      <c r="AZ53" s="96" t="s">
        <v>6</v>
      </c>
      <c r="BA53" s="97" t="s">
        <v>6</v>
      </c>
      <c r="BB53" s="97" t="s">
        <v>6</v>
      </c>
      <c r="BC53" s="93">
        <v>28623</v>
      </c>
      <c r="BD53" s="93">
        <v>28894</v>
      </c>
      <c r="BE53" s="93">
        <v>28882</v>
      </c>
      <c r="BF53" s="93">
        <v>28545</v>
      </c>
      <c r="BG53" s="98">
        <v>27287</v>
      </c>
      <c r="BH53" s="99">
        <v>4.2000000000000003E-2</v>
      </c>
      <c r="BI53" s="96">
        <v>1.4E-2</v>
      </c>
      <c r="BJ53" s="100">
        <v>1.2999999999999999E-2</v>
      </c>
      <c r="BK53" s="95">
        <v>7.0323488045007029E-3</v>
      </c>
      <c r="BL53" s="95" t="s">
        <v>6</v>
      </c>
      <c r="BM53" s="95" t="s">
        <v>6</v>
      </c>
      <c r="BN53" s="96" t="s">
        <v>6</v>
      </c>
      <c r="BO53" s="96" t="s">
        <v>6</v>
      </c>
      <c r="BP53" s="101" t="s">
        <v>6</v>
      </c>
    </row>
    <row r="54" spans="1:68" x14ac:dyDescent="0.25">
      <c r="A54" s="91" t="s">
        <v>68</v>
      </c>
      <c r="B54" s="92">
        <v>30952</v>
      </c>
      <c r="C54" s="93">
        <v>29500</v>
      </c>
      <c r="D54" s="93">
        <v>30152</v>
      </c>
      <c r="E54" s="93">
        <v>30004</v>
      </c>
      <c r="F54" s="70">
        <v>31699</v>
      </c>
      <c r="G54" s="70">
        <v>32396</v>
      </c>
      <c r="H54" s="70">
        <v>32687</v>
      </c>
      <c r="I54" s="70">
        <v>31789</v>
      </c>
      <c r="J54" s="70">
        <v>32319</v>
      </c>
      <c r="K54" s="70">
        <v>28455</v>
      </c>
      <c r="L54" s="70">
        <v>25564</v>
      </c>
      <c r="M54" s="70">
        <v>23223</v>
      </c>
      <c r="N54" s="70">
        <v>20612</v>
      </c>
      <c r="O54" s="26">
        <v>21299</v>
      </c>
      <c r="P54" s="26">
        <v>19745</v>
      </c>
      <c r="Q54" s="94">
        <v>100</v>
      </c>
      <c r="R54" s="94">
        <v>99.7</v>
      </c>
      <c r="S54" s="94">
        <v>100</v>
      </c>
      <c r="T54" s="94">
        <v>100</v>
      </c>
      <c r="U54" s="94">
        <v>100</v>
      </c>
      <c r="V54" s="94">
        <v>100</v>
      </c>
      <c r="W54" s="94">
        <v>100</v>
      </c>
      <c r="X54" s="94">
        <v>100</v>
      </c>
      <c r="Y54" s="94">
        <v>100</v>
      </c>
      <c r="Z54" s="94">
        <v>100</v>
      </c>
      <c r="AA54" s="94">
        <v>100</v>
      </c>
      <c r="AB54" s="94">
        <v>100</v>
      </c>
      <c r="AC54" s="94">
        <v>100</v>
      </c>
      <c r="AD54" s="94">
        <v>100</v>
      </c>
      <c r="AE54" s="94">
        <v>100</v>
      </c>
      <c r="AF54" s="92">
        <v>1</v>
      </c>
      <c r="AG54" s="93">
        <v>4</v>
      </c>
      <c r="AH54" s="93">
        <v>5</v>
      </c>
      <c r="AI54" s="93">
        <v>5</v>
      </c>
      <c r="AJ54" s="70">
        <v>2</v>
      </c>
      <c r="AK54" s="70">
        <v>7</v>
      </c>
      <c r="AL54" s="70">
        <v>2</v>
      </c>
      <c r="AM54" s="70">
        <v>2</v>
      </c>
      <c r="AN54" s="70">
        <v>2</v>
      </c>
      <c r="AO54" s="70">
        <v>5</v>
      </c>
      <c r="AP54" s="70" t="s">
        <v>6</v>
      </c>
      <c r="AQ54" s="70" t="s">
        <v>6</v>
      </c>
      <c r="AR54" s="90" t="s">
        <v>6</v>
      </c>
      <c r="AS54" s="159" t="s">
        <v>6</v>
      </c>
      <c r="AT54" s="159" t="s">
        <v>6</v>
      </c>
      <c r="AU54" s="95">
        <v>3.0000000000000001E-3</v>
      </c>
      <c r="AV54" s="95">
        <v>1.4E-2</v>
      </c>
      <c r="AW54" s="95">
        <v>1.7000000000000001E-2</v>
      </c>
      <c r="AX54" s="95">
        <v>1.7000000000000001E-2</v>
      </c>
      <c r="AY54" s="95">
        <v>6.0000000000000001E-3</v>
      </c>
      <c r="AZ54" s="96">
        <v>2.1999999999999999E-2</v>
      </c>
      <c r="BA54" s="97" t="s">
        <v>6</v>
      </c>
      <c r="BB54" s="97" t="s">
        <v>6</v>
      </c>
      <c r="BC54" s="93">
        <v>30960</v>
      </c>
      <c r="BD54" s="93">
        <v>29582</v>
      </c>
      <c r="BE54" s="93">
        <v>30152</v>
      </c>
      <c r="BF54" s="93">
        <v>30004</v>
      </c>
      <c r="BG54" s="98">
        <v>31699</v>
      </c>
      <c r="BH54" s="99">
        <v>6.0000000000000001E-3</v>
      </c>
      <c r="BI54" s="96">
        <v>6.0000000000000001E-3</v>
      </c>
      <c r="BJ54" s="100">
        <v>6.0000000000000001E-3</v>
      </c>
      <c r="BK54" s="95">
        <v>1.7571604287471447E-2</v>
      </c>
      <c r="BL54" s="95" t="s">
        <v>6</v>
      </c>
      <c r="BM54" s="95" t="s">
        <v>6</v>
      </c>
      <c r="BN54" s="96" t="s">
        <v>6</v>
      </c>
      <c r="BO54" s="96" t="s">
        <v>6</v>
      </c>
      <c r="BP54" s="101" t="s">
        <v>6</v>
      </c>
    </row>
    <row r="55" spans="1:68" s="837" customFormat="1" ht="26.4" x14ac:dyDescent="0.25">
      <c r="A55" s="802" t="s">
        <v>69</v>
      </c>
      <c r="B55" s="838">
        <v>334303</v>
      </c>
      <c r="C55" s="838">
        <v>343493</v>
      </c>
      <c r="D55" s="838">
        <v>352310</v>
      </c>
      <c r="E55" s="838">
        <v>350135</v>
      </c>
      <c r="F55" s="838">
        <v>369092</v>
      </c>
      <c r="G55" s="810">
        <v>372563</v>
      </c>
      <c r="H55" s="810">
        <v>372900</v>
      </c>
      <c r="I55" s="810">
        <v>372927</v>
      </c>
      <c r="J55" s="810">
        <v>364889</v>
      </c>
      <c r="K55" s="810">
        <v>315049</v>
      </c>
      <c r="L55" s="810">
        <v>293220</v>
      </c>
      <c r="M55" s="810">
        <v>264963</v>
      </c>
      <c r="N55" s="810">
        <v>250738</v>
      </c>
      <c r="O55" s="739">
        <v>241449</v>
      </c>
      <c r="P55" s="739">
        <v>231581</v>
      </c>
      <c r="Q55" s="833">
        <v>99.7</v>
      </c>
      <c r="R55" s="833">
        <v>99.7</v>
      </c>
      <c r="S55" s="833">
        <v>99.8</v>
      </c>
      <c r="T55" s="833">
        <v>99.7</v>
      </c>
      <c r="U55" s="833">
        <v>99.6</v>
      </c>
      <c r="V55" s="833">
        <v>99.5</v>
      </c>
      <c r="W55" s="833">
        <v>99.8</v>
      </c>
      <c r="X55" s="833">
        <v>100</v>
      </c>
      <c r="Y55" s="833">
        <v>99.7</v>
      </c>
      <c r="Z55" s="833">
        <v>99.674447446516368</v>
      </c>
      <c r="AA55" s="833">
        <v>99.974428476448622</v>
      </c>
      <c r="AB55" s="833">
        <v>99.990188271966005</v>
      </c>
      <c r="AC55" s="833">
        <v>99.990188271966005</v>
      </c>
      <c r="AD55" s="833">
        <v>99.999585835576724</v>
      </c>
      <c r="AE55" s="833">
        <v>99.915867044042528</v>
      </c>
      <c r="AF55" s="838">
        <v>48</v>
      </c>
      <c r="AG55" s="838">
        <v>41</v>
      </c>
      <c r="AH55" s="838">
        <v>44</v>
      </c>
      <c r="AI55" s="838">
        <v>31</v>
      </c>
      <c r="AJ55" s="810">
        <v>218</v>
      </c>
      <c r="AK55" s="810">
        <v>39</v>
      </c>
      <c r="AL55" s="810">
        <v>40</v>
      </c>
      <c r="AM55" s="810">
        <v>49</v>
      </c>
      <c r="AN55" s="810">
        <v>29</v>
      </c>
      <c r="AO55" s="810">
        <v>17</v>
      </c>
      <c r="AP55" s="810">
        <v>24</v>
      </c>
      <c r="AQ55" s="810">
        <v>26</v>
      </c>
      <c r="AR55" s="810">
        <v>20</v>
      </c>
      <c r="AS55" s="739">
        <v>11</v>
      </c>
      <c r="AT55" s="739">
        <v>13</v>
      </c>
      <c r="AU55" s="840">
        <v>1.4E-2</v>
      </c>
      <c r="AV55" s="840">
        <v>1.2E-2</v>
      </c>
      <c r="AW55" s="840">
        <v>1.2E-2</v>
      </c>
      <c r="AX55" s="840">
        <v>8.9999999999999993E-3</v>
      </c>
      <c r="AY55" s="840">
        <v>5.8999999999999997E-2</v>
      </c>
      <c r="AZ55" s="834">
        <v>0.01</v>
      </c>
      <c r="BA55" s="842" t="s">
        <v>6</v>
      </c>
      <c r="BB55" s="842" t="s">
        <v>6</v>
      </c>
      <c r="BC55" s="838">
        <v>335243</v>
      </c>
      <c r="BD55" s="838">
        <v>344624</v>
      </c>
      <c r="BE55" s="838">
        <v>353000</v>
      </c>
      <c r="BF55" s="838">
        <v>351082</v>
      </c>
      <c r="BG55" s="843">
        <v>370746</v>
      </c>
      <c r="BH55" s="844">
        <v>1.0999999999999999E-2</v>
      </c>
      <c r="BI55" s="834">
        <v>1.2999999999999999E-2</v>
      </c>
      <c r="BJ55" s="835">
        <v>8.0000000000000002E-3</v>
      </c>
      <c r="BK55" s="840">
        <v>5.3959860212220954E-3</v>
      </c>
      <c r="BL55" s="840">
        <v>8.1849805606711689E-3</v>
      </c>
      <c r="BM55" s="834">
        <v>0.01</v>
      </c>
      <c r="BN55" s="834">
        <v>8.0000000000000002E-3</v>
      </c>
      <c r="BO55" s="834">
        <v>5.0000000000000001E-3</v>
      </c>
      <c r="BP55" s="841">
        <v>6.0000000000000001E-3</v>
      </c>
    </row>
    <row r="56" spans="1:68" x14ac:dyDescent="0.25">
      <c r="A56" s="91" t="s">
        <v>70</v>
      </c>
      <c r="B56" s="92">
        <v>54043</v>
      </c>
      <c r="C56" s="93">
        <v>55117</v>
      </c>
      <c r="D56" s="93">
        <v>56261</v>
      </c>
      <c r="E56" s="93">
        <v>55502</v>
      </c>
      <c r="F56" s="70">
        <v>58214</v>
      </c>
      <c r="G56" s="70">
        <v>59021</v>
      </c>
      <c r="H56" s="70">
        <v>59609</v>
      </c>
      <c r="I56" s="70">
        <v>58411</v>
      </c>
      <c r="J56" s="70">
        <v>55242</v>
      </c>
      <c r="K56" s="70">
        <v>49048</v>
      </c>
      <c r="L56" s="70">
        <v>44454</v>
      </c>
      <c r="M56" s="70">
        <v>41909</v>
      </c>
      <c r="N56" s="70">
        <v>38614</v>
      </c>
      <c r="O56" s="26">
        <v>37396</v>
      </c>
      <c r="P56" s="26">
        <v>40465</v>
      </c>
      <c r="Q56" s="94">
        <v>99.1</v>
      </c>
      <c r="R56" s="94">
        <v>99.6</v>
      </c>
      <c r="S56" s="94">
        <v>100</v>
      </c>
      <c r="T56" s="94">
        <v>99.9</v>
      </c>
      <c r="U56" s="94">
        <v>99.8</v>
      </c>
      <c r="V56" s="94">
        <v>100</v>
      </c>
      <c r="W56" s="94">
        <v>98.9</v>
      </c>
      <c r="X56" s="94">
        <v>100</v>
      </c>
      <c r="Y56" s="94">
        <v>100</v>
      </c>
      <c r="Z56" s="94">
        <v>100</v>
      </c>
      <c r="AA56" s="94">
        <v>100</v>
      </c>
      <c r="AB56" s="94">
        <v>100</v>
      </c>
      <c r="AC56" s="94">
        <v>100</v>
      </c>
      <c r="AD56" s="94">
        <v>100</v>
      </c>
      <c r="AE56" s="94">
        <v>100</v>
      </c>
      <c r="AF56" s="92">
        <v>7</v>
      </c>
      <c r="AG56" s="93">
        <v>6</v>
      </c>
      <c r="AH56" s="93">
        <v>6</v>
      </c>
      <c r="AI56" s="93">
        <v>4</v>
      </c>
      <c r="AJ56" s="70">
        <v>8</v>
      </c>
      <c r="AK56" s="70">
        <v>6</v>
      </c>
      <c r="AL56" s="70">
        <v>3</v>
      </c>
      <c r="AM56" s="70">
        <v>7</v>
      </c>
      <c r="AN56" s="70">
        <v>2</v>
      </c>
      <c r="AO56" s="70">
        <v>1</v>
      </c>
      <c r="AP56" s="70">
        <v>7</v>
      </c>
      <c r="AQ56" s="70">
        <v>1</v>
      </c>
      <c r="AR56" s="70">
        <v>4</v>
      </c>
      <c r="AS56" s="159" t="s">
        <v>6</v>
      </c>
      <c r="AT56" s="159">
        <v>1</v>
      </c>
      <c r="AU56" s="95">
        <v>1.2999999999999999E-2</v>
      </c>
      <c r="AV56" s="95">
        <v>1.0999999999999999E-2</v>
      </c>
      <c r="AW56" s="95">
        <v>1.0999999999999999E-2</v>
      </c>
      <c r="AX56" s="95">
        <v>7.0000000000000001E-3</v>
      </c>
      <c r="AY56" s="95">
        <v>1.4E-2</v>
      </c>
      <c r="AZ56" s="96">
        <v>0.01</v>
      </c>
      <c r="BA56" s="97" t="s">
        <v>6</v>
      </c>
      <c r="BB56" s="97" t="s">
        <v>6</v>
      </c>
      <c r="BC56" s="93">
        <v>54538</v>
      </c>
      <c r="BD56" s="93">
        <v>55363</v>
      </c>
      <c r="BE56" s="93">
        <v>56269</v>
      </c>
      <c r="BF56" s="93">
        <v>55556</v>
      </c>
      <c r="BG56" s="98">
        <v>58331</v>
      </c>
      <c r="BH56" s="99">
        <v>5.0000000000000001E-3</v>
      </c>
      <c r="BI56" s="96">
        <v>1.2E-2</v>
      </c>
      <c r="BJ56" s="100">
        <v>4.0000000000000001E-3</v>
      </c>
      <c r="BK56" s="95">
        <v>2.0388191159680315E-3</v>
      </c>
      <c r="BL56" s="95">
        <v>1.5746614477887253E-2</v>
      </c>
      <c r="BM56" s="101">
        <v>2E-3</v>
      </c>
      <c r="BN56" s="96">
        <v>0.01</v>
      </c>
      <c r="BO56" s="96" t="s">
        <v>6</v>
      </c>
      <c r="BP56" s="74">
        <v>2E-3</v>
      </c>
    </row>
    <row r="57" spans="1:68" x14ac:dyDescent="0.25">
      <c r="A57" s="91" t="s">
        <v>71</v>
      </c>
      <c r="B57" s="92">
        <v>8016</v>
      </c>
      <c r="C57" s="93">
        <v>7947</v>
      </c>
      <c r="D57" s="93">
        <v>8758</v>
      </c>
      <c r="E57" s="93">
        <v>8526</v>
      </c>
      <c r="F57" s="70">
        <v>8979</v>
      </c>
      <c r="G57" s="70">
        <v>9259</v>
      </c>
      <c r="H57" s="70">
        <v>9198</v>
      </c>
      <c r="I57" s="70">
        <v>9201</v>
      </c>
      <c r="J57" s="70">
        <v>9431</v>
      </c>
      <c r="K57" s="70">
        <v>8084</v>
      </c>
      <c r="L57" s="70">
        <v>7372</v>
      </c>
      <c r="M57" s="70">
        <v>6725</v>
      </c>
      <c r="N57" s="70">
        <v>6518</v>
      </c>
      <c r="O57" s="26">
        <v>6344</v>
      </c>
      <c r="P57" s="26">
        <v>5458</v>
      </c>
      <c r="Q57" s="94">
        <v>99.6</v>
      </c>
      <c r="R57" s="94">
        <v>96.7</v>
      </c>
      <c r="S57" s="94">
        <v>99.9</v>
      </c>
      <c r="T57" s="94">
        <v>99</v>
      </c>
      <c r="U57" s="94">
        <v>98</v>
      </c>
      <c r="V57" s="94">
        <v>99</v>
      </c>
      <c r="W57" s="94">
        <v>99</v>
      </c>
      <c r="X57" s="94">
        <v>100</v>
      </c>
      <c r="Y57" s="94">
        <v>100</v>
      </c>
      <c r="Z57" s="94">
        <v>100</v>
      </c>
      <c r="AA57" s="94">
        <v>99.179335396206113</v>
      </c>
      <c r="AB57" s="94">
        <v>99.925705794947987</v>
      </c>
      <c r="AC57" s="94">
        <v>99.925705794947987</v>
      </c>
      <c r="AD57" s="94">
        <v>100</v>
      </c>
      <c r="AE57" s="94">
        <v>96.687333923826401</v>
      </c>
      <c r="AF57" s="92">
        <v>1</v>
      </c>
      <c r="AG57" s="93" t="s">
        <v>6</v>
      </c>
      <c r="AH57" s="93" t="s">
        <v>6</v>
      </c>
      <c r="AI57" s="93" t="s">
        <v>6</v>
      </c>
      <c r="AJ57" s="70">
        <v>1</v>
      </c>
      <c r="AK57" s="70">
        <v>1</v>
      </c>
      <c r="AL57" s="70">
        <v>0</v>
      </c>
      <c r="AM57" s="70">
        <v>0</v>
      </c>
      <c r="AN57" s="70" t="s">
        <v>6</v>
      </c>
      <c r="AO57" s="70" t="s">
        <v>6</v>
      </c>
      <c r="AP57" s="70" t="s">
        <v>6</v>
      </c>
      <c r="AQ57" s="70">
        <v>1</v>
      </c>
      <c r="AR57" s="70" t="s">
        <v>6</v>
      </c>
      <c r="AS57" s="159" t="s">
        <v>6</v>
      </c>
      <c r="AT57" s="159" t="s">
        <v>6</v>
      </c>
      <c r="AU57" s="95">
        <v>1.2E-2</v>
      </c>
      <c r="AV57" s="95" t="s">
        <v>6</v>
      </c>
      <c r="AW57" s="95" t="s">
        <v>6</v>
      </c>
      <c r="AX57" s="95" t="s">
        <v>6</v>
      </c>
      <c r="AY57" s="95">
        <v>1.0999999999999999E-2</v>
      </c>
      <c r="AZ57" s="96">
        <v>1.0999999999999999E-2</v>
      </c>
      <c r="BA57" s="97" t="s">
        <v>6</v>
      </c>
      <c r="BB57" s="97" t="s">
        <v>6</v>
      </c>
      <c r="BC57" s="93">
        <v>8051</v>
      </c>
      <c r="BD57" s="93">
        <v>8218</v>
      </c>
      <c r="BE57" s="93">
        <v>8764</v>
      </c>
      <c r="BF57" s="93">
        <v>8612</v>
      </c>
      <c r="BG57" s="98">
        <v>9165</v>
      </c>
      <c r="BH57" s="99" t="s">
        <v>6</v>
      </c>
      <c r="BI57" s="99" t="s">
        <v>6</v>
      </c>
      <c r="BJ57" s="99" t="s">
        <v>6</v>
      </c>
      <c r="BK57" s="95" t="s">
        <v>6</v>
      </c>
      <c r="BL57" s="95" t="s">
        <v>6</v>
      </c>
      <c r="BM57" s="74">
        <v>1.4999999999999999E-2</v>
      </c>
      <c r="BN57" s="95" t="s">
        <v>6</v>
      </c>
      <c r="BO57" s="96" t="s">
        <v>6</v>
      </c>
      <c r="BP57" s="96" t="s">
        <v>6</v>
      </c>
    </row>
    <row r="58" spans="1:68" x14ac:dyDescent="0.25">
      <c r="A58" s="91" t="s">
        <v>72</v>
      </c>
      <c r="B58" s="92">
        <v>6993</v>
      </c>
      <c r="C58" s="93">
        <v>7087</v>
      </c>
      <c r="D58" s="93">
        <v>7124</v>
      </c>
      <c r="E58" s="93">
        <v>7060</v>
      </c>
      <c r="F58" s="70">
        <v>7261</v>
      </c>
      <c r="G58" s="70">
        <v>7369</v>
      </c>
      <c r="H58" s="70">
        <v>7356</v>
      </c>
      <c r="I58" s="70">
        <v>7649</v>
      </c>
      <c r="J58" s="70">
        <v>7539</v>
      </c>
      <c r="K58" s="70">
        <v>6849</v>
      </c>
      <c r="L58" s="70">
        <v>6314</v>
      </c>
      <c r="M58" s="70">
        <v>5815</v>
      </c>
      <c r="N58" s="70">
        <v>5671</v>
      </c>
      <c r="O58" s="26">
        <v>4910</v>
      </c>
      <c r="P58" s="26">
        <v>4448</v>
      </c>
      <c r="Q58" s="94">
        <v>100</v>
      </c>
      <c r="R58" s="94">
        <v>100</v>
      </c>
      <c r="S58" s="94">
        <v>100</v>
      </c>
      <c r="T58" s="94">
        <v>100</v>
      </c>
      <c r="U58" s="94">
        <v>100</v>
      </c>
      <c r="V58" s="94">
        <v>100</v>
      </c>
      <c r="W58" s="94">
        <v>100</v>
      </c>
      <c r="X58" s="94">
        <v>100</v>
      </c>
      <c r="Y58" s="94">
        <v>100</v>
      </c>
      <c r="Z58" s="94">
        <v>100</v>
      </c>
      <c r="AA58" s="94">
        <v>100</v>
      </c>
      <c r="AB58" s="94">
        <v>100</v>
      </c>
      <c r="AC58" s="94">
        <v>100</v>
      </c>
      <c r="AD58" s="94">
        <v>100</v>
      </c>
      <c r="AE58" s="94">
        <v>100</v>
      </c>
      <c r="AF58" s="92">
        <v>2</v>
      </c>
      <c r="AG58" s="93">
        <v>5</v>
      </c>
      <c r="AH58" s="93">
        <v>2</v>
      </c>
      <c r="AI58" s="93">
        <v>2</v>
      </c>
      <c r="AJ58" s="102" t="s">
        <v>6</v>
      </c>
      <c r="AK58" s="70">
        <v>2</v>
      </c>
      <c r="AL58" s="70">
        <v>1</v>
      </c>
      <c r="AM58" s="70">
        <v>5</v>
      </c>
      <c r="AN58" s="70">
        <v>6</v>
      </c>
      <c r="AO58" s="70" t="s">
        <v>6</v>
      </c>
      <c r="AP58" s="70" t="s">
        <v>6</v>
      </c>
      <c r="AQ58" s="70">
        <v>1</v>
      </c>
      <c r="AR58" s="70" t="s">
        <v>6</v>
      </c>
      <c r="AS58" s="26">
        <v>2</v>
      </c>
      <c r="AT58" s="159" t="s">
        <v>6</v>
      </c>
      <c r="AU58" s="95">
        <v>2.9000000000000001E-2</v>
      </c>
      <c r="AV58" s="95">
        <v>7.0999999999999994E-2</v>
      </c>
      <c r="AW58" s="95">
        <v>2.8000000000000001E-2</v>
      </c>
      <c r="AX58" s="95">
        <v>2.8000000000000001E-2</v>
      </c>
      <c r="AY58" s="95" t="s">
        <v>6</v>
      </c>
      <c r="AZ58" s="96">
        <v>2.7E-2</v>
      </c>
      <c r="BA58" s="97" t="s">
        <v>6</v>
      </c>
      <c r="BB58" s="97" t="s">
        <v>6</v>
      </c>
      <c r="BC58" s="93">
        <v>6993</v>
      </c>
      <c r="BD58" s="93">
        <v>7087</v>
      </c>
      <c r="BE58" s="93">
        <v>7124</v>
      </c>
      <c r="BF58" s="93">
        <v>7060</v>
      </c>
      <c r="BG58" s="98">
        <v>7261</v>
      </c>
      <c r="BH58" s="99">
        <v>1.4E-2</v>
      </c>
      <c r="BI58" s="96">
        <v>6.5000000000000002E-2</v>
      </c>
      <c r="BJ58" s="109">
        <v>0.08</v>
      </c>
      <c r="BK58" s="95" t="s">
        <v>6</v>
      </c>
      <c r="BL58" s="95" t="s">
        <v>6</v>
      </c>
      <c r="BM58" s="74">
        <v>1.7000000000000001E-2</v>
      </c>
      <c r="BN58" s="95" t="s">
        <v>6</v>
      </c>
      <c r="BO58" s="96">
        <v>4.1000000000000002E-2</v>
      </c>
      <c r="BP58" s="96" t="s">
        <v>6</v>
      </c>
    </row>
    <row r="59" spans="1:68" x14ac:dyDescent="0.25">
      <c r="A59" s="91" t="s">
        <v>73</v>
      </c>
      <c r="B59" s="92">
        <v>41103</v>
      </c>
      <c r="C59" s="93">
        <v>42689</v>
      </c>
      <c r="D59" s="93">
        <v>45116</v>
      </c>
      <c r="E59" s="93">
        <v>47376</v>
      </c>
      <c r="F59" s="70">
        <v>51476</v>
      </c>
      <c r="G59" s="70">
        <v>52972</v>
      </c>
      <c r="H59" s="70">
        <v>52294</v>
      </c>
      <c r="I59" s="70">
        <v>52714</v>
      </c>
      <c r="J59" s="70">
        <v>52250</v>
      </c>
      <c r="K59" s="70">
        <v>44652</v>
      </c>
      <c r="L59" s="70">
        <v>42030</v>
      </c>
      <c r="M59" s="70">
        <v>38837</v>
      </c>
      <c r="N59" s="70">
        <v>36302</v>
      </c>
      <c r="O59" s="26">
        <v>35419</v>
      </c>
      <c r="P59" s="26">
        <v>33211</v>
      </c>
      <c r="Q59" s="94">
        <v>99.9</v>
      </c>
      <c r="R59" s="94">
        <v>100</v>
      </c>
      <c r="S59" s="94">
        <v>100</v>
      </c>
      <c r="T59" s="94">
        <v>100</v>
      </c>
      <c r="U59" s="94">
        <v>99.6</v>
      </c>
      <c r="V59" s="94">
        <v>100</v>
      </c>
      <c r="W59" s="94">
        <v>100</v>
      </c>
      <c r="X59" s="94">
        <v>100</v>
      </c>
      <c r="Y59" s="94">
        <v>99.5</v>
      </c>
      <c r="Z59" s="94">
        <v>100</v>
      </c>
      <c r="AA59" s="94">
        <v>100</v>
      </c>
      <c r="AB59" s="94">
        <v>99.98712733638844</v>
      </c>
      <c r="AC59" s="94">
        <v>99.98712733638844</v>
      </c>
      <c r="AD59" s="94">
        <v>100</v>
      </c>
      <c r="AE59" s="94">
        <v>99.996989040105987</v>
      </c>
      <c r="AF59" s="92">
        <v>2</v>
      </c>
      <c r="AG59" s="93">
        <v>4</v>
      </c>
      <c r="AH59" s="93">
        <v>5</v>
      </c>
      <c r="AI59" s="93">
        <v>7</v>
      </c>
      <c r="AJ59" s="70">
        <v>6</v>
      </c>
      <c r="AK59" s="70">
        <v>8</v>
      </c>
      <c r="AL59" s="70">
        <v>5</v>
      </c>
      <c r="AM59" s="70">
        <v>3</v>
      </c>
      <c r="AN59" s="70">
        <v>3</v>
      </c>
      <c r="AO59" s="70" t="s">
        <v>6</v>
      </c>
      <c r="AP59" s="70">
        <v>1</v>
      </c>
      <c r="AQ59" s="70">
        <v>6</v>
      </c>
      <c r="AR59" s="70">
        <v>3</v>
      </c>
      <c r="AS59" s="26">
        <v>2</v>
      </c>
      <c r="AT59" s="26">
        <v>3</v>
      </c>
      <c r="AU59" s="95">
        <v>5.0000000000000001E-3</v>
      </c>
      <c r="AV59" s="95">
        <v>8.9999999999999993E-3</v>
      </c>
      <c r="AW59" s="95">
        <v>1.0999999999999999E-2</v>
      </c>
      <c r="AX59" s="95">
        <v>1.4999999999999999E-2</v>
      </c>
      <c r="AY59" s="95">
        <v>1.2E-2</v>
      </c>
      <c r="AZ59" s="96">
        <v>1.4999999999999999E-2</v>
      </c>
      <c r="BA59" s="97" t="s">
        <v>6</v>
      </c>
      <c r="BB59" s="97" t="s">
        <v>6</v>
      </c>
      <c r="BC59" s="93">
        <v>41147</v>
      </c>
      <c r="BD59" s="93">
        <v>42690</v>
      </c>
      <c r="BE59" s="93">
        <v>45118</v>
      </c>
      <c r="BF59" s="93">
        <v>47377</v>
      </c>
      <c r="BG59" s="98">
        <v>51695</v>
      </c>
      <c r="BH59" s="99">
        <v>0.01</v>
      </c>
      <c r="BI59" s="96">
        <v>6.0000000000000001E-3</v>
      </c>
      <c r="BJ59" s="100">
        <v>6.0000000000000001E-3</v>
      </c>
      <c r="BK59" s="95" t="s">
        <v>6</v>
      </c>
      <c r="BL59" s="95">
        <v>2.3792529145848203E-3</v>
      </c>
      <c r="BM59" s="74">
        <v>1.4999999999999999E-2</v>
      </c>
      <c r="BN59" s="96">
        <v>8.0000000000000002E-3</v>
      </c>
      <c r="BO59" s="96">
        <v>6.0000000000000001E-3</v>
      </c>
      <c r="BP59" s="74">
        <v>8.9999999999999993E-3</v>
      </c>
    </row>
    <row r="60" spans="1:68" x14ac:dyDescent="0.25">
      <c r="A60" s="91" t="s">
        <v>74</v>
      </c>
      <c r="B60" s="92">
        <v>19268</v>
      </c>
      <c r="C60" s="93">
        <v>19614</v>
      </c>
      <c r="D60" s="93">
        <v>20775</v>
      </c>
      <c r="E60" s="93">
        <v>20707</v>
      </c>
      <c r="F60" s="70">
        <v>21628</v>
      </c>
      <c r="G60" s="70">
        <v>21741</v>
      </c>
      <c r="H60" s="70">
        <v>21245</v>
      </c>
      <c r="I60" s="70">
        <v>21124</v>
      </c>
      <c r="J60" s="70">
        <v>20159</v>
      </c>
      <c r="K60" s="70">
        <v>17753</v>
      </c>
      <c r="L60" s="70">
        <v>16005</v>
      </c>
      <c r="M60" s="70">
        <v>14523</v>
      </c>
      <c r="N60" s="70">
        <v>14424</v>
      </c>
      <c r="O60" s="26">
        <v>13589</v>
      </c>
      <c r="P60" s="26">
        <v>12583</v>
      </c>
      <c r="Q60" s="94">
        <v>99.1</v>
      </c>
      <c r="R60" s="94">
        <v>98</v>
      </c>
      <c r="S60" s="94">
        <v>99.3</v>
      </c>
      <c r="T60" s="94">
        <v>99.4</v>
      </c>
      <c r="U60" s="94">
        <v>96.4</v>
      </c>
      <c r="V60" s="94">
        <v>99.5</v>
      </c>
      <c r="W60" s="94">
        <v>99.9</v>
      </c>
      <c r="X60" s="94">
        <v>99.4</v>
      </c>
      <c r="Y60" s="94">
        <v>100</v>
      </c>
      <c r="Z60" s="94">
        <v>100</v>
      </c>
      <c r="AA60" s="94">
        <v>99.925079602921898</v>
      </c>
      <c r="AB60" s="94">
        <v>99.9105668684645</v>
      </c>
      <c r="AC60" s="94">
        <v>99.9105668684645</v>
      </c>
      <c r="AD60" s="94">
        <v>100</v>
      </c>
      <c r="AE60" s="94">
        <v>99.984108065156931</v>
      </c>
      <c r="AF60" s="92">
        <v>1</v>
      </c>
      <c r="AG60" s="93">
        <v>2</v>
      </c>
      <c r="AH60" s="93">
        <v>2</v>
      </c>
      <c r="AI60" s="93" t="s">
        <v>6</v>
      </c>
      <c r="AJ60" s="70">
        <v>172</v>
      </c>
      <c r="AK60" s="70">
        <v>0</v>
      </c>
      <c r="AL60" s="70">
        <v>2</v>
      </c>
      <c r="AM60" s="70">
        <v>1</v>
      </c>
      <c r="AN60" s="70">
        <v>1</v>
      </c>
      <c r="AO60" s="70">
        <v>1</v>
      </c>
      <c r="AP60" s="70" t="s">
        <v>6</v>
      </c>
      <c r="AQ60" s="70" t="s">
        <v>6</v>
      </c>
      <c r="AR60" s="70" t="s">
        <v>6</v>
      </c>
      <c r="AS60" s="26">
        <v>1</v>
      </c>
      <c r="AT60" s="159" t="s">
        <v>6</v>
      </c>
      <c r="AU60" s="95">
        <v>5.0000000000000001E-3</v>
      </c>
      <c r="AV60" s="95">
        <v>0.01</v>
      </c>
      <c r="AW60" s="95">
        <v>0.01</v>
      </c>
      <c r="AX60" s="95" t="s">
        <v>6</v>
      </c>
      <c r="AY60" s="95">
        <v>0.79500000000000004</v>
      </c>
      <c r="AZ60" s="96" t="s">
        <v>6</v>
      </c>
      <c r="BA60" s="97" t="s">
        <v>6</v>
      </c>
      <c r="BB60" s="97" t="s">
        <v>6</v>
      </c>
      <c r="BC60" s="93">
        <v>19451</v>
      </c>
      <c r="BD60" s="93">
        <v>20021</v>
      </c>
      <c r="BE60" s="93">
        <v>20919</v>
      </c>
      <c r="BF60" s="93">
        <v>20839</v>
      </c>
      <c r="BG60" s="98">
        <v>22443</v>
      </c>
      <c r="BH60" s="99">
        <v>8.9999999999999993E-3</v>
      </c>
      <c r="BI60" s="96">
        <v>5.0000000000000001E-3</v>
      </c>
      <c r="BJ60" s="100">
        <v>5.0000000000000001E-3</v>
      </c>
      <c r="BK60" s="95">
        <v>5.6328507857826846E-3</v>
      </c>
      <c r="BL60" s="95" t="s">
        <v>6</v>
      </c>
      <c r="BM60" s="95" t="s">
        <v>6</v>
      </c>
      <c r="BN60" s="95" t="s">
        <v>6</v>
      </c>
      <c r="BO60" s="96">
        <v>7.0000000000000001E-3</v>
      </c>
      <c r="BP60" s="101" t="s">
        <v>6</v>
      </c>
    </row>
    <row r="61" spans="1:68" x14ac:dyDescent="0.25">
      <c r="A61" s="91" t="s">
        <v>75</v>
      </c>
      <c r="B61" s="92">
        <v>14812</v>
      </c>
      <c r="C61" s="93">
        <v>16044</v>
      </c>
      <c r="D61" s="93">
        <v>16038</v>
      </c>
      <c r="E61" s="93">
        <v>15794</v>
      </c>
      <c r="F61" s="70">
        <v>17412</v>
      </c>
      <c r="G61" s="70">
        <v>16764</v>
      </c>
      <c r="H61" s="70">
        <v>16860</v>
      </c>
      <c r="I61" s="70">
        <v>16247</v>
      </c>
      <c r="J61" s="70">
        <v>15679</v>
      </c>
      <c r="K61" s="70">
        <v>13369</v>
      </c>
      <c r="L61" s="70">
        <v>12801</v>
      </c>
      <c r="M61" s="70">
        <v>11659</v>
      </c>
      <c r="N61" s="70">
        <v>10564</v>
      </c>
      <c r="O61" s="26">
        <v>10710</v>
      </c>
      <c r="P61" s="26">
        <v>9298</v>
      </c>
      <c r="Q61" s="94">
        <v>99.4</v>
      </c>
      <c r="R61" s="94">
        <v>99.8</v>
      </c>
      <c r="S61" s="94">
        <v>100</v>
      </c>
      <c r="T61" s="94">
        <v>99.5</v>
      </c>
      <c r="U61" s="94">
        <v>99.4</v>
      </c>
      <c r="V61" s="94">
        <v>100</v>
      </c>
      <c r="W61" s="94">
        <v>100</v>
      </c>
      <c r="X61" s="94">
        <v>100</v>
      </c>
      <c r="Y61" s="94">
        <v>100</v>
      </c>
      <c r="Z61" s="94">
        <v>100</v>
      </c>
      <c r="AA61" s="94">
        <v>99.992188720512416</v>
      </c>
      <c r="AB61" s="94">
        <v>100</v>
      </c>
      <c r="AC61" s="94">
        <v>100</v>
      </c>
      <c r="AD61" s="94">
        <v>100</v>
      </c>
      <c r="AE61" s="94">
        <v>100</v>
      </c>
      <c r="AF61" s="92">
        <v>4</v>
      </c>
      <c r="AG61" s="93">
        <v>1</v>
      </c>
      <c r="AH61" s="93">
        <v>2</v>
      </c>
      <c r="AI61" s="93">
        <v>1</v>
      </c>
      <c r="AJ61" s="102" t="s">
        <v>6</v>
      </c>
      <c r="AK61" s="70">
        <v>1</v>
      </c>
      <c r="AL61" s="70">
        <v>0</v>
      </c>
      <c r="AM61" s="70">
        <v>2</v>
      </c>
      <c r="AN61" s="70" t="s">
        <v>6</v>
      </c>
      <c r="AO61" s="70" t="s">
        <v>6</v>
      </c>
      <c r="AP61" s="70" t="s">
        <v>6</v>
      </c>
      <c r="AQ61" s="70">
        <v>1</v>
      </c>
      <c r="AR61" s="70" t="s">
        <v>6</v>
      </c>
      <c r="AS61" s="159" t="s">
        <v>6</v>
      </c>
      <c r="AT61" s="159" t="s">
        <v>6</v>
      </c>
      <c r="AU61" s="95">
        <v>2.7E-2</v>
      </c>
      <c r="AV61" s="95">
        <v>6.0000000000000001E-3</v>
      </c>
      <c r="AW61" s="95">
        <v>1.2E-2</v>
      </c>
      <c r="AX61" s="95">
        <v>6.0000000000000001E-3</v>
      </c>
      <c r="AY61" s="95" t="s">
        <v>6</v>
      </c>
      <c r="AZ61" s="96">
        <v>6.0000000000000001E-3</v>
      </c>
      <c r="BA61" s="97" t="s">
        <v>6</v>
      </c>
      <c r="BB61" s="97" t="s">
        <v>6</v>
      </c>
      <c r="BC61" s="93">
        <v>14908</v>
      </c>
      <c r="BD61" s="93">
        <v>16074</v>
      </c>
      <c r="BE61" s="93">
        <v>16038</v>
      </c>
      <c r="BF61" s="93">
        <v>15873</v>
      </c>
      <c r="BG61" s="98">
        <v>17514</v>
      </c>
      <c r="BH61" s="99" t="s">
        <v>6</v>
      </c>
      <c r="BI61" s="96">
        <v>1.2E-2</v>
      </c>
      <c r="BJ61" s="100"/>
      <c r="BK61" s="95" t="s">
        <v>6</v>
      </c>
      <c r="BL61" s="95" t="s">
        <v>6</v>
      </c>
      <c r="BM61" s="74">
        <v>8.9999999999999993E-3</v>
      </c>
      <c r="BN61" s="95" t="s">
        <v>6</v>
      </c>
      <c r="BO61" s="95" t="s">
        <v>6</v>
      </c>
      <c r="BP61" s="101" t="s">
        <v>6</v>
      </c>
    </row>
    <row r="62" spans="1:68" x14ac:dyDescent="0.25">
      <c r="A62" s="91" t="s">
        <v>76</v>
      </c>
      <c r="B62" s="92">
        <v>33122</v>
      </c>
      <c r="C62" s="93">
        <v>34093</v>
      </c>
      <c r="D62" s="93">
        <v>35271</v>
      </c>
      <c r="E62" s="93">
        <v>34647</v>
      </c>
      <c r="F62" s="70">
        <v>36786</v>
      </c>
      <c r="G62" s="70">
        <v>36600</v>
      </c>
      <c r="H62" s="70">
        <v>36661</v>
      </c>
      <c r="I62" s="70">
        <v>36363</v>
      </c>
      <c r="J62" s="70">
        <v>35497</v>
      </c>
      <c r="K62" s="70">
        <v>30582</v>
      </c>
      <c r="L62" s="70">
        <v>27854</v>
      </c>
      <c r="M62" s="70">
        <v>25491</v>
      </c>
      <c r="N62" s="70">
        <v>24209</v>
      </c>
      <c r="O62" s="26">
        <v>23891</v>
      </c>
      <c r="P62" s="26">
        <v>21993</v>
      </c>
      <c r="Q62" s="94">
        <v>100</v>
      </c>
      <c r="R62" s="94">
        <v>100</v>
      </c>
      <c r="S62" s="94">
        <v>100</v>
      </c>
      <c r="T62" s="94">
        <v>100</v>
      </c>
      <c r="U62" s="94">
        <v>100</v>
      </c>
      <c r="V62" s="94">
        <v>100</v>
      </c>
      <c r="W62" s="94">
        <v>100</v>
      </c>
      <c r="X62" s="94">
        <v>100</v>
      </c>
      <c r="Y62" s="94">
        <v>100</v>
      </c>
      <c r="Z62" s="94">
        <v>100</v>
      </c>
      <c r="AA62" s="94">
        <v>100</v>
      </c>
      <c r="AB62" s="94">
        <v>100</v>
      </c>
      <c r="AC62" s="94">
        <v>100</v>
      </c>
      <c r="AD62" s="94">
        <v>100</v>
      </c>
      <c r="AE62" s="94">
        <v>100</v>
      </c>
      <c r="AF62" s="92">
        <v>3</v>
      </c>
      <c r="AG62" s="93">
        <v>4</v>
      </c>
      <c r="AH62" s="93">
        <v>6</v>
      </c>
      <c r="AI62" s="93">
        <v>3</v>
      </c>
      <c r="AJ62" s="70">
        <v>4</v>
      </c>
      <c r="AK62" s="70">
        <v>3</v>
      </c>
      <c r="AL62" s="70">
        <v>4</v>
      </c>
      <c r="AM62" s="70">
        <v>3</v>
      </c>
      <c r="AN62" s="70">
        <v>3</v>
      </c>
      <c r="AO62" s="70">
        <v>4</v>
      </c>
      <c r="AP62" s="70">
        <v>4</v>
      </c>
      <c r="AQ62" s="70">
        <v>7</v>
      </c>
      <c r="AR62" s="70" t="s">
        <v>6</v>
      </c>
      <c r="AS62" s="159" t="s">
        <v>6</v>
      </c>
      <c r="AT62" s="159">
        <v>1</v>
      </c>
      <c r="AU62" s="95">
        <v>8.9999999999999993E-3</v>
      </c>
      <c r="AV62" s="95">
        <v>1.2E-2</v>
      </c>
      <c r="AW62" s="95">
        <v>1.7000000000000001E-2</v>
      </c>
      <c r="AX62" s="95">
        <v>8.9999999999999993E-3</v>
      </c>
      <c r="AY62" s="95">
        <v>1.0999999999999999E-2</v>
      </c>
      <c r="AZ62" s="96">
        <v>8.0000000000000002E-3</v>
      </c>
      <c r="BA62" s="97" t="s">
        <v>6</v>
      </c>
      <c r="BB62" s="97" t="s">
        <v>6</v>
      </c>
      <c r="BC62" s="93">
        <v>33123</v>
      </c>
      <c r="BD62" s="93">
        <v>34106</v>
      </c>
      <c r="BE62" s="93">
        <v>35274</v>
      </c>
      <c r="BF62" s="93">
        <v>34649</v>
      </c>
      <c r="BG62" s="98">
        <v>36786</v>
      </c>
      <c r="BH62" s="99">
        <v>1.0999999999999999E-2</v>
      </c>
      <c r="BI62" s="96">
        <v>8.0000000000000002E-3</v>
      </c>
      <c r="BJ62" s="100">
        <v>8.0000000000000002E-3</v>
      </c>
      <c r="BK62" s="95">
        <v>1.3079589300895951E-2</v>
      </c>
      <c r="BL62" s="95">
        <v>1.4360594528613485E-2</v>
      </c>
      <c r="BM62" s="74">
        <v>2.7E-2</v>
      </c>
      <c r="BN62" s="95" t="s">
        <v>6</v>
      </c>
      <c r="BO62" s="95" t="s">
        <v>6</v>
      </c>
      <c r="BP62" s="74">
        <v>5.0000000000000001E-3</v>
      </c>
    </row>
    <row r="63" spans="1:68" x14ac:dyDescent="0.25">
      <c r="A63" s="91" t="s">
        <v>77</v>
      </c>
      <c r="B63" s="92">
        <v>14548</v>
      </c>
      <c r="C63" s="93">
        <v>14445</v>
      </c>
      <c r="D63" s="93">
        <v>14456</v>
      </c>
      <c r="E63" s="93">
        <v>14506</v>
      </c>
      <c r="F63" s="70">
        <v>15659</v>
      </c>
      <c r="G63" s="70">
        <v>15425</v>
      </c>
      <c r="H63" s="70">
        <v>15281</v>
      </c>
      <c r="I63" s="70">
        <v>15110</v>
      </c>
      <c r="J63" s="70">
        <v>14952</v>
      </c>
      <c r="K63" s="70">
        <v>12715</v>
      </c>
      <c r="L63" s="70">
        <v>11621</v>
      </c>
      <c r="M63" s="70">
        <v>10257</v>
      </c>
      <c r="N63" s="70">
        <v>9499</v>
      </c>
      <c r="O63" s="26">
        <v>9320</v>
      </c>
      <c r="P63" s="26">
        <v>8173</v>
      </c>
      <c r="Q63" s="94">
        <v>99.9</v>
      </c>
      <c r="R63" s="94">
        <v>100</v>
      </c>
      <c r="S63" s="94">
        <v>99.9</v>
      </c>
      <c r="T63" s="94">
        <v>99.8</v>
      </c>
      <c r="U63" s="94">
        <v>100</v>
      </c>
      <c r="V63" s="94">
        <v>98.5</v>
      </c>
      <c r="W63" s="94">
        <v>100</v>
      </c>
      <c r="X63" s="94">
        <v>100</v>
      </c>
      <c r="Y63" s="94">
        <v>100</v>
      </c>
      <c r="Z63" s="94">
        <v>99.992135891789871</v>
      </c>
      <c r="AA63" s="94">
        <v>99.991395628979518</v>
      </c>
      <c r="AB63" s="94">
        <v>99.970760233918128</v>
      </c>
      <c r="AC63" s="94">
        <v>99.970760233918128</v>
      </c>
      <c r="AD63" s="94">
        <v>99.989271537388689</v>
      </c>
      <c r="AE63" s="94">
        <v>99.938860357055518</v>
      </c>
      <c r="AF63" s="92">
        <v>1</v>
      </c>
      <c r="AG63" s="93" t="s">
        <v>6</v>
      </c>
      <c r="AH63" s="93" t="s">
        <v>6</v>
      </c>
      <c r="AI63" s="93" t="s">
        <v>6</v>
      </c>
      <c r="AJ63" s="102" t="s">
        <v>6</v>
      </c>
      <c r="AK63" s="70">
        <v>2</v>
      </c>
      <c r="AL63" s="70">
        <v>3</v>
      </c>
      <c r="AM63" s="70">
        <v>2</v>
      </c>
      <c r="AN63" s="70" t="s">
        <v>6</v>
      </c>
      <c r="AO63" s="70" t="s">
        <v>6</v>
      </c>
      <c r="AP63" s="70">
        <v>2</v>
      </c>
      <c r="AQ63" s="70">
        <v>3</v>
      </c>
      <c r="AR63" s="70" t="s">
        <v>6</v>
      </c>
      <c r="AS63" s="159" t="s">
        <v>6</v>
      </c>
      <c r="AT63" s="159" t="s">
        <v>6</v>
      </c>
      <c r="AU63" s="95">
        <v>7.0000000000000001E-3</v>
      </c>
      <c r="AV63" s="95" t="s">
        <v>6</v>
      </c>
      <c r="AW63" s="95" t="s">
        <v>6</v>
      </c>
      <c r="AX63" s="95" t="s">
        <v>6</v>
      </c>
      <c r="AY63" s="95" t="s">
        <v>6</v>
      </c>
      <c r="AZ63" s="96">
        <v>1.2999999999999999E-2</v>
      </c>
      <c r="BA63" s="97" t="s">
        <v>6</v>
      </c>
      <c r="BB63" s="97" t="s">
        <v>6</v>
      </c>
      <c r="BC63" s="93">
        <v>14563</v>
      </c>
      <c r="BD63" s="93">
        <v>14449</v>
      </c>
      <c r="BE63" s="93">
        <v>14465</v>
      </c>
      <c r="BF63" s="93">
        <v>14533</v>
      </c>
      <c r="BG63" s="98">
        <v>15661</v>
      </c>
      <c r="BH63" s="99">
        <v>0.02</v>
      </c>
      <c r="BI63" s="96">
        <v>1.2999999999999999E-2</v>
      </c>
      <c r="BJ63" s="100"/>
      <c r="BK63" s="95" t="s">
        <v>6</v>
      </c>
      <c r="BL63" s="95">
        <v>1.7210222872386199E-2</v>
      </c>
      <c r="BM63" s="74">
        <v>2.9000000000000001E-2</v>
      </c>
      <c r="BN63" s="95" t="s">
        <v>6</v>
      </c>
      <c r="BO63" s="95" t="s">
        <v>6</v>
      </c>
      <c r="BP63" s="95" t="s">
        <v>6</v>
      </c>
    </row>
    <row r="64" spans="1:68" x14ac:dyDescent="0.25">
      <c r="A64" s="91" t="s">
        <v>78</v>
      </c>
      <c r="B64" s="92">
        <v>32508</v>
      </c>
      <c r="C64" s="93">
        <v>33184</v>
      </c>
      <c r="D64" s="93">
        <v>33247</v>
      </c>
      <c r="E64" s="93">
        <v>33230</v>
      </c>
      <c r="F64" s="70">
        <v>34538</v>
      </c>
      <c r="G64" s="70">
        <v>34647</v>
      </c>
      <c r="H64" s="70">
        <v>34821</v>
      </c>
      <c r="I64" s="70">
        <v>35375</v>
      </c>
      <c r="J64" s="70">
        <v>37580</v>
      </c>
      <c r="K64" s="70">
        <v>33304</v>
      </c>
      <c r="L64" s="70">
        <v>31970</v>
      </c>
      <c r="M64" s="70">
        <v>28136</v>
      </c>
      <c r="N64" s="70">
        <v>26258</v>
      </c>
      <c r="O64" s="26">
        <v>25101</v>
      </c>
      <c r="P64" s="26">
        <v>26817</v>
      </c>
      <c r="Q64" s="94">
        <v>100</v>
      </c>
      <c r="R64" s="94">
        <v>100</v>
      </c>
      <c r="S64" s="94">
        <v>99.9</v>
      </c>
      <c r="T64" s="94">
        <v>100</v>
      </c>
      <c r="U64" s="94">
        <v>100</v>
      </c>
      <c r="V64" s="94">
        <v>100</v>
      </c>
      <c r="W64" s="94">
        <v>100</v>
      </c>
      <c r="X64" s="94">
        <v>100</v>
      </c>
      <c r="Y64" s="94">
        <v>100</v>
      </c>
      <c r="Z64" s="94">
        <v>100</v>
      </c>
      <c r="AA64" s="94">
        <v>100</v>
      </c>
      <c r="AB64" s="94">
        <v>100</v>
      </c>
      <c r="AC64" s="94">
        <v>100</v>
      </c>
      <c r="AD64" s="94">
        <v>100</v>
      </c>
      <c r="AE64" s="94">
        <v>100</v>
      </c>
      <c r="AF64" s="92">
        <v>5</v>
      </c>
      <c r="AG64" s="93">
        <v>4</v>
      </c>
      <c r="AH64" s="93">
        <v>6</v>
      </c>
      <c r="AI64" s="93">
        <v>4</v>
      </c>
      <c r="AJ64" s="70">
        <v>11</v>
      </c>
      <c r="AK64" s="70">
        <v>2</v>
      </c>
      <c r="AL64" s="70">
        <v>8</v>
      </c>
      <c r="AM64" s="70">
        <v>7</v>
      </c>
      <c r="AN64" s="70">
        <v>6</v>
      </c>
      <c r="AO64" s="70">
        <v>6</v>
      </c>
      <c r="AP64" s="70">
        <v>6</v>
      </c>
      <c r="AQ64" s="70">
        <v>2</v>
      </c>
      <c r="AR64" s="70">
        <v>6</v>
      </c>
      <c r="AS64" s="26">
        <v>2</v>
      </c>
      <c r="AT64" s="26">
        <v>4</v>
      </c>
      <c r="AU64" s="95">
        <v>1.4999999999999999E-2</v>
      </c>
      <c r="AV64" s="95">
        <v>1.2E-2</v>
      </c>
      <c r="AW64" s="95">
        <v>1.7999999999999999E-2</v>
      </c>
      <c r="AX64" s="95">
        <v>1.2E-2</v>
      </c>
      <c r="AY64" s="95">
        <v>3.2000000000000001E-2</v>
      </c>
      <c r="AZ64" s="96">
        <v>6.0000000000000001E-3</v>
      </c>
      <c r="BA64" s="97" t="s">
        <v>6</v>
      </c>
      <c r="BB64" s="97" t="s">
        <v>6</v>
      </c>
      <c r="BC64" s="93">
        <v>32519</v>
      </c>
      <c r="BD64" s="93">
        <v>33188</v>
      </c>
      <c r="BE64" s="93">
        <v>33277</v>
      </c>
      <c r="BF64" s="93">
        <v>33241</v>
      </c>
      <c r="BG64" s="98">
        <v>34542</v>
      </c>
      <c r="BH64" s="99">
        <v>2.3E-2</v>
      </c>
      <c r="BI64" s="96">
        <v>0.02</v>
      </c>
      <c r="BJ64" s="100">
        <v>1.6E-2</v>
      </c>
      <c r="BK64" s="95">
        <v>1.8015853951477302E-2</v>
      </c>
      <c r="BL64" s="95">
        <v>1.876759461995621E-2</v>
      </c>
      <c r="BM64" s="74">
        <v>7.0000000000000001E-3</v>
      </c>
      <c r="BN64" s="96">
        <v>2.3E-2</v>
      </c>
      <c r="BO64" s="96">
        <v>8.0000000000000002E-3</v>
      </c>
      <c r="BP64" s="74">
        <v>1.4999999999999999E-2</v>
      </c>
    </row>
    <row r="65" spans="1:68" x14ac:dyDescent="0.25">
      <c r="A65" s="91" t="s">
        <v>79</v>
      </c>
      <c r="B65" s="92">
        <v>25570</v>
      </c>
      <c r="C65" s="93">
        <v>26970</v>
      </c>
      <c r="D65" s="93">
        <v>27184</v>
      </c>
      <c r="E65" s="93">
        <v>26276</v>
      </c>
      <c r="F65" s="70">
        <v>27373</v>
      </c>
      <c r="G65" s="70">
        <v>26882</v>
      </c>
      <c r="H65" s="70">
        <v>26938</v>
      </c>
      <c r="I65" s="70">
        <v>26398</v>
      </c>
      <c r="J65" s="70">
        <v>25795</v>
      </c>
      <c r="K65" s="70">
        <v>18778</v>
      </c>
      <c r="L65" s="70">
        <v>17997</v>
      </c>
      <c r="M65" s="70">
        <v>14571</v>
      </c>
      <c r="N65" s="70">
        <v>16523</v>
      </c>
      <c r="O65" s="26">
        <v>15584</v>
      </c>
      <c r="P65" s="26">
        <v>14336</v>
      </c>
      <c r="Q65" s="94">
        <v>99.9</v>
      </c>
      <c r="R65" s="94">
        <v>100</v>
      </c>
      <c r="S65" s="94">
        <v>99.9</v>
      </c>
      <c r="T65" s="94">
        <v>99.8</v>
      </c>
      <c r="U65" s="94">
        <v>99.9</v>
      </c>
      <c r="V65" s="94">
        <v>99.1</v>
      </c>
      <c r="W65" s="94">
        <v>99.9</v>
      </c>
      <c r="X65" s="94">
        <v>99.9</v>
      </c>
      <c r="Y65" s="94">
        <v>96.8</v>
      </c>
      <c r="Z65" s="94">
        <v>94.809653640311012</v>
      </c>
      <c r="AA65" s="94">
        <v>100</v>
      </c>
      <c r="AB65" s="94">
        <v>100</v>
      </c>
      <c r="AC65" s="94">
        <v>100</v>
      </c>
      <c r="AD65" s="94">
        <v>100</v>
      </c>
      <c r="AE65" s="94">
        <v>100</v>
      </c>
      <c r="AF65" s="92">
        <v>9</v>
      </c>
      <c r="AG65" s="93">
        <v>5</v>
      </c>
      <c r="AH65" s="93">
        <v>2</v>
      </c>
      <c r="AI65" s="93">
        <v>3</v>
      </c>
      <c r="AJ65" s="70">
        <v>4</v>
      </c>
      <c r="AK65" s="70">
        <v>4</v>
      </c>
      <c r="AL65" s="70">
        <v>5</v>
      </c>
      <c r="AM65" s="70">
        <v>2</v>
      </c>
      <c r="AN65" s="70">
        <v>1</v>
      </c>
      <c r="AO65" s="70" t="s">
        <v>6</v>
      </c>
      <c r="AP65" s="70">
        <v>1</v>
      </c>
      <c r="AQ65" s="70">
        <v>1</v>
      </c>
      <c r="AR65" s="70">
        <v>4</v>
      </c>
      <c r="AS65" s="159" t="s">
        <v>6</v>
      </c>
      <c r="AT65" s="159" t="s">
        <v>6</v>
      </c>
      <c r="AU65" s="95">
        <v>3.5000000000000003E-2</v>
      </c>
      <c r="AV65" s="95">
        <v>1.9E-2</v>
      </c>
      <c r="AW65" s="95">
        <v>7.0000000000000001E-3</v>
      </c>
      <c r="AX65" s="95">
        <v>1.0999999999999999E-2</v>
      </c>
      <c r="AY65" s="95">
        <v>1.4999999999999999E-2</v>
      </c>
      <c r="AZ65" s="96">
        <v>1.4999999999999999E-2</v>
      </c>
      <c r="BA65" s="97" t="s">
        <v>6</v>
      </c>
      <c r="BB65" s="97" t="s">
        <v>6</v>
      </c>
      <c r="BC65" s="93">
        <v>25592</v>
      </c>
      <c r="BD65" s="93">
        <v>26982</v>
      </c>
      <c r="BE65" s="93">
        <v>27203</v>
      </c>
      <c r="BF65" s="93">
        <v>26324</v>
      </c>
      <c r="BG65" s="98">
        <v>27397</v>
      </c>
      <c r="BH65" s="99">
        <v>1.9E-2</v>
      </c>
      <c r="BI65" s="96">
        <v>8.0000000000000002E-3</v>
      </c>
      <c r="BJ65" s="100">
        <v>4.0000000000000001E-3</v>
      </c>
      <c r="BK65" s="95" t="s">
        <v>6</v>
      </c>
      <c r="BL65" s="95">
        <v>5.5564816358281933E-3</v>
      </c>
      <c r="BM65" s="74">
        <v>7.0000000000000001E-3</v>
      </c>
      <c r="BN65" s="96">
        <v>2.4E-2</v>
      </c>
      <c r="BO65" s="96" t="s">
        <v>6</v>
      </c>
      <c r="BP65" s="96" t="s">
        <v>6</v>
      </c>
    </row>
    <row r="66" spans="1:68" x14ac:dyDescent="0.25">
      <c r="A66" s="91" t="s">
        <v>80</v>
      </c>
      <c r="B66" s="92">
        <v>13067</v>
      </c>
      <c r="C66" s="93">
        <v>13090</v>
      </c>
      <c r="D66" s="93">
        <v>13053</v>
      </c>
      <c r="E66" s="93">
        <v>12749</v>
      </c>
      <c r="F66" s="70">
        <v>13767</v>
      </c>
      <c r="G66" s="70">
        <v>13229</v>
      </c>
      <c r="H66" s="70">
        <v>13127</v>
      </c>
      <c r="I66" s="70">
        <v>13165</v>
      </c>
      <c r="J66" s="70">
        <v>12153</v>
      </c>
      <c r="K66" s="70">
        <v>11071</v>
      </c>
      <c r="L66" s="70">
        <v>10155</v>
      </c>
      <c r="M66" s="70">
        <v>9257</v>
      </c>
      <c r="N66" s="70">
        <v>8250</v>
      </c>
      <c r="O66" s="26">
        <v>8351</v>
      </c>
      <c r="P66" s="26">
        <v>7588</v>
      </c>
      <c r="Q66" s="94">
        <v>99.8</v>
      </c>
      <c r="R66" s="94">
        <v>99.9</v>
      </c>
      <c r="S66" s="94">
        <v>99.7</v>
      </c>
      <c r="T66" s="94">
        <v>100</v>
      </c>
      <c r="U66" s="94">
        <v>100</v>
      </c>
      <c r="V66" s="94">
        <v>100</v>
      </c>
      <c r="W66" s="94">
        <v>100</v>
      </c>
      <c r="X66" s="94">
        <v>100</v>
      </c>
      <c r="Y66" s="94">
        <v>100</v>
      </c>
      <c r="Z66" s="94">
        <v>100</v>
      </c>
      <c r="AA66" s="94">
        <v>100</v>
      </c>
      <c r="AB66" s="94">
        <v>100</v>
      </c>
      <c r="AC66" s="94">
        <v>100</v>
      </c>
      <c r="AD66" s="94">
        <v>100</v>
      </c>
      <c r="AE66" s="94">
        <v>100</v>
      </c>
      <c r="AF66" s="92" t="s">
        <v>6</v>
      </c>
      <c r="AG66" s="93" t="s">
        <v>6</v>
      </c>
      <c r="AH66" s="93">
        <v>1</v>
      </c>
      <c r="AI66" s="93">
        <v>1</v>
      </c>
      <c r="AJ66" s="70">
        <v>2</v>
      </c>
      <c r="AK66" s="70">
        <v>2</v>
      </c>
      <c r="AL66" s="70">
        <v>4</v>
      </c>
      <c r="AM66" s="70">
        <v>0</v>
      </c>
      <c r="AN66" s="70">
        <v>1</v>
      </c>
      <c r="AO66" s="70">
        <v>1</v>
      </c>
      <c r="AP66" s="70">
        <v>1</v>
      </c>
      <c r="AQ66" s="70" t="s">
        <v>6</v>
      </c>
      <c r="AR66" s="70" t="s">
        <v>6</v>
      </c>
      <c r="AS66" s="159" t="s">
        <v>6</v>
      </c>
      <c r="AT66" s="159" t="s">
        <v>6</v>
      </c>
      <c r="AU66" s="95" t="s">
        <v>6</v>
      </c>
      <c r="AV66" s="95" t="s">
        <v>6</v>
      </c>
      <c r="AW66" s="95">
        <v>8.0000000000000002E-3</v>
      </c>
      <c r="AX66" s="95">
        <v>8.0000000000000002E-3</v>
      </c>
      <c r="AY66" s="95">
        <v>1.4999999999999999E-2</v>
      </c>
      <c r="AZ66" s="96">
        <v>1.4999999999999999E-2</v>
      </c>
      <c r="BA66" s="97" t="s">
        <v>6</v>
      </c>
      <c r="BB66" s="97" t="s">
        <v>6</v>
      </c>
      <c r="BC66" s="93">
        <v>13087</v>
      </c>
      <c r="BD66" s="93">
        <v>13105</v>
      </c>
      <c r="BE66" s="93">
        <v>13089</v>
      </c>
      <c r="BF66" s="93">
        <v>12752</v>
      </c>
      <c r="BG66" s="98">
        <v>13767</v>
      </c>
      <c r="BH66" s="99">
        <v>0.03</v>
      </c>
      <c r="BI66" s="96" t="s">
        <v>6</v>
      </c>
      <c r="BJ66" s="100">
        <v>8.0000000000000002E-3</v>
      </c>
      <c r="BK66" s="95">
        <v>9.0326077138469883E-3</v>
      </c>
      <c r="BL66" s="95">
        <v>9.8473658296405718E-3</v>
      </c>
      <c r="BM66" s="96" t="s">
        <v>6</v>
      </c>
      <c r="BN66" s="96" t="s">
        <v>6</v>
      </c>
      <c r="BO66" s="96" t="s">
        <v>6</v>
      </c>
      <c r="BP66" s="96" t="s">
        <v>6</v>
      </c>
    </row>
    <row r="67" spans="1:68" x14ac:dyDescent="0.25">
      <c r="A67" s="91" t="s">
        <v>81</v>
      </c>
      <c r="B67" s="92">
        <v>33354</v>
      </c>
      <c r="C67" s="93">
        <v>35007</v>
      </c>
      <c r="D67" s="93">
        <v>35340</v>
      </c>
      <c r="E67" s="93">
        <v>34964</v>
      </c>
      <c r="F67" s="70">
        <v>36497</v>
      </c>
      <c r="G67" s="70">
        <v>39209</v>
      </c>
      <c r="H67" s="70">
        <v>39636</v>
      </c>
      <c r="I67" s="70">
        <v>40252</v>
      </c>
      <c r="J67" s="70">
        <v>39831</v>
      </c>
      <c r="K67" s="70">
        <v>34727</v>
      </c>
      <c r="L67" s="70">
        <v>32933</v>
      </c>
      <c r="M67" s="70">
        <v>28809</v>
      </c>
      <c r="N67" s="70">
        <v>27601</v>
      </c>
      <c r="O67" s="26">
        <v>26901</v>
      </c>
      <c r="P67" s="26">
        <v>24997</v>
      </c>
      <c r="Q67" s="94">
        <v>100</v>
      </c>
      <c r="R67" s="94">
        <v>100</v>
      </c>
      <c r="S67" s="94">
        <v>100</v>
      </c>
      <c r="T67" s="94">
        <v>100</v>
      </c>
      <c r="U67" s="94">
        <v>100</v>
      </c>
      <c r="V67" s="94">
        <v>100</v>
      </c>
      <c r="W67" s="94">
        <v>100</v>
      </c>
      <c r="X67" s="94">
        <v>100</v>
      </c>
      <c r="Y67" s="94">
        <v>100</v>
      </c>
      <c r="Z67" s="94">
        <v>100</v>
      </c>
      <c r="AA67" s="94">
        <v>100</v>
      </c>
      <c r="AB67" s="94">
        <v>100</v>
      </c>
      <c r="AC67" s="94">
        <v>100</v>
      </c>
      <c r="AD67" s="94">
        <v>100</v>
      </c>
      <c r="AE67" s="94">
        <v>100</v>
      </c>
      <c r="AF67" s="92">
        <v>7</v>
      </c>
      <c r="AG67" s="93">
        <v>2</v>
      </c>
      <c r="AH67" s="93">
        <v>4</v>
      </c>
      <c r="AI67" s="93" t="s">
        <v>6</v>
      </c>
      <c r="AJ67" s="70">
        <v>1</v>
      </c>
      <c r="AK67" s="70">
        <v>4</v>
      </c>
      <c r="AL67" s="70">
        <v>5</v>
      </c>
      <c r="AM67" s="70">
        <v>9</v>
      </c>
      <c r="AN67" s="70" t="s">
        <v>6</v>
      </c>
      <c r="AO67" s="70">
        <v>1</v>
      </c>
      <c r="AP67" s="70" t="s">
        <v>6</v>
      </c>
      <c r="AQ67" s="70">
        <v>2</v>
      </c>
      <c r="AR67" s="70">
        <v>1</v>
      </c>
      <c r="AS67" s="26">
        <v>1</v>
      </c>
      <c r="AT67" s="26">
        <v>2</v>
      </c>
      <c r="AU67" s="95">
        <v>2.1000000000000001E-2</v>
      </c>
      <c r="AV67" s="95">
        <v>6.0000000000000001E-3</v>
      </c>
      <c r="AW67" s="95">
        <v>1.0999999999999999E-2</v>
      </c>
      <c r="AX67" s="95" t="s">
        <v>6</v>
      </c>
      <c r="AY67" s="95">
        <v>3.0000000000000001E-3</v>
      </c>
      <c r="AZ67" s="96">
        <v>0.01</v>
      </c>
      <c r="BA67" s="97" t="s">
        <v>6</v>
      </c>
      <c r="BB67" s="97" t="s">
        <v>6</v>
      </c>
      <c r="BC67" s="93">
        <v>33354</v>
      </c>
      <c r="BD67" s="93">
        <v>35007</v>
      </c>
      <c r="BE67" s="93">
        <v>35343</v>
      </c>
      <c r="BF67" s="93">
        <v>34966</v>
      </c>
      <c r="BG67" s="98">
        <v>36499</v>
      </c>
      <c r="BH67" s="99">
        <v>1.2999999999999999E-2</v>
      </c>
      <c r="BI67" s="96">
        <v>2.1999999999999999E-2</v>
      </c>
      <c r="BJ67" s="100"/>
      <c r="BK67" s="95">
        <v>2.8796037665217264E-3</v>
      </c>
      <c r="BL67" s="95" t="s">
        <v>6</v>
      </c>
      <c r="BM67" s="74">
        <v>7.0000000000000001E-3</v>
      </c>
      <c r="BN67" s="96">
        <v>4.0000000000000001E-3</v>
      </c>
      <c r="BO67" s="96">
        <v>4.0000000000000001E-3</v>
      </c>
      <c r="BP67" s="74">
        <v>8.0000000000000002E-3</v>
      </c>
    </row>
    <row r="68" spans="1:68" x14ac:dyDescent="0.25">
      <c r="A68" s="91" t="s">
        <v>82</v>
      </c>
      <c r="B68" s="92">
        <v>25369</v>
      </c>
      <c r="C68" s="93">
        <v>25501</v>
      </c>
      <c r="D68" s="93">
        <v>27007</v>
      </c>
      <c r="E68" s="93">
        <v>26546</v>
      </c>
      <c r="F68" s="70">
        <v>26167</v>
      </c>
      <c r="G68" s="70">
        <v>26186</v>
      </c>
      <c r="H68" s="70">
        <v>26941</v>
      </c>
      <c r="I68" s="70">
        <v>26223</v>
      </c>
      <c r="J68" s="70">
        <v>25246</v>
      </c>
      <c r="K68" s="70">
        <v>22276</v>
      </c>
      <c r="L68" s="70">
        <v>20661</v>
      </c>
      <c r="M68" s="70">
        <v>19184</v>
      </c>
      <c r="N68" s="70">
        <v>18049</v>
      </c>
      <c r="O68" s="26">
        <v>16575</v>
      </c>
      <c r="P68" s="26">
        <v>14872</v>
      </c>
      <c r="Q68" s="94">
        <v>99.9</v>
      </c>
      <c r="R68" s="94">
        <v>100</v>
      </c>
      <c r="S68" s="94">
        <v>99.1</v>
      </c>
      <c r="T68" s="94">
        <v>99.4</v>
      </c>
      <c r="U68" s="94">
        <v>100</v>
      </c>
      <c r="V68" s="94">
        <v>100</v>
      </c>
      <c r="W68" s="94">
        <v>100</v>
      </c>
      <c r="X68" s="94">
        <v>100</v>
      </c>
      <c r="Y68" s="94">
        <v>100</v>
      </c>
      <c r="Z68" s="94">
        <v>100</v>
      </c>
      <c r="AA68" s="94">
        <v>100</v>
      </c>
      <c r="AB68" s="94">
        <v>100</v>
      </c>
      <c r="AC68" s="94">
        <v>100</v>
      </c>
      <c r="AD68" s="94">
        <v>100</v>
      </c>
      <c r="AE68" s="94">
        <v>100</v>
      </c>
      <c r="AF68" s="92">
        <v>4</v>
      </c>
      <c r="AG68" s="93">
        <v>5</v>
      </c>
      <c r="AH68" s="93">
        <v>5</v>
      </c>
      <c r="AI68" s="93">
        <v>3</v>
      </c>
      <c r="AJ68" s="70">
        <v>6</v>
      </c>
      <c r="AK68" s="70">
        <v>3</v>
      </c>
      <c r="AL68" s="70" t="s">
        <v>6</v>
      </c>
      <c r="AM68" s="70">
        <v>7</v>
      </c>
      <c r="AN68" s="70">
        <v>5</v>
      </c>
      <c r="AO68" s="70">
        <v>3</v>
      </c>
      <c r="AP68" s="70">
        <v>2</v>
      </c>
      <c r="AQ68" s="70">
        <v>1</v>
      </c>
      <c r="AR68" s="70">
        <v>2</v>
      </c>
      <c r="AS68" s="26">
        <v>3</v>
      </c>
      <c r="AT68" s="26">
        <v>2</v>
      </c>
      <c r="AU68" s="95">
        <v>1.6E-2</v>
      </c>
      <c r="AV68" s="95">
        <v>0.02</v>
      </c>
      <c r="AW68" s="95">
        <v>1.9E-2</v>
      </c>
      <c r="AX68" s="95">
        <v>1.0999999999999999E-2</v>
      </c>
      <c r="AY68" s="95">
        <v>2.3E-2</v>
      </c>
      <c r="AZ68" s="96">
        <v>1.0999999999999999E-2</v>
      </c>
      <c r="BA68" s="97" t="s">
        <v>6</v>
      </c>
      <c r="BB68" s="97" t="s">
        <v>6</v>
      </c>
      <c r="BC68" s="93">
        <v>25387</v>
      </c>
      <c r="BD68" s="93">
        <v>25513</v>
      </c>
      <c r="BE68" s="93">
        <v>27261</v>
      </c>
      <c r="BF68" s="93">
        <v>26701</v>
      </c>
      <c r="BG68" s="98">
        <v>26167</v>
      </c>
      <c r="BH68" s="99" t="s">
        <v>6</v>
      </c>
      <c r="BI68" s="96">
        <v>2.7E-2</v>
      </c>
      <c r="BJ68" s="109">
        <v>0.02</v>
      </c>
      <c r="BK68" s="95">
        <v>1.3467408870533309E-2</v>
      </c>
      <c r="BL68" s="95">
        <v>9.6800735685591208E-3</v>
      </c>
      <c r="BM68" s="74">
        <v>5.0000000000000001E-3</v>
      </c>
      <c r="BN68" s="96">
        <v>1.0999999999999999E-2</v>
      </c>
      <c r="BO68" s="96">
        <v>1.7999999999999999E-2</v>
      </c>
      <c r="BP68" s="74">
        <v>1.2999999999999999E-2</v>
      </c>
    </row>
    <row r="69" spans="1:68" x14ac:dyDescent="0.25">
      <c r="A69" s="91" t="s">
        <v>83</v>
      </c>
      <c r="B69" s="92">
        <v>12530</v>
      </c>
      <c r="C69" s="93">
        <v>12705</v>
      </c>
      <c r="D69" s="93">
        <v>12680</v>
      </c>
      <c r="E69" s="93">
        <v>12252</v>
      </c>
      <c r="F69" s="70">
        <v>13335</v>
      </c>
      <c r="G69" s="70">
        <v>13259</v>
      </c>
      <c r="H69" s="70">
        <v>12933</v>
      </c>
      <c r="I69" s="70">
        <v>14695</v>
      </c>
      <c r="J69" s="70">
        <v>13535</v>
      </c>
      <c r="K69" s="70">
        <v>11841</v>
      </c>
      <c r="L69" s="70">
        <v>11053</v>
      </c>
      <c r="M69" s="70">
        <v>9790</v>
      </c>
      <c r="N69" s="70">
        <v>8256</v>
      </c>
      <c r="O69" s="26">
        <v>7358</v>
      </c>
      <c r="P69" s="26">
        <v>7342</v>
      </c>
      <c r="Q69" s="94">
        <v>100</v>
      </c>
      <c r="R69" s="94">
        <v>99.1</v>
      </c>
      <c r="S69" s="94">
        <v>98.6</v>
      </c>
      <c r="T69" s="94">
        <v>97.2</v>
      </c>
      <c r="U69" s="94">
        <v>98.6</v>
      </c>
      <c r="V69" s="94">
        <v>92.1</v>
      </c>
      <c r="W69" s="94">
        <v>100</v>
      </c>
      <c r="X69" s="94">
        <v>100</v>
      </c>
      <c r="Y69" s="94">
        <v>100</v>
      </c>
      <c r="Z69" s="94">
        <v>100</v>
      </c>
      <c r="AA69" s="94">
        <v>100</v>
      </c>
      <c r="AB69" s="94">
        <v>100</v>
      </c>
      <c r="AC69" s="94">
        <v>100</v>
      </c>
      <c r="AD69" s="94">
        <v>100</v>
      </c>
      <c r="AE69" s="94">
        <v>100</v>
      </c>
      <c r="AF69" s="92">
        <v>2</v>
      </c>
      <c r="AG69" s="93">
        <v>3</v>
      </c>
      <c r="AH69" s="93">
        <v>3</v>
      </c>
      <c r="AI69" s="93">
        <v>3</v>
      </c>
      <c r="AJ69" s="70">
        <v>3</v>
      </c>
      <c r="AK69" s="70">
        <v>1</v>
      </c>
      <c r="AL69" s="70" t="s">
        <v>6</v>
      </c>
      <c r="AM69" s="70">
        <v>1</v>
      </c>
      <c r="AN69" s="70">
        <v>1</v>
      </c>
      <c r="AO69" s="70" t="s">
        <v>6</v>
      </c>
      <c r="AP69" s="70" t="s">
        <v>6</v>
      </c>
      <c r="AQ69" s="70" t="s">
        <v>6</v>
      </c>
      <c r="AR69" s="70" t="s">
        <v>6</v>
      </c>
      <c r="AS69" s="159" t="s">
        <v>6</v>
      </c>
      <c r="AT69" s="159" t="s">
        <v>6</v>
      </c>
      <c r="AU69" s="95">
        <v>1.6E-2</v>
      </c>
      <c r="AV69" s="95">
        <v>2.4E-2</v>
      </c>
      <c r="AW69" s="95">
        <v>2.4E-2</v>
      </c>
      <c r="AX69" s="95">
        <v>2.4E-2</v>
      </c>
      <c r="AY69" s="95">
        <v>2.1999999999999999E-2</v>
      </c>
      <c r="AZ69" s="96">
        <v>8.0000000000000002E-3</v>
      </c>
      <c r="BA69" s="97" t="s">
        <v>6</v>
      </c>
      <c r="BB69" s="97" t="s">
        <v>6</v>
      </c>
      <c r="BC69" s="93">
        <v>12530</v>
      </c>
      <c r="BD69" s="93">
        <v>12821</v>
      </c>
      <c r="BE69" s="93">
        <v>12856</v>
      </c>
      <c r="BF69" s="93">
        <v>12599</v>
      </c>
      <c r="BG69" s="98">
        <v>13518</v>
      </c>
      <c r="BH69" s="99" t="s">
        <v>6</v>
      </c>
      <c r="BI69" s="96">
        <v>7.0000000000000001E-3</v>
      </c>
      <c r="BJ69" s="100">
        <v>7.0000000000000001E-3</v>
      </c>
      <c r="BK69" s="95" t="s">
        <v>6</v>
      </c>
      <c r="BL69" s="95" t="s">
        <v>6</v>
      </c>
      <c r="BM69" s="96" t="s">
        <v>6</v>
      </c>
      <c r="BN69" s="96" t="s">
        <v>6</v>
      </c>
      <c r="BO69" s="96" t="s">
        <v>6</v>
      </c>
      <c r="BP69" s="96" t="s">
        <v>6</v>
      </c>
    </row>
    <row r="70" spans="1:68" s="837" customFormat="1" ht="26.4" x14ac:dyDescent="0.25">
      <c r="A70" s="802" t="s">
        <v>84</v>
      </c>
      <c r="B70" s="838">
        <v>138921</v>
      </c>
      <c r="C70" s="838">
        <v>116318</v>
      </c>
      <c r="D70" s="838">
        <v>147901</v>
      </c>
      <c r="E70" s="838">
        <v>149776</v>
      </c>
      <c r="F70" s="838">
        <v>158265</v>
      </c>
      <c r="G70" s="810">
        <v>169465</v>
      </c>
      <c r="H70" s="810">
        <v>171821</v>
      </c>
      <c r="I70" s="810">
        <v>170571</v>
      </c>
      <c r="J70" s="810">
        <v>162221</v>
      </c>
      <c r="K70" s="810">
        <v>148235</v>
      </c>
      <c r="L70" s="810">
        <v>139291</v>
      </c>
      <c r="M70" s="810">
        <v>127417</v>
      </c>
      <c r="N70" s="810">
        <v>120779</v>
      </c>
      <c r="O70" s="739">
        <v>117321</v>
      </c>
      <c r="P70" s="739">
        <v>112579</v>
      </c>
      <c r="Q70" s="833">
        <v>93.3</v>
      </c>
      <c r="R70" s="833">
        <v>93.4</v>
      </c>
      <c r="S70" s="833">
        <v>93.2</v>
      </c>
      <c r="T70" s="833">
        <v>93.4</v>
      </c>
      <c r="U70" s="833">
        <v>93.4</v>
      </c>
      <c r="V70" s="833">
        <v>99.2</v>
      </c>
      <c r="W70" s="833">
        <v>97.9</v>
      </c>
      <c r="X70" s="833">
        <v>99.9</v>
      </c>
      <c r="Y70" s="833">
        <v>99.7</v>
      </c>
      <c r="Z70" s="833">
        <v>99.717466617335447</v>
      </c>
      <c r="AA70" s="833">
        <v>99.972008899734448</v>
      </c>
      <c r="AB70" s="833">
        <v>99.75807588118316</v>
      </c>
      <c r="AC70" s="833">
        <v>99.75807588118316</v>
      </c>
      <c r="AD70" s="833">
        <v>99.919091094910399</v>
      </c>
      <c r="AE70" s="833">
        <v>99.966257314615021</v>
      </c>
      <c r="AF70" s="838">
        <v>19</v>
      </c>
      <c r="AG70" s="838">
        <v>18</v>
      </c>
      <c r="AH70" s="838">
        <v>28</v>
      </c>
      <c r="AI70" s="838">
        <v>27</v>
      </c>
      <c r="AJ70" s="810">
        <v>576</v>
      </c>
      <c r="AK70" s="810">
        <v>748</v>
      </c>
      <c r="AL70" s="810">
        <v>20</v>
      </c>
      <c r="AM70" s="810">
        <v>17</v>
      </c>
      <c r="AN70" s="810">
        <v>13</v>
      </c>
      <c r="AO70" s="810">
        <v>15</v>
      </c>
      <c r="AP70" s="810">
        <v>16</v>
      </c>
      <c r="AQ70" s="810">
        <v>7</v>
      </c>
      <c r="AR70" s="810">
        <v>9</v>
      </c>
      <c r="AS70" s="739">
        <v>2</v>
      </c>
      <c r="AT70" s="739">
        <v>5</v>
      </c>
      <c r="AU70" s="840">
        <v>1.4E-2</v>
      </c>
      <c r="AV70" s="840">
        <v>1.2E-2</v>
      </c>
      <c r="AW70" s="840">
        <v>1.9E-2</v>
      </c>
      <c r="AX70" s="840">
        <v>1.7999999999999999E-2</v>
      </c>
      <c r="AY70" s="840">
        <v>0.36399999999999999</v>
      </c>
      <c r="AZ70" s="834">
        <v>0.441</v>
      </c>
      <c r="BA70" s="842" t="s">
        <v>6</v>
      </c>
      <c r="BB70" s="842" t="s">
        <v>6</v>
      </c>
      <c r="BC70" s="838">
        <v>148927</v>
      </c>
      <c r="BD70" s="838">
        <v>155893</v>
      </c>
      <c r="BE70" s="838">
        <v>158720</v>
      </c>
      <c r="BF70" s="838">
        <v>160414</v>
      </c>
      <c r="BG70" s="843">
        <v>169462</v>
      </c>
      <c r="BH70" s="844">
        <v>1.2E-2</v>
      </c>
      <c r="BI70" s="834">
        <v>0.01</v>
      </c>
      <c r="BJ70" s="835">
        <v>8.0000000000000002E-3</v>
      </c>
      <c r="BK70" s="840">
        <v>1.011906769656289E-2</v>
      </c>
      <c r="BL70" s="840">
        <v>1.148674357998722E-2</v>
      </c>
      <c r="BM70" s="841">
        <v>5.0000000000000001E-3</v>
      </c>
      <c r="BN70" s="834">
        <v>7.0000000000000001E-3</v>
      </c>
      <c r="BO70" s="834">
        <v>2E-3</v>
      </c>
      <c r="BP70" s="841">
        <v>4.0000000000000001E-3</v>
      </c>
    </row>
    <row r="71" spans="1:68" x14ac:dyDescent="0.25">
      <c r="A71" s="91" t="s">
        <v>85</v>
      </c>
      <c r="B71" s="92">
        <v>1094</v>
      </c>
      <c r="C71" s="93">
        <v>1134</v>
      </c>
      <c r="D71" s="93">
        <v>1100</v>
      </c>
      <c r="E71" s="93">
        <v>1076</v>
      </c>
      <c r="F71" s="70">
        <v>1184</v>
      </c>
      <c r="G71" s="70">
        <v>12172</v>
      </c>
      <c r="H71" s="70">
        <v>11533</v>
      </c>
      <c r="I71" s="70">
        <v>11266</v>
      </c>
      <c r="J71" s="70">
        <v>10228</v>
      </c>
      <c r="K71" s="70">
        <v>9297</v>
      </c>
      <c r="L71" s="70">
        <v>8430</v>
      </c>
      <c r="M71" s="70">
        <v>7490</v>
      </c>
      <c r="N71" s="70">
        <v>6575</v>
      </c>
      <c r="O71" s="26">
        <v>6771</v>
      </c>
      <c r="P71" s="26">
        <v>5998</v>
      </c>
      <c r="Q71" s="94">
        <v>10</v>
      </c>
      <c r="R71" s="94">
        <v>10</v>
      </c>
      <c r="S71" s="94">
        <v>9.6999999999999993</v>
      </c>
      <c r="T71" s="94">
        <v>9.6999999999999993</v>
      </c>
      <c r="U71" s="94">
        <v>9.8000000000000007</v>
      </c>
      <c r="V71" s="94">
        <v>99.5</v>
      </c>
      <c r="W71" s="94">
        <v>99.2</v>
      </c>
      <c r="X71" s="94">
        <v>99.4</v>
      </c>
      <c r="Y71" s="94">
        <v>100</v>
      </c>
      <c r="Z71" s="94">
        <v>100</v>
      </c>
      <c r="AA71" s="94">
        <v>100</v>
      </c>
      <c r="AB71" s="94">
        <v>100</v>
      </c>
      <c r="AC71" s="94">
        <v>100</v>
      </c>
      <c r="AD71" s="94">
        <v>100</v>
      </c>
      <c r="AE71" s="94">
        <v>100</v>
      </c>
      <c r="AF71" s="92">
        <v>1</v>
      </c>
      <c r="AG71" s="93">
        <v>1</v>
      </c>
      <c r="AH71" s="93">
        <v>3</v>
      </c>
      <c r="AI71" s="93">
        <v>3</v>
      </c>
      <c r="AJ71" s="102" t="s">
        <v>6</v>
      </c>
      <c r="AK71" s="70">
        <v>1</v>
      </c>
      <c r="AL71" s="70">
        <v>1</v>
      </c>
      <c r="AM71" s="70">
        <v>1</v>
      </c>
      <c r="AN71" s="70" t="s">
        <v>6</v>
      </c>
      <c r="AO71" s="70" t="s">
        <v>6</v>
      </c>
      <c r="AP71" s="70">
        <v>1</v>
      </c>
      <c r="AQ71" s="70" t="s">
        <v>6</v>
      </c>
      <c r="AR71" s="70" t="s">
        <v>6</v>
      </c>
      <c r="AS71" s="159" t="s">
        <v>6</v>
      </c>
      <c r="AT71" s="159">
        <v>1</v>
      </c>
      <c r="AU71" s="95">
        <v>9.0999999999999998E-2</v>
      </c>
      <c r="AV71" s="95">
        <v>8.7999999999999995E-2</v>
      </c>
      <c r="AW71" s="95">
        <v>0.27300000000000002</v>
      </c>
      <c r="AX71" s="95">
        <v>0.27900000000000003</v>
      </c>
      <c r="AY71" s="95" t="s">
        <v>6</v>
      </c>
      <c r="AZ71" s="96">
        <v>8.0000000000000002E-3</v>
      </c>
      <c r="BA71" s="97" t="s">
        <v>6</v>
      </c>
      <c r="BB71" s="97" t="s">
        <v>6</v>
      </c>
      <c r="BC71" s="93">
        <v>10981</v>
      </c>
      <c r="BD71" s="93">
        <v>11372</v>
      </c>
      <c r="BE71" s="93">
        <v>11291</v>
      </c>
      <c r="BF71" s="93">
        <v>11149</v>
      </c>
      <c r="BG71" s="98">
        <v>12090</v>
      </c>
      <c r="BH71" s="99">
        <v>8.9999999999999993E-3</v>
      </c>
      <c r="BI71" s="96">
        <v>8.9999999999999993E-3</v>
      </c>
      <c r="BJ71" s="100"/>
      <c r="BK71" s="95" t="s">
        <v>6</v>
      </c>
      <c r="BL71" s="95">
        <v>1.1862396204033215E-2</v>
      </c>
      <c r="BM71" s="96" t="s">
        <v>6</v>
      </c>
      <c r="BN71" s="96" t="s">
        <v>6</v>
      </c>
      <c r="BO71" s="96" t="s">
        <v>6</v>
      </c>
      <c r="BP71" s="74">
        <v>1.7000000000000001E-2</v>
      </c>
    </row>
    <row r="72" spans="1:68" x14ac:dyDescent="0.25">
      <c r="A72" s="91" t="s">
        <v>86</v>
      </c>
      <c r="B72" s="92">
        <v>49505</v>
      </c>
      <c r="C72" s="93">
        <v>51264</v>
      </c>
      <c r="D72" s="93">
        <v>52243</v>
      </c>
      <c r="E72" s="93">
        <v>52529</v>
      </c>
      <c r="F72" s="70">
        <v>55495</v>
      </c>
      <c r="G72" s="70">
        <v>55258</v>
      </c>
      <c r="H72" s="70">
        <v>57007</v>
      </c>
      <c r="I72" s="70">
        <v>56522</v>
      </c>
      <c r="J72" s="70">
        <v>53837</v>
      </c>
      <c r="K72" s="70">
        <v>49392</v>
      </c>
      <c r="L72" s="70">
        <v>47276</v>
      </c>
      <c r="M72" s="70">
        <v>43388</v>
      </c>
      <c r="N72" s="70">
        <v>40341</v>
      </c>
      <c r="O72" s="26">
        <v>38647</v>
      </c>
      <c r="P72" s="26">
        <v>35351</v>
      </c>
      <c r="Q72" s="94">
        <v>99.9</v>
      </c>
      <c r="R72" s="94">
        <v>100</v>
      </c>
      <c r="S72" s="94">
        <v>99.8</v>
      </c>
      <c r="T72" s="94">
        <v>99.9</v>
      </c>
      <c r="U72" s="94">
        <v>99.9</v>
      </c>
      <c r="V72" s="94">
        <v>98.9</v>
      </c>
      <c r="W72" s="94">
        <v>94.3</v>
      </c>
      <c r="X72" s="94">
        <v>99.9</v>
      </c>
      <c r="Y72" s="94">
        <v>100</v>
      </c>
      <c r="Z72" s="94">
        <v>99.995950925213592</v>
      </c>
      <c r="AA72" s="94">
        <v>99.997884806565565</v>
      </c>
      <c r="AB72" s="94">
        <v>99.953925543678579</v>
      </c>
      <c r="AC72" s="94">
        <v>99.953925543678579</v>
      </c>
      <c r="AD72" s="94">
        <v>99.914684591520171</v>
      </c>
      <c r="AE72" s="94">
        <v>99.92085700556828</v>
      </c>
      <c r="AF72" s="92">
        <v>11</v>
      </c>
      <c r="AG72" s="93">
        <v>8</v>
      </c>
      <c r="AH72" s="93">
        <v>13</v>
      </c>
      <c r="AI72" s="93">
        <v>12</v>
      </c>
      <c r="AJ72" s="70">
        <v>11</v>
      </c>
      <c r="AK72" s="70">
        <v>9</v>
      </c>
      <c r="AL72" s="70">
        <v>5</v>
      </c>
      <c r="AM72" s="70">
        <v>6</v>
      </c>
      <c r="AN72" s="70">
        <v>9</v>
      </c>
      <c r="AO72" s="70">
        <v>5</v>
      </c>
      <c r="AP72" s="70">
        <v>7</v>
      </c>
      <c r="AQ72" s="70">
        <v>4</v>
      </c>
      <c r="AR72" s="70">
        <v>8</v>
      </c>
      <c r="AS72" s="26">
        <v>2</v>
      </c>
      <c r="AT72" s="26">
        <v>2</v>
      </c>
      <c r="AU72" s="95">
        <v>2.1999999999999999E-2</v>
      </c>
      <c r="AV72" s="95">
        <v>1.6E-2</v>
      </c>
      <c r="AW72" s="95">
        <v>2.5000000000000001E-2</v>
      </c>
      <c r="AX72" s="95">
        <v>2.3E-2</v>
      </c>
      <c r="AY72" s="95">
        <v>0.02</v>
      </c>
      <c r="AZ72" s="96">
        <v>1.6E-2</v>
      </c>
      <c r="BA72" s="97" t="s">
        <v>6</v>
      </c>
      <c r="BB72" s="97" t="s">
        <v>6</v>
      </c>
      <c r="BC72" s="93">
        <v>49568</v>
      </c>
      <c r="BD72" s="93">
        <v>51285</v>
      </c>
      <c r="BE72" s="93">
        <v>52332</v>
      </c>
      <c r="BF72" s="93">
        <v>52558</v>
      </c>
      <c r="BG72" s="98">
        <v>55527</v>
      </c>
      <c r="BH72" s="99">
        <v>8.9999999999999993E-3</v>
      </c>
      <c r="BI72" s="96">
        <v>1.0999999999999999E-2</v>
      </c>
      <c r="BJ72" s="100">
        <v>1.7000000000000001E-2</v>
      </c>
      <c r="BK72" s="95">
        <v>1.0123096857790736E-2</v>
      </c>
      <c r="BL72" s="95">
        <v>1.4806667230730181E-2</v>
      </c>
      <c r="BM72" s="74">
        <v>8.9999999999999993E-3</v>
      </c>
      <c r="BN72" s="96">
        <v>0.02</v>
      </c>
      <c r="BO72" s="96">
        <v>5.0000000000000001E-3</v>
      </c>
      <c r="BP72" s="74">
        <v>6.0000000000000001E-3</v>
      </c>
    </row>
    <row r="73" spans="1:68" x14ac:dyDescent="0.25">
      <c r="A73" s="91" t="s">
        <v>87</v>
      </c>
      <c r="B73" s="92">
        <v>48664</v>
      </c>
      <c r="C73" s="92">
        <v>51045</v>
      </c>
      <c r="D73" s="92">
        <v>51163</v>
      </c>
      <c r="E73" s="92">
        <v>52181</v>
      </c>
      <c r="F73" s="70">
        <v>55521</v>
      </c>
      <c r="G73" s="70">
        <v>56074</v>
      </c>
      <c r="H73" s="70">
        <v>57035</v>
      </c>
      <c r="I73" s="70">
        <f>I74+I75+I76</f>
        <v>57420</v>
      </c>
      <c r="J73" s="70">
        <v>54096</v>
      </c>
      <c r="K73" s="70">
        <v>50194</v>
      </c>
      <c r="L73" s="70">
        <v>47997</v>
      </c>
      <c r="M73" s="70">
        <v>44415</v>
      </c>
      <c r="N73" s="70">
        <v>43951</v>
      </c>
      <c r="O73" s="26">
        <v>41585</v>
      </c>
      <c r="P73" s="26">
        <v>41664</v>
      </c>
      <c r="Q73" s="94">
        <v>99.9</v>
      </c>
      <c r="R73" s="94">
        <v>101.4</v>
      </c>
      <c r="S73" s="94">
        <v>99.7</v>
      </c>
      <c r="T73" s="94">
        <v>99.8</v>
      </c>
      <c r="U73" s="94">
        <v>99.8</v>
      </c>
      <c r="V73" s="94">
        <v>99.1</v>
      </c>
      <c r="W73" s="94">
        <v>99.7</v>
      </c>
      <c r="X73" s="94"/>
      <c r="Y73" s="94">
        <v>99.7</v>
      </c>
      <c r="Z73" s="94">
        <v>99.174108906978589</v>
      </c>
      <c r="AA73" s="94">
        <v>99.920891016966792</v>
      </c>
      <c r="AB73" s="94">
        <v>99.35352541159628</v>
      </c>
      <c r="AC73" s="94">
        <v>99.35352541159628</v>
      </c>
      <c r="AD73" s="94">
        <v>99.851129733234089</v>
      </c>
      <c r="AE73" s="94">
        <v>100</v>
      </c>
      <c r="AF73" s="92">
        <v>3</v>
      </c>
      <c r="AG73" s="92">
        <v>4</v>
      </c>
      <c r="AH73" s="92">
        <v>3</v>
      </c>
      <c r="AI73" s="92">
        <v>6</v>
      </c>
      <c r="AJ73" s="70">
        <v>8</v>
      </c>
      <c r="AK73" s="70">
        <v>7</v>
      </c>
      <c r="AL73" s="70">
        <v>7</v>
      </c>
      <c r="AM73" s="70" t="s">
        <v>6</v>
      </c>
      <c r="AN73" s="70">
        <v>2</v>
      </c>
      <c r="AO73" s="70">
        <v>6</v>
      </c>
      <c r="AP73" s="70">
        <v>5</v>
      </c>
      <c r="AQ73" s="70">
        <v>2</v>
      </c>
      <c r="AR73" s="70">
        <v>1</v>
      </c>
      <c r="AS73" s="159" t="s">
        <v>6</v>
      </c>
      <c r="AT73" s="159" t="s">
        <v>6</v>
      </c>
      <c r="AU73" s="95">
        <v>6.0000000000000001E-3</v>
      </c>
      <c r="AV73" s="95">
        <v>8.0000000000000002E-3</v>
      </c>
      <c r="AW73" s="95">
        <v>6.0000000000000001E-3</v>
      </c>
      <c r="AX73" s="95">
        <v>1.0999999999999999E-2</v>
      </c>
      <c r="AY73" s="95">
        <v>1.4E-2</v>
      </c>
      <c r="AZ73" s="96">
        <v>1.2E-2</v>
      </c>
      <c r="BA73" s="97" t="s">
        <v>6</v>
      </c>
      <c r="BB73" s="97" t="s">
        <v>6</v>
      </c>
      <c r="BC73" s="92">
        <v>48720</v>
      </c>
      <c r="BD73" s="92">
        <v>50324</v>
      </c>
      <c r="BE73" s="92">
        <v>51312</v>
      </c>
      <c r="BF73" s="92">
        <v>52272</v>
      </c>
      <c r="BG73" s="98">
        <v>55659</v>
      </c>
      <c r="BH73" s="99">
        <v>1.2E-2</v>
      </c>
      <c r="BI73" s="96"/>
      <c r="BJ73" s="100">
        <v>4.0000000000000001E-3</v>
      </c>
      <c r="BK73" s="95">
        <v>1.1953619954576245E-2</v>
      </c>
      <c r="BL73" s="95">
        <v>1.0417317749025981E-2</v>
      </c>
      <c r="BM73" s="74">
        <v>5.0000000000000001E-3</v>
      </c>
      <c r="BN73" s="96">
        <v>2E-3</v>
      </c>
      <c r="BO73" s="96" t="s">
        <v>6</v>
      </c>
      <c r="BP73" s="96" t="s">
        <v>6</v>
      </c>
    </row>
    <row r="74" spans="1:68" ht="12.75" customHeight="1" x14ac:dyDescent="0.25">
      <c r="A74" s="105" t="s">
        <v>201</v>
      </c>
      <c r="B74" s="92">
        <v>22152</v>
      </c>
      <c r="C74" s="93">
        <v>23527</v>
      </c>
      <c r="D74" s="93">
        <v>23647</v>
      </c>
      <c r="E74" s="93">
        <v>24008</v>
      </c>
      <c r="F74" s="70">
        <v>25798</v>
      </c>
      <c r="G74" s="70">
        <v>26555</v>
      </c>
      <c r="H74" s="70">
        <v>26172</v>
      </c>
      <c r="I74" s="70">
        <v>25778</v>
      </c>
      <c r="J74" s="70">
        <v>24642</v>
      </c>
      <c r="K74" s="70">
        <v>22782</v>
      </c>
      <c r="L74" s="70">
        <v>21893</v>
      </c>
      <c r="M74" s="70">
        <v>19829</v>
      </c>
      <c r="N74" s="70">
        <v>20880</v>
      </c>
      <c r="O74" s="26">
        <v>18387</v>
      </c>
      <c r="P74" s="26">
        <v>18113</v>
      </c>
      <c r="Q74" s="94">
        <v>99.9</v>
      </c>
      <c r="R74" s="94">
        <v>103.2</v>
      </c>
      <c r="S74" s="94">
        <v>99.8</v>
      </c>
      <c r="T74" s="94">
        <v>99.8</v>
      </c>
      <c r="U74" s="94">
        <v>99.8</v>
      </c>
      <c r="V74" s="94">
        <v>98.6</v>
      </c>
      <c r="W74" s="94">
        <v>99.7</v>
      </c>
      <c r="X74" s="94">
        <v>99.9</v>
      </c>
      <c r="Y74" s="94">
        <v>99.8</v>
      </c>
      <c r="Z74" s="94">
        <v>100</v>
      </c>
      <c r="AA74" s="94">
        <v>100</v>
      </c>
      <c r="AB74" s="94">
        <v>100</v>
      </c>
      <c r="AC74" s="94">
        <v>100</v>
      </c>
      <c r="AD74" s="94">
        <v>99.663938424846876</v>
      </c>
      <c r="AE74" s="94">
        <v>100</v>
      </c>
      <c r="AF74" s="92">
        <v>3</v>
      </c>
      <c r="AG74" s="93">
        <v>3</v>
      </c>
      <c r="AH74" s="93">
        <v>2</v>
      </c>
      <c r="AI74" s="93">
        <v>2</v>
      </c>
      <c r="AJ74" s="70">
        <v>6</v>
      </c>
      <c r="AK74" s="70">
        <v>5</v>
      </c>
      <c r="AL74" s="70">
        <v>3</v>
      </c>
      <c r="AM74" s="70">
        <v>2</v>
      </c>
      <c r="AN74" s="70">
        <v>2</v>
      </c>
      <c r="AO74" s="70">
        <v>4</v>
      </c>
      <c r="AP74" s="70">
        <v>4</v>
      </c>
      <c r="AQ74" s="70">
        <v>2</v>
      </c>
      <c r="AR74" s="70">
        <v>1</v>
      </c>
      <c r="AS74" s="159" t="s">
        <v>6</v>
      </c>
      <c r="AT74" s="159" t="s">
        <v>6</v>
      </c>
      <c r="AU74" s="95">
        <v>1.4E-2</v>
      </c>
      <c r="AV74" s="95">
        <v>1.2999999999999999E-2</v>
      </c>
      <c r="AW74" s="95">
        <v>8.0000000000000002E-3</v>
      </c>
      <c r="AX74" s="95">
        <v>8.0000000000000002E-3</v>
      </c>
      <c r="AY74" s="95">
        <v>2.3E-2</v>
      </c>
      <c r="AZ74" s="96">
        <v>1.9E-2</v>
      </c>
      <c r="BA74" s="97" t="s">
        <v>6</v>
      </c>
      <c r="BB74" s="97" t="s">
        <v>6</v>
      </c>
      <c r="BC74" s="93">
        <v>22181</v>
      </c>
      <c r="BD74" s="93">
        <v>22801</v>
      </c>
      <c r="BE74" s="93">
        <v>23688</v>
      </c>
      <c r="BF74" s="93">
        <v>24062</v>
      </c>
      <c r="BG74" s="98">
        <v>25842</v>
      </c>
      <c r="BH74" s="99">
        <v>1.0999999999999999E-2</v>
      </c>
      <c r="BI74" s="96">
        <v>8.0000000000000002E-3</v>
      </c>
      <c r="BJ74" s="100">
        <v>8.0000000000000002E-3</v>
      </c>
      <c r="BK74" s="95">
        <v>1.7557721007813186E-2</v>
      </c>
      <c r="BL74" s="95">
        <v>1.8270680126067692E-2</v>
      </c>
      <c r="BM74" s="74">
        <v>0.01</v>
      </c>
      <c r="BN74" s="96">
        <v>5.0000000000000001E-3</v>
      </c>
      <c r="BO74" s="96" t="s">
        <v>6</v>
      </c>
      <c r="BP74" s="96" t="s">
        <v>6</v>
      </c>
    </row>
    <row r="75" spans="1:68" x14ac:dyDescent="0.25">
      <c r="A75" s="105" t="s">
        <v>202</v>
      </c>
      <c r="B75" s="92">
        <v>7743</v>
      </c>
      <c r="C75" s="93">
        <v>7691</v>
      </c>
      <c r="D75" s="93">
        <v>7857</v>
      </c>
      <c r="E75" s="93">
        <v>7889</v>
      </c>
      <c r="F75" s="70">
        <v>8372</v>
      </c>
      <c r="G75" s="70">
        <v>8238</v>
      </c>
      <c r="H75" s="70">
        <v>8282</v>
      </c>
      <c r="I75" s="70">
        <v>8285</v>
      </c>
      <c r="J75" s="70">
        <v>7728</v>
      </c>
      <c r="K75" s="70">
        <v>7552</v>
      </c>
      <c r="L75" s="70">
        <v>6791</v>
      </c>
      <c r="M75" s="70">
        <v>6408</v>
      </c>
      <c r="N75" s="70">
        <v>5979</v>
      </c>
      <c r="O75" s="26">
        <v>6764</v>
      </c>
      <c r="P75" s="26">
        <v>5886</v>
      </c>
      <c r="Q75" s="94">
        <v>100</v>
      </c>
      <c r="R75" s="94">
        <v>99.9</v>
      </c>
      <c r="S75" s="94">
        <v>99.3</v>
      </c>
      <c r="T75" s="94">
        <v>100</v>
      </c>
      <c r="U75" s="94">
        <v>100</v>
      </c>
      <c r="V75" s="94">
        <v>100</v>
      </c>
      <c r="W75" s="94">
        <v>100</v>
      </c>
      <c r="X75" s="94">
        <v>100</v>
      </c>
      <c r="Y75" s="94">
        <v>100</v>
      </c>
      <c r="Z75" s="94">
        <v>99.973523960815456</v>
      </c>
      <c r="AA75" s="94">
        <v>100</v>
      </c>
      <c r="AB75" s="94">
        <v>99.087675892995208</v>
      </c>
      <c r="AC75" s="94">
        <v>99.087675892995208</v>
      </c>
      <c r="AD75" s="94">
        <v>100</v>
      </c>
      <c r="AE75" s="94">
        <v>100</v>
      </c>
      <c r="AF75" s="92" t="s">
        <v>6</v>
      </c>
      <c r="AG75" s="93" t="s">
        <v>6</v>
      </c>
      <c r="AH75" s="93" t="s">
        <v>6</v>
      </c>
      <c r="AI75" s="93" t="s">
        <v>6</v>
      </c>
      <c r="AJ75" s="102" t="s">
        <v>6</v>
      </c>
      <c r="AK75" s="70" t="s">
        <v>6</v>
      </c>
      <c r="AL75" s="70" t="s">
        <v>6</v>
      </c>
      <c r="AM75" s="70" t="s">
        <v>6</v>
      </c>
      <c r="AN75" s="70" t="s">
        <v>6</v>
      </c>
      <c r="AO75" s="70" t="s">
        <v>6</v>
      </c>
      <c r="AP75" s="70">
        <v>1</v>
      </c>
      <c r="AQ75" s="70" t="s">
        <v>6</v>
      </c>
      <c r="AR75" s="70" t="s">
        <v>6</v>
      </c>
      <c r="AS75" s="159" t="s">
        <v>6</v>
      </c>
      <c r="AT75" s="159" t="s">
        <v>6</v>
      </c>
      <c r="AU75" s="95" t="s">
        <v>6</v>
      </c>
      <c r="AV75" s="95" t="s">
        <v>6</v>
      </c>
      <c r="AW75" s="95" t="s">
        <v>6</v>
      </c>
      <c r="AX75" s="95" t="s">
        <v>6</v>
      </c>
      <c r="AY75" s="95" t="s">
        <v>6</v>
      </c>
      <c r="AZ75" s="96" t="s">
        <v>6</v>
      </c>
      <c r="BA75" s="97" t="s">
        <v>6</v>
      </c>
      <c r="BB75" s="97" t="s">
        <v>6</v>
      </c>
      <c r="BC75" s="93">
        <v>7744</v>
      </c>
      <c r="BD75" s="93">
        <v>7696</v>
      </c>
      <c r="BE75" s="93">
        <v>7911</v>
      </c>
      <c r="BF75" s="93">
        <v>7889</v>
      </c>
      <c r="BG75" s="98">
        <v>8374</v>
      </c>
      <c r="BH75" s="99" t="s">
        <v>6</v>
      </c>
      <c r="BI75" s="99" t="s">
        <v>6</v>
      </c>
      <c r="BJ75" s="99" t="s">
        <v>6</v>
      </c>
      <c r="BK75" s="95" t="s">
        <v>6</v>
      </c>
      <c r="BL75" s="95">
        <v>1.4725371815638344E-2</v>
      </c>
      <c r="BM75" s="96" t="s">
        <v>6</v>
      </c>
      <c r="BN75" s="96" t="s">
        <v>6</v>
      </c>
      <c r="BO75" s="96" t="s">
        <v>6</v>
      </c>
      <c r="BP75" s="96" t="s">
        <v>6</v>
      </c>
    </row>
    <row r="76" spans="1:68" x14ac:dyDescent="0.25">
      <c r="A76" s="91" t="s">
        <v>124</v>
      </c>
      <c r="B76" s="92">
        <v>18769</v>
      </c>
      <c r="C76" s="93">
        <v>19827</v>
      </c>
      <c r="D76" s="93">
        <v>19659</v>
      </c>
      <c r="E76" s="93">
        <v>20284</v>
      </c>
      <c r="F76" s="93">
        <v>21351</v>
      </c>
      <c r="G76" s="93">
        <v>21281</v>
      </c>
      <c r="H76" s="93">
        <v>22581</v>
      </c>
      <c r="I76" s="93">
        <v>23357</v>
      </c>
      <c r="J76" s="93">
        <v>21726</v>
      </c>
      <c r="K76" s="93">
        <v>19860</v>
      </c>
      <c r="L76" s="93">
        <v>19313</v>
      </c>
      <c r="M76" s="93">
        <v>18178</v>
      </c>
      <c r="N76" s="93">
        <v>17092</v>
      </c>
      <c r="O76" s="26">
        <v>16434</v>
      </c>
      <c r="P76" s="26">
        <v>17665</v>
      </c>
      <c r="Q76" s="94">
        <v>99.9</v>
      </c>
      <c r="R76" s="94">
        <v>100</v>
      </c>
      <c r="S76" s="94">
        <v>99.7</v>
      </c>
      <c r="T76" s="94">
        <v>99.8</v>
      </c>
      <c r="U76" s="94">
        <v>99.6</v>
      </c>
      <c r="V76" s="94">
        <v>99.6</v>
      </c>
      <c r="W76" s="94">
        <v>99.5</v>
      </c>
      <c r="X76" s="94">
        <v>99.7</v>
      </c>
      <c r="Y76" s="94">
        <v>99.4</v>
      </c>
      <c r="Z76" s="94">
        <v>97.948313276780425</v>
      </c>
      <c r="AA76" s="94">
        <v>99.803627719497698</v>
      </c>
      <c r="AB76" s="94">
        <v>98.750543242068659</v>
      </c>
      <c r="AC76" s="94">
        <v>98.750543242068659</v>
      </c>
      <c r="AD76" s="94">
        <v>100</v>
      </c>
      <c r="AE76" s="94">
        <v>100</v>
      </c>
      <c r="AF76" s="92" t="s">
        <v>6</v>
      </c>
      <c r="AG76" s="93" t="s">
        <v>6</v>
      </c>
      <c r="AH76" s="93" t="s">
        <v>6</v>
      </c>
      <c r="AI76" s="93" t="s">
        <v>6</v>
      </c>
      <c r="AJ76" s="102" t="s">
        <v>6</v>
      </c>
      <c r="AK76" s="70" t="s">
        <v>6</v>
      </c>
      <c r="AL76" s="70">
        <v>4</v>
      </c>
      <c r="AM76" s="70">
        <v>1</v>
      </c>
      <c r="AN76" s="70" t="s">
        <v>6</v>
      </c>
      <c r="AO76" s="70">
        <v>2</v>
      </c>
      <c r="AP76" s="70" t="s">
        <v>6</v>
      </c>
      <c r="AQ76" s="70" t="s">
        <v>6</v>
      </c>
      <c r="AR76" s="70" t="s">
        <v>6</v>
      </c>
      <c r="AS76" s="159" t="s">
        <v>6</v>
      </c>
      <c r="AT76" s="159" t="s">
        <v>6</v>
      </c>
      <c r="AU76" s="95" t="s">
        <v>6</v>
      </c>
      <c r="AV76" s="95" t="s">
        <v>6</v>
      </c>
      <c r="AW76" s="95" t="s">
        <v>6</v>
      </c>
      <c r="AX76" s="95" t="s">
        <v>6</v>
      </c>
      <c r="AY76" s="95" t="s">
        <v>6</v>
      </c>
      <c r="AZ76" s="96" t="s">
        <v>6</v>
      </c>
      <c r="BA76" s="97" t="s">
        <v>6</v>
      </c>
      <c r="BB76" s="97" t="s">
        <v>6</v>
      </c>
      <c r="BC76" s="93" t="s">
        <v>6</v>
      </c>
      <c r="BD76" s="93" t="s">
        <v>6</v>
      </c>
      <c r="BE76" s="93" t="s">
        <v>6</v>
      </c>
      <c r="BF76" s="93" t="s">
        <v>6</v>
      </c>
      <c r="BG76" s="98" t="s">
        <v>6</v>
      </c>
      <c r="BH76" s="99">
        <v>1.7999999999999999E-2</v>
      </c>
      <c r="BI76" s="96">
        <v>4.0000000000000001E-3</v>
      </c>
      <c r="BJ76" s="100"/>
      <c r="BK76" s="95">
        <v>1.0070493454179255E-2</v>
      </c>
      <c r="BL76" s="95" t="s">
        <v>6</v>
      </c>
      <c r="BM76" s="96" t="s">
        <v>6</v>
      </c>
      <c r="BN76" s="95" t="s">
        <v>6</v>
      </c>
      <c r="BO76" s="96" t="s">
        <v>6</v>
      </c>
      <c r="BP76" s="96" t="s">
        <v>6</v>
      </c>
    </row>
    <row r="77" spans="1:68" x14ac:dyDescent="0.25">
      <c r="A77" s="91" t="s">
        <v>91</v>
      </c>
      <c r="B77" s="92">
        <v>39658</v>
      </c>
      <c r="C77" s="93">
        <v>42119</v>
      </c>
      <c r="D77" s="93">
        <v>43395</v>
      </c>
      <c r="E77" s="93">
        <v>43990</v>
      </c>
      <c r="F77" s="70">
        <v>46065</v>
      </c>
      <c r="G77" s="70">
        <v>45961</v>
      </c>
      <c r="H77" s="70">
        <v>46246</v>
      </c>
      <c r="I77" s="70">
        <v>45363</v>
      </c>
      <c r="J77" s="70">
        <v>44060</v>
      </c>
      <c r="K77" s="70">
        <v>39352</v>
      </c>
      <c r="L77" s="70">
        <v>35588</v>
      </c>
      <c r="M77" s="70">
        <v>32124</v>
      </c>
      <c r="N77" s="70">
        <v>29912</v>
      </c>
      <c r="O77" s="26">
        <v>30318</v>
      </c>
      <c r="P77" s="26">
        <v>29566</v>
      </c>
      <c r="Q77" s="94">
        <v>100</v>
      </c>
      <c r="R77" s="94">
        <v>98.2</v>
      </c>
      <c r="S77" s="94">
        <v>99.1</v>
      </c>
      <c r="T77" s="94">
        <v>99</v>
      </c>
      <c r="U77" s="94">
        <v>99.7</v>
      </c>
      <c r="V77" s="94">
        <v>99.5</v>
      </c>
      <c r="W77" s="94">
        <v>99.9</v>
      </c>
      <c r="X77" s="94">
        <v>99.9</v>
      </c>
      <c r="Y77" s="94">
        <v>99.2</v>
      </c>
      <c r="Z77" s="94">
        <v>100</v>
      </c>
      <c r="AA77" s="94">
        <v>100</v>
      </c>
      <c r="AB77" s="94">
        <v>100</v>
      </c>
      <c r="AC77" s="94">
        <v>100</v>
      </c>
      <c r="AD77" s="94">
        <v>100</v>
      </c>
      <c r="AE77" s="94">
        <v>99.966188801731136</v>
      </c>
      <c r="AF77" s="92">
        <v>4</v>
      </c>
      <c r="AG77" s="93">
        <v>5</v>
      </c>
      <c r="AH77" s="93">
        <v>9</v>
      </c>
      <c r="AI77" s="93">
        <v>6</v>
      </c>
      <c r="AJ77" s="70">
        <v>557</v>
      </c>
      <c r="AK77" s="70">
        <v>731</v>
      </c>
      <c r="AL77" s="70">
        <v>7</v>
      </c>
      <c r="AM77" s="70">
        <v>7</v>
      </c>
      <c r="AN77" s="70">
        <v>2</v>
      </c>
      <c r="AO77" s="70">
        <v>4</v>
      </c>
      <c r="AP77" s="70">
        <v>3</v>
      </c>
      <c r="AQ77" s="70">
        <v>1</v>
      </c>
      <c r="AR77" s="70" t="s">
        <v>6</v>
      </c>
      <c r="AS77" s="159" t="s">
        <v>6</v>
      </c>
      <c r="AT77" s="159">
        <v>2</v>
      </c>
      <c r="AU77" s="95">
        <v>0.01</v>
      </c>
      <c r="AV77" s="95">
        <v>1.2E-2</v>
      </c>
      <c r="AW77" s="95">
        <v>2.1000000000000001E-2</v>
      </c>
      <c r="AX77" s="95">
        <v>1.4E-2</v>
      </c>
      <c r="AY77" s="95">
        <v>1.2090000000000001</v>
      </c>
      <c r="AZ77" s="96">
        <v>1.59</v>
      </c>
      <c r="BA77" s="97" t="s">
        <v>6</v>
      </c>
      <c r="BB77" s="97" t="s">
        <v>6</v>
      </c>
      <c r="BC77" s="93">
        <v>39658</v>
      </c>
      <c r="BD77" s="93">
        <v>42912</v>
      </c>
      <c r="BE77" s="93">
        <v>43785</v>
      </c>
      <c r="BF77" s="93">
        <v>44435</v>
      </c>
      <c r="BG77" s="98">
        <v>46186</v>
      </c>
      <c r="BH77" s="99">
        <v>1.4999999999999999E-2</v>
      </c>
      <c r="BI77" s="96">
        <v>1.4999999999999999E-2</v>
      </c>
      <c r="BJ77" s="100">
        <v>5.0000000000000001E-3</v>
      </c>
      <c r="BK77" s="95">
        <v>1.0164667615368977E-2</v>
      </c>
      <c r="BL77" s="95">
        <v>8.4298078003821521E-3</v>
      </c>
      <c r="BM77" s="74">
        <v>3.0000000000000001E-3</v>
      </c>
      <c r="BN77" s="95" t="s">
        <v>6</v>
      </c>
      <c r="BO77" s="96" t="s">
        <v>6</v>
      </c>
      <c r="BP77" s="74">
        <v>7.0000000000000001E-3</v>
      </c>
    </row>
    <row r="78" spans="1:68" s="837" customFormat="1" ht="26.4" x14ac:dyDescent="0.25">
      <c r="A78" s="802" t="s">
        <v>92</v>
      </c>
      <c r="B78" s="838">
        <v>218182</v>
      </c>
      <c r="C78" s="838">
        <v>226208</v>
      </c>
      <c r="D78" s="838">
        <v>218060</v>
      </c>
      <c r="E78" s="838">
        <v>222526</v>
      </c>
      <c r="F78" s="838">
        <v>231649</v>
      </c>
      <c r="G78" s="838">
        <v>232775</v>
      </c>
      <c r="H78" s="838">
        <v>230705</v>
      </c>
      <c r="I78" s="838">
        <v>226499</v>
      </c>
      <c r="J78" s="838">
        <v>220582</v>
      </c>
      <c r="K78" s="810">
        <v>195667</v>
      </c>
      <c r="L78" s="810">
        <v>185902</v>
      </c>
      <c r="M78" s="810">
        <v>173547</v>
      </c>
      <c r="N78" s="810">
        <v>158588</v>
      </c>
      <c r="O78" s="739">
        <v>151852</v>
      </c>
      <c r="P78" s="739">
        <v>141073</v>
      </c>
      <c r="Q78" s="833">
        <v>98.84161838188993</v>
      </c>
      <c r="R78" s="833">
        <v>99.825245803251491</v>
      </c>
      <c r="S78" s="833">
        <v>98.416294698265546</v>
      </c>
      <c r="T78" s="833">
        <v>99.767758827854593</v>
      </c>
      <c r="U78" s="833">
        <v>99.00503040897182</v>
      </c>
      <c r="V78" s="833">
        <v>99.684384528418235</v>
      </c>
      <c r="W78" s="833">
        <v>99.289025077789773</v>
      </c>
      <c r="X78" s="833">
        <v>99.874329758713131</v>
      </c>
      <c r="Y78" s="833">
        <v>99.620633902683565</v>
      </c>
      <c r="Z78" s="833">
        <v>99.850479689732595</v>
      </c>
      <c r="AA78" s="833">
        <v>99.782616863563902</v>
      </c>
      <c r="AB78" s="833">
        <v>99.7597217831173</v>
      </c>
      <c r="AC78" s="833">
        <v>99.7597217831173</v>
      </c>
      <c r="AD78" s="833">
        <v>99.866495675906748</v>
      </c>
      <c r="AE78" s="833">
        <v>99.895907095312282</v>
      </c>
      <c r="AF78" s="838">
        <f>AF80+AF81+AF82+AF83+AF84+AF85+AF86+AF87+AF88</f>
        <v>36</v>
      </c>
      <c r="AG78" s="838">
        <v>34</v>
      </c>
      <c r="AH78" s="838">
        <v>41</v>
      </c>
      <c r="AI78" s="838">
        <v>41</v>
      </c>
      <c r="AJ78" s="838">
        <v>27</v>
      </c>
      <c r="AK78" s="838">
        <f>AK80+AK81+AK82+AK83+AK84+AK85+AK86+AK87+AK88</f>
        <v>34</v>
      </c>
      <c r="AL78" s="838">
        <f>AL80+AL81+AL82+AL83+AL84+AL85+AL86+AL87+AL88</f>
        <v>28</v>
      </c>
      <c r="AM78" s="838">
        <f>AM80+AM81+AM82+AM83+AM84+AM85+AM86+AM87+AM88</f>
        <v>33</v>
      </c>
      <c r="AN78" s="838">
        <v>23</v>
      </c>
      <c r="AO78" s="810">
        <v>22</v>
      </c>
      <c r="AP78" s="810">
        <v>12</v>
      </c>
      <c r="AQ78" s="810">
        <v>13</v>
      </c>
      <c r="AR78" s="810">
        <v>11</v>
      </c>
      <c r="AS78" s="739">
        <v>6</v>
      </c>
      <c r="AT78" s="739">
        <v>6</v>
      </c>
      <c r="AU78" s="840">
        <v>1.6499986250011457E-2</v>
      </c>
      <c r="AV78" s="840">
        <v>1.5030414485782996E-2</v>
      </c>
      <c r="AW78" s="840">
        <v>1.8802164541869209E-2</v>
      </c>
      <c r="AX78" s="840">
        <v>1.8424813280245905E-2</v>
      </c>
      <c r="AY78" s="840">
        <v>1.1655565100647964E-2</v>
      </c>
      <c r="AZ78" s="840">
        <v>1.4606379551068629E-2</v>
      </c>
      <c r="BA78" s="840">
        <v>1.2136711384668732E-2</v>
      </c>
      <c r="BB78" s="840">
        <v>1.4569600748789178E-2</v>
      </c>
      <c r="BC78" s="840">
        <v>1.0426961402108966E-2</v>
      </c>
      <c r="BD78" s="840" t="e">
        <v>#DIV/0!</v>
      </c>
      <c r="BE78" s="840" t="e">
        <v>#DIV/0!</v>
      </c>
      <c r="BF78" s="840">
        <v>1.6693359052723317E-2</v>
      </c>
      <c r="BG78" s="840">
        <v>1.5056726747667502E-2</v>
      </c>
      <c r="BH78" s="840">
        <v>1.9104727118120786E-2</v>
      </c>
      <c r="BI78" s="840">
        <v>1.8467702889905752E-2</v>
      </c>
      <c r="BJ78" s="840">
        <v>1.1772699884542168E-2</v>
      </c>
      <c r="BK78" s="840">
        <v>1.124359242999586E-2</v>
      </c>
      <c r="BL78" s="840">
        <v>6.4550139320717365E-3</v>
      </c>
      <c r="BM78" s="841">
        <v>7.0000000000000001E-3</v>
      </c>
      <c r="BN78" s="834">
        <v>7.0000000000000001E-3</v>
      </c>
      <c r="BO78" s="834">
        <v>4.0000000000000001E-3</v>
      </c>
      <c r="BP78" s="834">
        <v>4.0000000000000001E-3</v>
      </c>
    </row>
    <row r="79" spans="1:68" x14ac:dyDescent="0.25">
      <c r="A79" s="91" t="s">
        <v>93</v>
      </c>
      <c r="B79" s="92">
        <v>4007</v>
      </c>
      <c r="C79" s="93">
        <v>3759</v>
      </c>
      <c r="D79" s="93">
        <v>3639</v>
      </c>
      <c r="E79" s="93">
        <v>4586</v>
      </c>
      <c r="F79" s="70">
        <v>4546</v>
      </c>
      <c r="G79" s="70">
        <v>4214</v>
      </c>
      <c r="H79" s="70">
        <v>3453</v>
      </c>
      <c r="I79" s="70">
        <v>3776</v>
      </c>
      <c r="J79" s="70">
        <v>3695</v>
      </c>
      <c r="K79" s="70">
        <v>3340</v>
      </c>
      <c r="L79" s="70">
        <v>3015</v>
      </c>
      <c r="M79" s="70">
        <v>7154</v>
      </c>
      <c r="N79" s="70">
        <v>2651</v>
      </c>
      <c r="O79" s="26">
        <v>2741</v>
      </c>
      <c r="P79" s="26">
        <v>2446</v>
      </c>
      <c r="Q79" s="94">
        <v>98.6</v>
      </c>
      <c r="R79" s="94">
        <v>98.6</v>
      </c>
      <c r="S79" s="94">
        <v>99.9</v>
      </c>
      <c r="T79" s="94">
        <v>98.9</v>
      </c>
      <c r="U79" s="94">
        <v>96.7</v>
      </c>
      <c r="V79" s="94">
        <v>99.7</v>
      </c>
      <c r="W79" s="94">
        <v>89.6</v>
      </c>
      <c r="X79" s="94">
        <v>98</v>
      </c>
      <c r="Y79" s="94">
        <v>100</v>
      </c>
      <c r="Z79" s="94">
        <v>100</v>
      </c>
      <c r="AA79" s="94">
        <v>100</v>
      </c>
      <c r="AB79" s="94">
        <v>100</v>
      </c>
      <c r="AC79" s="94">
        <v>100</v>
      </c>
      <c r="AD79" s="94">
        <v>100</v>
      </c>
      <c r="AE79" s="94">
        <v>99.959133633020031</v>
      </c>
      <c r="AF79" s="92" t="s">
        <v>6</v>
      </c>
      <c r="AG79" s="93" t="s">
        <v>6</v>
      </c>
      <c r="AH79" s="93" t="s">
        <v>6</v>
      </c>
      <c r="AI79" s="93" t="s">
        <v>6</v>
      </c>
      <c r="AJ79" s="102" t="s">
        <v>6</v>
      </c>
      <c r="AK79" s="70">
        <v>0</v>
      </c>
      <c r="AL79" s="70">
        <v>0</v>
      </c>
      <c r="AM79" s="70">
        <v>0</v>
      </c>
      <c r="AN79" s="70" t="s">
        <v>6</v>
      </c>
      <c r="AO79" s="70" t="s">
        <v>6</v>
      </c>
      <c r="AP79" s="70" t="s">
        <v>6</v>
      </c>
      <c r="AQ79" s="70" t="s">
        <v>6</v>
      </c>
      <c r="AR79" s="70" t="s">
        <v>6</v>
      </c>
      <c r="AS79" s="159" t="s">
        <v>6</v>
      </c>
      <c r="AT79" s="159" t="s">
        <v>6</v>
      </c>
      <c r="AU79" s="95" t="s">
        <v>6</v>
      </c>
      <c r="AV79" s="95" t="s">
        <v>6</v>
      </c>
      <c r="AW79" s="95" t="s">
        <v>6</v>
      </c>
      <c r="AX79" s="95" t="s">
        <v>6</v>
      </c>
      <c r="AY79" s="95" t="s">
        <v>6</v>
      </c>
      <c r="AZ79" s="96" t="s">
        <v>6</v>
      </c>
      <c r="BA79" s="97" t="s">
        <v>6</v>
      </c>
      <c r="BB79" s="97" t="s">
        <v>6</v>
      </c>
      <c r="BC79" s="93" t="s">
        <v>6</v>
      </c>
      <c r="BD79" s="93" t="s">
        <v>6</v>
      </c>
      <c r="BE79" s="93" t="s">
        <v>6</v>
      </c>
      <c r="BF79" s="93" t="s">
        <v>6</v>
      </c>
      <c r="BG79" s="98" t="s">
        <v>6</v>
      </c>
      <c r="BH79" s="99" t="s">
        <v>6</v>
      </c>
      <c r="BI79" s="99" t="s">
        <v>6</v>
      </c>
      <c r="BJ79" s="100"/>
      <c r="BK79" s="95" t="s">
        <v>6</v>
      </c>
      <c r="BL79" s="95" t="s">
        <v>6</v>
      </c>
      <c r="BM79" s="96" t="s">
        <v>6</v>
      </c>
      <c r="BN79" s="96" t="s">
        <v>6</v>
      </c>
      <c r="BO79" s="96" t="s">
        <v>6</v>
      </c>
      <c r="BP79" s="96" t="s">
        <v>6</v>
      </c>
    </row>
    <row r="80" spans="1:68" x14ac:dyDescent="0.25">
      <c r="A80" s="91" t="s">
        <v>94</v>
      </c>
      <c r="B80" s="92">
        <v>7602</v>
      </c>
      <c r="C80" s="93">
        <v>8240</v>
      </c>
      <c r="D80" s="93">
        <v>8334</v>
      </c>
      <c r="E80" s="93">
        <v>8054</v>
      </c>
      <c r="F80" s="70">
        <v>8371</v>
      </c>
      <c r="G80" s="70">
        <v>8048</v>
      </c>
      <c r="H80" s="70">
        <v>7894</v>
      </c>
      <c r="I80" s="70">
        <v>7453</v>
      </c>
      <c r="J80" s="70">
        <v>7067</v>
      </c>
      <c r="K80" s="70">
        <v>6878</v>
      </c>
      <c r="L80" s="70">
        <v>5949</v>
      </c>
      <c r="M80" s="70">
        <v>5701</v>
      </c>
      <c r="N80" s="70">
        <v>5622</v>
      </c>
      <c r="O80" s="26">
        <v>6328</v>
      </c>
      <c r="P80" s="26">
        <v>5970</v>
      </c>
      <c r="Q80" s="94">
        <v>100</v>
      </c>
      <c r="R80" s="94">
        <v>100</v>
      </c>
      <c r="S80" s="94">
        <v>100</v>
      </c>
      <c r="T80" s="94">
        <v>102.9</v>
      </c>
      <c r="U80" s="94">
        <v>100</v>
      </c>
      <c r="V80" s="94">
        <v>100</v>
      </c>
      <c r="W80" s="94">
        <v>100</v>
      </c>
      <c r="X80" s="94">
        <v>99.3</v>
      </c>
      <c r="Y80" s="94">
        <v>100</v>
      </c>
      <c r="Z80" s="94">
        <v>100</v>
      </c>
      <c r="AA80" s="94">
        <v>100</v>
      </c>
      <c r="AB80" s="94">
        <v>100</v>
      </c>
      <c r="AC80" s="94">
        <v>100</v>
      </c>
      <c r="AD80" s="94">
        <v>100</v>
      </c>
      <c r="AE80" s="94">
        <v>100</v>
      </c>
      <c r="AF80" s="92">
        <v>1</v>
      </c>
      <c r="AG80" s="93" t="s">
        <v>6</v>
      </c>
      <c r="AH80" s="93">
        <v>1</v>
      </c>
      <c r="AI80" s="93" t="s">
        <v>6</v>
      </c>
      <c r="AJ80" s="102" t="s">
        <v>6</v>
      </c>
      <c r="AK80" s="70">
        <v>0</v>
      </c>
      <c r="AL80" s="70">
        <v>0</v>
      </c>
      <c r="AM80" s="70">
        <v>0</v>
      </c>
      <c r="AN80" s="70" t="s">
        <v>6</v>
      </c>
      <c r="AO80" s="70" t="s">
        <v>6</v>
      </c>
      <c r="AP80" s="70" t="s">
        <v>6</v>
      </c>
      <c r="AQ80" s="70" t="s">
        <v>6</v>
      </c>
      <c r="AR80" s="70" t="s">
        <v>6</v>
      </c>
      <c r="AS80" s="159" t="s">
        <v>6</v>
      </c>
      <c r="AT80" s="159" t="s">
        <v>6</v>
      </c>
      <c r="AU80" s="95">
        <v>1.2999999999999999E-2</v>
      </c>
      <c r="AV80" s="95" t="s">
        <v>6</v>
      </c>
      <c r="AW80" s="95">
        <v>1.2E-2</v>
      </c>
      <c r="AX80" s="95" t="s">
        <v>6</v>
      </c>
      <c r="AY80" s="95" t="s">
        <v>6</v>
      </c>
      <c r="AZ80" s="96" t="s">
        <v>6</v>
      </c>
      <c r="BA80" s="97" t="s">
        <v>6</v>
      </c>
      <c r="BB80" s="97" t="s">
        <v>6</v>
      </c>
      <c r="BC80" s="93" t="s">
        <v>6</v>
      </c>
      <c r="BD80" s="93" t="s">
        <v>6</v>
      </c>
      <c r="BE80" s="93" t="s">
        <v>6</v>
      </c>
      <c r="BF80" s="93" t="s">
        <v>6</v>
      </c>
      <c r="BG80" s="98" t="s">
        <v>6</v>
      </c>
      <c r="BH80" s="99" t="s">
        <v>6</v>
      </c>
      <c r="BI80" s="99" t="s">
        <v>6</v>
      </c>
      <c r="BJ80" s="100"/>
      <c r="BK80" s="95" t="s">
        <v>6</v>
      </c>
      <c r="BL80" s="95" t="s">
        <v>6</v>
      </c>
      <c r="BM80" s="96" t="s">
        <v>6</v>
      </c>
      <c r="BN80" s="96" t="s">
        <v>6</v>
      </c>
      <c r="BO80" s="96" t="s">
        <v>6</v>
      </c>
      <c r="BP80" s="96" t="s">
        <v>6</v>
      </c>
    </row>
    <row r="81" spans="1:68" x14ac:dyDescent="0.25">
      <c r="A81" s="91" t="s">
        <v>95</v>
      </c>
      <c r="B81" s="92">
        <v>5257</v>
      </c>
      <c r="C81" s="93">
        <v>7481</v>
      </c>
      <c r="D81" s="93">
        <v>7552</v>
      </c>
      <c r="E81" s="93">
        <v>7497</v>
      </c>
      <c r="F81" s="70">
        <v>7850</v>
      </c>
      <c r="G81" s="70">
        <v>7392</v>
      </c>
      <c r="H81" s="70">
        <v>7383</v>
      </c>
      <c r="I81" s="70">
        <v>7412</v>
      </c>
      <c r="J81" s="70">
        <v>6749</v>
      </c>
      <c r="K81" s="70">
        <v>6712</v>
      </c>
      <c r="L81" s="70">
        <v>6420</v>
      </c>
      <c r="M81" s="70">
        <v>6440</v>
      </c>
      <c r="N81" s="70">
        <v>4609</v>
      </c>
      <c r="O81" s="26">
        <v>4486</v>
      </c>
      <c r="P81" s="26">
        <v>4340</v>
      </c>
      <c r="Q81" s="94">
        <v>70</v>
      </c>
      <c r="R81" s="94">
        <v>99.9</v>
      </c>
      <c r="S81" s="94">
        <v>99.9</v>
      </c>
      <c r="T81" s="94">
        <v>99.8</v>
      </c>
      <c r="U81" s="94">
        <v>99.8</v>
      </c>
      <c r="V81" s="94">
        <v>99.7</v>
      </c>
      <c r="W81" s="94">
        <v>99.8</v>
      </c>
      <c r="X81" s="94">
        <v>100</v>
      </c>
      <c r="Y81" s="94">
        <v>90.7</v>
      </c>
      <c r="Z81" s="94">
        <v>97.600697978769816</v>
      </c>
      <c r="AA81" s="94">
        <v>100</v>
      </c>
      <c r="AB81" s="94">
        <v>100</v>
      </c>
      <c r="AC81" s="94">
        <v>100</v>
      </c>
      <c r="AD81" s="94">
        <v>99.933169971040314</v>
      </c>
      <c r="AE81" s="94">
        <v>99.95393827729157</v>
      </c>
      <c r="AF81" s="92">
        <v>2</v>
      </c>
      <c r="AG81" s="93" t="s">
        <v>6</v>
      </c>
      <c r="AH81" s="93" t="s">
        <v>6</v>
      </c>
      <c r="AI81" s="93">
        <v>1</v>
      </c>
      <c r="AJ81" s="102" t="s">
        <v>6</v>
      </c>
      <c r="AK81" s="70">
        <v>4</v>
      </c>
      <c r="AL81" s="70">
        <v>1</v>
      </c>
      <c r="AM81" s="70">
        <v>0</v>
      </c>
      <c r="AN81" s="70" t="s">
        <v>6</v>
      </c>
      <c r="AO81" s="70" t="s">
        <v>6</v>
      </c>
      <c r="AP81" s="70" t="s">
        <v>6</v>
      </c>
      <c r="AQ81" s="70" t="s">
        <v>6</v>
      </c>
      <c r="AR81" s="70" t="s">
        <v>6</v>
      </c>
      <c r="AS81" s="159" t="s">
        <v>6</v>
      </c>
      <c r="AT81" s="159" t="s">
        <v>6</v>
      </c>
      <c r="AU81" s="95">
        <v>3.7999999999999999E-2</v>
      </c>
      <c r="AV81" s="95" t="s">
        <v>6</v>
      </c>
      <c r="AW81" s="95" t="s">
        <v>6</v>
      </c>
      <c r="AX81" s="95">
        <v>1.2999999999999999E-2</v>
      </c>
      <c r="AY81" s="95" t="s">
        <v>6</v>
      </c>
      <c r="AZ81" s="96">
        <v>5.3999999999999999E-2</v>
      </c>
      <c r="BA81" s="97" t="s">
        <v>6</v>
      </c>
      <c r="BB81" s="97" t="s">
        <v>6</v>
      </c>
      <c r="BC81" s="93">
        <v>7508</v>
      </c>
      <c r="BD81" s="93">
        <v>7491</v>
      </c>
      <c r="BE81" s="93">
        <v>7562</v>
      </c>
      <c r="BF81" s="93">
        <v>7513</v>
      </c>
      <c r="BG81" s="98">
        <v>7868</v>
      </c>
      <c r="BH81" s="99">
        <v>1.4E-2</v>
      </c>
      <c r="BI81" s="99" t="s">
        <v>6</v>
      </c>
      <c r="BJ81" s="100"/>
      <c r="BK81" s="95" t="s">
        <v>6</v>
      </c>
      <c r="BL81" s="95" t="s">
        <v>6</v>
      </c>
      <c r="BM81" s="96" t="s">
        <v>6</v>
      </c>
      <c r="BN81" s="96" t="s">
        <v>6</v>
      </c>
      <c r="BO81" s="96" t="s">
        <v>6</v>
      </c>
      <c r="BP81" s="96" t="s">
        <v>6</v>
      </c>
    </row>
    <row r="82" spans="1:68" x14ac:dyDescent="0.25">
      <c r="A82" s="91" t="s">
        <v>96</v>
      </c>
      <c r="B82" s="92">
        <v>29013</v>
      </c>
      <c r="C82" s="93">
        <v>30572</v>
      </c>
      <c r="D82" s="93">
        <v>29480</v>
      </c>
      <c r="E82" s="93">
        <v>28911</v>
      </c>
      <c r="F82" s="70">
        <v>30853</v>
      </c>
      <c r="G82" s="70">
        <v>30618</v>
      </c>
      <c r="H82" s="70">
        <v>30617</v>
      </c>
      <c r="I82" s="70">
        <v>28530</v>
      </c>
      <c r="J82" s="70">
        <v>28604</v>
      </c>
      <c r="K82" s="70">
        <v>25175</v>
      </c>
      <c r="L82" s="70">
        <v>23216</v>
      </c>
      <c r="M82" s="70">
        <v>20860</v>
      </c>
      <c r="N82" s="70">
        <v>19571</v>
      </c>
      <c r="O82" s="26">
        <v>18247</v>
      </c>
      <c r="P82" s="26">
        <v>16980</v>
      </c>
      <c r="Q82" s="94">
        <v>100</v>
      </c>
      <c r="R82" s="94">
        <v>100</v>
      </c>
      <c r="S82" s="94">
        <v>100</v>
      </c>
      <c r="T82" s="94">
        <v>100</v>
      </c>
      <c r="U82" s="94">
        <v>100</v>
      </c>
      <c r="V82" s="94">
        <v>100</v>
      </c>
      <c r="W82" s="94">
        <v>100</v>
      </c>
      <c r="X82" s="94">
        <v>100</v>
      </c>
      <c r="Y82" s="94">
        <v>100</v>
      </c>
      <c r="Z82" s="94">
        <v>100</v>
      </c>
      <c r="AA82" s="94">
        <v>98.850378949161197</v>
      </c>
      <c r="AB82" s="94">
        <v>98.78297106596581</v>
      </c>
      <c r="AC82" s="94">
        <v>98.78297106596581</v>
      </c>
      <c r="AD82" s="94">
        <v>100</v>
      </c>
      <c r="AE82" s="94">
        <v>100</v>
      </c>
      <c r="AF82" s="92">
        <v>4</v>
      </c>
      <c r="AG82" s="93">
        <v>3</v>
      </c>
      <c r="AH82" s="93">
        <v>6</v>
      </c>
      <c r="AI82" s="93">
        <v>7</v>
      </c>
      <c r="AJ82" s="70">
        <v>2</v>
      </c>
      <c r="AK82" s="70">
        <v>3</v>
      </c>
      <c r="AL82" s="70">
        <v>4</v>
      </c>
      <c r="AM82" s="70">
        <v>5</v>
      </c>
      <c r="AN82" s="70">
        <v>3</v>
      </c>
      <c r="AO82" s="70">
        <v>8</v>
      </c>
      <c r="AP82" s="70" t="s">
        <v>6</v>
      </c>
      <c r="AQ82" s="70">
        <v>4</v>
      </c>
      <c r="AR82" s="70">
        <v>4</v>
      </c>
      <c r="AS82" s="26">
        <v>2</v>
      </c>
      <c r="AT82" s="159" t="s">
        <v>6</v>
      </c>
      <c r="AU82" s="95">
        <v>1.4E-2</v>
      </c>
      <c r="AV82" s="95">
        <v>0.01</v>
      </c>
      <c r="AW82" s="95">
        <v>0.02</v>
      </c>
      <c r="AX82" s="95">
        <v>2.4E-2</v>
      </c>
      <c r="AY82" s="95">
        <v>6.0000000000000001E-3</v>
      </c>
      <c r="AZ82" s="96">
        <v>0.01</v>
      </c>
      <c r="BA82" s="97" t="s">
        <v>6</v>
      </c>
      <c r="BB82" s="97" t="s">
        <v>6</v>
      </c>
      <c r="BC82" s="93">
        <v>29013</v>
      </c>
      <c r="BD82" s="93">
        <v>30572</v>
      </c>
      <c r="BE82" s="93">
        <v>29480</v>
      </c>
      <c r="BF82" s="93">
        <v>28911</v>
      </c>
      <c r="BG82" s="98">
        <v>30853</v>
      </c>
      <c r="BH82" s="99">
        <v>1.2999999999999999E-2</v>
      </c>
      <c r="BI82" s="96">
        <v>1.7999999999999999E-2</v>
      </c>
      <c r="BJ82" s="109">
        <v>0.01</v>
      </c>
      <c r="BK82" s="95">
        <v>3.1777557100297914E-2</v>
      </c>
      <c r="BL82" s="95" t="s">
        <v>6</v>
      </c>
      <c r="BM82" s="74">
        <v>1.9E-2</v>
      </c>
      <c r="BN82" s="96">
        <v>0.02</v>
      </c>
      <c r="BO82" s="96">
        <v>1.0999999999999999E-2</v>
      </c>
      <c r="BP82" s="96" t="s">
        <v>6</v>
      </c>
    </row>
    <row r="83" spans="1:68" x14ac:dyDescent="0.25">
      <c r="A83" s="91" t="s">
        <v>97</v>
      </c>
      <c r="B83" s="92">
        <v>33168</v>
      </c>
      <c r="C83" s="93">
        <v>34545</v>
      </c>
      <c r="D83" s="93">
        <v>35142</v>
      </c>
      <c r="E83" s="93">
        <v>35070</v>
      </c>
      <c r="F83" s="70">
        <v>37207</v>
      </c>
      <c r="G83" s="70">
        <v>37212</v>
      </c>
      <c r="H83" s="70">
        <v>37382</v>
      </c>
      <c r="I83" s="70">
        <v>36295</v>
      </c>
      <c r="J83" s="70">
        <v>35515</v>
      </c>
      <c r="K83" s="70">
        <v>31504</v>
      </c>
      <c r="L83" s="70">
        <v>30024</v>
      </c>
      <c r="M83" s="70">
        <v>26714</v>
      </c>
      <c r="N83" s="70">
        <v>25462</v>
      </c>
      <c r="O83" s="26">
        <v>24748</v>
      </c>
      <c r="P83" s="26">
        <v>23218</v>
      </c>
      <c r="Q83" s="94">
        <v>99.8</v>
      </c>
      <c r="R83" s="94">
        <v>99.8</v>
      </c>
      <c r="S83" s="94">
        <v>99.7</v>
      </c>
      <c r="T83" s="94">
        <v>99.7</v>
      </c>
      <c r="U83" s="94">
        <v>99.5</v>
      </c>
      <c r="V83" s="94">
        <v>99.6</v>
      </c>
      <c r="W83" s="94">
        <v>99.7</v>
      </c>
      <c r="X83" s="94">
        <v>99.6</v>
      </c>
      <c r="Y83" s="94">
        <v>99.6</v>
      </c>
      <c r="Z83" s="94">
        <v>99.595346484572588</v>
      </c>
      <c r="AA83" s="94">
        <v>99.552372426141446</v>
      </c>
      <c r="AB83" s="94">
        <v>99.400930232558139</v>
      </c>
      <c r="AC83" s="94">
        <v>99.400930232558139</v>
      </c>
      <c r="AD83" s="94">
        <v>99.198332531665869</v>
      </c>
      <c r="AE83" s="94">
        <v>99.38361441657392</v>
      </c>
      <c r="AF83" s="92">
        <v>3</v>
      </c>
      <c r="AG83" s="93" t="s">
        <v>6</v>
      </c>
      <c r="AH83" s="93">
        <v>4</v>
      </c>
      <c r="AI83" s="93">
        <v>4</v>
      </c>
      <c r="AJ83" s="70">
        <v>4</v>
      </c>
      <c r="AK83" s="70">
        <v>7</v>
      </c>
      <c r="AL83" s="70">
        <v>9</v>
      </c>
      <c r="AM83" s="70">
        <v>4</v>
      </c>
      <c r="AN83" s="70">
        <v>2</v>
      </c>
      <c r="AO83" s="70">
        <v>3</v>
      </c>
      <c r="AP83" s="70">
        <v>3</v>
      </c>
      <c r="AQ83" s="70">
        <v>3</v>
      </c>
      <c r="AR83" s="70">
        <v>3</v>
      </c>
      <c r="AS83" s="26">
        <v>1</v>
      </c>
      <c r="AT83" s="26">
        <v>5</v>
      </c>
      <c r="AU83" s="95">
        <v>8.9999999999999993E-3</v>
      </c>
      <c r="AV83" s="95" t="s">
        <v>6</v>
      </c>
      <c r="AW83" s="95">
        <v>1.0999999999999999E-2</v>
      </c>
      <c r="AX83" s="95">
        <v>1.0999999999999999E-2</v>
      </c>
      <c r="AY83" s="95">
        <v>1.0999999999999999E-2</v>
      </c>
      <c r="AZ83" s="96">
        <v>1.9E-2</v>
      </c>
      <c r="BA83" s="97" t="s">
        <v>6</v>
      </c>
      <c r="BB83" s="97" t="s">
        <v>6</v>
      </c>
      <c r="BC83" s="93">
        <v>33234</v>
      </c>
      <c r="BD83" s="93">
        <v>34631</v>
      </c>
      <c r="BE83" s="93">
        <v>35237</v>
      </c>
      <c r="BF83" s="93">
        <v>35171</v>
      </c>
      <c r="BG83" s="98">
        <v>37396</v>
      </c>
      <c r="BH83" s="99">
        <v>2.4E-2</v>
      </c>
      <c r="BI83" s="96">
        <v>1.0999999999999999E-2</v>
      </c>
      <c r="BJ83" s="100">
        <v>6.0000000000000001E-3</v>
      </c>
      <c r="BK83" s="95">
        <v>9.5226003047232093E-3</v>
      </c>
      <c r="BL83" s="95">
        <v>9.9920063948840919E-3</v>
      </c>
      <c r="BM83" s="74">
        <v>1.0999999999999999E-2</v>
      </c>
      <c r="BN83" s="96">
        <v>1.2E-2</v>
      </c>
      <c r="BO83" s="96">
        <v>4.0000000000000001E-3</v>
      </c>
      <c r="BP83" s="74">
        <v>2.1999999999999999E-2</v>
      </c>
    </row>
    <row r="84" spans="1:68" x14ac:dyDescent="0.25">
      <c r="A84" s="91" t="s">
        <v>98</v>
      </c>
      <c r="B84" s="92">
        <v>36032</v>
      </c>
      <c r="C84" s="93">
        <v>36958</v>
      </c>
      <c r="D84" s="93">
        <v>32277</v>
      </c>
      <c r="E84" s="93">
        <v>35098</v>
      </c>
      <c r="F84" s="70">
        <v>34502</v>
      </c>
      <c r="G84" s="70">
        <v>34964</v>
      </c>
      <c r="H84" s="70">
        <v>34946</v>
      </c>
      <c r="I84" s="70">
        <v>35144</v>
      </c>
      <c r="J84" s="70">
        <v>35277</v>
      </c>
      <c r="K84" s="70">
        <v>31769</v>
      </c>
      <c r="L84" s="70">
        <v>30904</v>
      </c>
      <c r="M84" s="70">
        <v>28319</v>
      </c>
      <c r="N84" s="70">
        <v>27049</v>
      </c>
      <c r="O84" s="26">
        <v>25221</v>
      </c>
      <c r="P84" s="26">
        <v>23720</v>
      </c>
      <c r="Q84" s="94">
        <v>99.9</v>
      </c>
      <c r="R84" s="94">
        <v>99.9</v>
      </c>
      <c r="S84" s="94">
        <v>97.9</v>
      </c>
      <c r="T84" s="94">
        <v>99.9</v>
      </c>
      <c r="U84" s="94">
        <v>97.2</v>
      </c>
      <c r="V84" s="94">
        <v>99.8</v>
      </c>
      <c r="W84" s="94">
        <v>100</v>
      </c>
      <c r="X84" s="94">
        <v>100</v>
      </c>
      <c r="Y84" s="94">
        <v>100</v>
      </c>
      <c r="Z84" s="94">
        <v>100</v>
      </c>
      <c r="AA84" s="94">
        <v>100</v>
      </c>
      <c r="AB84" s="94">
        <v>100</v>
      </c>
      <c r="AC84" s="94">
        <v>100</v>
      </c>
      <c r="AD84" s="94">
        <v>100</v>
      </c>
      <c r="AE84" s="94">
        <v>100</v>
      </c>
      <c r="AF84" s="92">
        <v>8</v>
      </c>
      <c r="AG84" s="93">
        <v>17</v>
      </c>
      <c r="AH84" s="93">
        <v>13</v>
      </c>
      <c r="AI84" s="93">
        <v>9</v>
      </c>
      <c r="AJ84" s="70">
        <v>2</v>
      </c>
      <c r="AK84" s="70">
        <v>6</v>
      </c>
      <c r="AL84" s="70">
        <v>3</v>
      </c>
      <c r="AM84" s="70">
        <v>3</v>
      </c>
      <c r="AN84" s="70">
        <v>5</v>
      </c>
      <c r="AO84" s="70">
        <v>4</v>
      </c>
      <c r="AP84" s="70">
        <v>1</v>
      </c>
      <c r="AQ84" s="70">
        <v>5</v>
      </c>
      <c r="AR84" s="70">
        <v>3</v>
      </c>
      <c r="AS84" s="159" t="s">
        <v>6</v>
      </c>
      <c r="AT84" s="159" t="s">
        <v>6</v>
      </c>
      <c r="AU84" s="95">
        <v>2.1999999999999999E-2</v>
      </c>
      <c r="AV84" s="95">
        <v>4.5999999999999999E-2</v>
      </c>
      <c r="AW84" s="95">
        <v>0.04</v>
      </c>
      <c r="AX84" s="95">
        <v>2.5999999999999999E-2</v>
      </c>
      <c r="AY84" s="95">
        <v>6.0000000000000001E-3</v>
      </c>
      <c r="AZ84" s="96">
        <v>1.7000000000000001E-2</v>
      </c>
      <c r="BA84" s="97" t="s">
        <v>6</v>
      </c>
      <c r="BB84" s="97" t="s">
        <v>6</v>
      </c>
      <c r="BC84" s="93">
        <v>36073</v>
      </c>
      <c r="BD84" s="93">
        <v>36989</v>
      </c>
      <c r="BE84" s="93">
        <v>32984</v>
      </c>
      <c r="BF84" s="93">
        <v>35138</v>
      </c>
      <c r="BG84" s="98">
        <v>35504</v>
      </c>
      <c r="BH84" s="99">
        <v>8.9999999999999993E-3</v>
      </c>
      <c r="BI84" s="96">
        <v>8.9999999999999993E-3</v>
      </c>
      <c r="BJ84" s="100">
        <v>1.4E-2</v>
      </c>
      <c r="BK84" s="95">
        <v>1.2590890490729957E-2</v>
      </c>
      <c r="BL84" s="95">
        <v>3.2358270774009838E-3</v>
      </c>
      <c r="BM84" s="74">
        <v>1.7999999999999999E-2</v>
      </c>
      <c r="BN84" s="96">
        <v>1.0999999999999999E-2</v>
      </c>
      <c r="BO84" s="96" t="s">
        <v>6</v>
      </c>
      <c r="BP84" s="96" t="s">
        <v>6</v>
      </c>
    </row>
    <row r="85" spans="1:68" x14ac:dyDescent="0.25">
      <c r="A85" s="91" t="s">
        <v>99</v>
      </c>
      <c r="B85" s="92">
        <v>35465</v>
      </c>
      <c r="C85" s="93">
        <v>35661</v>
      </c>
      <c r="D85" s="93">
        <v>33530</v>
      </c>
      <c r="E85" s="93">
        <v>34093</v>
      </c>
      <c r="F85" s="70">
        <v>35912</v>
      </c>
      <c r="G85" s="70">
        <v>35846</v>
      </c>
      <c r="H85" s="70">
        <v>34180</v>
      </c>
      <c r="I85" s="70">
        <v>33109</v>
      </c>
      <c r="J85" s="70">
        <v>32353</v>
      </c>
      <c r="K85" s="70">
        <v>27573</v>
      </c>
      <c r="L85" s="70">
        <v>25940</v>
      </c>
      <c r="M85" s="70">
        <v>23358</v>
      </c>
      <c r="N85" s="70">
        <v>20436</v>
      </c>
      <c r="O85" s="26">
        <v>21411</v>
      </c>
      <c r="P85" s="26">
        <v>18671</v>
      </c>
      <c r="Q85" s="94">
        <v>99.7</v>
      </c>
      <c r="R85" s="94">
        <v>99.8</v>
      </c>
      <c r="S85" s="94">
        <v>93.8</v>
      </c>
      <c r="T85" s="94">
        <v>100</v>
      </c>
      <c r="U85" s="94">
        <v>100</v>
      </c>
      <c r="V85" s="94">
        <v>99.9</v>
      </c>
      <c r="W85" s="94">
        <v>96.9</v>
      </c>
      <c r="X85" s="94">
        <v>100</v>
      </c>
      <c r="Y85" s="94">
        <v>100</v>
      </c>
      <c r="Z85" s="94">
        <v>100</v>
      </c>
      <c r="AA85" s="94">
        <v>100</v>
      </c>
      <c r="AB85" s="94">
        <v>100</v>
      </c>
      <c r="AC85" s="94">
        <v>100</v>
      </c>
      <c r="AD85" s="94">
        <v>100</v>
      </c>
      <c r="AE85" s="94">
        <v>100</v>
      </c>
      <c r="AF85" s="92">
        <v>5</v>
      </c>
      <c r="AG85" s="93">
        <v>5</v>
      </c>
      <c r="AH85" s="93">
        <v>7</v>
      </c>
      <c r="AI85" s="93">
        <v>4</v>
      </c>
      <c r="AJ85" s="70">
        <v>5</v>
      </c>
      <c r="AK85" s="70">
        <v>2</v>
      </c>
      <c r="AL85" s="70">
        <v>3</v>
      </c>
      <c r="AM85" s="70">
        <v>5</v>
      </c>
      <c r="AN85" s="70">
        <v>1</v>
      </c>
      <c r="AO85" s="70">
        <v>1</v>
      </c>
      <c r="AP85" s="70">
        <v>2</v>
      </c>
      <c r="AQ85" s="70" t="s">
        <v>6</v>
      </c>
      <c r="AR85" s="70" t="s">
        <v>6</v>
      </c>
      <c r="AS85" s="159" t="s">
        <v>6</v>
      </c>
      <c r="AT85" s="159" t="s">
        <v>6</v>
      </c>
      <c r="AU85" s="95">
        <v>1.4E-2</v>
      </c>
      <c r="AV85" s="95">
        <v>1.4E-2</v>
      </c>
      <c r="AW85" s="95">
        <v>2.1000000000000001E-2</v>
      </c>
      <c r="AX85" s="95">
        <v>1.2E-2</v>
      </c>
      <c r="AY85" s="95">
        <v>1.4E-2</v>
      </c>
      <c r="AZ85" s="96">
        <v>6.0000000000000001E-3</v>
      </c>
      <c r="BA85" s="97" t="s">
        <v>6</v>
      </c>
      <c r="BB85" s="97" t="s">
        <v>6</v>
      </c>
      <c r="BC85" s="93">
        <v>35584</v>
      </c>
      <c r="BD85" s="93">
        <v>35741</v>
      </c>
      <c r="BE85" s="93">
        <v>35734</v>
      </c>
      <c r="BF85" s="93">
        <v>34096</v>
      </c>
      <c r="BG85" s="98">
        <v>35917</v>
      </c>
      <c r="BH85" s="99">
        <v>8.9999999999999993E-3</v>
      </c>
      <c r="BI85" s="96">
        <v>1.4999999999999999E-2</v>
      </c>
      <c r="BJ85" s="100">
        <v>3.0000000000000001E-3</v>
      </c>
      <c r="BK85" s="95">
        <v>3.6267363000036267E-3</v>
      </c>
      <c r="BL85" s="95">
        <v>7.7101002313030072E-3</v>
      </c>
      <c r="BM85" s="96" t="s">
        <v>6</v>
      </c>
      <c r="BN85" s="95" t="s">
        <v>6</v>
      </c>
      <c r="BO85" s="96" t="s">
        <v>6</v>
      </c>
      <c r="BP85" s="96" t="s">
        <v>6</v>
      </c>
    </row>
    <row r="86" spans="1:68" x14ac:dyDescent="0.25">
      <c r="A86" s="91" t="s">
        <v>100</v>
      </c>
      <c r="B86" s="92">
        <v>30931</v>
      </c>
      <c r="C86" s="93">
        <v>31621</v>
      </c>
      <c r="D86" s="93">
        <v>31316</v>
      </c>
      <c r="E86" s="93">
        <v>30697</v>
      </c>
      <c r="F86" s="70">
        <v>32164</v>
      </c>
      <c r="G86" s="70">
        <v>34392</v>
      </c>
      <c r="H86" s="70">
        <v>34329</v>
      </c>
      <c r="I86" s="70">
        <v>35378</v>
      </c>
      <c r="J86" s="70">
        <v>34554</v>
      </c>
      <c r="K86" s="70">
        <v>30401</v>
      </c>
      <c r="L86" s="70">
        <v>29424</v>
      </c>
      <c r="M86" s="70">
        <v>27355</v>
      </c>
      <c r="N86" s="70">
        <v>26952</v>
      </c>
      <c r="O86" s="26">
        <v>23437</v>
      </c>
      <c r="P86" s="26">
        <v>22233</v>
      </c>
      <c r="Q86" s="94">
        <v>100</v>
      </c>
      <c r="R86" s="94">
        <v>100</v>
      </c>
      <c r="S86" s="94">
        <v>98.5</v>
      </c>
      <c r="T86" s="94">
        <v>99.1</v>
      </c>
      <c r="U86" s="94">
        <v>97.1</v>
      </c>
      <c r="V86" s="94">
        <v>99</v>
      </c>
      <c r="W86" s="94">
        <v>99.9</v>
      </c>
      <c r="X86" s="94">
        <v>100</v>
      </c>
      <c r="Y86" s="94">
        <v>100</v>
      </c>
      <c r="Z86" s="94">
        <v>100</v>
      </c>
      <c r="AA86" s="94">
        <v>100</v>
      </c>
      <c r="AB86" s="94">
        <v>100</v>
      </c>
      <c r="AC86" s="94">
        <v>100</v>
      </c>
      <c r="AD86" s="94">
        <v>100</v>
      </c>
      <c r="AE86" s="94">
        <v>100</v>
      </c>
      <c r="AF86" s="92">
        <v>7</v>
      </c>
      <c r="AG86" s="93">
        <v>2</v>
      </c>
      <c r="AH86" s="93">
        <v>9</v>
      </c>
      <c r="AI86" s="93">
        <v>6</v>
      </c>
      <c r="AJ86" s="70">
        <v>9</v>
      </c>
      <c r="AK86" s="70">
        <v>5</v>
      </c>
      <c r="AL86" s="70">
        <v>3</v>
      </c>
      <c r="AM86" s="70">
        <v>5</v>
      </c>
      <c r="AN86" s="70">
        <v>5</v>
      </c>
      <c r="AO86" s="70">
        <v>2</v>
      </c>
      <c r="AP86" s="70">
        <v>2</v>
      </c>
      <c r="AQ86" s="70" t="s">
        <v>6</v>
      </c>
      <c r="AR86" s="70" t="s">
        <v>6</v>
      </c>
      <c r="AS86" s="26">
        <v>1</v>
      </c>
      <c r="AT86" s="159" t="s">
        <v>6</v>
      </c>
      <c r="AU86" s="95">
        <v>2.3E-2</v>
      </c>
      <c r="AV86" s="95">
        <v>6.0000000000000001E-3</v>
      </c>
      <c r="AW86" s="95">
        <v>2.9000000000000001E-2</v>
      </c>
      <c r="AX86" s="95">
        <v>0.02</v>
      </c>
      <c r="AY86" s="95">
        <v>2.8000000000000001E-2</v>
      </c>
      <c r="AZ86" s="96">
        <v>1.4999999999999999E-2</v>
      </c>
      <c r="BA86" s="97" t="s">
        <v>6</v>
      </c>
      <c r="BB86" s="97" t="s">
        <v>6</v>
      </c>
      <c r="BC86" s="93">
        <v>30931</v>
      </c>
      <c r="BD86" s="93">
        <v>31621</v>
      </c>
      <c r="BE86" s="93">
        <v>31791</v>
      </c>
      <c r="BF86" s="93">
        <v>30971</v>
      </c>
      <c r="BG86" s="98">
        <v>33109</v>
      </c>
      <c r="BH86" s="99">
        <v>8.9999999999999993E-3</v>
      </c>
      <c r="BI86" s="96">
        <v>1.4E-2</v>
      </c>
      <c r="BJ86" s="100">
        <v>1.4E-2</v>
      </c>
      <c r="BK86" s="95">
        <v>6.5787309627972764E-3</v>
      </c>
      <c r="BL86" s="95">
        <v>6.797172376291463E-3</v>
      </c>
      <c r="BM86" s="96" t="s">
        <v>6</v>
      </c>
      <c r="BN86" s="95" t="s">
        <v>6</v>
      </c>
      <c r="BO86" s="96">
        <v>4.0000000000000001E-3</v>
      </c>
      <c r="BP86" s="96" t="s">
        <v>6</v>
      </c>
    </row>
    <row r="87" spans="1:68" x14ac:dyDescent="0.25">
      <c r="A87" s="91" t="s">
        <v>101</v>
      </c>
      <c r="B87" s="92">
        <v>24981</v>
      </c>
      <c r="C87" s="93">
        <v>25435</v>
      </c>
      <c r="D87" s="93">
        <v>24864</v>
      </c>
      <c r="E87" s="93">
        <v>25378</v>
      </c>
      <c r="F87" s="70">
        <v>27780</v>
      </c>
      <c r="G87" s="70">
        <v>27539</v>
      </c>
      <c r="H87" s="70">
        <v>27937</v>
      </c>
      <c r="I87" s="70">
        <v>27220</v>
      </c>
      <c r="J87" s="70">
        <v>25760</v>
      </c>
      <c r="K87" s="70">
        <v>21969</v>
      </c>
      <c r="L87" s="70">
        <v>20674</v>
      </c>
      <c r="M87" s="70">
        <v>18317</v>
      </c>
      <c r="N87" s="70">
        <v>17290</v>
      </c>
      <c r="O87" s="26">
        <v>16778</v>
      </c>
      <c r="P87" s="26">
        <v>15747</v>
      </c>
      <c r="Q87" s="94">
        <v>100</v>
      </c>
      <c r="R87" s="94">
        <v>99.5</v>
      </c>
      <c r="S87" s="94">
        <v>100</v>
      </c>
      <c r="T87" s="94">
        <v>100</v>
      </c>
      <c r="U87" s="94">
        <v>100</v>
      </c>
      <c r="V87" s="94">
        <v>100</v>
      </c>
      <c r="W87" s="94">
        <v>100</v>
      </c>
      <c r="X87" s="94">
        <v>100</v>
      </c>
      <c r="Y87" s="94">
        <v>100</v>
      </c>
      <c r="Z87" s="94">
        <v>100</v>
      </c>
      <c r="AA87" s="94">
        <v>100</v>
      </c>
      <c r="AB87" s="94">
        <v>100</v>
      </c>
      <c r="AC87" s="94">
        <v>100</v>
      </c>
      <c r="AD87" s="94">
        <v>100</v>
      </c>
      <c r="AE87" s="94">
        <v>100</v>
      </c>
      <c r="AF87" s="92">
        <v>2</v>
      </c>
      <c r="AG87" s="93">
        <v>3</v>
      </c>
      <c r="AH87" s="93">
        <v>1</v>
      </c>
      <c r="AI87" s="93">
        <v>7</v>
      </c>
      <c r="AJ87" s="70">
        <v>5</v>
      </c>
      <c r="AK87" s="70">
        <v>5</v>
      </c>
      <c r="AL87" s="70">
        <v>5</v>
      </c>
      <c r="AM87" s="70">
        <v>8</v>
      </c>
      <c r="AN87" s="70">
        <v>6</v>
      </c>
      <c r="AO87" s="70">
        <v>4</v>
      </c>
      <c r="AP87" s="70">
        <v>3</v>
      </c>
      <c r="AQ87" s="70" t="s">
        <v>6</v>
      </c>
      <c r="AR87" s="70" t="s">
        <v>6</v>
      </c>
      <c r="AS87" s="26">
        <v>2</v>
      </c>
      <c r="AT87" s="159" t="s">
        <v>6</v>
      </c>
      <c r="AU87" s="95">
        <v>8.0000000000000002E-3</v>
      </c>
      <c r="AV87" s="95">
        <v>1.2E-2</v>
      </c>
      <c r="AW87" s="95">
        <v>4.0000000000000001E-3</v>
      </c>
      <c r="AX87" s="95">
        <v>2.8000000000000001E-2</v>
      </c>
      <c r="AY87" s="95">
        <v>1.7999999999999999E-2</v>
      </c>
      <c r="AZ87" s="96">
        <v>1.7999999999999999E-2</v>
      </c>
      <c r="BA87" s="97" t="s">
        <v>6</v>
      </c>
      <c r="BB87" s="97" t="s">
        <v>6</v>
      </c>
      <c r="BC87" s="93">
        <v>24981</v>
      </c>
      <c r="BD87" s="93">
        <v>25563</v>
      </c>
      <c r="BE87" s="93">
        <v>24867</v>
      </c>
      <c r="BF87" s="93">
        <v>25379</v>
      </c>
      <c r="BG87" s="98">
        <v>27787</v>
      </c>
      <c r="BH87" s="99">
        <v>1.7999999999999999E-2</v>
      </c>
      <c r="BI87" s="96">
        <v>2.9000000000000001E-2</v>
      </c>
      <c r="BJ87" s="100">
        <v>2.3E-2</v>
      </c>
      <c r="BK87" s="95">
        <v>1.8207474168146023E-2</v>
      </c>
      <c r="BL87" s="95">
        <v>1.4510979974847635E-2</v>
      </c>
      <c r="BM87" s="96" t="s">
        <v>6</v>
      </c>
      <c r="BN87" s="95" t="s">
        <v>6</v>
      </c>
      <c r="BO87" s="96">
        <v>1.2E-2</v>
      </c>
      <c r="BP87" s="96" t="s">
        <v>6</v>
      </c>
    </row>
    <row r="88" spans="1:68" x14ac:dyDescent="0.25">
      <c r="A88" s="91" t="s">
        <v>102</v>
      </c>
      <c r="B88" s="92">
        <v>11726</v>
      </c>
      <c r="C88" s="93">
        <v>11936</v>
      </c>
      <c r="D88" s="93">
        <v>11926</v>
      </c>
      <c r="E88" s="93">
        <v>13142</v>
      </c>
      <c r="F88" s="70">
        <v>12464</v>
      </c>
      <c r="G88" s="70">
        <v>12550</v>
      </c>
      <c r="H88" s="70">
        <v>12584</v>
      </c>
      <c r="I88" s="70">
        <v>12182</v>
      </c>
      <c r="J88" s="70">
        <v>11008</v>
      </c>
      <c r="K88" s="70">
        <v>10346</v>
      </c>
      <c r="L88" s="70">
        <v>10336</v>
      </c>
      <c r="M88" s="70">
        <v>9329</v>
      </c>
      <c r="N88" s="70">
        <v>8946</v>
      </c>
      <c r="O88" s="26">
        <v>8455</v>
      </c>
      <c r="P88" s="26">
        <v>7748</v>
      </c>
      <c r="Q88" s="94">
        <v>99.8</v>
      </c>
      <c r="R88" s="94">
        <v>99.9</v>
      </c>
      <c r="S88" s="94">
        <v>99.9</v>
      </c>
      <c r="T88" s="94">
        <v>99.9</v>
      </c>
      <c r="U88" s="94">
        <v>100</v>
      </c>
      <c r="V88" s="94">
        <v>99.2</v>
      </c>
      <c r="W88" s="94">
        <v>99.9</v>
      </c>
      <c r="X88" s="94">
        <v>100</v>
      </c>
      <c r="Y88" s="94">
        <v>100</v>
      </c>
      <c r="Z88" s="94">
        <v>100</v>
      </c>
      <c r="AA88" s="94">
        <v>100</v>
      </c>
      <c r="AB88" s="94">
        <v>100</v>
      </c>
      <c r="AC88" s="94">
        <v>100</v>
      </c>
      <c r="AD88" s="94">
        <v>100</v>
      </c>
      <c r="AE88" s="94">
        <v>100</v>
      </c>
      <c r="AF88" s="92">
        <v>4</v>
      </c>
      <c r="AG88" s="93">
        <v>4</v>
      </c>
      <c r="AH88" s="93" t="s">
        <v>6</v>
      </c>
      <c r="AI88" s="93">
        <v>3</v>
      </c>
      <c r="AJ88" s="102" t="s">
        <v>6</v>
      </c>
      <c r="AK88" s="70">
        <v>2</v>
      </c>
      <c r="AL88" s="70">
        <v>0</v>
      </c>
      <c r="AM88" s="70">
        <v>3</v>
      </c>
      <c r="AN88" s="70">
        <v>1</v>
      </c>
      <c r="AO88" s="70" t="s">
        <v>6</v>
      </c>
      <c r="AP88" s="70">
        <v>1</v>
      </c>
      <c r="AQ88" s="70">
        <v>1</v>
      </c>
      <c r="AR88" s="70">
        <v>1</v>
      </c>
      <c r="AS88" s="159" t="s">
        <v>6</v>
      </c>
      <c r="AT88" s="159">
        <v>1</v>
      </c>
      <c r="AU88" s="95">
        <v>3.4000000000000002E-2</v>
      </c>
      <c r="AV88" s="95">
        <v>3.4000000000000002E-2</v>
      </c>
      <c r="AW88" s="95" t="s">
        <v>6</v>
      </c>
      <c r="AX88" s="95">
        <v>2.3E-2</v>
      </c>
      <c r="AY88" s="95" t="s">
        <v>6</v>
      </c>
      <c r="AZ88" s="96">
        <v>1.6E-2</v>
      </c>
      <c r="BA88" s="97" t="s">
        <v>6</v>
      </c>
      <c r="BB88" s="97" t="s">
        <v>6</v>
      </c>
      <c r="BC88" s="93">
        <v>11748</v>
      </c>
      <c r="BD88" s="93">
        <v>11944</v>
      </c>
      <c r="BE88" s="93">
        <v>11937</v>
      </c>
      <c r="BF88" s="93">
        <v>13154</v>
      </c>
      <c r="BG88" s="98">
        <v>12470</v>
      </c>
      <c r="BH88" s="99" t="s">
        <v>6</v>
      </c>
      <c r="BI88" s="96">
        <v>2.5000000000000001E-2</v>
      </c>
      <c r="BJ88" s="100">
        <v>8.9999999999999993E-3</v>
      </c>
      <c r="BK88" s="95" t="s">
        <v>6</v>
      </c>
      <c r="BL88" s="95">
        <v>9.6749226006191957E-3</v>
      </c>
      <c r="BM88" s="74">
        <v>1.0999999999999999E-2</v>
      </c>
      <c r="BN88" s="96">
        <v>1.0999999999999999E-2</v>
      </c>
      <c r="BO88" s="96" t="s">
        <v>6</v>
      </c>
      <c r="BP88" s="74">
        <v>1.2999999999999999E-2</v>
      </c>
    </row>
    <row r="89" spans="1:68" s="837" customFormat="1" ht="26.4" x14ac:dyDescent="0.25">
      <c r="A89" s="802" t="s">
        <v>103</v>
      </c>
      <c r="B89" s="838">
        <v>108052</v>
      </c>
      <c r="C89" s="838">
        <v>109020</v>
      </c>
      <c r="D89" s="838">
        <v>88421</v>
      </c>
      <c r="E89" s="838">
        <v>106657</v>
      </c>
      <c r="F89" s="838">
        <v>112104</v>
      </c>
      <c r="G89" s="838">
        <v>114393</v>
      </c>
      <c r="H89" s="838">
        <v>113201</v>
      </c>
      <c r="I89" s="838">
        <v>111786</v>
      </c>
      <c r="J89" s="838">
        <v>103266</v>
      </c>
      <c r="K89" s="810">
        <v>96857</v>
      </c>
      <c r="L89" s="810">
        <v>90097</v>
      </c>
      <c r="M89" s="810">
        <v>80040</v>
      </c>
      <c r="N89" s="810">
        <v>75595</v>
      </c>
      <c r="O89" s="739">
        <v>74952</v>
      </c>
      <c r="P89" s="739">
        <v>74004</v>
      </c>
      <c r="Q89" s="833">
        <v>99.688163114678474</v>
      </c>
      <c r="R89" s="833">
        <v>99.731050002744382</v>
      </c>
      <c r="S89" s="833">
        <v>99.840789503398753</v>
      </c>
      <c r="T89" s="833">
        <v>98.719918548685669</v>
      </c>
      <c r="U89" s="833">
        <v>99.770385005606883</v>
      </c>
      <c r="V89" s="833">
        <v>98.724443562237312</v>
      </c>
      <c r="W89" s="833">
        <v>99.151265656477179</v>
      </c>
      <c r="X89" s="833">
        <v>99.248881312593227</v>
      </c>
      <c r="Y89" s="833">
        <v>100.22614113924665</v>
      </c>
      <c r="Z89" s="833">
        <v>99.95356133000351</v>
      </c>
      <c r="AA89" s="833">
        <v>99.973369137049076</v>
      </c>
      <c r="AB89" s="833">
        <v>100</v>
      </c>
      <c r="AC89" s="833">
        <v>100</v>
      </c>
      <c r="AD89" s="833">
        <v>99.59207536640136</v>
      </c>
      <c r="AE89" s="833">
        <v>99.994595178899573</v>
      </c>
      <c r="AF89" s="838">
        <f>AF90+AF91+AF92+AF93+AF94+AF95+AF96+AF98</f>
        <v>16</v>
      </c>
      <c r="AG89" s="838">
        <v>8</v>
      </c>
      <c r="AH89" s="838">
        <v>5</v>
      </c>
      <c r="AI89" s="838">
        <v>8</v>
      </c>
      <c r="AJ89" s="838">
        <f>AJ90+AJ91+AJ92+AJ93+AJ94+AJ95+AJ96+AJ98</f>
        <v>14</v>
      </c>
      <c r="AK89" s="838">
        <v>16</v>
      </c>
      <c r="AL89" s="838">
        <f>AL90+AL91+AL92+AL93+AL94+AL95+AL96+AL98</f>
        <v>15</v>
      </c>
      <c r="AM89" s="838">
        <v>12</v>
      </c>
      <c r="AN89" s="838">
        <v>9</v>
      </c>
      <c r="AO89" s="810">
        <v>1</v>
      </c>
      <c r="AP89" s="810">
        <v>1</v>
      </c>
      <c r="AQ89" s="810">
        <v>1</v>
      </c>
      <c r="AR89" s="810">
        <v>4</v>
      </c>
      <c r="AS89" s="739">
        <v>3</v>
      </c>
      <c r="AT89" s="839" t="s">
        <v>6</v>
      </c>
      <c r="AU89" s="840">
        <v>1.480768518861289E-2</v>
      </c>
      <c r="AV89" s="840">
        <v>7.3381031003485597E-3</v>
      </c>
      <c r="AW89" s="840">
        <v>5.6547652706936133E-3</v>
      </c>
      <c r="AX89" s="840">
        <v>7.5006797491022625E-3</v>
      </c>
      <c r="AY89" s="840">
        <v>1.2488403625205166E-2</v>
      </c>
      <c r="AZ89" s="840">
        <v>1.3986869825950888E-2</v>
      </c>
      <c r="BA89" s="840">
        <v>1.3250766335986432E-2</v>
      </c>
      <c r="BB89" s="840">
        <v>1.0734796843969727E-2</v>
      </c>
      <c r="BC89" s="840">
        <v>8.7153564580791359E-3</v>
      </c>
      <c r="BD89" s="840" t="e">
        <v>#DIV/0!</v>
      </c>
      <c r="BE89" s="840" t="e">
        <v>#DIV/0!</v>
      </c>
      <c r="BF89" s="840">
        <v>1.4854005456574159E-2</v>
      </c>
      <c r="BG89" s="840">
        <v>7.3578921510869793E-3</v>
      </c>
      <c r="BH89" s="840">
        <v>5.6637826071088068E-3</v>
      </c>
      <c r="BI89" s="840">
        <v>7.5979395641449553E-3</v>
      </c>
      <c r="BJ89" s="840">
        <v>1.2517144866688992E-2</v>
      </c>
      <c r="BK89" s="840">
        <v>1.0324499003685845E-3</v>
      </c>
      <c r="BL89" s="840">
        <v>1.109914869529507E-3</v>
      </c>
      <c r="BM89" s="841">
        <v>1E-3</v>
      </c>
      <c r="BN89" s="834">
        <v>5.0000000000000001E-3</v>
      </c>
      <c r="BO89" s="834">
        <v>4.0000000000000001E-3</v>
      </c>
      <c r="BP89" s="834" t="s">
        <v>6</v>
      </c>
    </row>
    <row r="90" spans="1:68" x14ac:dyDescent="0.25">
      <c r="A90" s="91" t="s">
        <v>104</v>
      </c>
      <c r="B90" s="92">
        <v>16007</v>
      </c>
      <c r="C90" s="93">
        <v>16534</v>
      </c>
      <c r="D90" s="93">
        <v>16252</v>
      </c>
      <c r="E90" s="93">
        <v>16189</v>
      </c>
      <c r="F90" s="70">
        <v>16615</v>
      </c>
      <c r="G90" s="70">
        <v>16769</v>
      </c>
      <c r="H90" s="70">
        <v>16385</v>
      </c>
      <c r="I90" s="70">
        <v>16271</v>
      </c>
      <c r="J90" s="70">
        <v>15651</v>
      </c>
      <c r="K90" s="70">
        <v>13293</v>
      </c>
      <c r="L90" s="70">
        <v>12536</v>
      </c>
      <c r="M90" s="70">
        <v>10402</v>
      </c>
      <c r="N90" s="70">
        <v>11005</v>
      </c>
      <c r="O90" s="26">
        <v>9730</v>
      </c>
      <c r="P90" s="26">
        <v>10100</v>
      </c>
      <c r="Q90" s="94">
        <v>99.9</v>
      </c>
      <c r="R90" s="94">
        <v>99.9</v>
      </c>
      <c r="S90" s="94">
        <v>99.9</v>
      </c>
      <c r="T90" s="94">
        <v>99.9</v>
      </c>
      <c r="U90" s="94">
        <v>99.9</v>
      </c>
      <c r="V90" s="94">
        <v>99.9</v>
      </c>
      <c r="W90" s="94">
        <v>98.7</v>
      </c>
      <c r="X90" s="94">
        <v>97.8</v>
      </c>
      <c r="Y90" s="94">
        <v>100</v>
      </c>
      <c r="Z90" s="94">
        <v>100</v>
      </c>
      <c r="AA90" s="94">
        <v>100</v>
      </c>
      <c r="AB90" s="94">
        <v>100</v>
      </c>
      <c r="AC90" s="94">
        <v>100</v>
      </c>
      <c r="AD90" s="94">
        <v>100</v>
      </c>
      <c r="AE90" s="94">
        <v>100</v>
      </c>
      <c r="AF90" s="92">
        <v>2</v>
      </c>
      <c r="AG90" s="93">
        <v>1</v>
      </c>
      <c r="AH90" s="93" t="s">
        <v>6</v>
      </c>
      <c r="AI90" s="93" t="s">
        <v>6</v>
      </c>
      <c r="AJ90" s="70">
        <v>2</v>
      </c>
      <c r="AK90" s="70">
        <v>1</v>
      </c>
      <c r="AL90" s="70">
        <v>2</v>
      </c>
      <c r="AM90" s="70">
        <v>0</v>
      </c>
      <c r="AN90" s="70">
        <v>1</v>
      </c>
      <c r="AO90" s="70" t="s">
        <v>6</v>
      </c>
      <c r="AP90" s="70" t="s">
        <v>6</v>
      </c>
      <c r="AQ90" s="70" t="s">
        <v>6</v>
      </c>
      <c r="AR90" s="70" t="s">
        <v>6</v>
      </c>
      <c r="AS90" s="159" t="s">
        <v>6</v>
      </c>
      <c r="AT90" s="159" t="s">
        <v>6</v>
      </c>
      <c r="AU90" s="95">
        <v>1.2E-2</v>
      </c>
      <c r="AV90" s="95">
        <v>6.0000000000000001E-3</v>
      </c>
      <c r="AW90" s="95" t="s">
        <v>6</v>
      </c>
      <c r="AX90" s="95" t="s">
        <v>6</v>
      </c>
      <c r="AY90" s="95">
        <v>1.2E-2</v>
      </c>
      <c r="AZ90" s="96">
        <v>6.0000000000000001E-3</v>
      </c>
      <c r="BA90" s="97" t="s">
        <v>6</v>
      </c>
      <c r="BB90" s="97" t="s">
        <v>6</v>
      </c>
      <c r="BC90" s="93">
        <v>16025</v>
      </c>
      <c r="BD90" s="93">
        <v>16552</v>
      </c>
      <c r="BE90" s="93">
        <v>16264</v>
      </c>
      <c r="BF90" s="93">
        <v>16202</v>
      </c>
      <c r="BG90" s="98">
        <v>16625</v>
      </c>
      <c r="BH90" s="99">
        <v>1.2E-2</v>
      </c>
      <c r="BI90" s="96" t="s">
        <v>6</v>
      </c>
      <c r="BJ90" s="100">
        <v>6.0000000000000001E-3</v>
      </c>
      <c r="BK90" s="95" t="s">
        <v>6</v>
      </c>
      <c r="BL90" s="95" t="s">
        <v>6</v>
      </c>
      <c r="BM90" s="96" t="s">
        <v>6</v>
      </c>
      <c r="BN90" s="96" t="s">
        <v>6</v>
      </c>
      <c r="BO90" s="96" t="s">
        <v>6</v>
      </c>
      <c r="BP90" s="96" t="s">
        <v>6</v>
      </c>
    </row>
    <row r="91" spans="1:68" x14ac:dyDescent="0.25">
      <c r="A91" s="91" t="s">
        <v>105</v>
      </c>
      <c r="B91" s="92">
        <v>14534</v>
      </c>
      <c r="C91" s="93">
        <v>14953</v>
      </c>
      <c r="D91" s="93">
        <v>15159</v>
      </c>
      <c r="E91" s="93">
        <v>15163</v>
      </c>
      <c r="F91" s="70">
        <v>15669</v>
      </c>
      <c r="G91" s="70">
        <v>15037</v>
      </c>
      <c r="H91" s="70">
        <v>15293</v>
      </c>
      <c r="I91" s="70">
        <v>14958</v>
      </c>
      <c r="J91" s="70">
        <v>15239</v>
      </c>
      <c r="K91" s="70">
        <v>13710</v>
      </c>
      <c r="L91" s="70">
        <v>13449</v>
      </c>
      <c r="M91" s="70">
        <v>12653</v>
      </c>
      <c r="N91" s="70">
        <v>12750</v>
      </c>
      <c r="O91" s="26">
        <v>12102</v>
      </c>
      <c r="P91" s="26">
        <v>11641</v>
      </c>
      <c r="Q91" s="94">
        <v>100</v>
      </c>
      <c r="R91" s="94">
        <v>100</v>
      </c>
      <c r="S91" s="94">
        <v>100</v>
      </c>
      <c r="T91" s="94">
        <v>100</v>
      </c>
      <c r="U91" s="94">
        <v>100</v>
      </c>
      <c r="V91" s="94">
        <v>100</v>
      </c>
      <c r="W91" s="94">
        <v>100</v>
      </c>
      <c r="X91" s="94">
        <v>100</v>
      </c>
      <c r="Y91" s="94">
        <v>100</v>
      </c>
      <c r="Z91" s="94">
        <v>100</v>
      </c>
      <c r="AA91" s="94">
        <v>100</v>
      </c>
      <c r="AB91" s="94">
        <v>100</v>
      </c>
      <c r="AC91" s="94">
        <v>100</v>
      </c>
      <c r="AD91" s="94">
        <v>100</v>
      </c>
      <c r="AE91" s="94">
        <v>100</v>
      </c>
      <c r="AF91" s="92">
        <v>1</v>
      </c>
      <c r="AG91" s="93" t="s">
        <v>6</v>
      </c>
      <c r="AH91" s="93" t="s">
        <v>6</v>
      </c>
      <c r="AI91" s="93">
        <v>1</v>
      </c>
      <c r="AJ91" s="70">
        <v>1</v>
      </c>
      <c r="AK91" s="70">
        <v>1</v>
      </c>
      <c r="AL91" s="70">
        <v>1</v>
      </c>
      <c r="AM91" s="70">
        <v>0</v>
      </c>
      <c r="AN91" s="70" t="s">
        <v>6</v>
      </c>
      <c r="AO91" s="70" t="s">
        <v>6</v>
      </c>
      <c r="AP91" s="70">
        <v>1</v>
      </c>
      <c r="AQ91" s="70" t="s">
        <v>6</v>
      </c>
      <c r="AR91" s="70">
        <v>1</v>
      </c>
      <c r="AS91" s="26">
        <v>1</v>
      </c>
      <c r="AT91" s="159" t="s">
        <v>6</v>
      </c>
      <c r="AU91" s="95">
        <v>7.0000000000000001E-3</v>
      </c>
      <c r="AV91" s="95" t="s">
        <v>6</v>
      </c>
      <c r="AW91" s="95" t="s">
        <v>6</v>
      </c>
      <c r="AX91" s="95">
        <v>7.0000000000000001E-3</v>
      </c>
      <c r="AY91" s="95">
        <v>6.0000000000000001E-3</v>
      </c>
      <c r="AZ91" s="96">
        <v>7.0000000000000001E-3</v>
      </c>
      <c r="BA91" s="97" t="s">
        <v>6</v>
      </c>
      <c r="BB91" s="97" t="s">
        <v>6</v>
      </c>
      <c r="BC91" s="93">
        <v>14534</v>
      </c>
      <c r="BD91" s="93">
        <v>14953</v>
      </c>
      <c r="BE91" s="93">
        <v>15159</v>
      </c>
      <c r="BF91" s="93">
        <v>15163</v>
      </c>
      <c r="BG91" s="98">
        <v>15669</v>
      </c>
      <c r="BH91" s="99">
        <v>7.0000000000000001E-3</v>
      </c>
      <c r="BI91" s="96" t="s">
        <v>6</v>
      </c>
      <c r="BJ91" s="100"/>
      <c r="BK91" s="95" t="s">
        <v>6</v>
      </c>
      <c r="BL91" s="95">
        <v>7.4354970629786597E-3</v>
      </c>
      <c r="BM91" s="96" t="s">
        <v>6</v>
      </c>
      <c r="BN91" s="96">
        <v>8.0000000000000002E-3</v>
      </c>
      <c r="BO91" s="96">
        <v>8.0000000000000002E-3</v>
      </c>
      <c r="BP91" s="96" t="s">
        <v>6</v>
      </c>
    </row>
    <row r="92" spans="1:68" x14ac:dyDescent="0.25">
      <c r="A92" s="91" t="s">
        <v>106</v>
      </c>
      <c r="B92" s="92">
        <v>16624</v>
      </c>
      <c r="C92" s="93">
        <v>16858</v>
      </c>
      <c r="D92" s="93">
        <v>16476</v>
      </c>
      <c r="E92" s="93">
        <v>15072</v>
      </c>
      <c r="F92" s="70">
        <v>16460</v>
      </c>
      <c r="G92" s="70">
        <v>17830</v>
      </c>
      <c r="H92" s="70">
        <v>16988</v>
      </c>
      <c r="I92" s="70">
        <v>16547</v>
      </c>
      <c r="J92" s="70">
        <v>13772</v>
      </c>
      <c r="K92" s="70">
        <v>15141</v>
      </c>
      <c r="L92" s="70">
        <v>13105</v>
      </c>
      <c r="M92" s="70">
        <v>9947</v>
      </c>
      <c r="N92" s="70">
        <v>9663</v>
      </c>
      <c r="O92" s="26">
        <v>12173</v>
      </c>
      <c r="P92" s="26">
        <v>11135</v>
      </c>
      <c r="Q92" s="94">
        <v>100</v>
      </c>
      <c r="R92" s="94">
        <v>100</v>
      </c>
      <c r="S92" s="94">
        <v>100</v>
      </c>
      <c r="T92" s="94">
        <v>95.7</v>
      </c>
      <c r="U92" s="94">
        <v>100</v>
      </c>
      <c r="V92" s="94">
        <v>100</v>
      </c>
      <c r="W92" s="94">
        <v>98.5</v>
      </c>
      <c r="X92" s="94">
        <v>98.8</v>
      </c>
      <c r="Y92" s="94">
        <v>100</v>
      </c>
      <c r="Z92" s="94">
        <v>100</v>
      </c>
      <c r="AA92" s="94">
        <v>100</v>
      </c>
      <c r="AB92" s="94">
        <v>100</v>
      </c>
      <c r="AC92" s="94">
        <v>100</v>
      </c>
      <c r="AD92" s="94">
        <v>100</v>
      </c>
      <c r="AE92" s="94">
        <v>100</v>
      </c>
      <c r="AF92" s="92">
        <v>3</v>
      </c>
      <c r="AG92" s="93">
        <v>1</v>
      </c>
      <c r="AH92" s="93">
        <v>3</v>
      </c>
      <c r="AI92" s="93">
        <v>1</v>
      </c>
      <c r="AJ92" s="70">
        <v>1</v>
      </c>
      <c r="AK92" s="70">
        <v>3</v>
      </c>
      <c r="AL92" s="70">
        <v>2</v>
      </c>
      <c r="AM92" s="70">
        <v>2</v>
      </c>
      <c r="AN92" s="70" t="s">
        <v>6</v>
      </c>
      <c r="AO92" s="70" t="s">
        <v>6</v>
      </c>
      <c r="AP92" s="70" t="s">
        <v>6</v>
      </c>
      <c r="AQ92" s="70" t="s">
        <v>6</v>
      </c>
      <c r="AR92" s="70" t="s">
        <v>6</v>
      </c>
      <c r="AS92" s="159" t="s">
        <v>6</v>
      </c>
      <c r="AT92" s="159" t="s">
        <v>6</v>
      </c>
      <c r="AU92" s="95">
        <v>1.7999999999999999E-2</v>
      </c>
      <c r="AV92" s="95">
        <v>6.0000000000000001E-3</v>
      </c>
      <c r="AW92" s="95">
        <v>1.7999999999999999E-2</v>
      </c>
      <c r="AX92" s="95">
        <v>7.0000000000000001E-3</v>
      </c>
      <c r="AY92" s="95">
        <v>6.0000000000000001E-3</v>
      </c>
      <c r="AZ92" s="96">
        <v>1.7000000000000001E-2</v>
      </c>
      <c r="BA92" s="97" t="s">
        <v>6</v>
      </c>
      <c r="BB92" s="97" t="s">
        <v>6</v>
      </c>
      <c r="BC92" s="93">
        <v>16630</v>
      </c>
      <c r="BD92" s="93">
        <v>16863</v>
      </c>
      <c r="BE92" s="93">
        <v>16483</v>
      </c>
      <c r="BF92" s="93">
        <v>15755</v>
      </c>
      <c r="BG92" s="98">
        <v>16462</v>
      </c>
      <c r="BH92" s="99">
        <v>1.2E-2</v>
      </c>
      <c r="BI92" s="96">
        <v>1.2E-2</v>
      </c>
      <c r="BJ92" s="100"/>
      <c r="BK92" s="95" t="s">
        <v>6</v>
      </c>
      <c r="BL92" s="95" t="s">
        <v>6</v>
      </c>
      <c r="BM92" s="96" t="s">
        <v>6</v>
      </c>
      <c r="BN92" s="95" t="s">
        <v>6</v>
      </c>
      <c r="BO92" s="95" t="s">
        <v>6</v>
      </c>
      <c r="BP92" s="96" t="s">
        <v>6</v>
      </c>
    </row>
    <row r="93" spans="1:68" x14ac:dyDescent="0.25">
      <c r="A93" s="91" t="s">
        <v>107</v>
      </c>
      <c r="B93" s="92">
        <v>3977</v>
      </c>
      <c r="C93" s="93">
        <v>3998</v>
      </c>
      <c r="D93" s="93">
        <v>3790</v>
      </c>
      <c r="E93" s="93">
        <v>3847</v>
      </c>
      <c r="F93" s="70">
        <v>4109</v>
      </c>
      <c r="G93" s="70">
        <v>4158</v>
      </c>
      <c r="H93" s="70">
        <v>4022</v>
      </c>
      <c r="I93" s="70">
        <v>4079</v>
      </c>
      <c r="J93" s="70">
        <v>4010</v>
      </c>
      <c r="K93" s="70">
        <v>3735</v>
      </c>
      <c r="L93" s="70">
        <v>3248</v>
      </c>
      <c r="M93" s="70">
        <v>2877</v>
      </c>
      <c r="N93" s="70">
        <v>2911</v>
      </c>
      <c r="O93" s="26">
        <v>2658</v>
      </c>
      <c r="P93" s="26">
        <v>2994</v>
      </c>
      <c r="Q93" s="94">
        <v>99</v>
      </c>
      <c r="R93" s="94">
        <v>99.7</v>
      </c>
      <c r="S93" s="94">
        <v>99.3</v>
      </c>
      <c r="T93" s="94">
        <v>98.8</v>
      </c>
      <c r="U93" s="94">
        <v>98.3</v>
      </c>
      <c r="V93" s="94">
        <v>99.2</v>
      </c>
      <c r="W93" s="94">
        <v>98</v>
      </c>
      <c r="X93" s="94">
        <v>99</v>
      </c>
      <c r="Y93" s="94">
        <v>99.7</v>
      </c>
      <c r="Z93" s="94">
        <v>98.80952380952381</v>
      </c>
      <c r="AA93" s="94">
        <v>99.266503667481658</v>
      </c>
      <c r="AB93" s="94">
        <v>100</v>
      </c>
      <c r="AC93" s="94">
        <v>100</v>
      </c>
      <c r="AD93" s="94">
        <v>100</v>
      </c>
      <c r="AE93" s="94">
        <v>100</v>
      </c>
      <c r="AF93" s="92">
        <v>1</v>
      </c>
      <c r="AG93" s="93" t="s">
        <v>6</v>
      </c>
      <c r="AH93" s="93" t="s">
        <v>6</v>
      </c>
      <c r="AI93" s="93">
        <v>2</v>
      </c>
      <c r="AJ93" s="70">
        <v>1</v>
      </c>
      <c r="AK93" s="70">
        <v>1</v>
      </c>
      <c r="AL93" s="70">
        <v>3</v>
      </c>
      <c r="AM93" s="70">
        <v>0</v>
      </c>
      <c r="AN93" s="70">
        <v>1</v>
      </c>
      <c r="AO93" s="70" t="s">
        <v>6</v>
      </c>
      <c r="AP93" s="70" t="s">
        <v>6</v>
      </c>
      <c r="AQ93" s="70" t="s">
        <v>6</v>
      </c>
      <c r="AR93" s="70" t="s">
        <v>6</v>
      </c>
      <c r="AS93" s="159" t="s">
        <v>6</v>
      </c>
      <c r="AT93" s="159" t="s">
        <v>6</v>
      </c>
      <c r="AU93" s="95">
        <v>2.5000000000000001E-2</v>
      </c>
      <c r="AV93" s="95" t="s">
        <v>6</v>
      </c>
      <c r="AW93" s="95" t="s">
        <v>6</v>
      </c>
      <c r="AX93" s="95">
        <v>5.1999999999999998E-2</v>
      </c>
      <c r="AY93" s="95">
        <v>2.4E-2</v>
      </c>
      <c r="AZ93" s="96">
        <v>2.4E-2</v>
      </c>
      <c r="BA93" s="97" t="s">
        <v>6</v>
      </c>
      <c r="BB93" s="97" t="s">
        <v>6</v>
      </c>
      <c r="BC93" s="93">
        <v>4017</v>
      </c>
      <c r="BD93" s="93">
        <v>4012</v>
      </c>
      <c r="BE93" s="93">
        <v>3818</v>
      </c>
      <c r="BF93" s="93">
        <v>3894</v>
      </c>
      <c r="BG93" s="98">
        <v>4178</v>
      </c>
      <c r="BH93" s="99">
        <v>7.4999999999999997E-2</v>
      </c>
      <c r="BI93" s="96" t="s">
        <v>6</v>
      </c>
      <c r="BJ93" s="100">
        <v>2.5000000000000001E-2</v>
      </c>
      <c r="BK93" s="95" t="s">
        <v>6</v>
      </c>
      <c r="BL93" s="95" t="s">
        <v>6</v>
      </c>
      <c r="BM93" s="96" t="s">
        <v>6</v>
      </c>
      <c r="BN93" s="95" t="s">
        <v>6</v>
      </c>
      <c r="BO93" s="95" t="s">
        <v>6</v>
      </c>
      <c r="BP93" s="96" t="s">
        <v>6</v>
      </c>
    </row>
    <row r="94" spans="1:68" x14ac:dyDescent="0.25">
      <c r="A94" s="91" t="s">
        <v>108</v>
      </c>
      <c r="B94" s="92">
        <v>19966</v>
      </c>
      <c r="C94" s="93">
        <v>20850</v>
      </c>
      <c r="D94" s="93" t="s">
        <v>6</v>
      </c>
      <c r="E94" s="93">
        <v>20478</v>
      </c>
      <c r="F94" s="70">
        <v>21883</v>
      </c>
      <c r="G94" s="70">
        <v>20981</v>
      </c>
      <c r="H94" s="70">
        <v>21946</v>
      </c>
      <c r="I94" s="70">
        <v>21424</v>
      </c>
      <c r="J94" s="70">
        <v>17546</v>
      </c>
      <c r="K94" s="70">
        <v>18093</v>
      </c>
      <c r="L94" s="70">
        <v>16766</v>
      </c>
      <c r="M94" s="70">
        <v>15199</v>
      </c>
      <c r="N94" s="70">
        <v>13430</v>
      </c>
      <c r="O94" s="26">
        <v>12681</v>
      </c>
      <c r="P94" s="26">
        <v>12188</v>
      </c>
      <c r="Q94" s="94">
        <v>98.9</v>
      </c>
      <c r="R94" s="94">
        <v>99.3</v>
      </c>
      <c r="S94" s="94" t="s">
        <v>6</v>
      </c>
      <c r="T94" s="94">
        <v>97.3</v>
      </c>
      <c r="U94" s="94">
        <v>99.6</v>
      </c>
      <c r="V94" s="94">
        <v>94</v>
      </c>
      <c r="W94" s="94">
        <v>98.7</v>
      </c>
      <c r="X94" s="94">
        <v>99.3</v>
      </c>
      <c r="Y94" s="94">
        <v>100</v>
      </c>
      <c r="Z94" s="94">
        <v>100</v>
      </c>
      <c r="AA94" s="94">
        <v>100</v>
      </c>
      <c r="AB94" s="94">
        <v>100</v>
      </c>
      <c r="AC94" s="94">
        <v>100</v>
      </c>
      <c r="AD94" s="94">
        <v>100</v>
      </c>
      <c r="AE94" s="94">
        <v>100</v>
      </c>
      <c r="AF94" s="92">
        <v>3</v>
      </c>
      <c r="AG94" s="93">
        <v>2</v>
      </c>
      <c r="AH94" s="93" t="s">
        <v>6</v>
      </c>
      <c r="AI94" s="93" t="s">
        <v>6</v>
      </c>
      <c r="AJ94" s="70">
        <v>2</v>
      </c>
      <c r="AK94" s="70">
        <v>3</v>
      </c>
      <c r="AL94" s="70">
        <v>1</v>
      </c>
      <c r="AM94" s="70">
        <v>3</v>
      </c>
      <c r="AN94" s="70" t="s">
        <v>6</v>
      </c>
      <c r="AO94" s="70">
        <v>1</v>
      </c>
      <c r="AP94" s="70" t="s">
        <v>6</v>
      </c>
      <c r="AQ94" s="70" t="s">
        <v>6</v>
      </c>
      <c r="AR94" s="70">
        <v>2</v>
      </c>
      <c r="AS94" s="159" t="s">
        <v>6</v>
      </c>
      <c r="AT94" s="159" t="s">
        <v>6</v>
      </c>
      <c r="AU94" s="95">
        <v>1.4999999999999999E-2</v>
      </c>
      <c r="AV94" s="95">
        <v>0.01</v>
      </c>
      <c r="AW94" s="95" t="s">
        <v>6</v>
      </c>
      <c r="AX94" s="95" t="s">
        <v>6</v>
      </c>
      <c r="AY94" s="95">
        <v>8.9999999999999993E-3</v>
      </c>
      <c r="AZ94" s="96">
        <v>1.4E-2</v>
      </c>
      <c r="BA94" s="97" t="s">
        <v>6</v>
      </c>
      <c r="BB94" s="97" t="s">
        <v>6</v>
      </c>
      <c r="BC94" s="93">
        <v>20178</v>
      </c>
      <c r="BD94" s="93">
        <v>21006</v>
      </c>
      <c r="BE94" s="93" t="s">
        <v>6</v>
      </c>
      <c r="BF94" s="93">
        <v>21048</v>
      </c>
      <c r="BG94" s="98">
        <v>21965</v>
      </c>
      <c r="BH94" s="99">
        <v>5.0000000000000001E-3</v>
      </c>
      <c r="BI94" s="96">
        <v>1.4E-2</v>
      </c>
      <c r="BJ94" s="100"/>
      <c r="BK94" s="95">
        <v>5.5269993920300667E-3</v>
      </c>
      <c r="BL94" s="95" t="s">
        <v>6</v>
      </c>
      <c r="BM94" s="96" t="s">
        <v>6</v>
      </c>
      <c r="BN94" s="96">
        <v>1.4999999999999999E-2</v>
      </c>
      <c r="BO94" s="95" t="s">
        <v>6</v>
      </c>
      <c r="BP94" s="96" t="s">
        <v>6</v>
      </c>
    </row>
    <row r="95" spans="1:68" x14ac:dyDescent="0.25">
      <c r="A95" s="91" t="s">
        <v>109</v>
      </c>
      <c r="B95" s="92">
        <v>16051</v>
      </c>
      <c r="C95" s="93">
        <v>15305</v>
      </c>
      <c r="D95" s="93">
        <v>16237</v>
      </c>
      <c r="E95" s="93">
        <v>15967</v>
      </c>
      <c r="F95" s="70">
        <v>16167</v>
      </c>
      <c r="G95" s="70">
        <v>18541</v>
      </c>
      <c r="H95" s="70">
        <v>17676</v>
      </c>
      <c r="I95" s="70">
        <v>17787</v>
      </c>
      <c r="J95" s="70">
        <v>16650</v>
      </c>
      <c r="K95" s="70">
        <v>14402</v>
      </c>
      <c r="L95" s="70">
        <v>13782</v>
      </c>
      <c r="M95" s="70">
        <v>13013</v>
      </c>
      <c r="N95" s="70">
        <v>11816</v>
      </c>
      <c r="O95" s="26">
        <v>11677</v>
      </c>
      <c r="P95" s="26">
        <v>11770</v>
      </c>
      <c r="Q95" s="94">
        <v>99.9</v>
      </c>
      <c r="R95" s="94">
        <v>100.1</v>
      </c>
      <c r="S95" s="94">
        <v>99.8</v>
      </c>
      <c r="T95" s="94">
        <v>100</v>
      </c>
      <c r="U95" s="94">
        <v>100</v>
      </c>
      <c r="V95" s="94">
        <v>100</v>
      </c>
      <c r="W95" s="94">
        <v>100</v>
      </c>
      <c r="X95" s="94">
        <v>100</v>
      </c>
      <c r="Y95" s="94">
        <v>101.7</v>
      </c>
      <c r="Z95" s="94">
        <v>100</v>
      </c>
      <c r="AA95" s="94">
        <v>100</v>
      </c>
      <c r="AB95" s="94">
        <v>100</v>
      </c>
      <c r="AC95" s="94">
        <v>100</v>
      </c>
      <c r="AD95" s="94">
        <v>98.498523829607763</v>
      </c>
      <c r="AE95" s="94">
        <v>100</v>
      </c>
      <c r="AF95" s="92">
        <v>2</v>
      </c>
      <c r="AG95" s="93" t="s">
        <v>6</v>
      </c>
      <c r="AH95" s="93" t="s">
        <v>6</v>
      </c>
      <c r="AI95" s="93">
        <v>3</v>
      </c>
      <c r="AJ95" s="70">
        <v>4</v>
      </c>
      <c r="AK95" s="70">
        <v>2</v>
      </c>
      <c r="AL95" s="70">
        <v>2</v>
      </c>
      <c r="AM95" s="70">
        <v>3</v>
      </c>
      <c r="AN95" s="70">
        <v>2</v>
      </c>
      <c r="AO95" s="70" t="s">
        <v>6</v>
      </c>
      <c r="AP95" s="70" t="s">
        <v>6</v>
      </c>
      <c r="AQ95" s="70" t="s">
        <v>6</v>
      </c>
      <c r="AR95" s="70">
        <v>1</v>
      </c>
      <c r="AS95" s="26">
        <v>1</v>
      </c>
      <c r="AT95" s="159" t="s">
        <v>6</v>
      </c>
      <c r="AU95" s="95">
        <v>1.2E-2</v>
      </c>
      <c r="AV95" s="95" t="s">
        <v>6</v>
      </c>
      <c r="AW95" s="95" t="s">
        <v>6</v>
      </c>
      <c r="AX95" s="95">
        <v>1.9E-2</v>
      </c>
      <c r="AY95" s="95">
        <v>2.5000000000000001E-2</v>
      </c>
      <c r="AZ95" s="96">
        <v>1.0999999999999999E-2</v>
      </c>
      <c r="BA95" s="97" t="s">
        <v>6</v>
      </c>
      <c r="BB95" s="97" t="s">
        <v>6</v>
      </c>
      <c r="BC95" s="93">
        <v>16060</v>
      </c>
      <c r="BD95" s="93">
        <v>15305</v>
      </c>
      <c r="BE95" s="93">
        <v>16277</v>
      </c>
      <c r="BF95" s="93">
        <v>15968</v>
      </c>
      <c r="BG95" s="98">
        <v>16167</v>
      </c>
      <c r="BH95" s="99">
        <v>1.0999999999999999E-2</v>
      </c>
      <c r="BI95" s="96">
        <v>1.7000000000000001E-2</v>
      </c>
      <c r="BJ95" s="100">
        <v>1.2E-2</v>
      </c>
      <c r="BK95" s="95" t="s">
        <v>6</v>
      </c>
      <c r="BL95" s="95" t="s">
        <v>6</v>
      </c>
      <c r="BM95" s="96" t="s">
        <v>6</v>
      </c>
      <c r="BN95" s="96">
        <v>8.0000000000000002E-3</v>
      </c>
      <c r="BO95" s="96">
        <v>8.9999999999999993E-3</v>
      </c>
      <c r="BP95" s="96" t="s">
        <v>6</v>
      </c>
    </row>
    <row r="96" spans="1:68" x14ac:dyDescent="0.25">
      <c r="A96" s="91" t="s">
        <v>110</v>
      </c>
      <c r="B96" s="92">
        <v>9991</v>
      </c>
      <c r="C96" s="93">
        <v>9934</v>
      </c>
      <c r="D96" s="93">
        <v>10318</v>
      </c>
      <c r="E96" s="93">
        <v>9934</v>
      </c>
      <c r="F96" s="70">
        <v>10634</v>
      </c>
      <c r="G96" s="70">
        <v>10614</v>
      </c>
      <c r="H96" s="70">
        <v>10209</v>
      </c>
      <c r="I96" s="70">
        <v>10190</v>
      </c>
      <c r="J96" s="70">
        <v>9589</v>
      </c>
      <c r="K96" s="70">
        <v>8644</v>
      </c>
      <c r="L96" s="70">
        <v>8066</v>
      </c>
      <c r="M96" s="70">
        <v>7621</v>
      </c>
      <c r="N96" s="70">
        <v>6455</v>
      </c>
      <c r="O96" s="26">
        <v>6596</v>
      </c>
      <c r="P96" s="26">
        <v>6849</v>
      </c>
      <c r="Q96" s="94">
        <v>100</v>
      </c>
      <c r="R96" s="94">
        <v>100</v>
      </c>
      <c r="S96" s="94">
        <v>100</v>
      </c>
      <c r="T96" s="94">
        <v>100</v>
      </c>
      <c r="U96" s="94">
        <v>100</v>
      </c>
      <c r="V96" s="94">
        <v>100</v>
      </c>
      <c r="W96" s="94">
        <v>100</v>
      </c>
      <c r="X96" s="94">
        <v>100</v>
      </c>
      <c r="Y96" s="94">
        <v>100</v>
      </c>
      <c r="Z96" s="94">
        <v>100</v>
      </c>
      <c r="AA96" s="94">
        <v>100</v>
      </c>
      <c r="AB96" s="94">
        <v>100</v>
      </c>
      <c r="AC96" s="94">
        <v>100</v>
      </c>
      <c r="AD96" s="94">
        <v>100</v>
      </c>
      <c r="AE96" s="94">
        <v>100</v>
      </c>
      <c r="AF96" s="92">
        <v>1</v>
      </c>
      <c r="AG96" s="93">
        <v>1</v>
      </c>
      <c r="AH96" s="93">
        <v>1</v>
      </c>
      <c r="AI96" s="93" t="s">
        <v>6</v>
      </c>
      <c r="AJ96" s="70">
        <v>2</v>
      </c>
      <c r="AK96" s="70">
        <v>4</v>
      </c>
      <c r="AL96" s="70">
        <v>3</v>
      </c>
      <c r="AM96" s="70">
        <v>1</v>
      </c>
      <c r="AN96" s="70">
        <v>1</v>
      </c>
      <c r="AO96" s="70" t="s">
        <v>6</v>
      </c>
      <c r="AP96" s="70" t="s">
        <v>6</v>
      </c>
      <c r="AQ96" s="70" t="s">
        <v>6</v>
      </c>
      <c r="AR96" s="70" t="s">
        <v>6</v>
      </c>
      <c r="AS96" s="159" t="s">
        <v>6</v>
      </c>
      <c r="AT96" s="159" t="s">
        <v>6</v>
      </c>
      <c r="AU96" s="95">
        <v>0.01</v>
      </c>
      <c r="AV96" s="95">
        <v>0.01</v>
      </c>
      <c r="AW96" s="95">
        <v>0.01</v>
      </c>
      <c r="AX96" s="95" t="s">
        <v>6</v>
      </c>
      <c r="AY96" s="95">
        <v>1.9E-2</v>
      </c>
      <c r="AZ96" s="96">
        <v>3.7999999999999999E-2</v>
      </c>
      <c r="BA96" s="97" t="s">
        <v>6</v>
      </c>
      <c r="BB96" s="97" t="s">
        <v>6</v>
      </c>
      <c r="BC96" s="93">
        <v>9991</v>
      </c>
      <c r="BD96" s="93">
        <v>9934</v>
      </c>
      <c r="BE96" s="93">
        <v>10318</v>
      </c>
      <c r="BF96" s="93">
        <v>9934</v>
      </c>
      <c r="BG96" s="98">
        <v>10634</v>
      </c>
      <c r="BH96" s="99">
        <v>2.9000000000000001E-2</v>
      </c>
      <c r="BI96" s="96">
        <v>0.01</v>
      </c>
      <c r="BJ96" s="109">
        <v>0.01</v>
      </c>
      <c r="BK96" s="95" t="s">
        <v>6</v>
      </c>
      <c r="BL96" s="95" t="s">
        <v>6</v>
      </c>
      <c r="BM96" s="96" t="s">
        <v>6</v>
      </c>
      <c r="BN96" s="95" t="s">
        <v>6</v>
      </c>
      <c r="BO96" s="95" t="s">
        <v>6</v>
      </c>
      <c r="BP96" s="96" t="s">
        <v>6</v>
      </c>
    </row>
    <row r="97" spans="1:68" x14ac:dyDescent="0.25">
      <c r="A97" s="91" t="s">
        <v>111</v>
      </c>
      <c r="B97" s="92">
        <v>1672</v>
      </c>
      <c r="C97" s="93">
        <v>1820</v>
      </c>
      <c r="D97" s="93">
        <v>1706</v>
      </c>
      <c r="E97" s="93">
        <v>1616</v>
      </c>
      <c r="F97" s="70">
        <v>1762</v>
      </c>
      <c r="G97" s="70">
        <v>1708</v>
      </c>
      <c r="H97" s="70">
        <v>1715</v>
      </c>
      <c r="I97" s="70">
        <v>1622</v>
      </c>
      <c r="J97" s="70">
        <v>1603</v>
      </c>
      <c r="K97" s="70">
        <v>1499</v>
      </c>
      <c r="L97" s="70">
        <v>1430</v>
      </c>
      <c r="M97" s="70">
        <v>1282</v>
      </c>
      <c r="N97" s="70">
        <v>731</v>
      </c>
      <c r="O97" s="26">
        <v>583</v>
      </c>
      <c r="P97" s="26">
        <v>1155</v>
      </c>
      <c r="Q97" s="94">
        <v>99.9</v>
      </c>
      <c r="R97" s="94">
        <v>100</v>
      </c>
      <c r="S97" s="94">
        <v>100</v>
      </c>
      <c r="T97" s="94">
        <v>100</v>
      </c>
      <c r="U97" s="94">
        <v>100</v>
      </c>
      <c r="V97" s="94">
        <v>100</v>
      </c>
      <c r="W97" s="94">
        <v>98.4</v>
      </c>
      <c r="X97" s="94">
        <v>99.9</v>
      </c>
      <c r="Y97" s="94">
        <v>100</v>
      </c>
      <c r="Z97" s="94">
        <v>100</v>
      </c>
      <c r="AA97" s="94">
        <v>100</v>
      </c>
      <c r="AB97" s="94">
        <v>100</v>
      </c>
      <c r="AC97" s="94">
        <v>100</v>
      </c>
      <c r="AD97" s="94">
        <v>81.882022471910119</v>
      </c>
      <c r="AE97" s="94">
        <v>99.654874892148399</v>
      </c>
      <c r="AF97" s="92" t="s">
        <v>6</v>
      </c>
      <c r="AG97" s="93" t="s">
        <v>6</v>
      </c>
      <c r="AH97" s="93" t="s">
        <v>6</v>
      </c>
      <c r="AI97" s="93" t="s">
        <v>6</v>
      </c>
      <c r="AJ97" s="102" t="s">
        <v>6</v>
      </c>
      <c r="AK97" s="70" t="s">
        <v>6</v>
      </c>
      <c r="AL97" s="70">
        <v>0</v>
      </c>
      <c r="AM97" s="70">
        <v>2</v>
      </c>
      <c r="AN97" s="70">
        <v>2</v>
      </c>
      <c r="AO97" s="70" t="s">
        <v>6</v>
      </c>
      <c r="AP97" s="70" t="s">
        <v>6</v>
      </c>
      <c r="AQ97" s="70" t="s">
        <v>6</v>
      </c>
      <c r="AR97" s="70" t="s">
        <v>6</v>
      </c>
      <c r="AS97" s="159" t="s">
        <v>6</v>
      </c>
      <c r="AT97" s="159" t="s">
        <v>6</v>
      </c>
      <c r="AU97" s="95" t="s">
        <v>6</v>
      </c>
      <c r="AV97" s="95" t="s">
        <v>6</v>
      </c>
      <c r="AW97" s="95" t="s">
        <v>6</v>
      </c>
      <c r="AX97" s="95" t="s">
        <v>6</v>
      </c>
      <c r="AY97" s="95" t="s">
        <v>6</v>
      </c>
      <c r="AZ97" s="96" t="s">
        <v>6</v>
      </c>
      <c r="BA97" s="97" t="s">
        <v>6</v>
      </c>
      <c r="BB97" s="97" t="s">
        <v>6</v>
      </c>
      <c r="BC97" s="93">
        <v>1673</v>
      </c>
      <c r="BD97" s="93">
        <v>1820</v>
      </c>
      <c r="BE97" s="93">
        <v>1706</v>
      </c>
      <c r="BF97" s="93">
        <v>1616</v>
      </c>
      <c r="BG97" s="98">
        <v>1762</v>
      </c>
      <c r="BH97" s="99" t="s">
        <v>6</v>
      </c>
      <c r="BI97" s="96">
        <v>0.123</v>
      </c>
      <c r="BJ97" s="100">
        <v>0.125</v>
      </c>
      <c r="BK97" s="95" t="s">
        <v>6</v>
      </c>
      <c r="BL97" s="95" t="s">
        <v>6</v>
      </c>
      <c r="BM97" s="96" t="s">
        <v>6</v>
      </c>
      <c r="BN97" s="95" t="s">
        <v>6</v>
      </c>
      <c r="BO97" s="95" t="s">
        <v>6</v>
      </c>
      <c r="BP97" s="96" t="s">
        <v>6</v>
      </c>
    </row>
    <row r="98" spans="1:68" x14ac:dyDescent="0.25">
      <c r="A98" s="91" t="s">
        <v>112</v>
      </c>
      <c r="B98" s="92">
        <v>5975</v>
      </c>
      <c r="C98" s="93">
        <v>5800</v>
      </c>
      <c r="D98" s="93">
        <v>5438</v>
      </c>
      <c r="E98" s="93">
        <v>5315</v>
      </c>
      <c r="F98" s="70">
        <v>5749</v>
      </c>
      <c r="G98" s="70">
        <v>5823</v>
      </c>
      <c r="H98" s="70">
        <v>6067</v>
      </c>
      <c r="I98" s="70">
        <v>6036</v>
      </c>
      <c r="J98" s="70">
        <v>6458</v>
      </c>
      <c r="K98" s="70">
        <v>5799</v>
      </c>
      <c r="L98" s="70">
        <v>5283</v>
      </c>
      <c r="M98" s="70">
        <v>4936</v>
      </c>
      <c r="N98" s="70">
        <v>4717</v>
      </c>
      <c r="O98" s="26">
        <v>4701</v>
      </c>
      <c r="P98" s="26">
        <v>4297</v>
      </c>
      <c r="Q98" s="94">
        <v>100</v>
      </c>
      <c r="R98" s="94">
        <v>100</v>
      </c>
      <c r="S98" s="94">
        <v>100</v>
      </c>
      <c r="T98" s="94">
        <v>100</v>
      </c>
      <c r="U98" s="94">
        <v>100</v>
      </c>
      <c r="V98" s="94">
        <v>100</v>
      </c>
      <c r="W98" s="94">
        <v>100</v>
      </c>
      <c r="X98" s="94">
        <v>100</v>
      </c>
      <c r="Y98" s="94">
        <v>100</v>
      </c>
      <c r="Z98" s="94">
        <v>100</v>
      </c>
      <c r="AA98" s="94">
        <v>100</v>
      </c>
      <c r="AB98" s="94">
        <v>100</v>
      </c>
      <c r="AC98" s="94">
        <v>100</v>
      </c>
      <c r="AD98" s="94">
        <v>100</v>
      </c>
      <c r="AE98" s="94">
        <v>100</v>
      </c>
      <c r="AF98" s="92">
        <v>3</v>
      </c>
      <c r="AG98" s="93">
        <v>2</v>
      </c>
      <c r="AH98" s="93">
        <v>1</v>
      </c>
      <c r="AI98" s="93">
        <v>1</v>
      </c>
      <c r="AJ98" s="70">
        <v>1</v>
      </c>
      <c r="AK98" s="70" t="s">
        <v>6</v>
      </c>
      <c r="AL98" s="70">
        <v>1</v>
      </c>
      <c r="AM98" s="70">
        <v>0</v>
      </c>
      <c r="AN98" s="70">
        <v>1</v>
      </c>
      <c r="AO98" s="70" t="s">
        <v>6</v>
      </c>
      <c r="AP98" s="70" t="s">
        <v>6</v>
      </c>
      <c r="AQ98" s="70">
        <v>1</v>
      </c>
      <c r="AR98" s="70" t="s">
        <v>6</v>
      </c>
      <c r="AS98" s="26">
        <v>1</v>
      </c>
      <c r="AT98" s="159" t="s">
        <v>6</v>
      </c>
      <c r="AU98" s="95">
        <v>0.05</v>
      </c>
      <c r="AV98" s="95">
        <v>3.4000000000000002E-2</v>
      </c>
      <c r="AW98" s="95">
        <v>1.7999999999999999E-2</v>
      </c>
      <c r="AX98" s="95">
        <v>1.9E-2</v>
      </c>
      <c r="AY98" s="95">
        <v>1.7000000000000001E-2</v>
      </c>
      <c r="AZ98" s="96" t="s">
        <v>6</v>
      </c>
      <c r="BA98" s="97" t="s">
        <v>6</v>
      </c>
      <c r="BB98" s="97" t="s">
        <v>6</v>
      </c>
      <c r="BC98" s="93">
        <v>5975</v>
      </c>
      <c r="BD98" s="93">
        <v>5800</v>
      </c>
      <c r="BE98" s="93">
        <v>5438</v>
      </c>
      <c r="BF98" s="93">
        <v>5315</v>
      </c>
      <c r="BG98" s="98">
        <v>5749</v>
      </c>
      <c r="BH98" s="99">
        <v>1.6E-2</v>
      </c>
      <c r="BI98" s="96">
        <v>0</v>
      </c>
      <c r="BJ98" s="100">
        <v>1.4999999999999999E-2</v>
      </c>
      <c r="BK98" s="95" t="s">
        <v>6</v>
      </c>
      <c r="BL98" s="95" t="s">
        <v>6</v>
      </c>
      <c r="BM98" s="74">
        <v>0.02</v>
      </c>
      <c r="BN98" s="95" t="s">
        <v>6</v>
      </c>
      <c r="BO98" s="96">
        <v>2.1000000000000001E-2</v>
      </c>
      <c r="BP98" s="96" t="s">
        <v>6</v>
      </c>
    </row>
    <row r="99" spans="1:68" x14ac:dyDescent="0.25">
      <c r="A99" s="91" t="s">
        <v>113</v>
      </c>
      <c r="B99" s="92">
        <v>2498</v>
      </c>
      <c r="C99" s="92">
        <v>2286</v>
      </c>
      <c r="D99" s="92">
        <v>2325</v>
      </c>
      <c r="E99" s="92">
        <v>2400</v>
      </c>
      <c r="F99" s="70">
        <v>2349</v>
      </c>
      <c r="G99" s="70">
        <v>2255</v>
      </c>
      <c r="H99" s="70">
        <v>2251</v>
      </c>
      <c r="I99" s="70">
        <v>2198</v>
      </c>
      <c r="J99" s="70">
        <v>2059</v>
      </c>
      <c r="K99" s="70">
        <v>1894</v>
      </c>
      <c r="L99" s="70">
        <v>1853</v>
      </c>
      <c r="M99" s="70">
        <v>1643</v>
      </c>
      <c r="N99" s="70">
        <v>1576</v>
      </c>
      <c r="O99" s="26">
        <v>1548</v>
      </c>
      <c r="P99" s="26">
        <v>1401</v>
      </c>
      <c r="Q99" s="94">
        <v>98.2</v>
      </c>
      <c r="R99" s="94">
        <v>95.8</v>
      </c>
      <c r="S99" s="94">
        <v>97.7</v>
      </c>
      <c r="T99" s="94">
        <v>97.2</v>
      </c>
      <c r="U99" s="94">
        <v>96.3</v>
      </c>
      <c r="V99" s="94">
        <v>96.8</v>
      </c>
      <c r="W99" s="94">
        <v>96.4</v>
      </c>
      <c r="X99" s="94">
        <v>96.4</v>
      </c>
      <c r="Y99" s="94">
        <v>98.4</v>
      </c>
      <c r="Z99" s="94">
        <v>100</v>
      </c>
      <c r="AA99" s="94">
        <v>100</v>
      </c>
      <c r="AB99" s="94">
        <v>100</v>
      </c>
      <c r="AC99" s="94">
        <v>100</v>
      </c>
      <c r="AD99" s="94">
        <v>100</v>
      </c>
      <c r="AE99" s="94">
        <v>100</v>
      </c>
      <c r="AF99" s="92" t="s">
        <v>6</v>
      </c>
      <c r="AG99" s="92" t="s">
        <v>6</v>
      </c>
      <c r="AH99" s="92" t="s">
        <v>6</v>
      </c>
      <c r="AI99" s="92" t="s">
        <v>6</v>
      </c>
      <c r="AJ99" s="102" t="s">
        <v>6</v>
      </c>
      <c r="AK99" s="70">
        <v>1</v>
      </c>
      <c r="AL99" s="70">
        <v>0</v>
      </c>
      <c r="AM99" s="70">
        <v>1</v>
      </c>
      <c r="AN99" s="70" t="s">
        <v>6</v>
      </c>
      <c r="AO99" s="70" t="s">
        <v>6</v>
      </c>
      <c r="AP99" s="70" t="s">
        <v>6</v>
      </c>
      <c r="AQ99" s="70" t="s">
        <v>6</v>
      </c>
      <c r="AR99" s="70" t="s">
        <v>6</v>
      </c>
      <c r="AS99" s="159" t="s">
        <v>6</v>
      </c>
      <c r="AT99" s="159" t="s">
        <v>6</v>
      </c>
      <c r="AU99" s="95" t="s">
        <v>6</v>
      </c>
      <c r="AV99" s="95" t="s">
        <v>6</v>
      </c>
      <c r="AW99" s="95" t="s">
        <v>6</v>
      </c>
      <c r="AX99" s="95" t="s">
        <v>6</v>
      </c>
      <c r="AY99" s="95" t="s">
        <v>6</v>
      </c>
      <c r="AZ99" s="96">
        <v>4.3999999999999997E-2</v>
      </c>
      <c r="BA99" s="97" t="s">
        <v>6</v>
      </c>
      <c r="BB99" s="97" t="s">
        <v>6</v>
      </c>
      <c r="BC99" s="92">
        <v>2544</v>
      </c>
      <c r="BD99" s="92">
        <v>2387</v>
      </c>
      <c r="BE99" s="92">
        <v>2379</v>
      </c>
      <c r="BF99" s="92">
        <v>2469</v>
      </c>
      <c r="BG99" s="98">
        <v>2440</v>
      </c>
      <c r="BH99" s="99" t="s">
        <v>6</v>
      </c>
      <c r="BI99" s="96">
        <v>4.4999999999999998E-2</v>
      </c>
      <c r="BJ99" s="100"/>
      <c r="BK99" s="95" t="s">
        <v>6</v>
      </c>
      <c r="BL99" s="95" t="s">
        <v>6</v>
      </c>
      <c r="BM99" s="96" t="s">
        <v>6</v>
      </c>
      <c r="BN99" s="95" t="s">
        <v>6</v>
      </c>
      <c r="BO99" s="95" t="s">
        <v>6</v>
      </c>
      <c r="BP99" s="96" t="s">
        <v>6</v>
      </c>
    </row>
    <row r="100" spans="1:68" x14ac:dyDescent="0.25">
      <c r="A100" s="91" t="s">
        <v>114</v>
      </c>
      <c r="B100" s="110">
        <v>757</v>
      </c>
      <c r="C100" s="111">
        <v>682</v>
      </c>
      <c r="D100" s="111">
        <v>720</v>
      </c>
      <c r="E100" s="111">
        <v>676</v>
      </c>
      <c r="F100" s="112">
        <v>707</v>
      </c>
      <c r="G100" s="112">
        <v>677</v>
      </c>
      <c r="H100" s="112">
        <v>649</v>
      </c>
      <c r="I100" s="112">
        <v>674</v>
      </c>
      <c r="J100" s="112">
        <v>689</v>
      </c>
      <c r="K100" s="112">
        <v>647</v>
      </c>
      <c r="L100" s="112">
        <v>579</v>
      </c>
      <c r="M100" s="112">
        <v>467</v>
      </c>
      <c r="N100" s="112">
        <v>541</v>
      </c>
      <c r="O100" s="26">
        <v>503</v>
      </c>
      <c r="P100" s="665">
        <v>474</v>
      </c>
      <c r="Q100" s="113">
        <v>99.2</v>
      </c>
      <c r="R100" s="113">
        <v>100</v>
      </c>
      <c r="S100" s="113">
        <v>100</v>
      </c>
      <c r="T100" s="113">
        <v>100</v>
      </c>
      <c r="U100" s="113">
        <v>99.4</v>
      </c>
      <c r="V100" s="113">
        <v>99</v>
      </c>
      <c r="W100" s="113">
        <v>100</v>
      </c>
      <c r="X100" s="94">
        <v>100</v>
      </c>
      <c r="Y100" s="113">
        <v>100</v>
      </c>
      <c r="Z100" s="94">
        <v>100</v>
      </c>
      <c r="AA100" s="94">
        <v>100</v>
      </c>
      <c r="AB100" s="94">
        <v>100</v>
      </c>
      <c r="AC100" s="94">
        <v>100</v>
      </c>
      <c r="AD100" s="94">
        <v>100</v>
      </c>
      <c r="AE100" s="94">
        <v>100</v>
      </c>
      <c r="AF100" s="110" t="s">
        <v>6</v>
      </c>
      <c r="AG100" s="111">
        <v>1</v>
      </c>
      <c r="AH100" s="111" t="s">
        <v>6</v>
      </c>
      <c r="AI100" s="111" t="s">
        <v>6</v>
      </c>
      <c r="AJ100" s="114" t="s">
        <v>6</v>
      </c>
      <c r="AK100" s="112" t="s">
        <v>6</v>
      </c>
      <c r="AL100" s="112">
        <v>0</v>
      </c>
      <c r="AM100" s="112">
        <v>0</v>
      </c>
      <c r="AN100" s="112">
        <v>1</v>
      </c>
      <c r="AO100" s="70" t="s">
        <v>6</v>
      </c>
      <c r="AP100" s="70" t="s">
        <v>6</v>
      </c>
      <c r="AQ100" s="70" t="s">
        <v>6</v>
      </c>
      <c r="AR100" s="70" t="s">
        <v>6</v>
      </c>
      <c r="AS100" s="159" t="s">
        <v>6</v>
      </c>
      <c r="AT100" s="159" t="s">
        <v>6</v>
      </c>
      <c r="AU100" s="115" t="s">
        <v>6</v>
      </c>
      <c r="AV100" s="115">
        <v>0.14699999999999999</v>
      </c>
      <c r="AW100" s="115" t="s">
        <v>6</v>
      </c>
      <c r="AX100" s="115" t="s">
        <v>6</v>
      </c>
      <c r="AY100" s="115" t="s">
        <v>6</v>
      </c>
      <c r="AZ100" s="116" t="s">
        <v>6</v>
      </c>
      <c r="BA100" s="97" t="s">
        <v>6</v>
      </c>
      <c r="BB100" s="97" t="s">
        <v>6</v>
      </c>
      <c r="BC100" s="111">
        <v>763</v>
      </c>
      <c r="BD100" s="111">
        <v>682</v>
      </c>
      <c r="BE100" s="111">
        <v>720</v>
      </c>
      <c r="BF100" s="111">
        <v>676</v>
      </c>
      <c r="BG100" s="117">
        <v>711</v>
      </c>
      <c r="BH100" s="118" t="s">
        <v>6</v>
      </c>
      <c r="BI100" s="96" t="s">
        <v>6</v>
      </c>
      <c r="BJ100" s="100">
        <v>0.14499999999999999</v>
      </c>
      <c r="BK100" s="95" t="s">
        <v>6</v>
      </c>
      <c r="BL100" s="95" t="s">
        <v>6</v>
      </c>
      <c r="BM100" s="96" t="s">
        <v>6</v>
      </c>
      <c r="BN100" s="95" t="s">
        <v>6</v>
      </c>
      <c r="BO100" s="95" t="s">
        <v>6</v>
      </c>
      <c r="BP100" s="96" t="s">
        <v>6</v>
      </c>
    </row>
    <row r="101" spans="1:68" s="837" customFormat="1" x14ac:dyDescent="0.25">
      <c r="A101" s="798" t="s">
        <v>204</v>
      </c>
      <c r="B101" s="832"/>
      <c r="C101" s="832"/>
      <c r="D101" s="832"/>
      <c r="E101" s="832"/>
      <c r="F101" s="832"/>
      <c r="G101" s="832"/>
      <c r="H101" s="832">
        <v>29293</v>
      </c>
      <c r="I101" s="832">
        <v>26136</v>
      </c>
      <c r="J101" s="832"/>
      <c r="K101" s="832"/>
      <c r="L101" s="832"/>
      <c r="M101" s="832"/>
      <c r="N101" s="832"/>
      <c r="O101" s="832"/>
      <c r="P101" s="832"/>
      <c r="Q101" s="832"/>
      <c r="R101" s="832"/>
      <c r="S101" s="832"/>
      <c r="T101" s="832"/>
      <c r="U101" s="832"/>
      <c r="V101" s="832"/>
      <c r="W101" s="832">
        <v>99.7</v>
      </c>
      <c r="X101" s="833">
        <v>100</v>
      </c>
      <c r="Y101" s="833">
        <v>100</v>
      </c>
      <c r="Z101" s="833"/>
      <c r="AA101" s="833"/>
      <c r="AB101" s="833"/>
      <c r="AC101" s="833"/>
      <c r="AD101" s="833"/>
      <c r="AE101" s="833"/>
      <c r="AF101" s="832"/>
      <c r="AG101" s="832"/>
      <c r="AH101" s="832"/>
      <c r="AI101" s="832"/>
      <c r="AJ101" s="832"/>
      <c r="AK101" s="832"/>
      <c r="AL101" s="832"/>
      <c r="AM101" s="832"/>
      <c r="AN101" s="832"/>
      <c r="AO101" s="832"/>
      <c r="AP101" s="832"/>
      <c r="AQ101" s="832"/>
      <c r="AR101" s="832"/>
      <c r="AS101" s="832"/>
      <c r="AT101" s="832"/>
      <c r="AU101" s="832"/>
      <c r="AV101" s="832"/>
      <c r="AW101" s="832"/>
      <c r="AX101" s="832"/>
      <c r="AY101" s="832"/>
      <c r="AZ101" s="832"/>
      <c r="BA101" s="832" t="s">
        <v>6</v>
      </c>
      <c r="BB101" s="832" t="s">
        <v>6</v>
      </c>
      <c r="BC101" s="832" t="s">
        <v>6</v>
      </c>
      <c r="BD101" s="832" t="s">
        <v>6</v>
      </c>
      <c r="BE101" s="832" t="s">
        <v>6</v>
      </c>
      <c r="BF101" s="832" t="s">
        <v>6</v>
      </c>
      <c r="BG101" s="832" t="s">
        <v>6</v>
      </c>
      <c r="BH101" s="834">
        <v>0.01</v>
      </c>
      <c r="BI101" s="834">
        <v>4.0000000000000001E-3</v>
      </c>
      <c r="BJ101" s="835"/>
      <c r="BK101" s="834"/>
      <c r="BL101" s="836"/>
      <c r="BM101" s="836"/>
      <c r="BN101" s="836"/>
      <c r="BO101" s="836"/>
      <c r="BP101" s="836"/>
    </row>
    <row r="102" spans="1:68" x14ac:dyDescent="0.25">
      <c r="A102" s="121" t="s">
        <v>55</v>
      </c>
      <c r="B102" s="101"/>
      <c r="C102" s="101"/>
      <c r="D102" s="101"/>
      <c r="E102" s="101"/>
      <c r="F102" s="101"/>
      <c r="G102" s="101"/>
      <c r="H102" s="101">
        <v>24620</v>
      </c>
      <c r="I102" s="101">
        <v>21330</v>
      </c>
      <c r="J102" s="74"/>
      <c r="K102" s="101"/>
      <c r="L102" s="101"/>
      <c r="M102" s="101"/>
      <c r="N102" s="101"/>
      <c r="O102" s="101"/>
      <c r="P102" s="101"/>
      <c r="Q102" s="101"/>
      <c r="R102" s="101"/>
      <c r="S102" s="101"/>
      <c r="T102" s="101"/>
      <c r="U102" s="101"/>
      <c r="V102" s="101"/>
      <c r="W102" s="101">
        <v>99.6</v>
      </c>
      <c r="X102" s="94">
        <v>100</v>
      </c>
      <c r="Y102" s="74"/>
      <c r="Z102" s="94"/>
      <c r="AA102" s="94"/>
      <c r="AB102" s="94"/>
      <c r="AC102" s="94"/>
      <c r="AD102" s="94"/>
      <c r="AE102" s="94"/>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t="s">
        <v>6</v>
      </c>
      <c r="BB102" s="101" t="s">
        <v>6</v>
      </c>
      <c r="BC102" s="101" t="s">
        <v>6</v>
      </c>
      <c r="BD102" s="101" t="s">
        <v>6</v>
      </c>
      <c r="BE102" s="101" t="s">
        <v>6</v>
      </c>
      <c r="BF102" s="101" t="s">
        <v>6</v>
      </c>
      <c r="BG102" s="101" t="s">
        <v>6</v>
      </c>
      <c r="BH102" s="96">
        <v>1.2E-2</v>
      </c>
      <c r="BI102" s="96">
        <v>5.0000000000000001E-3</v>
      </c>
      <c r="BJ102" s="74"/>
      <c r="BK102" s="74"/>
      <c r="BL102" s="74"/>
      <c r="BM102" s="74"/>
      <c r="BN102" s="74"/>
      <c r="BO102" s="74"/>
      <c r="BP102" s="120"/>
    </row>
    <row r="103" spans="1:68" x14ac:dyDescent="0.25">
      <c r="A103" s="121" t="s">
        <v>60</v>
      </c>
      <c r="B103" s="101"/>
      <c r="C103" s="101"/>
      <c r="D103" s="101"/>
      <c r="E103" s="101"/>
      <c r="F103" s="101"/>
      <c r="G103" s="101"/>
      <c r="H103" s="101">
        <v>4673</v>
      </c>
      <c r="I103" s="101">
        <v>4806</v>
      </c>
      <c r="J103" s="74"/>
      <c r="K103" s="101"/>
      <c r="L103" s="101"/>
      <c r="M103" s="101"/>
      <c r="N103" s="101"/>
      <c r="O103" s="101"/>
      <c r="P103" s="101"/>
      <c r="Q103" s="101"/>
      <c r="R103" s="101"/>
      <c r="S103" s="101"/>
      <c r="T103" s="101"/>
      <c r="U103" s="101"/>
      <c r="V103" s="101"/>
      <c r="W103" s="101">
        <v>100</v>
      </c>
      <c r="X103" s="94">
        <v>100</v>
      </c>
      <c r="Y103" s="74"/>
      <c r="Z103" s="94"/>
      <c r="AA103" s="94"/>
      <c r="AB103" s="94"/>
      <c r="AC103" s="94"/>
      <c r="AD103" s="94"/>
      <c r="AE103" s="94"/>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t="s">
        <v>6</v>
      </c>
      <c r="BB103" s="101" t="s">
        <v>6</v>
      </c>
      <c r="BC103" s="101" t="s">
        <v>6</v>
      </c>
      <c r="BD103" s="101" t="s">
        <v>6</v>
      </c>
      <c r="BE103" s="101" t="s">
        <v>6</v>
      </c>
      <c r="BF103" s="101" t="s">
        <v>6</v>
      </c>
      <c r="BG103" s="101" t="s">
        <v>6</v>
      </c>
      <c r="BH103" s="96" t="s">
        <v>6</v>
      </c>
      <c r="BI103" s="96" t="s">
        <v>6</v>
      </c>
      <c r="BJ103" s="74"/>
      <c r="BK103" s="74"/>
      <c r="BL103" s="74"/>
      <c r="BM103" s="74"/>
      <c r="BN103" s="74"/>
      <c r="BO103" s="74"/>
      <c r="BP103" s="120"/>
    </row>
    <row r="105" spans="1:68" ht="16.2" customHeight="1" x14ac:dyDescent="0.3">
      <c r="A105" s="962" t="s">
        <v>516</v>
      </c>
      <c r="B105" s="963"/>
      <c r="C105" s="963"/>
      <c r="D105" s="963"/>
      <c r="E105" s="963"/>
      <c r="F105" s="963"/>
      <c r="G105" s="963"/>
      <c r="H105" s="963"/>
      <c r="I105" s="963"/>
      <c r="J105" s="963"/>
      <c r="K105" s="963"/>
      <c r="L105" s="963"/>
      <c r="M105" s="963"/>
      <c r="N105" s="963"/>
      <c r="O105" s="963"/>
      <c r="P105" s="963"/>
    </row>
  </sheetData>
  <mergeCells count="8">
    <mergeCell ref="A105:P105"/>
    <mergeCell ref="AU3:BP3"/>
    <mergeCell ref="A2:BP2"/>
    <mergeCell ref="A1:B1"/>
    <mergeCell ref="A3:A4"/>
    <mergeCell ref="AF3:AT3"/>
    <mergeCell ref="Q3:AE3"/>
    <mergeCell ref="B3:P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5"/>
  <sheetViews>
    <sheetView topLeftCell="AS88" workbookViewId="0">
      <selection activeCell="BO101" sqref="BO101:BO103"/>
    </sheetView>
  </sheetViews>
  <sheetFormatPr defaultRowHeight="13.8" x14ac:dyDescent="0.25"/>
  <cols>
    <col min="1" max="1" width="38.21875" style="122" customWidth="1"/>
    <col min="2" max="3" width="11.44140625" style="77" customWidth="1"/>
    <col min="4" max="4" width="10.6640625" style="77" customWidth="1"/>
    <col min="5" max="21" width="11.44140625" style="77" customWidth="1"/>
    <col min="22" max="28" width="10.6640625" style="77" customWidth="1"/>
    <col min="29" max="31" width="11.6640625" style="77" customWidth="1"/>
    <col min="32" max="32" width="9.88671875" style="77" customWidth="1"/>
    <col min="33" max="51" width="8.88671875" style="77"/>
    <col min="52" max="52" width="8.5546875" style="77" customWidth="1"/>
    <col min="53" max="53" width="0" style="299" hidden="1" customWidth="1"/>
    <col min="54" max="54" width="13.5546875" style="77" hidden="1" customWidth="1"/>
    <col min="55" max="58" width="0" style="77" hidden="1" customWidth="1"/>
    <col min="59" max="59" width="8.88671875" style="77"/>
    <col min="60" max="65" width="8.88671875" style="299"/>
    <col min="66" max="66" width="10.6640625" style="299" customWidth="1"/>
    <col min="67" max="67" width="8.88671875" style="299"/>
    <col min="68" max="68" width="12.21875" style="299" customWidth="1"/>
    <col min="69" max="271" width="8.88671875" style="299"/>
    <col min="272" max="272" width="43.44140625" style="299" customWidth="1"/>
    <col min="273" max="274" width="11.44140625" style="299" customWidth="1"/>
    <col min="275" max="275" width="10.6640625" style="299" customWidth="1"/>
    <col min="276" max="287" width="11.44140625" style="299" customWidth="1"/>
    <col min="288" max="292" width="10.6640625" style="299" customWidth="1"/>
    <col min="293" max="293" width="9.88671875" style="299" customWidth="1"/>
    <col min="294" max="307" width="8.88671875" style="299"/>
    <col min="308" max="308" width="8.5546875" style="299" customWidth="1"/>
    <col min="309" max="314" width="0" style="299" hidden="1" customWidth="1"/>
    <col min="315" max="527" width="8.88671875" style="299"/>
    <col min="528" max="528" width="43.44140625" style="299" customWidth="1"/>
    <col min="529" max="530" width="11.44140625" style="299" customWidth="1"/>
    <col min="531" max="531" width="10.6640625" style="299" customWidth="1"/>
    <col min="532" max="543" width="11.44140625" style="299" customWidth="1"/>
    <col min="544" max="548" width="10.6640625" style="299" customWidth="1"/>
    <col min="549" max="549" width="9.88671875" style="299" customWidth="1"/>
    <col min="550" max="563" width="8.88671875" style="299"/>
    <col min="564" max="564" width="8.5546875" style="299" customWidth="1"/>
    <col min="565" max="570" width="0" style="299" hidden="1" customWidth="1"/>
    <col min="571" max="783" width="8.88671875" style="299"/>
    <col min="784" max="784" width="43.44140625" style="299" customWidth="1"/>
    <col min="785" max="786" width="11.44140625" style="299" customWidth="1"/>
    <col min="787" max="787" width="10.6640625" style="299" customWidth="1"/>
    <col min="788" max="799" width="11.44140625" style="299" customWidth="1"/>
    <col min="800" max="804" width="10.6640625" style="299" customWidth="1"/>
    <col min="805" max="805" width="9.88671875" style="299" customWidth="1"/>
    <col min="806" max="819" width="8.88671875" style="299"/>
    <col min="820" max="820" width="8.5546875" style="299" customWidth="1"/>
    <col min="821" max="826" width="0" style="299" hidden="1" customWidth="1"/>
    <col min="827" max="1039" width="8.88671875" style="299"/>
    <col min="1040" max="1040" width="43.44140625" style="299" customWidth="1"/>
    <col min="1041" max="1042" width="11.44140625" style="299" customWidth="1"/>
    <col min="1043" max="1043" width="10.6640625" style="299" customWidth="1"/>
    <col min="1044" max="1055" width="11.44140625" style="299" customWidth="1"/>
    <col min="1056" max="1060" width="10.6640625" style="299" customWidth="1"/>
    <col min="1061" max="1061" width="9.88671875" style="299" customWidth="1"/>
    <col min="1062" max="1075" width="8.88671875" style="299"/>
    <col min="1076" max="1076" width="8.5546875" style="299" customWidth="1"/>
    <col min="1077" max="1082" width="0" style="299" hidden="1" customWidth="1"/>
    <col min="1083" max="1295" width="8.88671875" style="299"/>
    <col min="1296" max="1296" width="43.44140625" style="299" customWidth="1"/>
    <col min="1297" max="1298" width="11.44140625" style="299" customWidth="1"/>
    <col min="1299" max="1299" width="10.6640625" style="299" customWidth="1"/>
    <col min="1300" max="1311" width="11.44140625" style="299" customWidth="1"/>
    <col min="1312" max="1316" width="10.6640625" style="299" customWidth="1"/>
    <col min="1317" max="1317" width="9.88671875" style="299" customWidth="1"/>
    <col min="1318" max="1331" width="8.88671875" style="299"/>
    <col min="1332" max="1332" width="8.5546875" style="299" customWidth="1"/>
    <col min="1333" max="1338" width="0" style="299" hidden="1" customWidth="1"/>
    <col min="1339" max="1551" width="8.88671875" style="299"/>
    <col min="1552" max="1552" width="43.44140625" style="299" customWidth="1"/>
    <col min="1553" max="1554" width="11.44140625" style="299" customWidth="1"/>
    <col min="1555" max="1555" width="10.6640625" style="299" customWidth="1"/>
    <col min="1556" max="1567" width="11.44140625" style="299" customWidth="1"/>
    <col min="1568" max="1572" width="10.6640625" style="299" customWidth="1"/>
    <col min="1573" max="1573" width="9.88671875" style="299" customWidth="1"/>
    <col min="1574" max="1587" width="8.88671875" style="299"/>
    <col min="1588" max="1588" width="8.5546875" style="299" customWidth="1"/>
    <col min="1589" max="1594" width="0" style="299" hidden="1" customWidth="1"/>
    <col min="1595" max="1807" width="8.88671875" style="299"/>
    <col min="1808" max="1808" width="43.44140625" style="299" customWidth="1"/>
    <col min="1809" max="1810" width="11.44140625" style="299" customWidth="1"/>
    <col min="1811" max="1811" width="10.6640625" style="299" customWidth="1"/>
    <col min="1812" max="1823" width="11.44140625" style="299" customWidth="1"/>
    <col min="1824" max="1828" width="10.6640625" style="299" customWidth="1"/>
    <col min="1829" max="1829" width="9.88671875" style="299" customWidth="1"/>
    <col min="1830" max="1843" width="8.88671875" style="299"/>
    <col min="1844" max="1844" width="8.5546875" style="299" customWidth="1"/>
    <col min="1845" max="1850" width="0" style="299" hidden="1" customWidth="1"/>
    <col min="1851" max="2063" width="8.88671875" style="299"/>
    <col min="2064" max="2064" width="43.44140625" style="299" customWidth="1"/>
    <col min="2065" max="2066" width="11.44140625" style="299" customWidth="1"/>
    <col min="2067" max="2067" width="10.6640625" style="299" customWidth="1"/>
    <col min="2068" max="2079" width="11.44140625" style="299" customWidth="1"/>
    <col min="2080" max="2084" width="10.6640625" style="299" customWidth="1"/>
    <col min="2085" max="2085" width="9.88671875" style="299" customWidth="1"/>
    <col min="2086" max="2099" width="8.88671875" style="299"/>
    <col min="2100" max="2100" width="8.5546875" style="299" customWidth="1"/>
    <col min="2101" max="2106" width="0" style="299" hidden="1" customWidth="1"/>
    <col min="2107" max="2319" width="8.88671875" style="299"/>
    <col min="2320" max="2320" width="43.44140625" style="299" customWidth="1"/>
    <col min="2321" max="2322" width="11.44140625" style="299" customWidth="1"/>
    <col min="2323" max="2323" width="10.6640625" style="299" customWidth="1"/>
    <col min="2324" max="2335" width="11.44140625" style="299" customWidth="1"/>
    <col min="2336" max="2340" width="10.6640625" style="299" customWidth="1"/>
    <col min="2341" max="2341" width="9.88671875" style="299" customWidth="1"/>
    <col min="2342" max="2355" width="8.88671875" style="299"/>
    <col min="2356" max="2356" width="8.5546875" style="299" customWidth="1"/>
    <col min="2357" max="2362" width="0" style="299" hidden="1" customWidth="1"/>
    <col min="2363" max="2575" width="8.88671875" style="299"/>
    <col min="2576" max="2576" width="43.44140625" style="299" customWidth="1"/>
    <col min="2577" max="2578" width="11.44140625" style="299" customWidth="1"/>
    <col min="2579" max="2579" width="10.6640625" style="299" customWidth="1"/>
    <col min="2580" max="2591" width="11.44140625" style="299" customWidth="1"/>
    <col min="2592" max="2596" width="10.6640625" style="299" customWidth="1"/>
    <col min="2597" max="2597" width="9.88671875" style="299" customWidth="1"/>
    <col min="2598" max="2611" width="8.88671875" style="299"/>
    <col min="2612" max="2612" width="8.5546875" style="299" customWidth="1"/>
    <col min="2613" max="2618" width="0" style="299" hidden="1" customWidth="1"/>
    <col min="2619" max="2831" width="8.88671875" style="299"/>
    <col min="2832" max="2832" width="43.44140625" style="299" customWidth="1"/>
    <col min="2833" max="2834" width="11.44140625" style="299" customWidth="1"/>
    <col min="2835" max="2835" width="10.6640625" style="299" customWidth="1"/>
    <col min="2836" max="2847" width="11.44140625" style="299" customWidth="1"/>
    <col min="2848" max="2852" width="10.6640625" style="299" customWidth="1"/>
    <col min="2853" max="2853" width="9.88671875" style="299" customWidth="1"/>
    <col min="2854" max="2867" width="8.88671875" style="299"/>
    <col min="2868" max="2868" width="8.5546875" style="299" customWidth="1"/>
    <col min="2869" max="2874" width="0" style="299" hidden="1" customWidth="1"/>
    <col min="2875" max="3087" width="8.88671875" style="299"/>
    <col min="3088" max="3088" width="43.44140625" style="299" customWidth="1"/>
    <col min="3089" max="3090" width="11.44140625" style="299" customWidth="1"/>
    <col min="3091" max="3091" width="10.6640625" style="299" customWidth="1"/>
    <col min="3092" max="3103" width="11.44140625" style="299" customWidth="1"/>
    <col min="3104" max="3108" width="10.6640625" style="299" customWidth="1"/>
    <col min="3109" max="3109" width="9.88671875" style="299" customWidth="1"/>
    <col min="3110" max="3123" width="8.88671875" style="299"/>
    <col min="3124" max="3124" width="8.5546875" style="299" customWidth="1"/>
    <col min="3125" max="3130" width="0" style="299" hidden="1" customWidth="1"/>
    <col min="3131" max="3343" width="8.88671875" style="299"/>
    <col min="3344" max="3344" width="43.44140625" style="299" customWidth="1"/>
    <col min="3345" max="3346" width="11.44140625" style="299" customWidth="1"/>
    <col min="3347" max="3347" width="10.6640625" style="299" customWidth="1"/>
    <col min="3348" max="3359" width="11.44140625" style="299" customWidth="1"/>
    <col min="3360" max="3364" width="10.6640625" style="299" customWidth="1"/>
    <col min="3365" max="3365" width="9.88671875" style="299" customWidth="1"/>
    <col min="3366" max="3379" width="8.88671875" style="299"/>
    <col min="3380" max="3380" width="8.5546875" style="299" customWidth="1"/>
    <col min="3381" max="3386" width="0" style="299" hidden="1" customWidth="1"/>
    <col min="3387" max="3599" width="8.88671875" style="299"/>
    <col min="3600" max="3600" width="43.44140625" style="299" customWidth="1"/>
    <col min="3601" max="3602" width="11.44140625" style="299" customWidth="1"/>
    <col min="3603" max="3603" width="10.6640625" style="299" customWidth="1"/>
    <col min="3604" max="3615" width="11.44140625" style="299" customWidth="1"/>
    <col min="3616" max="3620" width="10.6640625" style="299" customWidth="1"/>
    <col min="3621" max="3621" width="9.88671875" style="299" customWidth="1"/>
    <col min="3622" max="3635" width="8.88671875" style="299"/>
    <col min="3636" max="3636" width="8.5546875" style="299" customWidth="1"/>
    <col min="3637" max="3642" width="0" style="299" hidden="1" customWidth="1"/>
    <col min="3643" max="3855" width="8.88671875" style="299"/>
    <col min="3856" max="3856" width="43.44140625" style="299" customWidth="1"/>
    <col min="3857" max="3858" width="11.44140625" style="299" customWidth="1"/>
    <col min="3859" max="3859" width="10.6640625" style="299" customWidth="1"/>
    <col min="3860" max="3871" width="11.44140625" style="299" customWidth="1"/>
    <col min="3872" max="3876" width="10.6640625" style="299" customWidth="1"/>
    <col min="3877" max="3877" width="9.88671875" style="299" customWidth="1"/>
    <col min="3878" max="3891" width="8.88671875" style="299"/>
    <col min="3892" max="3892" width="8.5546875" style="299" customWidth="1"/>
    <col min="3893" max="3898" width="0" style="299" hidden="1" customWidth="1"/>
    <col min="3899" max="4111" width="8.88671875" style="299"/>
    <col min="4112" max="4112" width="43.44140625" style="299" customWidth="1"/>
    <col min="4113" max="4114" width="11.44140625" style="299" customWidth="1"/>
    <col min="4115" max="4115" width="10.6640625" style="299" customWidth="1"/>
    <col min="4116" max="4127" width="11.44140625" style="299" customWidth="1"/>
    <col min="4128" max="4132" width="10.6640625" style="299" customWidth="1"/>
    <col min="4133" max="4133" width="9.88671875" style="299" customWidth="1"/>
    <col min="4134" max="4147" width="8.88671875" style="299"/>
    <col min="4148" max="4148" width="8.5546875" style="299" customWidth="1"/>
    <col min="4149" max="4154" width="0" style="299" hidden="1" customWidth="1"/>
    <col min="4155" max="4367" width="8.88671875" style="299"/>
    <col min="4368" max="4368" width="43.44140625" style="299" customWidth="1"/>
    <col min="4369" max="4370" width="11.44140625" style="299" customWidth="1"/>
    <col min="4371" max="4371" width="10.6640625" style="299" customWidth="1"/>
    <col min="4372" max="4383" width="11.44140625" style="299" customWidth="1"/>
    <col min="4384" max="4388" width="10.6640625" style="299" customWidth="1"/>
    <col min="4389" max="4389" width="9.88671875" style="299" customWidth="1"/>
    <col min="4390" max="4403" width="8.88671875" style="299"/>
    <col min="4404" max="4404" width="8.5546875" style="299" customWidth="1"/>
    <col min="4405" max="4410" width="0" style="299" hidden="1" customWidth="1"/>
    <col min="4411" max="4623" width="8.88671875" style="299"/>
    <col min="4624" max="4624" width="43.44140625" style="299" customWidth="1"/>
    <col min="4625" max="4626" width="11.44140625" style="299" customWidth="1"/>
    <col min="4627" max="4627" width="10.6640625" style="299" customWidth="1"/>
    <col min="4628" max="4639" width="11.44140625" style="299" customWidth="1"/>
    <col min="4640" max="4644" width="10.6640625" style="299" customWidth="1"/>
    <col min="4645" max="4645" width="9.88671875" style="299" customWidth="1"/>
    <col min="4646" max="4659" width="8.88671875" style="299"/>
    <col min="4660" max="4660" width="8.5546875" style="299" customWidth="1"/>
    <col min="4661" max="4666" width="0" style="299" hidden="1" customWidth="1"/>
    <col min="4667" max="4879" width="8.88671875" style="299"/>
    <col min="4880" max="4880" width="43.44140625" style="299" customWidth="1"/>
    <col min="4881" max="4882" width="11.44140625" style="299" customWidth="1"/>
    <col min="4883" max="4883" width="10.6640625" style="299" customWidth="1"/>
    <col min="4884" max="4895" width="11.44140625" style="299" customWidth="1"/>
    <col min="4896" max="4900" width="10.6640625" style="299" customWidth="1"/>
    <col min="4901" max="4901" width="9.88671875" style="299" customWidth="1"/>
    <col min="4902" max="4915" width="8.88671875" style="299"/>
    <col min="4916" max="4916" width="8.5546875" style="299" customWidth="1"/>
    <col min="4917" max="4922" width="0" style="299" hidden="1" customWidth="1"/>
    <col min="4923" max="5135" width="8.88671875" style="299"/>
    <col min="5136" max="5136" width="43.44140625" style="299" customWidth="1"/>
    <col min="5137" max="5138" width="11.44140625" style="299" customWidth="1"/>
    <col min="5139" max="5139" width="10.6640625" style="299" customWidth="1"/>
    <col min="5140" max="5151" width="11.44140625" style="299" customWidth="1"/>
    <col min="5152" max="5156" width="10.6640625" style="299" customWidth="1"/>
    <col min="5157" max="5157" width="9.88671875" style="299" customWidth="1"/>
    <col min="5158" max="5171" width="8.88671875" style="299"/>
    <col min="5172" max="5172" width="8.5546875" style="299" customWidth="1"/>
    <col min="5173" max="5178" width="0" style="299" hidden="1" customWidth="1"/>
    <col min="5179" max="5391" width="8.88671875" style="299"/>
    <col min="5392" max="5392" width="43.44140625" style="299" customWidth="1"/>
    <col min="5393" max="5394" width="11.44140625" style="299" customWidth="1"/>
    <col min="5395" max="5395" width="10.6640625" style="299" customWidth="1"/>
    <col min="5396" max="5407" width="11.44140625" style="299" customWidth="1"/>
    <col min="5408" max="5412" width="10.6640625" style="299" customWidth="1"/>
    <col min="5413" max="5413" width="9.88671875" style="299" customWidth="1"/>
    <col min="5414" max="5427" width="8.88671875" style="299"/>
    <col min="5428" max="5428" width="8.5546875" style="299" customWidth="1"/>
    <col min="5429" max="5434" width="0" style="299" hidden="1" customWidth="1"/>
    <col min="5435" max="5647" width="8.88671875" style="299"/>
    <col min="5648" max="5648" width="43.44140625" style="299" customWidth="1"/>
    <col min="5649" max="5650" width="11.44140625" style="299" customWidth="1"/>
    <col min="5651" max="5651" width="10.6640625" style="299" customWidth="1"/>
    <col min="5652" max="5663" width="11.44140625" style="299" customWidth="1"/>
    <col min="5664" max="5668" width="10.6640625" style="299" customWidth="1"/>
    <col min="5669" max="5669" width="9.88671875" style="299" customWidth="1"/>
    <col min="5670" max="5683" width="8.88671875" style="299"/>
    <col min="5684" max="5684" width="8.5546875" style="299" customWidth="1"/>
    <col min="5685" max="5690" width="0" style="299" hidden="1" customWidth="1"/>
    <col min="5691" max="5903" width="8.88671875" style="299"/>
    <col min="5904" max="5904" width="43.44140625" style="299" customWidth="1"/>
    <col min="5905" max="5906" width="11.44140625" style="299" customWidth="1"/>
    <col min="5907" max="5907" width="10.6640625" style="299" customWidth="1"/>
    <col min="5908" max="5919" width="11.44140625" style="299" customWidth="1"/>
    <col min="5920" max="5924" width="10.6640625" style="299" customWidth="1"/>
    <col min="5925" max="5925" width="9.88671875" style="299" customWidth="1"/>
    <col min="5926" max="5939" width="8.88671875" style="299"/>
    <col min="5940" max="5940" width="8.5546875" style="299" customWidth="1"/>
    <col min="5941" max="5946" width="0" style="299" hidden="1" customWidth="1"/>
    <col min="5947" max="6159" width="8.88671875" style="299"/>
    <col min="6160" max="6160" width="43.44140625" style="299" customWidth="1"/>
    <col min="6161" max="6162" width="11.44140625" style="299" customWidth="1"/>
    <col min="6163" max="6163" width="10.6640625" style="299" customWidth="1"/>
    <col min="6164" max="6175" width="11.44140625" style="299" customWidth="1"/>
    <col min="6176" max="6180" width="10.6640625" style="299" customWidth="1"/>
    <col min="6181" max="6181" width="9.88671875" style="299" customWidth="1"/>
    <col min="6182" max="6195" width="8.88671875" style="299"/>
    <col min="6196" max="6196" width="8.5546875" style="299" customWidth="1"/>
    <col min="6197" max="6202" width="0" style="299" hidden="1" customWidth="1"/>
    <col min="6203" max="6415" width="8.88671875" style="299"/>
    <col min="6416" max="6416" width="43.44140625" style="299" customWidth="1"/>
    <col min="6417" max="6418" width="11.44140625" style="299" customWidth="1"/>
    <col min="6419" max="6419" width="10.6640625" style="299" customWidth="1"/>
    <col min="6420" max="6431" width="11.44140625" style="299" customWidth="1"/>
    <col min="6432" max="6436" width="10.6640625" style="299" customWidth="1"/>
    <col min="6437" max="6437" width="9.88671875" style="299" customWidth="1"/>
    <col min="6438" max="6451" width="8.88671875" style="299"/>
    <col min="6452" max="6452" width="8.5546875" style="299" customWidth="1"/>
    <col min="6453" max="6458" width="0" style="299" hidden="1" customWidth="1"/>
    <col min="6459" max="6671" width="8.88671875" style="299"/>
    <col min="6672" max="6672" width="43.44140625" style="299" customWidth="1"/>
    <col min="6673" max="6674" width="11.44140625" style="299" customWidth="1"/>
    <col min="6675" max="6675" width="10.6640625" style="299" customWidth="1"/>
    <col min="6676" max="6687" width="11.44140625" style="299" customWidth="1"/>
    <col min="6688" max="6692" width="10.6640625" style="299" customWidth="1"/>
    <col min="6693" max="6693" width="9.88671875" style="299" customWidth="1"/>
    <col min="6694" max="6707" width="8.88671875" style="299"/>
    <col min="6708" max="6708" width="8.5546875" style="299" customWidth="1"/>
    <col min="6709" max="6714" width="0" style="299" hidden="1" customWidth="1"/>
    <col min="6715" max="6927" width="8.88671875" style="299"/>
    <col min="6928" max="6928" width="43.44140625" style="299" customWidth="1"/>
    <col min="6929" max="6930" width="11.44140625" style="299" customWidth="1"/>
    <col min="6931" max="6931" width="10.6640625" style="299" customWidth="1"/>
    <col min="6932" max="6943" width="11.44140625" style="299" customWidth="1"/>
    <col min="6944" max="6948" width="10.6640625" style="299" customWidth="1"/>
    <col min="6949" max="6949" width="9.88671875" style="299" customWidth="1"/>
    <col min="6950" max="6963" width="8.88671875" style="299"/>
    <col min="6964" max="6964" width="8.5546875" style="299" customWidth="1"/>
    <col min="6965" max="6970" width="0" style="299" hidden="1" customWidth="1"/>
    <col min="6971" max="7183" width="8.88671875" style="299"/>
    <col min="7184" max="7184" width="43.44140625" style="299" customWidth="1"/>
    <col min="7185" max="7186" width="11.44140625" style="299" customWidth="1"/>
    <col min="7187" max="7187" width="10.6640625" style="299" customWidth="1"/>
    <col min="7188" max="7199" width="11.44140625" style="299" customWidth="1"/>
    <col min="7200" max="7204" width="10.6640625" style="299" customWidth="1"/>
    <col min="7205" max="7205" width="9.88671875" style="299" customWidth="1"/>
    <col min="7206" max="7219" width="8.88671875" style="299"/>
    <col min="7220" max="7220" width="8.5546875" style="299" customWidth="1"/>
    <col min="7221" max="7226" width="0" style="299" hidden="1" customWidth="1"/>
    <col min="7227" max="7439" width="8.88671875" style="299"/>
    <col min="7440" max="7440" width="43.44140625" style="299" customWidth="1"/>
    <col min="7441" max="7442" width="11.44140625" style="299" customWidth="1"/>
    <col min="7443" max="7443" width="10.6640625" style="299" customWidth="1"/>
    <col min="7444" max="7455" width="11.44140625" style="299" customWidth="1"/>
    <col min="7456" max="7460" width="10.6640625" style="299" customWidth="1"/>
    <col min="7461" max="7461" width="9.88671875" style="299" customWidth="1"/>
    <col min="7462" max="7475" width="8.88671875" style="299"/>
    <col min="7476" max="7476" width="8.5546875" style="299" customWidth="1"/>
    <col min="7477" max="7482" width="0" style="299" hidden="1" customWidth="1"/>
    <col min="7483" max="7695" width="8.88671875" style="299"/>
    <col min="7696" max="7696" width="43.44140625" style="299" customWidth="1"/>
    <col min="7697" max="7698" width="11.44140625" style="299" customWidth="1"/>
    <col min="7699" max="7699" width="10.6640625" style="299" customWidth="1"/>
    <col min="7700" max="7711" width="11.44140625" style="299" customWidth="1"/>
    <col min="7712" max="7716" width="10.6640625" style="299" customWidth="1"/>
    <col min="7717" max="7717" width="9.88671875" style="299" customWidth="1"/>
    <col min="7718" max="7731" width="8.88671875" style="299"/>
    <col min="7732" max="7732" width="8.5546875" style="299" customWidth="1"/>
    <col min="7733" max="7738" width="0" style="299" hidden="1" customWidth="1"/>
    <col min="7739" max="7951" width="8.88671875" style="299"/>
    <col min="7952" max="7952" width="43.44140625" style="299" customWidth="1"/>
    <col min="7953" max="7954" width="11.44140625" style="299" customWidth="1"/>
    <col min="7955" max="7955" width="10.6640625" style="299" customWidth="1"/>
    <col min="7956" max="7967" width="11.44140625" style="299" customWidth="1"/>
    <col min="7968" max="7972" width="10.6640625" style="299" customWidth="1"/>
    <col min="7973" max="7973" width="9.88671875" style="299" customWidth="1"/>
    <col min="7974" max="7987" width="8.88671875" style="299"/>
    <col min="7988" max="7988" width="8.5546875" style="299" customWidth="1"/>
    <col min="7989" max="7994" width="0" style="299" hidden="1" customWidth="1"/>
    <col min="7995" max="8207" width="8.88671875" style="299"/>
    <col min="8208" max="8208" width="43.44140625" style="299" customWidth="1"/>
    <col min="8209" max="8210" width="11.44140625" style="299" customWidth="1"/>
    <col min="8211" max="8211" width="10.6640625" style="299" customWidth="1"/>
    <col min="8212" max="8223" width="11.44140625" style="299" customWidth="1"/>
    <col min="8224" max="8228" width="10.6640625" style="299" customWidth="1"/>
    <col min="8229" max="8229" width="9.88671875" style="299" customWidth="1"/>
    <col min="8230" max="8243" width="8.88671875" style="299"/>
    <col min="8244" max="8244" width="8.5546875" style="299" customWidth="1"/>
    <col min="8245" max="8250" width="0" style="299" hidden="1" customWidth="1"/>
    <col min="8251" max="8463" width="8.88671875" style="299"/>
    <col min="8464" max="8464" width="43.44140625" style="299" customWidth="1"/>
    <col min="8465" max="8466" width="11.44140625" style="299" customWidth="1"/>
    <col min="8467" max="8467" width="10.6640625" style="299" customWidth="1"/>
    <col min="8468" max="8479" width="11.44140625" style="299" customWidth="1"/>
    <col min="8480" max="8484" width="10.6640625" style="299" customWidth="1"/>
    <col min="8485" max="8485" width="9.88671875" style="299" customWidth="1"/>
    <col min="8486" max="8499" width="8.88671875" style="299"/>
    <col min="8500" max="8500" width="8.5546875" style="299" customWidth="1"/>
    <col min="8501" max="8506" width="0" style="299" hidden="1" customWidth="1"/>
    <col min="8507" max="8719" width="8.88671875" style="299"/>
    <col min="8720" max="8720" width="43.44140625" style="299" customWidth="1"/>
    <col min="8721" max="8722" width="11.44140625" style="299" customWidth="1"/>
    <col min="8723" max="8723" width="10.6640625" style="299" customWidth="1"/>
    <col min="8724" max="8735" width="11.44140625" style="299" customWidth="1"/>
    <col min="8736" max="8740" width="10.6640625" style="299" customWidth="1"/>
    <col min="8741" max="8741" width="9.88671875" style="299" customWidth="1"/>
    <col min="8742" max="8755" width="8.88671875" style="299"/>
    <col min="8756" max="8756" width="8.5546875" style="299" customWidth="1"/>
    <col min="8757" max="8762" width="0" style="299" hidden="1" customWidth="1"/>
    <col min="8763" max="8975" width="8.88671875" style="299"/>
    <col min="8976" max="8976" width="43.44140625" style="299" customWidth="1"/>
    <col min="8977" max="8978" width="11.44140625" style="299" customWidth="1"/>
    <col min="8979" max="8979" width="10.6640625" style="299" customWidth="1"/>
    <col min="8980" max="8991" width="11.44140625" style="299" customWidth="1"/>
    <col min="8992" max="8996" width="10.6640625" style="299" customWidth="1"/>
    <col min="8997" max="8997" width="9.88671875" style="299" customWidth="1"/>
    <col min="8998" max="9011" width="8.88671875" style="299"/>
    <col min="9012" max="9012" width="8.5546875" style="299" customWidth="1"/>
    <col min="9013" max="9018" width="0" style="299" hidden="1" customWidth="1"/>
    <col min="9019" max="9231" width="8.88671875" style="299"/>
    <col min="9232" max="9232" width="43.44140625" style="299" customWidth="1"/>
    <col min="9233" max="9234" width="11.44140625" style="299" customWidth="1"/>
    <col min="9235" max="9235" width="10.6640625" style="299" customWidth="1"/>
    <col min="9236" max="9247" width="11.44140625" style="299" customWidth="1"/>
    <col min="9248" max="9252" width="10.6640625" style="299" customWidth="1"/>
    <col min="9253" max="9253" width="9.88671875" style="299" customWidth="1"/>
    <col min="9254" max="9267" width="8.88671875" style="299"/>
    <col min="9268" max="9268" width="8.5546875" style="299" customWidth="1"/>
    <col min="9269" max="9274" width="0" style="299" hidden="1" customWidth="1"/>
    <col min="9275" max="9487" width="8.88671875" style="299"/>
    <col min="9488" max="9488" width="43.44140625" style="299" customWidth="1"/>
    <col min="9489" max="9490" width="11.44140625" style="299" customWidth="1"/>
    <col min="9491" max="9491" width="10.6640625" style="299" customWidth="1"/>
    <col min="9492" max="9503" width="11.44140625" style="299" customWidth="1"/>
    <col min="9504" max="9508" width="10.6640625" style="299" customWidth="1"/>
    <col min="9509" max="9509" width="9.88671875" style="299" customWidth="1"/>
    <col min="9510" max="9523" width="8.88671875" style="299"/>
    <col min="9524" max="9524" width="8.5546875" style="299" customWidth="1"/>
    <col min="9525" max="9530" width="0" style="299" hidden="1" customWidth="1"/>
    <col min="9531" max="9743" width="8.88671875" style="299"/>
    <col min="9744" max="9744" width="43.44140625" style="299" customWidth="1"/>
    <col min="9745" max="9746" width="11.44140625" style="299" customWidth="1"/>
    <col min="9747" max="9747" width="10.6640625" style="299" customWidth="1"/>
    <col min="9748" max="9759" width="11.44140625" style="299" customWidth="1"/>
    <col min="9760" max="9764" width="10.6640625" style="299" customWidth="1"/>
    <col min="9765" max="9765" width="9.88671875" style="299" customWidth="1"/>
    <col min="9766" max="9779" width="8.88671875" style="299"/>
    <col min="9780" max="9780" width="8.5546875" style="299" customWidth="1"/>
    <col min="9781" max="9786" width="0" style="299" hidden="1" customWidth="1"/>
    <col min="9787" max="9999" width="8.88671875" style="299"/>
    <col min="10000" max="10000" width="43.44140625" style="299" customWidth="1"/>
    <col min="10001" max="10002" width="11.44140625" style="299" customWidth="1"/>
    <col min="10003" max="10003" width="10.6640625" style="299" customWidth="1"/>
    <col min="10004" max="10015" width="11.44140625" style="299" customWidth="1"/>
    <col min="10016" max="10020" width="10.6640625" style="299" customWidth="1"/>
    <col min="10021" max="10021" width="9.88671875" style="299" customWidth="1"/>
    <col min="10022" max="10035" width="8.88671875" style="299"/>
    <col min="10036" max="10036" width="8.5546875" style="299" customWidth="1"/>
    <col min="10037" max="10042" width="0" style="299" hidden="1" customWidth="1"/>
    <col min="10043" max="10255" width="8.88671875" style="299"/>
    <col min="10256" max="10256" width="43.44140625" style="299" customWidth="1"/>
    <col min="10257" max="10258" width="11.44140625" style="299" customWidth="1"/>
    <col min="10259" max="10259" width="10.6640625" style="299" customWidth="1"/>
    <col min="10260" max="10271" width="11.44140625" style="299" customWidth="1"/>
    <col min="10272" max="10276" width="10.6640625" style="299" customWidth="1"/>
    <col min="10277" max="10277" width="9.88671875" style="299" customWidth="1"/>
    <col min="10278" max="10291" width="8.88671875" style="299"/>
    <col min="10292" max="10292" width="8.5546875" style="299" customWidth="1"/>
    <col min="10293" max="10298" width="0" style="299" hidden="1" customWidth="1"/>
    <col min="10299" max="10511" width="8.88671875" style="299"/>
    <col min="10512" max="10512" width="43.44140625" style="299" customWidth="1"/>
    <col min="10513" max="10514" width="11.44140625" style="299" customWidth="1"/>
    <col min="10515" max="10515" width="10.6640625" style="299" customWidth="1"/>
    <col min="10516" max="10527" width="11.44140625" style="299" customWidth="1"/>
    <col min="10528" max="10532" width="10.6640625" style="299" customWidth="1"/>
    <col min="10533" max="10533" width="9.88671875" style="299" customWidth="1"/>
    <col min="10534" max="10547" width="8.88671875" style="299"/>
    <col min="10548" max="10548" width="8.5546875" style="299" customWidth="1"/>
    <col min="10549" max="10554" width="0" style="299" hidden="1" customWidth="1"/>
    <col min="10555" max="10767" width="8.88671875" style="299"/>
    <col min="10768" max="10768" width="43.44140625" style="299" customWidth="1"/>
    <col min="10769" max="10770" width="11.44140625" style="299" customWidth="1"/>
    <col min="10771" max="10771" width="10.6640625" style="299" customWidth="1"/>
    <col min="10772" max="10783" width="11.44140625" style="299" customWidth="1"/>
    <col min="10784" max="10788" width="10.6640625" style="299" customWidth="1"/>
    <col min="10789" max="10789" width="9.88671875" style="299" customWidth="1"/>
    <col min="10790" max="10803" width="8.88671875" style="299"/>
    <col min="10804" max="10804" width="8.5546875" style="299" customWidth="1"/>
    <col min="10805" max="10810" width="0" style="299" hidden="1" customWidth="1"/>
    <col min="10811" max="11023" width="8.88671875" style="299"/>
    <col min="11024" max="11024" width="43.44140625" style="299" customWidth="1"/>
    <col min="11025" max="11026" width="11.44140625" style="299" customWidth="1"/>
    <col min="11027" max="11027" width="10.6640625" style="299" customWidth="1"/>
    <col min="11028" max="11039" width="11.44140625" style="299" customWidth="1"/>
    <col min="11040" max="11044" width="10.6640625" style="299" customWidth="1"/>
    <col min="11045" max="11045" width="9.88671875" style="299" customWidth="1"/>
    <col min="11046" max="11059" width="8.88671875" style="299"/>
    <col min="11060" max="11060" width="8.5546875" style="299" customWidth="1"/>
    <col min="11061" max="11066" width="0" style="299" hidden="1" customWidth="1"/>
    <col min="11067" max="11279" width="8.88671875" style="299"/>
    <col min="11280" max="11280" width="43.44140625" style="299" customWidth="1"/>
    <col min="11281" max="11282" width="11.44140625" style="299" customWidth="1"/>
    <col min="11283" max="11283" width="10.6640625" style="299" customWidth="1"/>
    <col min="11284" max="11295" width="11.44140625" style="299" customWidth="1"/>
    <col min="11296" max="11300" width="10.6640625" style="299" customWidth="1"/>
    <col min="11301" max="11301" width="9.88671875" style="299" customWidth="1"/>
    <col min="11302" max="11315" width="8.88671875" style="299"/>
    <col min="11316" max="11316" width="8.5546875" style="299" customWidth="1"/>
    <col min="11317" max="11322" width="0" style="299" hidden="1" customWidth="1"/>
    <col min="11323" max="11535" width="8.88671875" style="299"/>
    <col min="11536" max="11536" width="43.44140625" style="299" customWidth="1"/>
    <col min="11537" max="11538" width="11.44140625" style="299" customWidth="1"/>
    <col min="11539" max="11539" width="10.6640625" style="299" customWidth="1"/>
    <col min="11540" max="11551" width="11.44140625" style="299" customWidth="1"/>
    <col min="11552" max="11556" width="10.6640625" style="299" customWidth="1"/>
    <col min="11557" max="11557" width="9.88671875" style="299" customWidth="1"/>
    <col min="11558" max="11571" width="8.88671875" style="299"/>
    <col min="11572" max="11572" width="8.5546875" style="299" customWidth="1"/>
    <col min="11573" max="11578" width="0" style="299" hidden="1" customWidth="1"/>
    <col min="11579" max="11791" width="8.88671875" style="299"/>
    <col min="11792" max="11792" width="43.44140625" style="299" customWidth="1"/>
    <col min="11793" max="11794" width="11.44140625" style="299" customWidth="1"/>
    <col min="11795" max="11795" width="10.6640625" style="299" customWidth="1"/>
    <col min="11796" max="11807" width="11.44140625" style="299" customWidth="1"/>
    <col min="11808" max="11812" width="10.6640625" style="299" customWidth="1"/>
    <col min="11813" max="11813" width="9.88671875" style="299" customWidth="1"/>
    <col min="11814" max="11827" width="8.88671875" style="299"/>
    <col min="11828" max="11828" width="8.5546875" style="299" customWidth="1"/>
    <col min="11829" max="11834" width="0" style="299" hidden="1" customWidth="1"/>
    <col min="11835" max="12047" width="8.88671875" style="299"/>
    <col min="12048" max="12048" width="43.44140625" style="299" customWidth="1"/>
    <col min="12049" max="12050" width="11.44140625" style="299" customWidth="1"/>
    <col min="12051" max="12051" width="10.6640625" style="299" customWidth="1"/>
    <col min="12052" max="12063" width="11.44140625" style="299" customWidth="1"/>
    <col min="12064" max="12068" width="10.6640625" style="299" customWidth="1"/>
    <col min="12069" max="12069" width="9.88671875" style="299" customWidth="1"/>
    <col min="12070" max="12083" width="8.88671875" style="299"/>
    <col min="12084" max="12084" width="8.5546875" style="299" customWidth="1"/>
    <col min="12085" max="12090" width="0" style="299" hidden="1" customWidth="1"/>
    <col min="12091" max="12303" width="8.88671875" style="299"/>
    <col min="12304" max="12304" width="43.44140625" style="299" customWidth="1"/>
    <col min="12305" max="12306" width="11.44140625" style="299" customWidth="1"/>
    <col min="12307" max="12307" width="10.6640625" style="299" customWidth="1"/>
    <col min="12308" max="12319" width="11.44140625" style="299" customWidth="1"/>
    <col min="12320" max="12324" width="10.6640625" style="299" customWidth="1"/>
    <col min="12325" max="12325" width="9.88671875" style="299" customWidth="1"/>
    <col min="12326" max="12339" width="8.88671875" style="299"/>
    <col min="12340" max="12340" width="8.5546875" style="299" customWidth="1"/>
    <col min="12341" max="12346" width="0" style="299" hidden="1" customWidth="1"/>
    <col min="12347" max="12559" width="8.88671875" style="299"/>
    <col min="12560" max="12560" width="43.44140625" style="299" customWidth="1"/>
    <col min="12561" max="12562" width="11.44140625" style="299" customWidth="1"/>
    <col min="12563" max="12563" width="10.6640625" style="299" customWidth="1"/>
    <col min="12564" max="12575" width="11.44140625" style="299" customWidth="1"/>
    <col min="12576" max="12580" width="10.6640625" style="299" customWidth="1"/>
    <col min="12581" max="12581" width="9.88671875" style="299" customWidth="1"/>
    <col min="12582" max="12595" width="8.88671875" style="299"/>
    <col min="12596" max="12596" width="8.5546875" style="299" customWidth="1"/>
    <col min="12597" max="12602" width="0" style="299" hidden="1" customWidth="1"/>
    <col min="12603" max="12815" width="8.88671875" style="299"/>
    <col min="12816" max="12816" width="43.44140625" style="299" customWidth="1"/>
    <col min="12817" max="12818" width="11.44140625" style="299" customWidth="1"/>
    <col min="12819" max="12819" width="10.6640625" style="299" customWidth="1"/>
    <col min="12820" max="12831" width="11.44140625" style="299" customWidth="1"/>
    <col min="12832" max="12836" width="10.6640625" style="299" customWidth="1"/>
    <col min="12837" max="12837" width="9.88671875" style="299" customWidth="1"/>
    <col min="12838" max="12851" width="8.88671875" style="299"/>
    <col min="12852" max="12852" width="8.5546875" style="299" customWidth="1"/>
    <col min="12853" max="12858" width="0" style="299" hidden="1" customWidth="1"/>
    <col min="12859" max="13071" width="8.88671875" style="299"/>
    <col min="13072" max="13072" width="43.44140625" style="299" customWidth="1"/>
    <col min="13073" max="13074" width="11.44140625" style="299" customWidth="1"/>
    <col min="13075" max="13075" width="10.6640625" style="299" customWidth="1"/>
    <col min="13076" max="13087" width="11.44140625" style="299" customWidth="1"/>
    <col min="13088" max="13092" width="10.6640625" style="299" customWidth="1"/>
    <col min="13093" max="13093" width="9.88671875" style="299" customWidth="1"/>
    <col min="13094" max="13107" width="8.88671875" style="299"/>
    <col min="13108" max="13108" width="8.5546875" style="299" customWidth="1"/>
    <col min="13109" max="13114" width="0" style="299" hidden="1" customWidth="1"/>
    <col min="13115" max="13327" width="8.88671875" style="299"/>
    <col min="13328" max="13328" width="43.44140625" style="299" customWidth="1"/>
    <col min="13329" max="13330" width="11.44140625" style="299" customWidth="1"/>
    <col min="13331" max="13331" width="10.6640625" style="299" customWidth="1"/>
    <col min="13332" max="13343" width="11.44140625" style="299" customWidth="1"/>
    <col min="13344" max="13348" width="10.6640625" style="299" customWidth="1"/>
    <col min="13349" max="13349" width="9.88671875" style="299" customWidth="1"/>
    <col min="13350" max="13363" width="8.88671875" style="299"/>
    <col min="13364" max="13364" width="8.5546875" style="299" customWidth="1"/>
    <col min="13365" max="13370" width="0" style="299" hidden="1" customWidth="1"/>
    <col min="13371" max="13583" width="8.88671875" style="299"/>
    <col min="13584" max="13584" width="43.44140625" style="299" customWidth="1"/>
    <col min="13585" max="13586" width="11.44140625" style="299" customWidth="1"/>
    <col min="13587" max="13587" width="10.6640625" style="299" customWidth="1"/>
    <col min="13588" max="13599" width="11.44140625" style="299" customWidth="1"/>
    <col min="13600" max="13604" width="10.6640625" style="299" customWidth="1"/>
    <col min="13605" max="13605" width="9.88671875" style="299" customWidth="1"/>
    <col min="13606" max="13619" width="8.88671875" style="299"/>
    <col min="13620" max="13620" width="8.5546875" style="299" customWidth="1"/>
    <col min="13621" max="13626" width="0" style="299" hidden="1" customWidth="1"/>
    <col min="13627" max="13839" width="8.88671875" style="299"/>
    <col min="13840" max="13840" width="43.44140625" style="299" customWidth="1"/>
    <col min="13841" max="13842" width="11.44140625" style="299" customWidth="1"/>
    <col min="13843" max="13843" width="10.6640625" style="299" customWidth="1"/>
    <col min="13844" max="13855" width="11.44140625" style="299" customWidth="1"/>
    <col min="13856" max="13860" width="10.6640625" style="299" customWidth="1"/>
    <col min="13861" max="13861" width="9.88671875" style="299" customWidth="1"/>
    <col min="13862" max="13875" width="8.88671875" style="299"/>
    <col min="13876" max="13876" width="8.5546875" style="299" customWidth="1"/>
    <col min="13877" max="13882" width="0" style="299" hidden="1" customWidth="1"/>
    <col min="13883" max="14095" width="8.88671875" style="299"/>
    <col min="14096" max="14096" width="43.44140625" style="299" customWidth="1"/>
    <col min="14097" max="14098" width="11.44140625" style="299" customWidth="1"/>
    <col min="14099" max="14099" width="10.6640625" style="299" customWidth="1"/>
    <col min="14100" max="14111" width="11.44140625" style="299" customWidth="1"/>
    <col min="14112" max="14116" width="10.6640625" style="299" customWidth="1"/>
    <col min="14117" max="14117" width="9.88671875" style="299" customWidth="1"/>
    <col min="14118" max="14131" width="8.88671875" style="299"/>
    <col min="14132" max="14132" width="8.5546875" style="299" customWidth="1"/>
    <col min="14133" max="14138" width="0" style="299" hidden="1" customWidth="1"/>
    <col min="14139" max="14351" width="8.88671875" style="299"/>
    <col min="14352" max="14352" width="43.44140625" style="299" customWidth="1"/>
    <col min="14353" max="14354" width="11.44140625" style="299" customWidth="1"/>
    <col min="14355" max="14355" width="10.6640625" style="299" customWidth="1"/>
    <col min="14356" max="14367" width="11.44140625" style="299" customWidth="1"/>
    <col min="14368" max="14372" width="10.6640625" style="299" customWidth="1"/>
    <col min="14373" max="14373" width="9.88671875" style="299" customWidth="1"/>
    <col min="14374" max="14387" width="8.88671875" style="299"/>
    <col min="14388" max="14388" width="8.5546875" style="299" customWidth="1"/>
    <col min="14389" max="14394" width="0" style="299" hidden="1" customWidth="1"/>
    <col min="14395" max="14607" width="8.88671875" style="299"/>
    <col min="14608" max="14608" width="43.44140625" style="299" customWidth="1"/>
    <col min="14609" max="14610" width="11.44140625" style="299" customWidth="1"/>
    <col min="14611" max="14611" width="10.6640625" style="299" customWidth="1"/>
    <col min="14612" max="14623" width="11.44140625" style="299" customWidth="1"/>
    <col min="14624" max="14628" width="10.6640625" style="299" customWidth="1"/>
    <col min="14629" max="14629" width="9.88671875" style="299" customWidth="1"/>
    <col min="14630" max="14643" width="8.88671875" style="299"/>
    <col min="14644" max="14644" width="8.5546875" style="299" customWidth="1"/>
    <col min="14645" max="14650" width="0" style="299" hidden="1" customWidth="1"/>
    <col min="14651" max="14863" width="8.88671875" style="299"/>
    <col min="14864" max="14864" width="43.44140625" style="299" customWidth="1"/>
    <col min="14865" max="14866" width="11.44140625" style="299" customWidth="1"/>
    <col min="14867" max="14867" width="10.6640625" style="299" customWidth="1"/>
    <col min="14868" max="14879" width="11.44140625" style="299" customWidth="1"/>
    <col min="14880" max="14884" width="10.6640625" style="299" customWidth="1"/>
    <col min="14885" max="14885" width="9.88671875" style="299" customWidth="1"/>
    <col min="14886" max="14899" width="8.88671875" style="299"/>
    <col min="14900" max="14900" width="8.5546875" style="299" customWidth="1"/>
    <col min="14901" max="14906" width="0" style="299" hidden="1" customWidth="1"/>
    <col min="14907" max="15119" width="8.88671875" style="299"/>
    <col min="15120" max="15120" width="43.44140625" style="299" customWidth="1"/>
    <col min="15121" max="15122" width="11.44140625" style="299" customWidth="1"/>
    <col min="15123" max="15123" width="10.6640625" style="299" customWidth="1"/>
    <col min="15124" max="15135" width="11.44140625" style="299" customWidth="1"/>
    <col min="15136" max="15140" width="10.6640625" style="299" customWidth="1"/>
    <col min="15141" max="15141" width="9.88671875" style="299" customWidth="1"/>
    <col min="15142" max="15155" width="8.88671875" style="299"/>
    <col min="15156" max="15156" width="8.5546875" style="299" customWidth="1"/>
    <col min="15157" max="15162" width="0" style="299" hidden="1" customWidth="1"/>
    <col min="15163" max="15375" width="8.88671875" style="299"/>
    <col min="15376" max="15376" width="43.44140625" style="299" customWidth="1"/>
    <col min="15377" max="15378" width="11.44140625" style="299" customWidth="1"/>
    <col min="15379" max="15379" width="10.6640625" style="299" customWidth="1"/>
    <col min="15380" max="15391" width="11.44140625" style="299" customWidth="1"/>
    <col min="15392" max="15396" width="10.6640625" style="299" customWidth="1"/>
    <col min="15397" max="15397" width="9.88671875" style="299" customWidth="1"/>
    <col min="15398" max="15411" width="8.88671875" style="299"/>
    <col min="15412" max="15412" width="8.5546875" style="299" customWidth="1"/>
    <col min="15413" max="15418" width="0" style="299" hidden="1" customWidth="1"/>
    <col min="15419" max="15631" width="8.88671875" style="299"/>
    <col min="15632" max="15632" width="43.44140625" style="299" customWidth="1"/>
    <col min="15633" max="15634" width="11.44140625" style="299" customWidth="1"/>
    <col min="15635" max="15635" width="10.6640625" style="299" customWidth="1"/>
    <col min="15636" max="15647" width="11.44140625" style="299" customWidth="1"/>
    <col min="15648" max="15652" width="10.6640625" style="299" customWidth="1"/>
    <col min="15653" max="15653" width="9.88671875" style="299" customWidth="1"/>
    <col min="15654" max="15667" width="8.88671875" style="299"/>
    <col min="15668" max="15668" width="8.5546875" style="299" customWidth="1"/>
    <col min="15669" max="15674" width="0" style="299" hidden="1" customWidth="1"/>
    <col min="15675" max="15887" width="8.88671875" style="299"/>
    <col min="15888" max="15888" width="43.44140625" style="299" customWidth="1"/>
    <col min="15889" max="15890" width="11.44140625" style="299" customWidth="1"/>
    <col min="15891" max="15891" width="10.6640625" style="299" customWidth="1"/>
    <col min="15892" max="15903" width="11.44140625" style="299" customWidth="1"/>
    <col min="15904" max="15908" width="10.6640625" style="299" customWidth="1"/>
    <col min="15909" max="15909" width="9.88671875" style="299" customWidth="1"/>
    <col min="15910" max="15923" width="8.88671875" style="299"/>
    <col min="15924" max="15924" width="8.5546875" style="299" customWidth="1"/>
    <col min="15925" max="15930" width="0" style="299" hidden="1" customWidth="1"/>
    <col min="15931" max="16143" width="8.88671875" style="299"/>
    <col min="16144" max="16144" width="43.44140625" style="299" customWidth="1"/>
    <col min="16145" max="16146" width="11.44140625" style="299" customWidth="1"/>
    <col min="16147" max="16147" width="10.6640625" style="299" customWidth="1"/>
    <col min="16148" max="16159" width="11.44140625" style="299" customWidth="1"/>
    <col min="16160" max="16164" width="10.6640625" style="299" customWidth="1"/>
    <col min="16165" max="16165" width="9.88671875" style="299" customWidth="1"/>
    <col min="16166" max="16179" width="8.88671875" style="299"/>
    <col min="16180" max="16180" width="8.5546875" style="299" customWidth="1"/>
    <col min="16181" max="16186" width="0" style="299" hidden="1" customWidth="1"/>
    <col min="16187" max="16384" width="8.88671875" style="299"/>
  </cols>
  <sheetData>
    <row r="1" spans="1:68" ht="30" customHeight="1" x14ac:dyDescent="0.25">
      <c r="A1" s="955" t="s">
        <v>2</v>
      </c>
      <c r="B1" s="955"/>
    </row>
    <row r="2" spans="1:68" ht="42" customHeight="1" x14ac:dyDescent="0.3">
      <c r="A2" s="1021" t="s">
        <v>210</v>
      </c>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c r="BE2" s="1021"/>
      <c r="BF2" s="1021"/>
      <c r="BG2" s="1021"/>
      <c r="BH2" s="1021"/>
      <c r="BI2" s="967"/>
      <c r="BJ2" s="967"/>
      <c r="BK2" s="967"/>
      <c r="BL2" s="967"/>
      <c r="BM2" s="967"/>
      <c r="BN2" s="967"/>
      <c r="BO2" s="959"/>
    </row>
    <row r="3" spans="1:68" s="740" customFormat="1" ht="27" customHeight="1" x14ac:dyDescent="0.3">
      <c r="A3" s="1001"/>
      <c r="B3" s="1019" t="s">
        <v>206</v>
      </c>
      <c r="C3" s="1020"/>
      <c r="D3" s="1020"/>
      <c r="E3" s="1020"/>
      <c r="F3" s="1020"/>
      <c r="G3" s="1020"/>
      <c r="H3" s="1020"/>
      <c r="I3" s="1020"/>
      <c r="J3" s="1020"/>
      <c r="K3" s="1020"/>
      <c r="L3" s="1004"/>
      <c r="M3" s="1004"/>
      <c r="N3" s="1004"/>
      <c r="O3" s="1004"/>
      <c r="P3" s="997"/>
      <c r="Q3" s="1019" t="s">
        <v>207</v>
      </c>
      <c r="R3" s="1020"/>
      <c r="S3" s="1020"/>
      <c r="T3" s="1020"/>
      <c r="U3" s="1020"/>
      <c r="V3" s="1020"/>
      <c r="W3" s="1020"/>
      <c r="X3" s="1020"/>
      <c r="Y3" s="1020"/>
      <c r="Z3" s="1020"/>
      <c r="AA3" s="1004"/>
      <c r="AB3" s="1004"/>
      <c r="AC3" s="1004"/>
      <c r="AD3" s="1004"/>
      <c r="AE3" s="997"/>
      <c r="AF3" s="1017" t="s">
        <v>211</v>
      </c>
      <c r="AG3" s="1018"/>
      <c r="AH3" s="1018"/>
      <c r="AI3" s="1018"/>
      <c r="AJ3" s="1018"/>
      <c r="AK3" s="1018"/>
      <c r="AL3" s="1018"/>
      <c r="AM3" s="1018"/>
      <c r="AN3" s="1018"/>
      <c r="AO3" s="1018"/>
      <c r="AP3" s="1004"/>
      <c r="AQ3" s="1004"/>
      <c r="AR3" s="1004"/>
      <c r="AS3" s="1004"/>
      <c r="AT3" s="997"/>
      <c r="AU3" s="1012" t="s">
        <v>209</v>
      </c>
      <c r="AV3" s="1013"/>
      <c r="AW3" s="1013"/>
      <c r="AX3" s="1013"/>
      <c r="AY3" s="1013"/>
      <c r="AZ3" s="1013"/>
      <c r="BA3" s="1013"/>
      <c r="BB3" s="1013"/>
      <c r="BC3" s="1013"/>
      <c r="BD3" s="1013"/>
      <c r="BE3" s="1013"/>
      <c r="BF3" s="1013"/>
      <c r="BG3" s="1013"/>
      <c r="BH3" s="1013"/>
      <c r="BI3" s="1013"/>
      <c r="BJ3" s="1013"/>
      <c r="BK3" s="1010"/>
      <c r="BL3" s="1010"/>
      <c r="BM3" s="1010"/>
      <c r="BN3" s="1010"/>
      <c r="BO3" s="1014"/>
    </row>
    <row r="4" spans="1:68" s="740" customFormat="1" ht="15.6" x14ac:dyDescent="0.25">
      <c r="A4" s="1001"/>
      <c r="B4" s="814">
        <v>2008</v>
      </c>
      <c r="C4" s="814">
        <v>2009</v>
      </c>
      <c r="D4" s="814">
        <v>2010</v>
      </c>
      <c r="E4" s="814">
        <v>2011</v>
      </c>
      <c r="F4" s="814">
        <v>2012</v>
      </c>
      <c r="G4" s="814">
        <v>2013</v>
      </c>
      <c r="H4" s="814">
        <v>2014</v>
      </c>
      <c r="I4" s="814">
        <v>2015</v>
      </c>
      <c r="J4" s="814">
        <v>2016</v>
      </c>
      <c r="K4" s="814">
        <v>2017</v>
      </c>
      <c r="L4" s="814">
        <v>2018</v>
      </c>
      <c r="M4" s="814">
        <v>2019</v>
      </c>
      <c r="N4" s="814">
        <v>2020</v>
      </c>
      <c r="O4" s="814">
        <v>2021</v>
      </c>
      <c r="P4" s="731" t="s">
        <v>485</v>
      </c>
      <c r="Q4" s="814">
        <v>2008</v>
      </c>
      <c r="R4" s="814">
        <v>2009</v>
      </c>
      <c r="S4" s="814">
        <v>2010</v>
      </c>
      <c r="T4" s="814">
        <v>2011</v>
      </c>
      <c r="U4" s="814">
        <v>2012</v>
      </c>
      <c r="V4" s="814">
        <v>2013</v>
      </c>
      <c r="W4" s="814">
        <v>2014</v>
      </c>
      <c r="X4" s="814">
        <v>2015</v>
      </c>
      <c r="Y4" s="814">
        <v>2016</v>
      </c>
      <c r="Z4" s="814">
        <v>2017</v>
      </c>
      <c r="AA4" s="814">
        <v>2018</v>
      </c>
      <c r="AB4" s="814">
        <v>2019</v>
      </c>
      <c r="AC4" s="814">
        <v>2020</v>
      </c>
      <c r="AD4" s="814">
        <v>2021</v>
      </c>
      <c r="AE4" s="731" t="s">
        <v>485</v>
      </c>
      <c r="AF4" s="814">
        <v>2008</v>
      </c>
      <c r="AG4" s="814">
        <v>2009</v>
      </c>
      <c r="AH4" s="814">
        <v>2010</v>
      </c>
      <c r="AI4" s="814">
        <v>2011</v>
      </c>
      <c r="AJ4" s="814">
        <v>2012</v>
      </c>
      <c r="AK4" s="814">
        <v>2013</v>
      </c>
      <c r="AL4" s="814">
        <v>2014</v>
      </c>
      <c r="AM4" s="814">
        <v>2015</v>
      </c>
      <c r="AN4" s="850">
        <v>2016</v>
      </c>
      <c r="AO4" s="850">
        <v>2017</v>
      </c>
      <c r="AP4" s="850">
        <v>2018</v>
      </c>
      <c r="AQ4" s="850">
        <v>2019</v>
      </c>
      <c r="AR4" s="850">
        <v>2020</v>
      </c>
      <c r="AS4" s="850">
        <v>2021</v>
      </c>
      <c r="AT4" s="731" t="s">
        <v>485</v>
      </c>
      <c r="AU4" s="850">
        <v>2008</v>
      </c>
      <c r="AV4" s="850">
        <v>2009</v>
      </c>
      <c r="AW4" s="850">
        <v>2010</v>
      </c>
      <c r="AX4" s="850">
        <v>2011</v>
      </c>
      <c r="AY4" s="850">
        <v>2012</v>
      </c>
      <c r="AZ4" s="850">
        <v>2013</v>
      </c>
      <c r="BA4" s="857"/>
      <c r="BB4" s="851"/>
      <c r="BC4" s="851"/>
      <c r="BD4" s="851"/>
      <c r="BE4" s="851"/>
      <c r="BF4" s="851"/>
      <c r="BG4" s="850">
        <v>2014</v>
      </c>
      <c r="BH4" s="850">
        <v>2015</v>
      </c>
      <c r="BI4" s="850">
        <v>2016</v>
      </c>
      <c r="BJ4" s="814">
        <v>2017</v>
      </c>
      <c r="BK4" s="814">
        <v>2018</v>
      </c>
      <c r="BL4" s="814">
        <v>2019</v>
      </c>
      <c r="BM4" s="814">
        <v>2020</v>
      </c>
      <c r="BN4" s="814">
        <v>2021</v>
      </c>
      <c r="BO4" s="731" t="s">
        <v>485</v>
      </c>
    </row>
    <row r="5" spans="1:68" s="128" customFormat="1" ht="13.2" x14ac:dyDescent="0.25">
      <c r="A5" s="78" t="s">
        <v>19</v>
      </c>
      <c r="B5" s="80">
        <v>1547660</v>
      </c>
      <c r="C5" s="80">
        <v>1579704</v>
      </c>
      <c r="D5" s="80">
        <v>1584948</v>
      </c>
      <c r="E5" s="80">
        <v>1627820</v>
      </c>
      <c r="F5" s="80">
        <v>1716405</v>
      </c>
      <c r="G5" s="81">
        <v>1717610</v>
      </c>
      <c r="H5" s="81">
        <v>1776502</v>
      </c>
      <c r="I5" s="81">
        <v>1778854</v>
      </c>
      <c r="J5" s="81">
        <v>1707845</v>
      </c>
      <c r="K5" s="81">
        <v>1550948</v>
      </c>
      <c r="L5" s="81">
        <v>1464107</v>
      </c>
      <c r="M5" s="81">
        <v>1359136</v>
      </c>
      <c r="N5" s="81">
        <v>1264974</v>
      </c>
      <c r="O5" s="18">
        <v>1229676</v>
      </c>
      <c r="P5" s="18">
        <v>1169640</v>
      </c>
      <c r="Q5" s="80">
        <v>97.4</v>
      </c>
      <c r="R5" s="80">
        <v>96.6</v>
      </c>
      <c r="S5" s="80">
        <v>96.9</v>
      </c>
      <c r="T5" s="80">
        <v>98</v>
      </c>
      <c r="U5" s="80">
        <v>98.6</v>
      </c>
      <c r="V5" s="82">
        <v>98.2</v>
      </c>
      <c r="W5" s="82">
        <v>98.9</v>
      </c>
      <c r="X5" s="82">
        <v>99.5</v>
      </c>
      <c r="Y5" s="82">
        <v>99.2</v>
      </c>
      <c r="Z5" s="82">
        <v>99.817220882128069</v>
      </c>
      <c r="AA5" s="82">
        <v>99.671530064019308</v>
      </c>
      <c r="AB5" s="82">
        <v>99.669488275157065</v>
      </c>
      <c r="AC5" s="82">
        <v>99.686277291156898</v>
      </c>
      <c r="AD5" s="82">
        <v>99.947818368909495</v>
      </c>
      <c r="AE5" s="82">
        <v>99.958380586038956</v>
      </c>
      <c r="AF5" s="80">
        <v>449</v>
      </c>
      <c r="AG5" s="80">
        <v>493</v>
      </c>
      <c r="AH5" s="80">
        <v>398</v>
      </c>
      <c r="AI5" s="80">
        <v>354</v>
      </c>
      <c r="AJ5" s="80">
        <v>445</v>
      </c>
      <c r="AK5" s="123">
        <v>432</v>
      </c>
      <c r="AL5" s="123">
        <v>455</v>
      </c>
      <c r="AM5" s="123">
        <v>374</v>
      </c>
      <c r="AN5" s="123">
        <v>208</v>
      </c>
      <c r="AO5" s="123">
        <v>175</v>
      </c>
      <c r="AP5" s="123">
        <v>138</v>
      </c>
      <c r="AQ5" s="123">
        <v>93</v>
      </c>
      <c r="AR5" s="123">
        <v>84</v>
      </c>
      <c r="AS5" s="18">
        <v>67</v>
      </c>
      <c r="AT5" s="18">
        <v>53</v>
      </c>
      <c r="AU5" s="80">
        <v>2.9000000000000001E-2</v>
      </c>
      <c r="AV5" s="80">
        <v>3.1E-2</v>
      </c>
      <c r="AW5" s="80">
        <v>2.5000000000000001E-2</v>
      </c>
      <c r="AX5" s="80">
        <v>2.1999999999999999E-2</v>
      </c>
      <c r="AY5" s="80">
        <v>2.5999999999999999E-2</v>
      </c>
      <c r="AZ5" s="83">
        <v>2.5000000000000001E-2</v>
      </c>
      <c r="BA5" s="124" t="s">
        <v>6</v>
      </c>
      <c r="BB5" s="80">
        <v>1589471</v>
      </c>
      <c r="BC5" s="80">
        <v>1635776</v>
      </c>
      <c r="BD5" s="80">
        <v>1635726</v>
      </c>
      <c r="BE5" s="80">
        <v>1660408</v>
      </c>
      <c r="BF5" s="86">
        <v>1741448</v>
      </c>
      <c r="BG5" s="86">
        <v>2.5999999999999999E-2</v>
      </c>
      <c r="BH5" s="80">
        <v>2.1000000000000001E-2</v>
      </c>
      <c r="BI5" s="80">
        <v>1.2E-2</v>
      </c>
      <c r="BJ5" s="125">
        <v>1.128342149446661E-2</v>
      </c>
      <c r="BK5" s="126">
        <v>9.4255406196405052E-3</v>
      </c>
      <c r="BL5" s="127">
        <v>6.8425823464318509E-3</v>
      </c>
      <c r="BM5" s="66">
        <v>7.0000000000000001E-3</v>
      </c>
      <c r="BN5" s="66">
        <v>5.0000000000000001E-3</v>
      </c>
      <c r="BO5" s="66">
        <v>5.0000000000000001E-3</v>
      </c>
    </row>
    <row r="6" spans="1:68" s="775" customFormat="1" ht="26.4" x14ac:dyDescent="0.25">
      <c r="A6" s="802" t="s">
        <v>20</v>
      </c>
      <c r="B6" s="838">
        <v>326898</v>
      </c>
      <c r="C6" s="838">
        <v>355532</v>
      </c>
      <c r="D6" s="838">
        <v>365504</v>
      </c>
      <c r="E6" s="838">
        <v>366964</v>
      </c>
      <c r="F6" s="838">
        <v>382917</v>
      </c>
      <c r="G6" s="810">
        <v>385210</v>
      </c>
      <c r="H6" s="810">
        <v>392205</v>
      </c>
      <c r="I6" s="810">
        <v>400300</v>
      </c>
      <c r="J6" s="810">
        <v>391431</v>
      </c>
      <c r="K6" s="810">
        <v>357273</v>
      </c>
      <c r="L6" s="810">
        <v>336675</v>
      </c>
      <c r="M6" s="810">
        <v>319123</v>
      </c>
      <c r="N6" s="810">
        <v>302810</v>
      </c>
      <c r="O6" s="739">
        <v>295339</v>
      </c>
      <c r="P6" s="739">
        <v>279437</v>
      </c>
      <c r="Q6" s="833">
        <v>94</v>
      </c>
      <c r="R6" s="838">
        <v>99.1</v>
      </c>
      <c r="S6" s="838">
        <v>99.5</v>
      </c>
      <c r="T6" s="838">
        <v>99.3</v>
      </c>
      <c r="U6" s="838">
        <v>98.4</v>
      </c>
      <c r="V6" s="833">
        <v>99.3</v>
      </c>
      <c r="W6" s="833">
        <v>99.4</v>
      </c>
      <c r="X6" s="833">
        <v>99.5</v>
      </c>
      <c r="Y6" s="833">
        <v>99.9</v>
      </c>
      <c r="Z6" s="833">
        <v>100</v>
      </c>
      <c r="AA6" s="833">
        <v>99.983072591853457</v>
      </c>
      <c r="AB6" s="833">
        <v>99.986527387002369</v>
      </c>
      <c r="AC6" s="833">
        <v>99.991744679445901</v>
      </c>
      <c r="AD6" s="833">
        <v>99.991874405392693</v>
      </c>
      <c r="AE6" s="833">
        <v>99.991054239932438</v>
      </c>
      <c r="AF6" s="838">
        <v>68</v>
      </c>
      <c r="AG6" s="838">
        <v>94</v>
      </c>
      <c r="AH6" s="838">
        <v>60</v>
      </c>
      <c r="AI6" s="838">
        <v>53</v>
      </c>
      <c r="AJ6" s="838">
        <v>54</v>
      </c>
      <c r="AK6" s="853">
        <v>59</v>
      </c>
      <c r="AL6" s="853">
        <v>92</v>
      </c>
      <c r="AM6" s="853">
        <v>63</v>
      </c>
      <c r="AN6" s="853">
        <v>22</v>
      </c>
      <c r="AO6" s="853">
        <v>27</v>
      </c>
      <c r="AP6" s="853">
        <v>22</v>
      </c>
      <c r="AQ6" s="853">
        <v>14</v>
      </c>
      <c r="AR6" s="853">
        <v>11</v>
      </c>
      <c r="AS6" s="853">
        <v>7</v>
      </c>
      <c r="AT6" s="853">
        <v>4</v>
      </c>
      <c r="AU6" s="838">
        <v>2.1000000000000001E-2</v>
      </c>
      <c r="AV6" s="838">
        <v>2.5999999999999999E-2</v>
      </c>
      <c r="AW6" s="838">
        <v>1.6E-2</v>
      </c>
      <c r="AX6" s="838">
        <v>1.4E-2</v>
      </c>
      <c r="AY6" s="838">
        <v>1.4E-2</v>
      </c>
      <c r="AZ6" s="840">
        <v>1.4999999999999999E-2</v>
      </c>
      <c r="BA6" s="854" t="s">
        <v>6</v>
      </c>
      <c r="BB6" s="838">
        <v>347619</v>
      </c>
      <c r="BC6" s="838">
        <v>358686</v>
      </c>
      <c r="BD6" s="838">
        <v>367186</v>
      </c>
      <c r="BE6" s="838">
        <v>369516</v>
      </c>
      <c r="BF6" s="843">
        <v>389270</v>
      </c>
      <c r="BG6" s="840">
        <v>2.3E-2</v>
      </c>
      <c r="BH6" s="838">
        <v>1.6E-2</v>
      </c>
      <c r="BI6" s="838">
        <v>6.0000000000000001E-3</v>
      </c>
      <c r="BJ6" s="840">
        <v>7.5572461395067639E-3</v>
      </c>
      <c r="BK6" s="855">
        <v>6.5344917205019679E-3</v>
      </c>
      <c r="BL6" s="856">
        <v>4.3870231854175349E-3</v>
      </c>
      <c r="BM6" s="776">
        <v>4.0000000000000001E-3</v>
      </c>
      <c r="BN6" s="746">
        <v>2E-3</v>
      </c>
      <c r="BO6" s="746">
        <v>1E-3</v>
      </c>
    </row>
    <row r="7" spans="1:68" s="135" customFormat="1" ht="13.2" x14ac:dyDescent="0.25">
      <c r="A7" s="91" t="s">
        <v>21</v>
      </c>
      <c r="B7" s="93">
        <v>15856</v>
      </c>
      <c r="C7" s="93">
        <v>15955</v>
      </c>
      <c r="D7" s="93">
        <v>15662</v>
      </c>
      <c r="E7" s="93">
        <v>15902</v>
      </c>
      <c r="F7" s="70">
        <v>16774</v>
      </c>
      <c r="G7" s="70">
        <v>16904</v>
      </c>
      <c r="H7" s="70">
        <v>17723</v>
      </c>
      <c r="I7" s="70">
        <v>17605</v>
      </c>
      <c r="J7" s="70">
        <v>17061</v>
      </c>
      <c r="K7" s="70">
        <v>14903</v>
      </c>
      <c r="L7" s="70">
        <v>14138</v>
      </c>
      <c r="M7" s="70">
        <v>13042</v>
      </c>
      <c r="N7" s="70">
        <v>12154</v>
      </c>
      <c r="O7" s="18">
        <v>12138</v>
      </c>
      <c r="P7" s="18">
        <v>10794</v>
      </c>
      <c r="Q7" s="94">
        <v>100</v>
      </c>
      <c r="R7" s="94">
        <v>100</v>
      </c>
      <c r="S7" s="94">
        <v>100</v>
      </c>
      <c r="T7" s="94">
        <v>100</v>
      </c>
      <c r="U7" s="94">
        <v>100</v>
      </c>
      <c r="V7" s="94">
        <v>100</v>
      </c>
      <c r="W7" s="94">
        <v>100</v>
      </c>
      <c r="X7" s="94">
        <v>100</v>
      </c>
      <c r="Y7" s="94">
        <v>100</v>
      </c>
      <c r="Z7" s="94">
        <v>100</v>
      </c>
      <c r="AA7" s="94">
        <v>100</v>
      </c>
      <c r="AB7" s="94">
        <v>100</v>
      </c>
      <c r="AC7" s="94">
        <v>100</v>
      </c>
      <c r="AD7" s="94">
        <v>100</v>
      </c>
      <c r="AE7" s="94">
        <v>100</v>
      </c>
      <c r="AF7" s="93">
        <v>3</v>
      </c>
      <c r="AG7" s="93">
        <v>2</v>
      </c>
      <c r="AH7" s="93">
        <v>7</v>
      </c>
      <c r="AI7" s="93">
        <v>4</v>
      </c>
      <c r="AJ7" s="131">
        <v>3</v>
      </c>
      <c r="AK7" s="131">
        <v>3</v>
      </c>
      <c r="AL7" s="131">
        <v>1</v>
      </c>
      <c r="AM7" s="131">
        <v>4</v>
      </c>
      <c r="AN7" s="131">
        <v>1</v>
      </c>
      <c r="AO7" s="131">
        <v>3</v>
      </c>
      <c r="AP7" s="131">
        <v>3</v>
      </c>
      <c r="AQ7" s="131" t="s">
        <v>6</v>
      </c>
      <c r="AR7" s="131" t="s">
        <v>6</v>
      </c>
      <c r="AS7" s="159" t="s">
        <v>6</v>
      </c>
      <c r="AT7" s="159" t="s">
        <v>6</v>
      </c>
      <c r="AU7" s="95">
        <v>1.9E-2</v>
      </c>
      <c r="AV7" s="95">
        <v>1.2999999999999999E-2</v>
      </c>
      <c r="AW7" s="95" t="s">
        <v>6</v>
      </c>
      <c r="AX7" s="95">
        <v>2.5000000000000001E-2</v>
      </c>
      <c r="AY7" s="95">
        <v>1.7999999999999999E-2</v>
      </c>
      <c r="AZ7" s="95">
        <v>1.7999999999999999E-2</v>
      </c>
      <c r="BA7" s="132" t="s">
        <v>6</v>
      </c>
      <c r="BB7" s="93">
        <v>15856</v>
      </c>
      <c r="BC7" s="93">
        <v>15955</v>
      </c>
      <c r="BD7" s="93">
        <v>15662</v>
      </c>
      <c r="BE7" s="93">
        <v>15902</v>
      </c>
      <c r="BF7" s="98">
        <v>16774</v>
      </c>
      <c r="BG7" s="98">
        <v>6.0000000000000001E-3</v>
      </c>
      <c r="BH7" s="93">
        <v>2.3E-2</v>
      </c>
      <c r="BI7" s="93">
        <v>6.0000000000000001E-3</v>
      </c>
      <c r="BJ7" s="133">
        <v>2.0130175132523652E-2</v>
      </c>
      <c r="BK7" s="134">
        <v>2.1219408685811288E-2</v>
      </c>
      <c r="BL7" s="133" t="s">
        <v>6</v>
      </c>
      <c r="BM7" s="133" t="s">
        <v>6</v>
      </c>
      <c r="BN7" s="133" t="s">
        <v>6</v>
      </c>
      <c r="BO7" s="133" t="s">
        <v>6</v>
      </c>
      <c r="BP7" s="128"/>
    </row>
    <row r="8" spans="1:68" s="135" customFormat="1" ht="13.2" x14ac:dyDescent="0.25">
      <c r="A8" s="91" t="s">
        <v>22</v>
      </c>
      <c r="B8" s="93">
        <v>13405</v>
      </c>
      <c r="C8" s="93">
        <v>13566</v>
      </c>
      <c r="D8" s="93">
        <v>13063</v>
      </c>
      <c r="E8" s="93">
        <v>12937</v>
      </c>
      <c r="F8" s="70">
        <v>13264</v>
      </c>
      <c r="G8" s="70">
        <v>12646</v>
      </c>
      <c r="H8" s="70">
        <v>12443</v>
      </c>
      <c r="I8" s="70">
        <v>12791</v>
      </c>
      <c r="J8" s="70">
        <v>12356</v>
      </c>
      <c r="K8" s="70">
        <v>11161</v>
      </c>
      <c r="L8" s="70">
        <v>10580</v>
      </c>
      <c r="M8" s="70">
        <v>9487</v>
      </c>
      <c r="N8" s="70">
        <v>9246</v>
      </c>
      <c r="O8" s="26">
        <v>8621</v>
      </c>
      <c r="P8" s="26">
        <v>7762</v>
      </c>
      <c r="Q8" s="94">
        <v>100</v>
      </c>
      <c r="R8" s="94">
        <v>100</v>
      </c>
      <c r="S8" s="94">
        <v>100</v>
      </c>
      <c r="T8" s="94">
        <v>100</v>
      </c>
      <c r="U8" s="94">
        <v>100</v>
      </c>
      <c r="V8" s="94">
        <v>100</v>
      </c>
      <c r="W8" s="94">
        <v>100</v>
      </c>
      <c r="X8" s="94">
        <v>100</v>
      </c>
      <c r="Y8" s="94">
        <v>100</v>
      </c>
      <c r="Z8" s="94">
        <v>100</v>
      </c>
      <c r="AA8" s="94">
        <v>100</v>
      </c>
      <c r="AB8" s="94">
        <v>100</v>
      </c>
      <c r="AC8" s="94">
        <v>100</v>
      </c>
      <c r="AD8" s="94">
        <v>100</v>
      </c>
      <c r="AE8" s="94">
        <v>100</v>
      </c>
      <c r="AF8" s="93">
        <v>4</v>
      </c>
      <c r="AG8" s="93">
        <v>6</v>
      </c>
      <c r="AH8" s="93">
        <v>5</v>
      </c>
      <c r="AI8" s="93">
        <v>4</v>
      </c>
      <c r="AJ8" s="131">
        <v>4</v>
      </c>
      <c r="AK8" s="131">
        <v>4</v>
      </c>
      <c r="AL8" s="131">
        <v>4</v>
      </c>
      <c r="AM8" s="131">
        <v>2</v>
      </c>
      <c r="AN8" s="131">
        <v>3</v>
      </c>
      <c r="AO8" s="131">
        <v>1</v>
      </c>
      <c r="AP8" s="131">
        <v>4</v>
      </c>
      <c r="AQ8" s="131">
        <v>1</v>
      </c>
      <c r="AR8" s="131" t="s">
        <v>6</v>
      </c>
      <c r="AS8" s="159" t="s">
        <v>6</v>
      </c>
      <c r="AT8" s="159">
        <v>1</v>
      </c>
      <c r="AU8" s="95">
        <v>0.03</v>
      </c>
      <c r="AV8" s="95" t="s">
        <v>6</v>
      </c>
      <c r="AW8" s="95">
        <v>3.7999999999999999E-2</v>
      </c>
      <c r="AX8" s="95">
        <v>3.1E-2</v>
      </c>
      <c r="AY8" s="95">
        <v>0.03</v>
      </c>
      <c r="AZ8" s="95">
        <v>3.2000000000000001E-2</v>
      </c>
      <c r="BA8" s="132" t="s">
        <v>6</v>
      </c>
      <c r="BB8" s="93">
        <v>13406</v>
      </c>
      <c r="BC8" s="93">
        <v>13566</v>
      </c>
      <c r="BD8" s="93">
        <v>13063</v>
      </c>
      <c r="BE8" s="93">
        <v>12937</v>
      </c>
      <c r="BF8" s="98">
        <v>13264</v>
      </c>
      <c r="BG8" s="98">
        <v>3.2000000000000001E-2</v>
      </c>
      <c r="BH8" s="93">
        <v>1.6E-2</v>
      </c>
      <c r="BI8" s="93">
        <v>2.4E-2</v>
      </c>
      <c r="BJ8" s="133">
        <v>8.9597706298718757E-3</v>
      </c>
      <c r="BK8" s="134">
        <v>3.780718336483932E-2</v>
      </c>
      <c r="BL8" s="136">
        <v>1.0540739959945188E-2</v>
      </c>
      <c r="BM8" s="133" t="s">
        <v>6</v>
      </c>
      <c r="BN8" s="133" t="s">
        <v>6</v>
      </c>
      <c r="BO8" s="143">
        <v>1.2999999999999999E-2</v>
      </c>
      <c r="BP8" s="128"/>
    </row>
    <row r="9" spans="1:68" s="139" customFormat="1" ht="13.2" x14ac:dyDescent="0.25">
      <c r="A9" s="91" t="s">
        <v>23</v>
      </c>
      <c r="B9" s="92">
        <v>14904</v>
      </c>
      <c r="C9" s="92">
        <v>14832</v>
      </c>
      <c r="D9" s="92">
        <v>14381</v>
      </c>
      <c r="E9" s="92">
        <v>14896</v>
      </c>
      <c r="F9" s="70">
        <v>11744</v>
      </c>
      <c r="G9" s="70">
        <v>13754</v>
      </c>
      <c r="H9" s="70">
        <v>13682</v>
      </c>
      <c r="I9" s="70">
        <v>15376</v>
      </c>
      <c r="J9" s="70">
        <v>15505</v>
      </c>
      <c r="K9" s="70">
        <v>13092</v>
      </c>
      <c r="L9" s="70">
        <v>12234</v>
      </c>
      <c r="M9" s="70">
        <v>11084</v>
      </c>
      <c r="N9" s="70">
        <v>10113</v>
      </c>
      <c r="O9" s="26">
        <v>9817</v>
      </c>
      <c r="P9" s="26">
        <v>8734</v>
      </c>
      <c r="Q9" s="94">
        <v>100</v>
      </c>
      <c r="R9" s="94">
        <v>100</v>
      </c>
      <c r="S9" s="94">
        <v>100</v>
      </c>
      <c r="T9" s="94">
        <v>100</v>
      </c>
      <c r="U9" s="94">
        <v>73.7</v>
      </c>
      <c r="V9" s="94">
        <v>90.7</v>
      </c>
      <c r="W9" s="94">
        <v>89.8</v>
      </c>
      <c r="X9" s="94">
        <v>99.7</v>
      </c>
      <c r="Y9" s="94">
        <v>99</v>
      </c>
      <c r="Z9" s="94">
        <v>100</v>
      </c>
      <c r="AA9" s="94">
        <v>100</v>
      </c>
      <c r="AB9" s="94">
        <v>100</v>
      </c>
      <c r="AC9" s="94">
        <v>100</v>
      </c>
      <c r="AD9" s="94">
        <v>100</v>
      </c>
      <c r="AE9" s="94">
        <v>100</v>
      </c>
      <c r="AF9" s="92" t="s">
        <v>6</v>
      </c>
      <c r="AG9" s="92">
        <v>2</v>
      </c>
      <c r="AH9" s="92">
        <v>2</v>
      </c>
      <c r="AI9" s="92">
        <v>3</v>
      </c>
      <c r="AJ9" s="131">
        <v>4</v>
      </c>
      <c r="AK9" s="131">
        <v>2</v>
      </c>
      <c r="AL9" s="131">
        <v>3</v>
      </c>
      <c r="AM9" s="131">
        <v>4</v>
      </c>
      <c r="AN9" s="131" t="s">
        <v>6</v>
      </c>
      <c r="AO9" s="131" t="s">
        <v>6</v>
      </c>
      <c r="AP9" s="131" t="s">
        <v>6</v>
      </c>
      <c r="AQ9" s="131" t="s">
        <v>6</v>
      </c>
      <c r="AR9" s="131" t="s">
        <v>6</v>
      </c>
      <c r="AS9" s="26">
        <v>1</v>
      </c>
      <c r="AT9" s="159" t="s">
        <v>6</v>
      </c>
      <c r="AU9" s="95" t="s">
        <v>6</v>
      </c>
      <c r="AV9" s="95">
        <v>1.2999999999999999E-2</v>
      </c>
      <c r="AW9" s="95">
        <v>1.4E-2</v>
      </c>
      <c r="AX9" s="95" t="s">
        <v>6</v>
      </c>
      <c r="AY9" s="95">
        <v>3.4000000000000002E-2</v>
      </c>
      <c r="AZ9" s="95">
        <v>1.4999999999999999E-2</v>
      </c>
      <c r="BA9" s="137" t="s">
        <v>6</v>
      </c>
      <c r="BB9" s="92">
        <v>14904</v>
      </c>
      <c r="BC9" s="92">
        <v>14832</v>
      </c>
      <c r="BD9" s="92">
        <v>14381</v>
      </c>
      <c r="BE9" s="92">
        <v>14896</v>
      </c>
      <c r="BF9" s="98">
        <v>15925</v>
      </c>
      <c r="BG9" s="98">
        <v>2.1999999999999999E-2</v>
      </c>
      <c r="BH9" s="92">
        <v>2.5999999999999999E-2</v>
      </c>
      <c r="BI9" s="92" t="s">
        <v>6</v>
      </c>
      <c r="BJ9" s="92" t="s">
        <v>6</v>
      </c>
      <c r="BK9" s="138" t="s">
        <v>6</v>
      </c>
      <c r="BL9" s="92" t="s">
        <v>6</v>
      </c>
      <c r="BM9" s="133" t="s">
        <v>6</v>
      </c>
      <c r="BN9" s="143">
        <v>0.01</v>
      </c>
      <c r="BO9" s="93" t="s">
        <v>6</v>
      </c>
      <c r="BP9" s="128"/>
    </row>
    <row r="10" spans="1:68" s="135" customFormat="1" ht="13.2" x14ac:dyDescent="0.25">
      <c r="A10" s="91" t="s">
        <v>24</v>
      </c>
      <c r="B10" s="93">
        <v>20035</v>
      </c>
      <c r="C10" s="93">
        <v>21182</v>
      </c>
      <c r="D10" s="93">
        <v>21526</v>
      </c>
      <c r="E10" s="93">
        <v>21749</v>
      </c>
      <c r="F10" s="70">
        <v>22732</v>
      </c>
      <c r="G10" s="70">
        <v>22684</v>
      </c>
      <c r="H10" s="70">
        <v>23012</v>
      </c>
      <c r="I10" s="70">
        <v>22779</v>
      </c>
      <c r="J10" s="70">
        <v>22639</v>
      </c>
      <c r="K10" s="70">
        <v>21116</v>
      </c>
      <c r="L10" s="70">
        <v>20318</v>
      </c>
      <c r="M10" s="70">
        <v>18731</v>
      </c>
      <c r="N10" s="70">
        <v>18270</v>
      </c>
      <c r="O10" s="26">
        <v>17659</v>
      </c>
      <c r="P10" s="26">
        <v>16700</v>
      </c>
      <c r="Q10" s="94">
        <v>98.2</v>
      </c>
      <c r="R10" s="94">
        <v>98.6</v>
      </c>
      <c r="S10" s="94">
        <v>98.9</v>
      </c>
      <c r="T10" s="94">
        <v>98</v>
      </c>
      <c r="U10" s="94">
        <v>99.1</v>
      </c>
      <c r="V10" s="94">
        <v>99.6</v>
      </c>
      <c r="W10" s="94">
        <v>99.3</v>
      </c>
      <c r="X10" s="94">
        <v>99.9</v>
      </c>
      <c r="Y10" s="94">
        <v>100</v>
      </c>
      <c r="Z10" s="94">
        <v>100</v>
      </c>
      <c r="AA10" s="94">
        <v>100</v>
      </c>
      <c r="AB10" s="94">
        <v>100</v>
      </c>
      <c r="AC10" s="94">
        <v>100</v>
      </c>
      <c r="AD10" s="94">
        <v>100</v>
      </c>
      <c r="AE10" s="94">
        <v>100</v>
      </c>
      <c r="AF10" s="93">
        <v>5</v>
      </c>
      <c r="AG10" s="93">
        <v>5</v>
      </c>
      <c r="AH10" s="93">
        <v>2</v>
      </c>
      <c r="AI10" s="93">
        <v>1</v>
      </c>
      <c r="AJ10" s="131">
        <v>2</v>
      </c>
      <c r="AK10" s="131">
        <v>5</v>
      </c>
      <c r="AL10" s="131">
        <v>3</v>
      </c>
      <c r="AM10" s="131">
        <v>3</v>
      </c>
      <c r="AN10" s="131">
        <v>1</v>
      </c>
      <c r="AO10" s="131">
        <v>4</v>
      </c>
      <c r="AP10" s="131">
        <v>2</v>
      </c>
      <c r="AQ10" s="131" t="s">
        <v>6</v>
      </c>
      <c r="AR10" s="131" t="s">
        <v>6</v>
      </c>
      <c r="AS10" s="159" t="s">
        <v>6</v>
      </c>
      <c r="AT10" s="159" t="s">
        <v>6</v>
      </c>
      <c r="AU10" s="95">
        <v>2.5000000000000001E-2</v>
      </c>
      <c r="AV10" s="95">
        <v>2.4E-2</v>
      </c>
      <c r="AW10" s="95">
        <v>8.9999999999999993E-3</v>
      </c>
      <c r="AX10" s="95">
        <v>5.0000000000000001E-3</v>
      </c>
      <c r="AY10" s="95">
        <v>8.9999999999999993E-3</v>
      </c>
      <c r="AZ10" s="95">
        <v>2.1999999999999999E-2</v>
      </c>
      <c r="BA10" s="132" t="s">
        <v>6</v>
      </c>
      <c r="BB10" s="93">
        <v>20402</v>
      </c>
      <c r="BC10" s="93">
        <v>21477</v>
      </c>
      <c r="BD10" s="93">
        <v>21757</v>
      </c>
      <c r="BE10" s="93">
        <v>22197</v>
      </c>
      <c r="BF10" s="98">
        <v>22943</v>
      </c>
      <c r="BG10" s="98">
        <v>1.2999999999999999E-2</v>
      </c>
      <c r="BH10" s="93">
        <v>1.2999999999999999E-2</v>
      </c>
      <c r="BI10" s="93">
        <v>4.0000000000000001E-3</v>
      </c>
      <c r="BJ10" s="133">
        <v>1.8942981625307824E-2</v>
      </c>
      <c r="BK10" s="134">
        <v>9.8434885323358604E-3</v>
      </c>
      <c r="BL10" s="93" t="s">
        <v>6</v>
      </c>
      <c r="BM10" s="133" t="s">
        <v>6</v>
      </c>
      <c r="BN10" s="133" t="s">
        <v>6</v>
      </c>
      <c r="BO10" s="93" t="s">
        <v>6</v>
      </c>
      <c r="BP10" s="128"/>
    </row>
    <row r="11" spans="1:68" s="135" customFormat="1" ht="13.2" x14ac:dyDescent="0.25">
      <c r="A11" s="91" t="s">
        <v>25</v>
      </c>
      <c r="B11" s="93">
        <v>10744</v>
      </c>
      <c r="C11" s="93">
        <v>10903</v>
      </c>
      <c r="D11" s="93">
        <v>10682</v>
      </c>
      <c r="E11" s="93">
        <v>10583</v>
      </c>
      <c r="F11" s="70">
        <v>11077</v>
      </c>
      <c r="G11" s="70">
        <v>11562</v>
      </c>
      <c r="H11" s="70">
        <v>11124</v>
      </c>
      <c r="I11" s="70">
        <v>11361</v>
      </c>
      <c r="J11" s="70">
        <v>11153</v>
      </c>
      <c r="K11" s="70">
        <v>9877</v>
      </c>
      <c r="L11" s="70">
        <v>9561</v>
      </c>
      <c r="M11" s="70">
        <v>8435</v>
      </c>
      <c r="N11" s="70">
        <v>7899</v>
      </c>
      <c r="O11" s="26">
        <v>7686</v>
      </c>
      <c r="P11" s="26">
        <v>7204</v>
      </c>
      <c r="Q11" s="94">
        <v>100</v>
      </c>
      <c r="R11" s="94">
        <v>100</v>
      </c>
      <c r="S11" s="94">
        <v>99.9</v>
      </c>
      <c r="T11" s="94">
        <v>100</v>
      </c>
      <c r="U11" s="94">
        <v>99.7</v>
      </c>
      <c r="V11" s="94">
        <v>99.2</v>
      </c>
      <c r="W11" s="94">
        <v>98.4</v>
      </c>
      <c r="X11" s="94">
        <v>100</v>
      </c>
      <c r="Y11" s="94">
        <v>100</v>
      </c>
      <c r="Z11" s="94">
        <v>100</v>
      </c>
      <c r="AA11" s="94">
        <v>100</v>
      </c>
      <c r="AB11" s="94">
        <v>100</v>
      </c>
      <c r="AC11" s="94">
        <v>100</v>
      </c>
      <c r="AD11" s="94">
        <v>100</v>
      </c>
      <c r="AE11" s="94">
        <v>100</v>
      </c>
      <c r="AF11" s="93" t="s">
        <v>6</v>
      </c>
      <c r="AG11" s="93">
        <v>2</v>
      </c>
      <c r="AH11" s="93">
        <v>1</v>
      </c>
      <c r="AI11" s="93" t="s">
        <v>6</v>
      </c>
      <c r="AJ11" s="131">
        <v>2</v>
      </c>
      <c r="AK11" s="131" t="s">
        <v>6</v>
      </c>
      <c r="AL11" s="131">
        <v>2</v>
      </c>
      <c r="AM11" s="131">
        <v>3</v>
      </c>
      <c r="AN11" s="131">
        <v>1</v>
      </c>
      <c r="AO11" s="131" t="s">
        <v>6</v>
      </c>
      <c r="AP11" s="131" t="s">
        <v>6</v>
      </c>
      <c r="AQ11" s="131" t="s">
        <v>6</v>
      </c>
      <c r="AR11" s="131" t="s">
        <v>6</v>
      </c>
      <c r="AS11" s="26">
        <v>1</v>
      </c>
      <c r="AT11" s="159" t="s">
        <v>6</v>
      </c>
      <c r="AU11" s="95" t="s">
        <v>6</v>
      </c>
      <c r="AV11" s="95">
        <v>1.7999999999999999E-2</v>
      </c>
      <c r="AW11" s="95" t="s">
        <v>6</v>
      </c>
      <c r="AX11" s="95" t="s">
        <v>6</v>
      </c>
      <c r="AY11" s="95">
        <v>1.7999999999999999E-2</v>
      </c>
      <c r="AZ11" s="95" t="s">
        <v>6</v>
      </c>
      <c r="BA11" s="140" t="s">
        <v>6</v>
      </c>
      <c r="BB11" s="93">
        <v>10744</v>
      </c>
      <c r="BC11" s="93">
        <v>10903</v>
      </c>
      <c r="BD11" s="93">
        <v>10692</v>
      </c>
      <c r="BE11" s="93">
        <v>10583</v>
      </c>
      <c r="BF11" s="98">
        <v>11107</v>
      </c>
      <c r="BG11" s="98">
        <v>1.7999999999999999E-2</v>
      </c>
      <c r="BH11" s="93">
        <v>2.5999999999999999E-2</v>
      </c>
      <c r="BI11" s="93">
        <v>8.9999999999999993E-3</v>
      </c>
      <c r="BJ11" s="133" t="s">
        <v>6</v>
      </c>
      <c r="BK11" s="134" t="s">
        <v>6</v>
      </c>
      <c r="BL11" s="93" t="s">
        <v>6</v>
      </c>
      <c r="BM11" s="133" t="s">
        <v>6</v>
      </c>
      <c r="BN11" s="143">
        <v>1.2999999999999999E-2</v>
      </c>
      <c r="BO11" s="93" t="s">
        <v>6</v>
      </c>
      <c r="BP11" s="128"/>
    </row>
    <row r="12" spans="1:68" s="135" customFormat="1" ht="13.2" x14ac:dyDescent="0.25">
      <c r="A12" s="91" t="s">
        <v>26</v>
      </c>
      <c r="B12" s="93">
        <v>8512</v>
      </c>
      <c r="C12" s="93">
        <v>8430</v>
      </c>
      <c r="D12" s="93">
        <v>9155</v>
      </c>
      <c r="E12" s="93">
        <v>8621</v>
      </c>
      <c r="F12" s="70">
        <v>9297</v>
      </c>
      <c r="G12" s="70">
        <v>9363</v>
      </c>
      <c r="H12" s="70">
        <v>9214</v>
      </c>
      <c r="I12" s="70">
        <v>9744</v>
      </c>
      <c r="J12" s="70">
        <v>9723</v>
      </c>
      <c r="K12" s="70">
        <v>8396</v>
      </c>
      <c r="L12" s="70">
        <v>7872</v>
      </c>
      <c r="M12" s="70">
        <v>6452</v>
      </c>
      <c r="N12" s="70">
        <v>6216</v>
      </c>
      <c r="O12" s="26">
        <v>6137</v>
      </c>
      <c r="P12" s="26">
        <v>6013</v>
      </c>
      <c r="Q12" s="94">
        <v>99.9</v>
      </c>
      <c r="R12" s="94">
        <v>100</v>
      </c>
      <c r="S12" s="94">
        <v>100</v>
      </c>
      <c r="T12" s="94">
        <v>100</v>
      </c>
      <c r="U12" s="94">
        <v>100</v>
      </c>
      <c r="V12" s="94">
        <v>100</v>
      </c>
      <c r="W12" s="94">
        <v>99.4</v>
      </c>
      <c r="X12" s="94">
        <v>99.1</v>
      </c>
      <c r="Y12" s="94">
        <v>99.8</v>
      </c>
      <c r="Z12" s="94">
        <v>99.9</v>
      </c>
      <c r="AA12" s="94">
        <v>99.949212798374816</v>
      </c>
      <c r="AB12" s="94">
        <v>99.969011465757674</v>
      </c>
      <c r="AC12" s="94">
        <v>99.967835316822132</v>
      </c>
      <c r="AD12" s="94">
        <v>99.983708048224173</v>
      </c>
      <c r="AE12" s="94">
        <v>100</v>
      </c>
      <c r="AF12" s="93">
        <v>1</v>
      </c>
      <c r="AG12" s="93" t="s">
        <v>6</v>
      </c>
      <c r="AH12" s="93">
        <v>3</v>
      </c>
      <c r="AI12" s="93">
        <v>3</v>
      </c>
      <c r="AJ12" s="131">
        <v>2</v>
      </c>
      <c r="AK12" s="131" t="s">
        <v>6</v>
      </c>
      <c r="AL12" s="131">
        <v>1</v>
      </c>
      <c r="AM12" s="131">
        <v>2</v>
      </c>
      <c r="AN12" s="131" t="s">
        <v>6</v>
      </c>
      <c r="AO12" s="131">
        <v>4</v>
      </c>
      <c r="AP12" s="131">
        <v>1</v>
      </c>
      <c r="AQ12" s="131">
        <v>1</v>
      </c>
      <c r="AR12" s="131">
        <v>1</v>
      </c>
      <c r="AS12" s="159" t="s">
        <v>6</v>
      </c>
      <c r="AT12" s="159">
        <v>2</v>
      </c>
      <c r="AU12" s="95" t="s">
        <v>6</v>
      </c>
      <c r="AV12" s="95" t="s">
        <v>6</v>
      </c>
      <c r="AW12" s="95">
        <v>3.3000000000000002E-2</v>
      </c>
      <c r="AX12" s="95">
        <v>3.5000000000000003E-2</v>
      </c>
      <c r="AY12" s="95" t="s">
        <v>6</v>
      </c>
      <c r="AZ12" s="95" t="s">
        <v>6</v>
      </c>
      <c r="BA12" s="140" t="s">
        <v>6</v>
      </c>
      <c r="BB12" s="93">
        <v>8517</v>
      </c>
      <c r="BC12" s="93">
        <v>8430</v>
      </c>
      <c r="BD12" s="93">
        <v>9156</v>
      </c>
      <c r="BE12" s="93">
        <v>8621</v>
      </c>
      <c r="BF12" s="98">
        <v>9301</v>
      </c>
      <c r="BG12" s="98">
        <v>1.0999999999999999E-2</v>
      </c>
      <c r="BH12" s="93">
        <v>2.1000000000000001E-2</v>
      </c>
      <c r="BI12" s="93" t="s">
        <v>6</v>
      </c>
      <c r="BJ12" s="133">
        <v>4.7641734159123393E-2</v>
      </c>
      <c r="BK12" s="134">
        <v>1.2703252032520325E-2</v>
      </c>
      <c r="BL12" s="136">
        <v>1.5499070055796652E-2</v>
      </c>
      <c r="BM12" s="141">
        <v>1.6E-2</v>
      </c>
      <c r="BN12" s="93" t="s">
        <v>6</v>
      </c>
      <c r="BO12" s="143">
        <v>3.3000000000000002E-2</v>
      </c>
      <c r="BP12" s="128"/>
    </row>
    <row r="13" spans="1:68" s="135" customFormat="1" ht="13.2" x14ac:dyDescent="0.25">
      <c r="A13" s="91" t="s">
        <v>27</v>
      </c>
      <c r="B13" s="93">
        <v>7410</v>
      </c>
      <c r="C13" s="93">
        <v>7760</v>
      </c>
      <c r="D13" s="93">
        <v>7795</v>
      </c>
      <c r="E13" s="93">
        <v>7803</v>
      </c>
      <c r="F13" s="70">
        <v>8019</v>
      </c>
      <c r="G13" s="70">
        <v>7986</v>
      </c>
      <c r="H13" s="70">
        <v>7719</v>
      </c>
      <c r="I13" s="70">
        <v>7611</v>
      </c>
      <c r="J13" s="70">
        <v>7094</v>
      </c>
      <c r="K13" s="70">
        <v>6025</v>
      </c>
      <c r="L13" s="70">
        <v>4624</v>
      </c>
      <c r="M13" s="70">
        <v>4526</v>
      </c>
      <c r="N13" s="70">
        <v>4745</v>
      </c>
      <c r="O13" s="26">
        <v>4199</v>
      </c>
      <c r="P13" s="26">
        <v>3716</v>
      </c>
      <c r="Q13" s="94">
        <v>100</v>
      </c>
      <c r="R13" s="94">
        <v>99.9</v>
      </c>
      <c r="S13" s="94">
        <v>100</v>
      </c>
      <c r="T13" s="94">
        <v>100</v>
      </c>
      <c r="U13" s="94">
        <v>100</v>
      </c>
      <c r="V13" s="94">
        <v>100</v>
      </c>
      <c r="W13" s="94">
        <v>100</v>
      </c>
      <c r="X13" s="94">
        <v>100</v>
      </c>
      <c r="Y13" s="94">
        <v>100</v>
      </c>
      <c r="Z13" s="94">
        <v>100</v>
      </c>
      <c r="AA13" s="94">
        <v>100</v>
      </c>
      <c r="AB13" s="94">
        <v>100</v>
      </c>
      <c r="AC13" s="94">
        <v>100</v>
      </c>
      <c r="AD13" s="94">
        <v>100</v>
      </c>
      <c r="AE13" s="94">
        <v>100</v>
      </c>
      <c r="AF13" s="93" t="s">
        <v>6</v>
      </c>
      <c r="AG13" s="93" t="s">
        <v>6</v>
      </c>
      <c r="AH13" s="93">
        <v>1</v>
      </c>
      <c r="AI13" s="93">
        <v>1</v>
      </c>
      <c r="AJ13" s="131">
        <v>3</v>
      </c>
      <c r="AK13" s="131">
        <v>2</v>
      </c>
      <c r="AL13" s="131">
        <v>2</v>
      </c>
      <c r="AM13" s="131">
        <v>1</v>
      </c>
      <c r="AN13" s="131">
        <v>1</v>
      </c>
      <c r="AO13" s="131">
        <v>1</v>
      </c>
      <c r="AP13" s="131" t="s">
        <v>6</v>
      </c>
      <c r="AQ13" s="131" t="s">
        <v>6</v>
      </c>
      <c r="AR13" s="131">
        <v>3</v>
      </c>
      <c r="AS13" s="159" t="s">
        <v>6</v>
      </c>
      <c r="AT13" s="159" t="s">
        <v>6</v>
      </c>
      <c r="AU13" s="95" t="s">
        <v>6</v>
      </c>
      <c r="AV13" s="95" t="s">
        <v>6</v>
      </c>
      <c r="AW13" s="95">
        <v>1.2999999999999999E-2</v>
      </c>
      <c r="AX13" s="95">
        <v>1.2999999999999999E-2</v>
      </c>
      <c r="AY13" s="95" t="s">
        <v>6</v>
      </c>
      <c r="AZ13" s="95">
        <v>2.5000000000000001E-2</v>
      </c>
      <c r="BA13" s="132" t="s">
        <v>6</v>
      </c>
      <c r="BB13" s="93">
        <v>7411</v>
      </c>
      <c r="BC13" s="93">
        <v>7764</v>
      </c>
      <c r="BD13" s="93">
        <v>7795</v>
      </c>
      <c r="BE13" s="93">
        <v>7803</v>
      </c>
      <c r="BF13" s="98">
        <v>8019</v>
      </c>
      <c r="BG13" s="98">
        <v>2.5999999999999999E-2</v>
      </c>
      <c r="BH13" s="93">
        <v>1.2999999999999999E-2</v>
      </c>
      <c r="BI13" s="93">
        <v>1.4E-2</v>
      </c>
      <c r="BJ13" s="133">
        <v>1.6597510373443983E-2</v>
      </c>
      <c r="BK13" s="134">
        <v>0</v>
      </c>
      <c r="BL13" s="133" t="s">
        <v>6</v>
      </c>
      <c r="BM13" s="141">
        <v>6.3E-2</v>
      </c>
      <c r="BN13" s="93" t="s">
        <v>6</v>
      </c>
      <c r="BO13" s="93" t="s">
        <v>6</v>
      </c>
      <c r="BP13" s="128"/>
    </row>
    <row r="14" spans="1:68" s="135" customFormat="1" ht="13.2" x14ac:dyDescent="0.25">
      <c r="A14" s="91" t="s">
        <v>28</v>
      </c>
      <c r="B14" s="93">
        <v>10627</v>
      </c>
      <c r="C14" s="93">
        <v>10856</v>
      </c>
      <c r="D14" s="93">
        <v>10648</v>
      </c>
      <c r="E14" s="93">
        <v>11333</v>
      </c>
      <c r="F14" s="70">
        <v>11351</v>
      </c>
      <c r="G14" s="70">
        <v>11021</v>
      </c>
      <c r="H14" s="70">
        <v>11672</v>
      </c>
      <c r="I14" s="70">
        <v>11871</v>
      </c>
      <c r="J14" s="70">
        <v>10977</v>
      </c>
      <c r="K14" s="70">
        <v>9576</v>
      </c>
      <c r="L14" s="70">
        <v>9088</v>
      </c>
      <c r="M14" s="70">
        <v>8219</v>
      </c>
      <c r="N14" s="70">
        <v>8000</v>
      </c>
      <c r="O14" s="26">
        <v>8054</v>
      </c>
      <c r="P14" s="26">
        <v>6940</v>
      </c>
      <c r="Q14" s="94">
        <v>96.7</v>
      </c>
      <c r="R14" s="94">
        <v>99.4</v>
      </c>
      <c r="S14" s="94">
        <v>96.4</v>
      </c>
      <c r="T14" s="94">
        <v>99.1</v>
      </c>
      <c r="U14" s="94">
        <v>96.7</v>
      </c>
      <c r="V14" s="94">
        <v>96.5</v>
      </c>
      <c r="W14" s="94">
        <v>100</v>
      </c>
      <c r="X14" s="94">
        <v>100</v>
      </c>
      <c r="Y14" s="94">
        <v>100</v>
      </c>
      <c r="Z14" s="94">
        <v>100</v>
      </c>
      <c r="AA14" s="94">
        <v>100</v>
      </c>
      <c r="AB14" s="94">
        <v>100</v>
      </c>
      <c r="AC14" s="94">
        <v>100</v>
      </c>
      <c r="AD14" s="94">
        <v>100</v>
      </c>
      <c r="AE14" s="94">
        <v>100</v>
      </c>
      <c r="AF14" s="93">
        <v>13</v>
      </c>
      <c r="AG14" s="93">
        <v>5</v>
      </c>
      <c r="AH14" s="93">
        <v>6</v>
      </c>
      <c r="AI14" s="93">
        <v>2</v>
      </c>
      <c r="AJ14" s="131">
        <v>4</v>
      </c>
      <c r="AK14" s="131">
        <v>1</v>
      </c>
      <c r="AL14" s="131">
        <v>1</v>
      </c>
      <c r="AM14" s="131">
        <v>1</v>
      </c>
      <c r="AN14" s="131">
        <v>1</v>
      </c>
      <c r="AO14" s="131" t="s">
        <v>6</v>
      </c>
      <c r="AP14" s="131">
        <v>1</v>
      </c>
      <c r="AQ14" s="131">
        <v>1</v>
      </c>
      <c r="AR14" s="131">
        <v>4</v>
      </c>
      <c r="AS14" s="26">
        <v>2</v>
      </c>
      <c r="AT14" s="26">
        <v>1</v>
      </c>
      <c r="AU14" s="95" t="s">
        <v>6</v>
      </c>
      <c r="AV14" s="95">
        <v>4.5999999999999999E-2</v>
      </c>
      <c r="AW14" s="95">
        <v>5.6000000000000001E-2</v>
      </c>
      <c r="AX14" s="95">
        <v>1.7999999999999999E-2</v>
      </c>
      <c r="AY14" s="95">
        <v>3.5000000000000003E-2</v>
      </c>
      <c r="AZ14" s="95">
        <v>8.9999999999999993E-3</v>
      </c>
      <c r="BA14" s="132" t="s">
        <v>6</v>
      </c>
      <c r="BB14" s="93">
        <v>10988</v>
      </c>
      <c r="BC14" s="93">
        <v>10927</v>
      </c>
      <c r="BD14" s="93">
        <v>11045</v>
      </c>
      <c r="BE14" s="93">
        <v>11434</v>
      </c>
      <c r="BF14" s="98">
        <v>11743</v>
      </c>
      <c r="BG14" s="98">
        <v>8.9999999999999993E-3</v>
      </c>
      <c r="BH14" s="93">
        <v>8.0000000000000002E-3</v>
      </c>
      <c r="BI14" s="93">
        <v>8.9999999999999993E-3</v>
      </c>
      <c r="BJ14" s="133" t="s">
        <v>6</v>
      </c>
      <c r="BK14" s="134">
        <v>1.1003521126760563E-2</v>
      </c>
      <c r="BL14" s="136">
        <v>1.2166930283489476E-2</v>
      </c>
      <c r="BM14" s="141">
        <v>0.05</v>
      </c>
      <c r="BN14" s="143">
        <v>2.5000000000000001E-2</v>
      </c>
      <c r="BO14" s="143">
        <v>1.4E-2</v>
      </c>
      <c r="BP14" s="128"/>
    </row>
    <row r="15" spans="1:68" s="135" customFormat="1" ht="13.2" x14ac:dyDescent="0.25">
      <c r="A15" s="91" t="s">
        <v>29</v>
      </c>
      <c r="B15" s="93">
        <v>11991</v>
      </c>
      <c r="C15" s="93">
        <v>12214</v>
      </c>
      <c r="D15" s="93">
        <v>12242</v>
      </c>
      <c r="E15" s="93">
        <v>11865</v>
      </c>
      <c r="F15" s="70">
        <v>12535</v>
      </c>
      <c r="G15" s="70">
        <v>12546</v>
      </c>
      <c r="H15" s="70">
        <v>12550</v>
      </c>
      <c r="I15" s="70">
        <v>12772</v>
      </c>
      <c r="J15" s="70">
        <v>12285</v>
      </c>
      <c r="K15" s="70">
        <v>11261</v>
      </c>
      <c r="L15" s="70">
        <v>10738</v>
      </c>
      <c r="M15" s="70">
        <v>9589</v>
      </c>
      <c r="N15" s="70">
        <v>8696</v>
      </c>
      <c r="O15" s="26">
        <v>8453</v>
      </c>
      <c r="P15" s="26">
        <v>7844</v>
      </c>
      <c r="Q15" s="94">
        <v>100</v>
      </c>
      <c r="R15" s="94">
        <v>98.9</v>
      </c>
      <c r="S15" s="94">
        <v>99.6</v>
      </c>
      <c r="T15" s="94">
        <v>100</v>
      </c>
      <c r="U15" s="94">
        <v>98.9</v>
      </c>
      <c r="V15" s="94">
        <v>100</v>
      </c>
      <c r="W15" s="94">
        <v>100</v>
      </c>
      <c r="X15" s="94">
        <v>100</v>
      </c>
      <c r="Y15" s="94">
        <v>100</v>
      </c>
      <c r="Z15" s="94">
        <v>100</v>
      </c>
      <c r="AA15" s="94">
        <v>100</v>
      </c>
      <c r="AB15" s="94">
        <v>100</v>
      </c>
      <c r="AC15" s="94">
        <v>100</v>
      </c>
      <c r="AD15" s="94">
        <v>100</v>
      </c>
      <c r="AE15" s="94">
        <v>100</v>
      </c>
      <c r="AF15" s="93">
        <v>3</v>
      </c>
      <c r="AG15" s="93">
        <v>3</v>
      </c>
      <c r="AH15" s="93">
        <v>2</v>
      </c>
      <c r="AI15" s="93">
        <v>1</v>
      </c>
      <c r="AJ15" s="131">
        <v>5</v>
      </c>
      <c r="AK15" s="131">
        <v>3</v>
      </c>
      <c r="AL15" s="131">
        <v>1</v>
      </c>
      <c r="AM15" s="131">
        <v>2</v>
      </c>
      <c r="AN15" s="131" t="s">
        <v>6</v>
      </c>
      <c r="AO15" s="131">
        <v>2</v>
      </c>
      <c r="AP15" s="131" t="s">
        <v>6</v>
      </c>
      <c r="AQ15" s="131" t="s">
        <v>6</v>
      </c>
      <c r="AR15" s="131" t="s">
        <v>6</v>
      </c>
      <c r="AS15" s="159" t="s">
        <v>6</v>
      </c>
      <c r="AT15" s="159" t="s">
        <v>6</v>
      </c>
      <c r="AU15" s="95">
        <v>2.5000000000000001E-2</v>
      </c>
      <c r="AV15" s="95">
        <v>2.5000000000000001E-2</v>
      </c>
      <c r="AW15" s="95" t="s">
        <v>6</v>
      </c>
      <c r="AX15" s="95" t="s">
        <v>6</v>
      </c>
      <c r="AY15" s="95">
        <v>0.04</v>
      </c>
      <c r="AZ15" s="95">
        <v>2.4E-2</v>
      </c>
      <c r="BA15" s="132" t="s">
        <v>6</v>
      </c>
      <c r="BB15" s="93">
        <v>11995</v>
      </c>
      <c r="BC15" s="93">
        <v>12356</v>
      </c>
      <c r="BD15" s="93">
        <v>12290</v>
      </c>
      <c r="BE15" s="93">
        <v>11865</v>
      </c>
      <c r="BF15" s="98">
        <v>12671</v>
      </c>
      <c r="BG15" s="98">
        <v>8.0000000000000002E-3</v>
      </c>
      <c r="BH15" s="93">
        <v>1.6E-2</v>
      </c>
      <c r="BI15" s="93" t="s">
        <v>6</v>
      </c>
      <c r="BJ15" s="133">
        <v>1.7760412041559363E-2</v>
      </c>
      <c r="BK15" s="134">
        <v>0</v>
      </c>
      <c r="BL15" s="133" t="s">
        <v>6</v>
      </c>
      <c r="BM15" s="133" t="s">
        <v>6</v>
      </c>
      <c r="BN15" s="133" t="s">
        <v>6</v>
      </c>
      <c r="BO15" s="133" t="s">
        <v>6</v>
      </c>
      <c r="BP15" s="128"/>
    </row>
    <row r="16" spans="1:68" s="135" customFormat="1" ht="13.2" x14ac:dyDescent="0.25">
      <c r="A16" s="91" t="s">
        <v>30</v>
      </c>
      <c r="B16" s="93">
        <v>67448</v>
      </c>
      <c r="C16" s="93">
        <v>71485</v>
      </c>
      <c r="D16" s="93">
        <v>74895</v>
      </c>
      <c r="E16" s="93">
        <v>75860</v>
      </c>
      <c r="F16" s="70">
        <v>80602</v>
      </c>
      <c r="G16" s="70">
        <v>81523</v>
      </c>
      <c r="H16" s="70">
        <v>86948</v>
      </c>
      <c r="I16" s="70">
        <v>92261</v>
      </c>
      <c r="J16" s="70">
        <v>88573</v>
      </c>
      <c r="K16" s="70">
        <v>84257</v>
      </c>
      <c r="L16" s="70">
        <v>80570</v>
      </c>
      <c r="M16" s="70">
        <v>76903</v>
      </c>
      <c r="N16" s="70">
        <v>74662</v>
      </c>
      <c r="O16" s="26">
        <v>74012</v>
      </c>
      <c r="P16" s="26">
        <v>70091</v>
      </c>
      <c r="Q16" s="94">
        <v>99.7</v>
      </c>
      <c r="R16" s="94">
        <v>99.7</v>
      </c>
      <c r="S16" s="94">
        <v>98.9</v>
      </c>
      <c r="T16" s="94">
        <v>98.5</v>
      </c>
      <c r="U16" s="94">
        <v>100</v>
      </c>
      <c r="V16" s="94">
        <v>100</v>
      </c>
      <c r="W16" s="94">
        <v>100</v>
      </c>
      <c r="X16" s="94">
        <v>99.8</v>
      </c>
      <c r="Y16" s="94">
        <v>99.8</v>
      </c>
      <c r="Z16" s="94">
        <v>100</v>
      </c>
      <c r="AA16" s="94">
        <v>100</v>
      </c>
      <c r="AB16" s="94">
        <v>100</v>
      </c>
      <c r="AC16" s="94">
        <v>100</v>
      </c>
      <c r="AD16" s="94">
        <v>100</v>
      </c>
      <c r="AE16" s="94">
        <v>100</v>
      </c>
      <c r="AF16" s="93">
        <v>15</v>
      </c>
      <c r="AG16" s="93">
        <v>12</v>
      </c>
      <c r="AH16" s="93">
        <v>13</v>
      </c>
      <c r="AI16" s="93">
        <v>17</v>
      </c>
      <c r="AJ16" s="131">
        <v>13</v>
      </c>
      <c r="AK16" s="131">
        <v>17</v>
      </c>
      <c r="AL16" s="131">
        <v>19</v>
      </c>
      <c r="AM16" s="131">
        <v>29</v>
      </c>
      <c r="AN16" s="131">
        <v>6</v>
      </c>
      <c r="AO16" s="131">
        <v>7</v>
      </c>
      <c r="AP16" s="131">
        <v>7</v>
      </c>
      <c r="AQ16" s="131">
        <v>5</v>
      </c>
      <c r="AR16" s="131">
        <v>3</v>
      </c>
      <c r="AS16" s="26">
        <v>1</v>
      </c>
      <c r="AT16" s="159" t="s">
        <v>6</v>
      </c>
      <c r="AU16" s="95">
        <v>2.1999999999999999E-2</v>
      </c>
      <c r="AV16" s="95">
        <v>1.7000000000000001E-2</v>
      </c>
      <c r="AW16" s="95">
        <v>1.7000000000000001E-2</v>
      </c>
      <c r="AX16" s="95">
        <v>2.1999999999999999E-2</v>
      </c>
      <c r="AY16" s="95">
        <v>1.6E-2</v>
      </c>
      <c r="AZ16" s="95">
        <v>2.1000000000000001E-2</v>
      </c>
      <c r="BA16" s="132" t="s">
        <v>6</v>
      </c>
      <c r="BB16" s="93">
        <v>67627</v>
      </c>
      <c r="BC16" s="93">
        <v>71682</v>
      </c>
      <c r="BD16" s="93">
        <v>75712</v>
      </c>
      <c r="BE16" s="93">
        <v>77014</v>
      </c>
      <c r="BF16" s="98">
        <v>80622</v>
      </c>
      <c r="BG16" s="98">
        <v>2.1999999999999999E-2</v>
      </c>
      <c r="BH16" s="93">
        <v>3.1E-2</v>
      </c>
      <c r="BI16" s="93">
        <v>7.0000000000000001E-3</v>
      </c>
      <c r="BJ16" s="133">
        <v>8.3079150693710913E-3</v>
      </c>
      <c r="BK16" s="134">
        <v>8.6880973066898355E-3</v>
      </c>
      <c r="BL16" s="136">
        <v>6.5016969429020971E-3</v>
      </c>
      <c r="BM16" s="141">
        <v>4.0000000000000001E-3</v>
      </c>
      <c r="BN16" s="143">
        <v>1E-3</v>
      </c>
      <c r="BO16" s="133" t="s">
        <v>6</v>
      </c>
      <c r="BP16" s="128"/>
    </row>
    <row r="17" spans="1:68" s="135" customFormat="1" ht="13.2" x14ac:dyDescent="0.25">
      <c r="A17" s="91" t="s">
        <v>31</v>
      </c>
      <c r="B17" s="93">
        <v>8024</v>
      </c>
      <c r="C17" s="93">
        <v>7962</v>
      </c>
      <c r="D17" s="93">
        <v>8095</v>
      </c>
      <c r="E17" s="93">
        <v>7772</v>
      </c>
      <c r="F17" s="70">
        <v>8201</v>
      </c>
      <c r="G17" s="70">
        <v>7986</v>
      </c>
      <c r="H17" s="70">
        <v>7995</v>
      </c>
      <c r="I17" s="70">
        <v>8011</v>
      </c>
      <c r="J17" s="70">
        <v>7697</v>
      </c>
      <c r="K17" s="70">
        <v>6462</v>
      </c>
      <c r="L17" s="70">
        <v>6055</v>
      </c>
      <c r="M17" s="70">
        <v>5516</v>
      </c>
      <c r="N17" s="70">
        <v>5449</v>
      </c>
      <c r="O17" s="26">
        <v>5213</v>
      </c>
      <c r="P17" s="26">
        <v>4811</v>
      </c>
      <c r="Q17" s="94">
        <v>100</v>
      </c>
      <c r="R17" s="94">
        <v>99.5</v>
      </c>
      <c r="S17" s="94">
        <v>99.6</v>
      </c>
      <c r="T17" s="94">
        <v>99.8</v>
      </c>
      <c r="U17" s="94">
        <v>99.9</v>
      </c>
      <c r="V17" s="94">
        <v>100</v>
      </c>
      <c r="W17" s="94">
        <v>100</v>
      </c>
      <c r="X17" s="94">
        <v>99.9</v>
      </c>
      <c r="Y17" s="94">
        <v>100</v>
      </c>
      <c r="Z17" s="94">
        <v>100</v>
      </c>
      <c r="AA17" s="94">
        <v>99.983487450462349</v>
      </c>
      <c r="AB17" s="94">
        <v>99.94564232650842</v>
      </c>
      <c r="AC17" s="94">
        <v>100</v>
      </c>
      <c r="AD17" s="94">
        <v>99.980820866896821</v>
      </c>
      <c r="AE17" s="94">
        <v>100</v>
      </c>
      <c r="AF17" s="93">
        <v>1</v>
      </c>
      <c r="AG17" s="93">
        <v>1</v>
      </c>
      <c r="AH17" s="93">
        <v>2</v>
      </c>
      <c r="AI17" s="93">
        <v>3</v>
      </c>
      <c r="AJ17" s="131" t="s">
        <v>6</v>
      </c>
      <c r="AK17" s="131">
        <v>1</v>
      </c>
      <c r="AL17" s="131">
        <v>1</v>
      </c>
      <c r="AM17" s="131" t="s">
        <v>6</v>
      </c>
      <c r="AN17" s="131">
        <v>1</v>
      </c>
      <c r="AO17" s="131" t="s">
        <v>6</v>
      </c>
      <c r="AP17" s="131" t="s">
        <v>6</v>
      </c>
      <c r="AQ17" s="131" t="s">
        <v>6</v>
      </c>
      <c r="AR17" s="131" t="s">
        <v>6</v>
      </c>
      <c r="AS17" s="159" t="s">
        <v>6</v>
      </c>
      <c r="AT17" s="159" t="s">
        <v>6</v>
      </c>
      <c r="AU17" s="95">
        <v>1.2E-2</v>
      </c>
      <c r="AV17" s="95" t="s">
        <v>6</v>
      </c>
      <c r="AW17" s="95">
        <v>2.5000000000000001E-2</v>
      </c>
      <c r="AX17" s="95" t="s">
        <v>6</v>
      </c>
      <c r="AY17" s="95" t="s">
        <v>6</v>
      </c>
      <c r="AZ17" s="95">
        <v>1.2999999999999999E-2</v>
      </c>
      <c r="BA17" s="140" t="s">
        <v>6</v>
      </c>
      <c r="BB17" s="93">
        <v>8024</v>
      </c>
      <c r="BC17" s="93">
        <v>8002</v>
      </c>
      <c r="BD17" s="93">
        <v>8131</v>
      </c>
      <c r="BE17" s="93">
        <v>7785</v>
      </c>
      <c r="BF17" s="98">
        <v>8208</v>
      </c>
      <c r="BG17" s="98">
        <v>1.2999999999999999E-2</v>
      </c>
      <c r="BH17" s="93" t="s">
        <v>6</v>
      </c>
      <c r="BI17" s="93">
        <v>1.2999999999999999E-2</v>
      </c>
      <c r="BJ17" s="133" t="s">
        <v>6</v>
      </c>
      <c r="BK17" s="134" t="s">
        <v>6</v>
      </c>
      <c r="BL17" s="133" t="s">
        <v>6</v>
      </c>
      <c r="BM17" s="133" t="s">
        <v>6</v>
      </c>
      <c r="BN17" s="133" t="s">
        <v>6</v>
      </c>
      <c r="BO17" s="133" t="s">
        <v>6</v>
      </c>
      <c r="BP17" s="128"/>
    </row>
    <row r="18" spans="1:68" s="135" customFormat="1" ht="13.2" x14ac:dyDescent="0.25">
      <c r="A18" s="91" t="s">
        <v>32</v>
      </c>
      <c r="B18" s="93">
        <v>10214</v>
      </c>
      <c r="C18" s="93">
        <v>10269</v>
      </c>
      <c r="D18" s="93">
        <v>10714</v>
      </c>
      <c r="E18" s="93">
        <v>10584</v>
      </c>
      <c r="F18" s="70">
        <v>11128</v>
      </c>
      <c r="G18" s="70">
        <v>11216</v>
      </c>
      <c r="H18" s="70">
        <v>11146</v>
      </c>
      <c r="I18" s="70">
        <v>11012</v>
      </c>
      <c r="J18" s="70">
        <v>11537</v>
      </c>
      <c r="K18" s="70">
        <v>9831</v>
      </c>
      <c r="L18" s="70">
        <v>9409</v>
      </c>
      <c r="M18" s="70">
        <v>8510</v>
      </c>
      <c r="N18" s="70">
        <v>8180</v>
      </c>
      <c r="O18" s="26">
        <v>7559</v>
      </c>
      <c r="P18" s="26">
        <v>6840</v>
      </c>
      <c r="Q18" s="94">
        <v>97.6</v>
      </c>
      <c r="R18" s="94">
        <v>99.3</v>
      </c>
      <c r="S18" s="94">
        <v>99.8</v>
      </c>
      <c r="T18" s="94">
        <v>99.8</v>
      </c>
      <c r="U18" s="94">
        <v>100</v>
      </c>
      <c r="V18" s="94">
        <v>99.5</v>
      </c>
      <c r="W18" s="94">
        <v>100</v>
      </c>
      <c r="X18" s="94">
        <v>100</v>
      </c>
      <c r="Y18" s="94">
        <v>100</v>
      </c>
      <c r="Z18" s="94">
        <v>99.9</v>
      </c>
      <c r="AA18" s="94">
        <v>99.650497775894934</v>
      </c>
      <c r="AB18" s="94">
        <v>100</v>
      </c>
      <c r="AC18" s="94">
        <v>100</v>
      </c>
      <c r="AD18" s="94">
        <v>99.973548472424284</v>
      </c>
      <c r="AE18" s="94">
        <v>99.854014598540147</v>
      </c>
      <c r="AF18" s="93">
        <v>2</v>
      </c>
      <c r="AG18" s="93">
        <v>3</v>
      </c>
      <c r="AH18" s="93">
        <v>1</v>
      </c>
      <c r="AI18" s="93">
        <v>3</v>
      </c>
      <c r="AJ18" s="131" t="s">
        <v>6</v>
      </c>
      <c r="AK18" s="131">
        <v>2</v>
      </c>
      <c r="AL18" s="131" t="s">
        <v>6</v>
      </c>
      <c r="AM18" s="131">
        <v>1</v>
      </c>
      <c r="AN18" s="131">
        <v>1</v>
      </c>
      <c r="AO18" s="131">
        <v>1</v>
      </c>
      <c r="AP18" s="131">
        <v>1</v>
      </c>
      <c r="AQ18" s="131">
        <v>1</v>
      </c>
      <c r="AR18" s="131" t="s">
        <v>6</v>
      </c>
      <c r="AS18" s="159" t="s">
        <v>6</v>
      </c>
      <c r="AT18" s="159" t="s">
        <v>6</v>
      </c>
      <c r="AU18" s="95">
        <v>0.02</v>
      </c>
      <c r="AV18" s="95">
        <v>2.9000000000000001E-2</v>
      </c>
      <c r="AW18" s="95" t="s">
        <v>6</v>
      </c>
      <c r="AX18" s="95">
        <v>2.8000000000000001E-2</v>
      </c>
      <c r="AY18" s="95" t="s">
        <v>6</v>
      </c>
      <c r="AZ18" s="95">
        <v>1.7999999999999999E-2</v>
      </c>
      <c r="BA18" s="132" t="s">
        <v>6</v>
      </c>
      <c r="BB18" s="93">
        <v>10462</v>
      </c>
      <c r="BC18" s="93">
        <v>10340</v>
      </c>
      <c r="BD18" s="93">
        <v>10738</v>
      </c>
      <c r="BE18" s="93">
        <v>10600</v>
      </c>
      <c r="BF18" s="98">
        <v>11124</v>
      </c>
      <c r="BG18" s="98" t="s">
        <v>6</v>
      </c>
      <c r="BH18" s="93">
        <v>8.9999999999999993E-3</v>
      </c>
      <c r="BI18" s="93">
        <v>8.9999999999999993E-3</v>
      </c>
      <c r="BJ18" s="133">
        <v>1.0171905197843556E-2</v>
      </c>
      <c r="BK18" s="134">
        <v>1.0628122010840685E-2</v>
      </c>
      <c r="BL18" s="136">
        <v>1.1750881316098707E-2</v>
      </c>
      <c r="BM18" s="133" t="s">
        <v>6</v>
      </c>
      <c r="BN18" s="133" t="s">
        <v>6</v>
      </c>
      <c r="BO18" s="133" t="s">
        <v>6</v>
      </c>
      <c r="BP18" s="128"/>
    </row>
    <row r="19" spans="1:68" s="135" customFormat="1" ht="13.2" x14ac:dyDescent="0.25">
      <c r="A19" s="91" t="s">
        <v>33</v>
      </c>
      <c r="B19" s="93">
        <v>8829</v>
      </c>
      <c r="C19" s="93">
        <v>9512</v>
      </c>
      <c r="D19" s="93">
        <v>9648</v>
      </c>
      <c r="E19" s="93">
        <v>9363</v>
      </c>
      <c r="F19" s="70">
        <v>9414</v>
      </c>
      <c r="G19" s="70">
        <v>9166</v>
      </c>
      <c r="H19" s="70">
        <v>9585</v>
      </c>
      <c r="I19" s="70">
        <v>9124</v>
      </c>
      <c r="J19" s="70">
        <v>9076</v>
      </c>
      <c r="K19" s="70">
        <v>8414</v>
      </c>
      <c r="L19" s="70">
        <v>6918</v>
      </c>
      <c r="M19" s="70">
        <v>6828</v>
      </c>
      <c r="N19" s="70">
        <v>6446</v>
      </c>
      <c r="O19" s="26">
        <v>6154</v>
      </c>
      <c r="P19" s="26">
        <v>5411</v>
      </c>
      <c r="Q19" s="94">
        <v>100</v>
      </c>
      <c r="R19" s="94">
        <v>99.6</v>
      </c>
      <c r="S19" s="94">
        <v>99.9</v>
      </c>
      <c r="T19" s="94">
        <v>99</v>
      </c>
      <c r="U19" s="94">
        <v>100</v>
      </c>
      <c r="V19" s="94">
        <v>99</v>
      </c>
      <c r="W19" s="94">
        <v>98.3</v>
      </c>
      <c r="X19" s="94">
        <v>98.4</v>
      </c>
      <c r="Y19" s="94">
        <v>100</v>
      </c>
      <c r="Z19" s="94">
        <v>100</v>
      </c>
      <c r="AA19" s="94">
        <v>100</v>
      </c>
      <c r="AB19" s="94">
        <v>100</v>
      </c>
      <c r="AC19" s="94">
        <v>100</v>
      </c>
      <c r="AD19" s="94">
        <v>100</v>
      </c>
      <c r="AE19" s="94">
        <v>100</v>
      </c>
      <c r="AF19" s="93">
        <v>3</v>
      </c>
      <c r="AG19" s="93">
        <v>3</v>
      </c>
      <c r="AH19" s="93">
        <v>3</v>
      </c>
      <c r="AI19" s="93" t="s">
        <v>6</v>
      </c>
      <c r="AJ19" s="131">
        <v>1</v>
      </c>
      <c r="AK19" s="131">
        <v>1</v>
      </c>
      <c r="AL19" s="131">
        <v>1</v>
      </c>
      <c r="AM19" s="131" t="s">
        <v>6</v>
      </c>
      <c r="AN19" s="131">
        <v>1</v>
      </c>
      <c r="AO19" s="131">
        <v>1</v>
      </c>
      <c r="AP19" s="131">
        <v>3</v>
      </c>
      <c r="AQ19" s="131" t="s">
        <v>6</v>
      </c>
      <c r="AR19" s="131" t="s">
        <v>6</v>
      </c>
      <c r="AS19" s="159" t="s">
        <v>6</v>
      </c>
      <c r="AT19" s="159" t="s">
        <v>6</v>
      </c>
      <c r="AU19" s="95">
        <v>3.4000000000000002E-2</v>
      </c>
      <c r="AV19" s="95">
        <v>3.2000000000000001E-2</v>
      </c>
      <c r="AW19" s="95" t="s">
        <v>6</v>
      </c>
      <c r="AX19" s="95" t="s">
        <v>6</v>
      </c>
      <c r="AY19" s="95" t="s">
        <v>6</v>
      </c>
      <c r="AZ19" s="95">
        <v>1.0999999999999999E-2</v>
      </c>
      <c r="BA19" s="140" t="s">
        <v>6</v>
      </c>
      <c r="BB19" s="93">
        <v>8833</v>
      </c>
      <c r="BC19" s="93">
        <v>9546</v>
      </c>
      <c r="BD19" s="93">
        <v>9654</v>
      </c>
      <c r="BE19" s="93">
        <v>9461</v>
      </c>
      <c r="BF19" s="98">
        <v>9416</v>
      </c>
      <c r="BG19" s="98">
        <v>0.01</v>
      </c>
      <c r="BH19" s="93" t="s">
        <v>6</v>
      </c>
      <c r="BI19" s="93">
        <v>1.0999999999999999E-2</v>
      </c>
      <c r="BJ19" s="133">
        <v>1.1884953648680771E-2</v>
      </c>
      <c r="BK19" s="134">
        <v>4.3365134431916738E-2</v>
      </c>
      <c r="BL19" s="133" t="s">
        <v>6</v>
      </c>
      <c r="BM19" s="133" t="s">
        <v>6</v>
      </c>
      <c r="BN19" s="133" t="s">
        <v>6</v>
      </c>
      <c r="BO19" s="133" t="s">
        <v>6</v>
      </c>
      <c r="BP19" s="128"/>
    </row>
    <row r="20" spans="1:68" s="135" customFormat="1" ht="13.2" x14ac:dyDescent="0.25">
      <c r="A20" s="91" t="s">
        <v>34</v>
      </c>
      <c r="B20" s="93">
        <v>9816</v>
      </c>
      <c r="C20" s="93">
        <v>9646</v>
      </c>
      <c r="D20" s="93">
        <v>9728</v>
      </c>
      <c r="E20" s="93">
        <v>9655</v>
      </c>
      <c r="F20" s="70">
        <v>9927</v>
      </c>
      <c r="G20" s="70">
        <v>9970</v>
      </c>
      <c r="H20" s="70">
        <v>10463</v>
      </c>
      <c r="I20" s="70">
        <v>10463</v>
      </c>
      <c r="J20" s="70">
        <v>9881</v>
      </c>
      <c r="K20" s="70">
        <v>9033</v>
      </c>
      <c r="L20" s="70">
        <v>8177</v>
      </c>
      <c r="M20" s="70">
        <v>7406</v>
      </c>
      <c r="N20" s="70">
        <v>7233</v>
      </c>
      <c r="O20" s="26">
        <v>6987</v>
      </c>
      <c r="P20" s="26">
        <v>6620</v>
      </c>
      <c r="Q20" s="94">
        <v>100</v>
      </c>
      <c r="R20" s="94">
        <v>100</v>
      </c>
      <c r="S20" s="94">
        <v>100</v>
      </c>
      <c r="T20" s="94">
        <v>100</v>
      </c>
      <c r="U20" s="94">
        <v>100</v>
      </c>
      <c r="V20" s="94">
        <v>100</v>
      </c>
      <c r="W20" s="94">
        <v>100</v>
      </c>
      <c r="X20" s="94">
        <v>100</v>
      </c>
      <c r="Y20" s="94">
        <v>100</v>
      </c>
      <c r="Z20" s="94">
        <v>100</v>
      </c>
      <c r="AA20" s="94">
        <v>100</v>
      </c>
      <c r="AB20" s="94">
        <v>100</v>
      </c>
      <c r="AC20" s="94">
        <v>100</v>
      </c>
      <c r="AD20" s="94">
        <v>100</v>
      </c>
      <c r="AE20" s="94">
        <v>100</v>
      </c>
      <c r="AF20" s="93">
        <v>3</v>
      </c>
      <c r="AG20" s="93">
        <v>3</v>
      </c>
      <c r="AH20" s="93">
        <v>2</v>
      </c>
      <c r="AI20" s="93">
        <v>1</v>
      </c>
      <c r="AJ20" s="131">
        <v>2</v>
      </c>
      <c r="AK20" s="131">
        <v>3</v>
      </c>
      <c r="AL20" s="131">
        <v>2</v>
      </c>
      <c r="AM20" s="131">
        <v>4</v>
      </c>
      <c r="AN20" s="131">
        <v>1</v>
      </c>
      <c r="AO20" s="131" t="s">
        <v>6</v>
      </c>
      <c r="AP20" s="131" t="s">
        <v>6</v>
      </c>
      <c r="AQ20" s="131" t="s">
        <v>6</v>
      </c>
      <c r="AR20" s="131" t="s">
        <v>6</v>
      </c>
      <c r="AS20" s="159" t="s">
        <v>6</v>
      </c>
      <c r="AT20" s="159" t="s">
        <v>6</v>
      </c>
      <c r="AU20" s="95">
        <v>3.1E-2</v>
      </c>
      <c r="AV20" s="95">
        <v>3.1E-2</v>
      </c>
      <c r="AW20" s="95">
        <v>2.1000000000000001E-2</v>
      </c>
      <c r="AX20" s="95" t="s">
        <v>6</v>
      </c>
      <c r="AY20" s="95">
        <v>0.02</v>
      </c>
      <c r="AZ20" s="95">
        <v>0.03</v>
      </c>
      <c r="BA20" s="132" t="s">
        <v>6</v>
      </c>
      <c r="BB20" s="93">
        <v>9816</v>
      </c>
      <c r="BC20" s="93">
        <v>9646</v>
      </c>
      <c r="BD20" s="93">
        <v>9728</v>
      </c>
      <c r="BE20" s="93">
        <v>9655</v>
      </c>
      <c r="BF20" s="98">
        <v>9927</v>
      </c>
      <c r="BG20" s="98">
        <v>1.9E-2</v>
      </c>
      <c r="BH20" s="93">
        <v>3.7999999999999999E-2</v>
      </c>
      <c r="BI20" s="133">
        <v>0.01</v>
      </c>
      <c r="BJ20" s="133" t="s">
        <v>6</v>
      </c>
      <c r="BK20" s="134" t="s">
        <v>6</v>
      </c>
      <c r="BL20" s="133" t="s">
        <v>6</v>
      </c>
      <c r="BM20" s="133" t="s">
        <v>6</v>
      </c>
      <c r="BN20" s="133" t="s">
        <v>6</v>
      </c>
      <c r="BO20" s="133" t="s">
        <v>6</v>
      </c>
      <c r="BP20" s="128"/>
    </row>
    <row r="21" spans="1:68" s="135" customFormat="1" ht="13.2" x14ac:dyDescent="0.25">
      <c r="A21" s="91" t="s">
        <v>35</v>
      </c>
      <c r="B21" s="93">
        <v>14020</v>
      </c>
      <c r="C21" s="93">
        <v>13800</v>
      </c>
      <c r="D21" s="93">
        <v>13497</v>
      </c>
      <c r="E21" s="93">
        <v>13207</v>
      </c>
      <c r="F21" s="70">
        <v>14059</v>
      </c>
      <c r="G21" s="70">
        <v>13471</v>
      </c>
      <c r="H21" s="70">
        <v>13464</v>
      </c>
      <c r="I21" s="70">
        <v>13249</v>
      </c>
      <c r="J21" s="70">
        <v>13077</v>
      </c>
      <c r="K21" s="70">
        <v>11798</v>
      </c>
      <c r="L21" s="70">
        <v>10906</v>
      </c>
      <c r="M21" s="70">
        <v>10144</v>
      </c>
      <c r="N21" s="70">
        <v>9806</v>
      </c>
      <c r="O21" s="26">
        <v>9628</v>
      </c>
      <c r="P21" s="26">
        <v>8738</v>
      </c>
      <c r="Q21" s="94">
        <v>100</v>
      </c>
      <c r="R21" s="94">
        <v>99.9</v>
      </c>
      <c r="S21" s="94">
        <v>99.9</v>
      </c>
      <c r="T21" s="94">
        <v>99.8</v>
      </c>
      <c r="U21" s="94">
        <v>99.8</v>
      </c>
      <c r="V21" s="94">
        <v>99.9</v>
      </c>
      <c r="W21" s="94">
        <v>99.9</v>
      </c>
      <c r="X21" s="94">
        <v>100</v>
      </c>
      <c r="Y21" s="94">
        <v>100</v>
      </c>
      <c r="Z21" s="94">
        <v>100</v>
      </c>
      <c r="AA21" s="94">
        <v>100</v>
      </c>
      <c r="AB21" s="94">
        <v>100</v>
      </c>
      <c r="AC21" s="94">
        <v>100</v>
      </c>
      <c r="AD21" s="94">
        <v>100</v>
      </c>
      <c r="AE21" s="94">
        <v>100</v>
      </c>
      <c r="AF21" s="93">
        <v>4</v>
      </c>
      <c r="AG21" s="93">
        <v>3</v>
      </c>
      <c r="AH21" s="93">
        <v>2</v>
      </c>
      <c r="AI21" s="93" t="s">
        <v>6</v>
      </c>
      <c r="AJ21" s="131">
        <v>1</v>
      </c>
      <c r="AK21" s="131">
        <v>7</v>
      </c>
      <c r="AL21" s="131">
        <v>2</v>
      </c>
      <c r="AM21" s="131">
        <v>2</v>
      </c>
      <c r="AN21" s="131">
        <v>1</v>
      </c>
      <c r="AO21" s="131">
        <v>1</v>
      </c>
      <c r="AP21" s="131" t="s">
        <v>6</v>
      </c>
      <c r="AQ21" s="131">
        <v>1</v>
      </c>
      <c r="AR21" s="131" t="s">
        <v>6</v>
      </c>
      <c r="AS21" s="159" t="s">
        <v>6</v>
      </c>
      <c r="AT21" s="159" t="s">
        <v>6</v>
      </c>
      <c r="AU21" s="95">
        <v>2.9000000000000001E-2</v>
      </c>
      <c r="AV21" s="95">
        <v>2.1999999999999999E-2</v>
      </c>
      <c r="AW21" s="95">
        <v>1.4999999999999999E-2</v>
      </c>
      <c r="AX21" s="95" t="s">
        <v>6</v>
      </c>
      <c r="AY21" s="95">
        <v>7.0000000000000001E-3</v>
      </c>
      <c r="AZ21" s="95">
        <v>5.1999999999999998E-2</v>
      </c>
      <c r="BA21" s="140" t="s">
        <v>6</v>
      </c>
      <c r="BB21" s="93">
        <v>14027</v>
      </c>
      <c r="BC21" s="93">
        <v>13820</v>
      </c>
      <c r="BD21" s="93">
        <v>13515</v>
      </c>
      <c r="BE21" s="93">
        <v>13228</v>
      </c>
      <c r="BF21" s="98">
        <v>14083</v>
      </c>
      <c r="BG21" s="98">
        <v>1.4999999999999999E-2</v>
      </c>
      <c r="BH21" s="93">
        <v>1.4999999999999999E-2</v>
      </c>
      <c r="BI21" s="93">
        <v>8.0000000000000002E-3</v>
      </c>
      <c r="BJ21" s="133">
        <v>8.4760128835395833E-3</v>
      </c>
      <c r="BK21" s="134" t="s">
        <v>6</v>
      </c>
      <c r="BL21" s="136">
        <v>9.8580441640378543E-3</v>
      </c>
      <c r="BM21" s="133" t="s">
        <v>6</v>
      </c>
      <c r="BN21" s="133" t="s">
        <v>6</v>
      </c>
      <c r="BO21" s="133" t="s">
        <v>6</v>
      </c>
      <c r="BP21" s="128"/>
    </row>
    <row r="22" spans="1:68" s="135" customFormat="1" ht="13.2" x14ac:dyDescent="0.25">
      <c r="A22" s="91" t="s">
        <v>36</v>
      </c>
      <c r="B22" s="93">
        <v>12603</v>
      </c>
      <c r="C22" s="93">
        <v>12156</v>
      </c>
      <c r="D22" s="93">
        <v>13645</v>
      </c>
      <c r="E22" s="93">
        <v>13620</v>
      </c>
      <c r="F22" s="70">
        <v>14163</v>
      </c>
      <c r="G22" s="70">
        <v>13690</v>
      </c>
      <c r="H22" s="70">
        <v>13614</v>
      </c>
      <c r="I22" s="70">
        <v>14326</v>
      </c>
      <c r="J22" s="70">
        <v>13786</v>
      </c>
      <c r="K22" s="70">
        <v>12231</v>
      </c>
      <c r="L22" s="70">
        <v>11794</v>
      </c>
      <c r="M22" s="70">
        <v>10532</v>
      </c>
      <c r="N22" s="70">
        <v>8916</v>
      </c>
      <c r="O22" s="26">
        <v>8941</v>
      </c>
      <c r="P22" s="26">
        <v>8639</v>
      </c>
      <c r="Q22" s="94">
        <v>97.2</v>
      </c>
      <c r="R22" s="94">
        <v>84.7</v>
      </c>
      <c r="S22" s="94">
        <v>100</v>
      </c>
      <c r="T22" s="94">
        <v>100</v>
      </c>
      <c r="U22" s="94">
        <v>100</v>
      </c>
      <c r="V22" s="94">
        <v>100</v>
      </c>
      <c r="W22" s="94">
        <v>100</v>
      </c>
      <c r="X22" s="94">
        <v>100</v>
      </c>
      <c r="Y22" s="94">
        <v>100</v>
      </c>
      <c r="Z22" s="94">
        <v>100</v>
      </c>
      <c r="AA22" s="94">
        <v>100</v>
      </c>
      <c r="AB22" s="94">
        <v>100</v>
      </c>
      <c r="AC22" s="94">
        <v>100</v>
      </c>
      <c r="AD22" s="94">
        <v>100</v>
      </c>
      <c r="AE22" s="94">
        <v>100</v>
      </c>
      <c r="AF22" s="93">
        <v>2</v>
      </c>
      <c r="AG22" s="93">
        <v>1</v>
      </c>
      <c r="AH22" s="93" t="s">
        <v>6</v>
      </c>
      <c r="AI22" s="93" t="s">
        <v>6</v>
      </c>
      <c r="AJ22" s="131">
        <v>1</v>
      </c>
      <c r="AK22" s="131">
        <v>2</v>
      </c>
      <c r="AL22" s="131">
        <v>3</v>
      </c>
      <c r="AM22" s="131">
        <v>1</v>
      </c>
      <c r="AN22" s="131">
        <v>1</v>
      </c>
      <c r="AO22" s="131">
        <v>2</v>
      </c>
      <c r="AP22" s="131" t="s">
        <v>6</v>
      </c>
      <c r="AQ22" s="131" t="s">
        <v>6</v>
      </c>
      <c r="AR22" s="131" t="s">
        <v>6</v>
      </c>
      <c r="AS22" s="159" t="s">
        <v>6</v>
      </c>
      <c r="AT22" s="159" t="s">
        <v>6</v>
      </c>
      <c r="AU22" s="95">
        <v>1.6E-2</v>
      </c>
      <c r="AV22" s="95">
        <v>8.0000000000000002E-3</v>
      </c>
      <c r="AW22" s="95" t="s">
        <v>6</v>
      </c>
      <c r="AX22" s="95" t="s">
        <v>6</v>
      </c>
      <c r="AY22" s="95">
        <v>7.0000000000000001E-3</v>
      </c>
      <c r="AZ22" s="95">
        <v>1.4999999999999999E-2</v>
      </c>
      <c r="BA22" s="132" t="s">
        <v>6</v>
      </c>
      <c r="BB22" s="93">
        <v>12963</v>
      </c>
      <c r="BC22" s="93">
        <v>14358</v>
      </c>
      <c r="BD22" s="93">
        <v>13645</v>
      </c>
      <c r="BE22" s="93">
        <v>13620</v>
      </c>
      <c r="BF22" s="98">
        <v>14163</v>
      </c>
      <c r="BG22" s="98">
        <v>2.1999999999999999E-2</v>
      </c>
      <c r="BH22" s="93">
        <v>7.0000000000000001E-3</v>
      </c>
      <c r="BI22" s="93">
        <v>7.0000000000000001E-3</v>
      </c>
      <c r="BJ22" s="133">
        <v>1.6351892731583682E-2</v>
      </c>
      <c r="BK22" s="134" t="s">
        <v>6</v>
      </c>
      <c r="BL22" s="133" t="s">
        <v>6</v>
      </c>
      <c r="BM22" s="133" t="s">
        <v>6</v>
      </c>
      <c r="BN22" s="133" t="s">
        <v>6</v>
      </c>
      <c r="BO22" s="133" t="s">
        <v>6</v>
      </c>
      <c r="BP22" s="128"/>
    </row>
    <row r="23" spans="1:68" s="135" customFormat="1" ht="13.2" x14ac:dyDescent="0.25">
      <c r="A23" s="91" t="s">
        <v>37</v>
      </c>
      <c r="B23" s="93">
        <v>12841</v>
      </c>
      <c r="C23" s="93">
        <v>13466</v>
      </c>
      <c r="D23" s="93">
        <v>13370</v>
      </c>
      <c r="E23" s="93">
        <v>13229</v>
      </c>
      <c r="F23" s="70">
        <v>13981</v>
      </c>
      <c r="G23" s="70">
        <v>13883</v>
      </c>
      <c r="H23" s="70">
        <v>13787</v>
      </c>
      <c r="I23" s="70">
        <v>13978</v>
      </c>
      <c r="J23" s="70">
        <v>13939</v>
      </c>
      <c r="K23" s="70">
        <v>12002</v>
      </c>
      <c r="L23" s="70">
        <v>11151</v>
      </c>
      <c r="M23" s="70">
        <v>10278</v>
      </c>
      <c r="N23" s="70">
        <v>9394</v>
      </c>
      <c r="O23" s="26">
        <v>8874</v>
      </c>
      <c r="P23" s="26">
        <v>7731</v>
      </c>
      <c r="Q23" s="94">
        <v>99.9</v>
      </c>
      <c r="R23" s="94">
        <v>99.7</v>
      </c>
      <c r="S23" s="94">
        <v>99.8</v>
      </c>
      <c r="T23" s="94">
        <v>99.5</v>
      </c>
      <c r="U23" s="94">
        <v>99.8</v>
      </c>
      <c r="V23" s="94">
        <v>99.8</v>
      </c>
      <c r="W23" s="94">
        <v>99.7</v>
      </c>
      <c r="X23" s="94">
        <v>99.8</v>
      </c>
      <c r="Y23" s="94">
        <v>99.8</v>
      </c>
      <c r="Z23" s="94">
        <v>99.9</v>
      </c>
      <c r="AA23" s="94">
        <v>99.874608150470223</v>
      </c>
      <c r="AB23" s="94">
        <v>99.825174825174827</v>
      </c>
      <c r="AC23" s="94">
        <v>99.893662271373884</v>
      </c>
      <c r="AD23" s="94">
        <v>99.943687352179296</v>
      </c>
      <c r="AE23" s="94">
        <v>99.896627471249516</v>
      </c>
      <c r="AF23" s="93">
        <v>2</v>
      </c>
      <c r="AG23" s="93">
        <v>4</v>
      </c>
      <c r="AH23" s="93">
        <v>1</v>
      </c>
      <c r="AI23" s="93">
        <v>5</v>
      </c>
      <c r="AJ23" s="131">
        <v>3</v>
      </c>
      <c r="AK23" s="131">
        <v>1</v>
      </c>
      <c r="AL23" s="131">
        <v>3</v>
      </c>
      <c r="AM23" s="131">
        <v>1</v>
      </c>
      <c r="AN23" s="131">
        <v>2</v>
      </c>
      <c r="AO23" s="131" t="s">
        <v>6</v>
      </c>
      <c r="AP23" s="131" t="s">
        <v>6</v>
      </c>
      <c r="AQ23" s="131">
        <v>1</v>
      </c>
      <c r="AR23" s="131" t="s">
        <v>6</v>
      </c>
      <c r="AS23" s="26">
        <v>2</v>
      </c>
      <c r="AT23" s="159" t="s">
        <v>6</v>
      </c>
      <c r="AU23" s="95">
        <v>1.6E-2</v>
      </c>
      <c r="AV23" s="95">
        <v>0.03</v>
      </c>
      <c r="AW23" s="95">
        <v>7.0000000000000001E-3</v>
      </c>
      <c r="AX23" s="95">
        <v>3.7999999999999999E-2</v>
      </c>
      <c r="AY23" s="95">
        <v>2.1000000000000001E-2</v>
      </c>
      <c r="AZ23" s="95">
        <v>7.0000000000000001E-3</v>
      </c>
      <c r="BA23" s="140" t="s">
        <v>6</v>
      </c>
      <c r="BB23" s="93">
        <v>12855</v>
      </c>
      <c r="BC23" s="93">
        <v>13503</v>
      </c>
      <c r="BD23" s="93">
        <v>13401</v>
      </c>
      <c r="BE23" s="93">
        <v>13297</v>
      </c>
      <c r="BF23" s="98">
        <v>14016</v>
      </c>
      <c r="BG23" s="98">
        <v>2.1999999999999999E-2</v>
      </c>
      <c r="BH23" s="93">
        <v>7.0000000000000001E-3</v>
      </c>
      <c r="BI23" s="93">
        <v>1.4E-2</v>
      </c>
      <c r="BJ23" s="133" t="s">
        <v>6</v>
      </c>
      <c r="BK23" s="134" t="s">
        <v>6</v>
      </c>
      <c r="BL23" s="136">
        <v>9.7295193617435299E-3</v>
      </c>
      <c r="BM23" s="133" t="s">
        <v>6</v>
      </c>
      <c r="BN23" s="143">
        <v>2.3E-2</v>
      </c>
      <c r="BO23" s="133" t="s">
        <v>6</v>
      </c>
      <c r="BP23" s="128"/>
    </row>
    <row r="24" spans="1:68" s="135" customFormat="1" ht="13.2" x14ac:dyDescent="0.25">
      <c r="A24" s="91" t="s">
        <v>38</v>
      </c>
      <c r="B24" s="93">
        <v>69619</v>
      </c>
      <c r="C24" s="93">
        <v>91538</v>
      </c>
      <c r="D24" s="93">
        <v>96758</v>
      </c>
      <c r="E24" s="93">
        <v>97985</v>
      </c>
      <c r="F24" s="70">
        <v>104649</v>
      </c>
      <c r="G24" s="70">
        <v>105839</v>
      </c>
      <c r="H24" s="70">
        <v>106064</v>
      </c>
      <c r="I24" s="70">
        <v>105966</v>
      </c>
      <c r="J24" s="70">
        <v>105072</v>
      </c>
      <c r="K24" s="70">
        <v>97838</v>
      </c>
      <c r="L24" s="70">
        <v>92542</v>
      </c>
      <c r="M24" s="70">
        <v>93441</v>
      </c>
      <c r="N24" s="70">
        <v>87385</v>
      </c>
      <c r="O24" s="26">
        <v>85207</v>
      </c>
      <c r="P24" s="26">
        <v>84849</v>
      </c>
      <c r="Q24" s="94">
        <v>78.400000000000006</v>
      </c>
      <c r="R24" s="94">
        <v>100</v>
      </c>
      <c r="S24" s="94">
        <v>99.9</v>
      </c>
      <c r="T24" s="94">
        <v>99.4</v>
      </c>
      <c r="U24" s="94">
        <v>98.8</v>
      </c>
      <c r="V24" s="94">
        <v>99.5</v>
      </c>
      <c r="W24" s="94">
        <v>99.7</v>
      </c>
      <c r="X24" s="94">
        <v>98.8</v>
      </c>
      <c r="Y24" s="94">
        <v>100</v>
      </c>
      <c r="Z24" s="94">
        <v>100</v>
      </c>
      <c r="AA24" s="94">
        <v>99.994597339730078</v>
      </c>
      <c r="AB24" s="94">
        <v>99.978600699757123</v>
      </c>
      <c r="AC24" s="94">
        <v>99.985125517746397</v>
      </c>
      <c r="AD24" s="94">
        <v>99.982398911079301</v>
      </c>
      <c r="AE24" s="94">
        <v>99.991750730649571</v>
      </c>
      <c r="AF24" s="93">
        <v>7</v>
      </c>
      <c r="AG24" s="93">
        <v>39</v>
      </c>
      <c r="AH24" s="93">
        <v>7</v>
      </c>
      <c r="AI24" s="93">
        <v>5</v>
      </c>
      <c r="AJ24" s="131">
        <v>4</v>
      </c>
      <c r="AK24" s="131">
        <v>5</v>
      </c>
      <c r="AL24" s="131">
        <v>43</v>
      </c>
      <c r="AM24" s="131">
        <v>3</v>
      </c>
      <c r="AN24" s="131" t="s">
        <v>6</v>
      </c>
      <c r="AO24" s="131" t="s">
        <v>6</v>
      </c>
      <c r="AP24" s="131" t="s">
        <v>6</v>
      </c>
      <c r="AQ24" s="131">
        <v>3</v>
      </c>
      <c r="AR24" s="131" t="s">
        <v>6</v>
      </c>
      <c r="AS24" s="159" t="s">
        <v>6</v>
      </c>
      <c r="AT24" s="159" t="s">
        <v>6</v>
      </c>
      <c r="AU24" s="95">
        <v>0.01</v>
      </c>
      <c r="AV24" s="95">
        <v>4.2999999999999997E-2</v>
      </c>
      <c r="AW24" s="95">
        <v>7.0000000000000001E-3</v>
      </c>
      <c r="AX24" s="95">
        <v>5.0000000000000001E-3</v>
      </c>
      <c r="AY24" s="95">
        <v>4.0000000000000001E-3</v>
      </c>
      <c r="AZ24" s="95">
        <v>5.0000000000000001E-3</v>
      </c>
      <c r="BA24" s="132" t="s">
        <v>6</v>
      </c>
      <c r="BB24" s="93">
        <v>88789</v>
      </c>
      <c r="BC24" s="93">
        <v>91579</v>
      </c>
      <c r="BD24" s="93">
        <v>96821</v>
      </c>
      <c r="BE24" s="93">
        <v>98618</v>
      </c>
      <c r="BF24" s="98">
        <v>105964</v>
      </c>
      <c r="BG24" s="98">
        <v>4.1000000000000002E-2</v>
      </c>
      <c r="BH24" s="93">
        <v>3.0000000000000001E-3</v>
      </c>
      <c r="BI24" s="93" t="s">
        <v>6</v>
      </c>
      <c r="BJ24" s="133" t="s">
        <v>6</v>
      </c>
      <c r="BK24" s="134" t="s">
        <v>6</v>
      </c>
      <c r="BL24" s="136">
        <v>3.2105820785308377E-3</v>
      </c>
      <c r="BM24" s="133" t="s">
        <v>6</v>
      </c>
      <c r="BN24" s="133" t="s">
        <v>6</v>
      </c>
      <c r="BO24" s="133" t="s">
        <v>6</v>
      </c>
      <c r="BP24" s="128"/>
    </row>
    <row r="25" spans="1:68" s="775" customFormat="1" ht="26.4" x14ac:dyDescent="0.25">
      <c r="A25" s="802" t="s">
        <v>39</v>
      </c>
      <c r="B25" s="838">
        <v>134847</v>
      </c>
      <c r="C25" s="838">
        <v>141839</v>
      </c>
      <c r="D25" s="838">
        <v>146401</v>
      </c>
      <c r="E25" s="838">
        <v>147052</v>
      </c>
      <c r="F25" s="838">
        <v>154407</v>
      </c>
      <c r="G25" s="810">
        <v>152506</v>
      </c>
      <c r="H25" s="810">
        <v>158817</v>
      </c>
      <c r="I25" s="810">
        <v>160482</v>
      </c>
      <c r="J25" s="810">
        <v>155879</v>
      </c>
      <c r="K25" s="810">
        <v>140668</v>
      </c>
      <c r="L25" s="810">
        <v>130502</v>
      </c>
      <c r="M25" s="810">
        <v>119280</v>
      </c>
      <c r="N25" s="810">
        <v>110713</v>
      </c>
      <c r="O25" s="739">
        <v>105500</v>
      </c>
      <c r="P25" s="739">
        <v>98002</v>
      </c>
      <c r="Q25" s="838">
        <v>99.7</v>
      </c>
      <c r="R25" s="833">
        <v>100</v>
      </c>
      <c r="S25" s="838">
        <v>99.9</v>
      </c>
      <c r="T25" s="838">
        <v>99.6</v>
      </c>
      <c r="U25" s="838">
        <v>99.6</v>
      </c>
      <c r="V25" s="833">
        <v>97.5</v>
      </c>
      <c r="W25" s="833">
        <v>99.3</v>
      </c>
      <c r="X25" s="833">
        <v>99.6</v>
      </c>
      <c r="Y25" s="833">
        <v>99.6</v>
      </c>
      <c r="Z25" s="833">
        <v>100</v>
      </c>
      <c r="AA25" s="833">
        <v>99.983144862247556</v>
      </c>
      <c r="AB25" s="833">
        <v>99.984073630122637</v>
      </c>
      <c r="AC25" s="833">
        <v>99.988259306757215</v>
      </c>
      <c r="AD25" s="833">
        <v>99.993365369122429</v>
      </c>
      <c r="AE25" s="833">
        <v>99.946967997226025</v>
      </c>
      <c r="AF25" s="838">
        <v>33</v>
      </c>
      <c r="AG25" s="838">
        <v>25</v>
      </c>
      <c r="AH25" s="838">
        <v>28</v>
      </c>
      <c r="AI25" s="838">
        <v>19</v>
      </c>
      <c r="AJ25" s="838">
        <v>52</v>
      </c>
      <c r="AK25" s="853">
        <v>21</v>
      </c>
      <c r="AL25" s="853">
        <v>24</v>
      </c>
      <c r="AM25" s="853">
        <v>20</v>
      </c>
      <c r="AN25" s="853">
        <v>10</v>
      </c>
      <c r="AO25" s="853">
        <v>12</v>
      </c>
      <c r="AP25" s="853">
        <v>5</v>
      </c>
      <c r="AQ25" s="853">
        <v>7</v>
      </c>
      <c r="AR25" s="853">
        <v>3</v>
      </c>
      <c r="AS25" s="739">
        <v>3</v>
      </c>
      <c r="AT25" s="739">
        <v>3</v>
      </c>
      <c r="AU25" s="838">
        <v>2.4E-2</v>
      </c>
      <c r="AV25" s="838">
        <v>1.7999999999999999E-2</v>
      </c>
      <c r="AW25" s="838">
        <v>1.9E-2</v>
      </c>
      <c r="AX25" s="838">
        <v>1.2999999999999999E-2</v>
      </c>
      <c r="AY25" s="838">
        <v>3.4000000000000002E-2</v>
      </c>
      <c r="AZ25" s="840">
        <v>1.4E-2</v>
      </c>
      <c r="BA25" s="854" t="s">
        <v>6</v>
      </c>
      <c r="BB25" s="838">
        <v>135260</v>
      </c>
      <c r="BC25" s="838">
        <v>141906</v>
      </c>
      <c r="BD25" s="838">
        <v>146495</v>
      </c>
      <c r="BE25" s="838">
        <v>147569</v>
      </c>
      <c r="BF25" s="843">
        <v>155103</v>
      </c>
      <c r="BG25" s="840">
        <v>1.4999999999999999E-2</v>
      </c>
      <c r="BH25" s="838">
        <v>1.2E-2</v>
      </c>
      <c r="BI25" s="838">
        <v>6.0000000000000001E-3</v>
      </c>
      <c r="BJ25" s="840">
        <v>8.5307248272528217E-3</v>
      </c>
      <c r="BK25" s="855">
        <v>3.8313589063769136E-3</v>
      </c>
      <c r="BL25" s="856">
        <v>5.8685446009389668E-3</v>
      </c>
      <c r="BM25" s="746">
        <v>3.0000000000000001E-3</v>
      </c>
      <c r="BN25" s="746">
        <v>3.0000000000000001E-3</v>
      </c>
      <c r="BO25" s="746">
        <v>3.0000000000000001E-3</v>
      </c>
    </row>
    <row r="26" spans="1:68" s="135" customFormat="1" ht="13.2" x14ac:dyDescent="0.25">
      <c r="A26" s="91" t="s">
        <v>40</v>
      </c>
      <c r="B26" s="93">
        <v>7464</v>
      </c>
      <c r="C26" s="93">
        <v>7655</v>
      </c>
      <c r="D26" s="93">
        <v>7568</v>
      </c>
      <c r="E26" s="93">
        <v>7387</v>
      </c>
      <c r="F26" s="70">
        <v>6992</v>
      </c>
      <c r="G26" s="70">
        <v>7131</v>
      </c>
      <c r="H26" s="70">
        <v>7428</v>
      </c>
      <c r="I26" s="70">
        <v>7227</v>
      </c>
      <c r="J26" s="70">
        <v>7070</v>
      </c>
      <c r="K26" s="70">
        <v>6213</v>
      </c>
      <c r="L26" s="70">
        <v>5881</v>
      </c>
      <c r="M26" s="70">
        <v>5266</v>
      </c>
      <c r="N26" s="70">
        <v>4101</v>
      </c>
      <c r="O26" s="26">
        <v>4039</v>
      </c>
      <c r="P26" s="26">
        <v>3846</v>
      </c>
      <c r="Q26" s="94">
        <v>100</v>
      </c>
      <c r="R26" s="94">
        <v>99.8</v>
      </c>
      <c r="S26" s="94">
        <v>99.8</v>
      </c>
      <c r="T26" s="94">
        <v>99.5</v>
      </c>
      <c r="U26" s="94">
        <v>93.9</v>
      </c>
      <c r="V26" s="94">
        <v>99.8</v>
      </c>
      <c r="W26" s="94">
        <v>99.9</v>
      </c>
      <c r="X26" s="94">
        <v>99.9</v>
      </c>
      <c r="Y26" s="94">
        <v>99.9</v>
      </c>
      <c r="Z26" s="94">
        <v>100</v>
      </c>
      <c r="AA26" s="94">
        <v>99.898080516392056</v>
      </c>
      <c r="AB26" s="94">
        <v>100</v>
      </c>
      <c r="AC26" s="82">
        <v>100</v>
      </c>
      <c r="AD26" s="82">
        <v>100</v>
      </c>
      <c r="AE26" s="94">
        <v>100</v>
      </c>
      <c r="AF26" s="93" t="s">
        <v>6</v>
      </c>
      <c r="AG26" s="93">
        <v>1</v>
      </c>
      <c r="AH26" s="93">
        <v>3</v>
      </c>
      <c r="AI26" s="93">
        <v>1</v>
      </c>
      <c r="AJ26" s="131">
        <v>2</v>
      </c>
      <c r="AK26" s="131" t="s">
        <v>6</v>
      </c>
      <c r="AL26" s="131">
        <v>2</v>
      </c>
      <c r="AM26" s="131">
        <v>1</v>
      </c>
      <c r="AN26" s="131" t="s">
        <v>6</v>
      </c>
      <c r="AO26" s="131">
        <v>2</v>
      </c>
      <c r="AP26" s="131">
        <v>1</v>
      </c>
      <c r="AQ26" s="131">
        <v>1</v>
      </c>
      <c r="AR26" s="131" t="s">
        <v>6</v>
      </c>
      <c r="AS26" s="159" t="s">
        <v>6</v>
      </c>
      <c r="AT26" s="159" t="s">
        <v>6</v>
      </c>
      <c r="AU26" s="95" t="s">
        <v>6</v>
      </c>
      <c r="AV26" s="95">
        <v>1.2999999999999999E-2</v>
      </c>
      <c r="AW26" s="95">
        <v>0.04</v>
      </c>
      <c r="AX26" s="95">
        <v>1.4E-2</v>
      </c>
      <c r="AY26" s="95">
        <v>2.9000000000000001E-2</v>
      </c>
      <c r="AZ26" s="95" t="s">
        <v>6</v>
      </c>
      <c r="BA26" s="132" t="s">
        <v>6</v>
      </c>
      <c r="BB26" s="93">
        <v>7464</v>
      </c>
      <c r="BC26" s="93">
        <v>7667</v>
      </c>
      <c r="BD26" s="93">
        <v>7586</v>
      </c>
      <c r="BE26" s="93">
        <v>7421</v>
      </c>
      <c r="BF26" s="98">
        <v>7449</v>
      </c>
      <c r="BG26" s="98">
        <v>2.7E-2</v>
      </c>
      <c r="BH26" s="93">
        <v>1.4E-2</v>
      </c>
      <c r="BI26" s="93" t="s">
        <v>6</v>
      </c>
      <c r="BJ26" s="133">
        <v>3.219056816352809E-2</v>
      </c>
      <c r="BK26" s="134">
        <v>1.7003910899506886E-2</v>
      </c>
      <c r="BL26" s="136">
        <v>1.89897455374098E-2</v>
      </c>
      <c r="BM26" s="93" t="s">
        <v>6</v>
      </c>
      <c r="BN26" s="93" t="s">
        <v>6</v>
      </c>
      <c r="BO26" s="93" t="s">
        <v>6</v>
      </c>
      <c r="BP26" s="128"/>
    </row>
    <row r="27" spans="1:68" s="135" customFormat="1" ht="13.2" x14ac:dyDescent="0.25">
      <c r="A27" s="91" t="s">
        <v>41</v>
      </c>
      <c r="B27" s="93">
        <v>10807</v>
      </c>
      <c r="C27" s="93">
        <v>11206</v>
      </c>
      <c r="D27" s="93">
        <v>10882</v>
      </c>
      <c r="E27" s="93">
        <v>10865</v>
      </c>
      <c r="F27" s="70">
        <v>11437</v>
      </c>
      <c r="G27" s="70">
        <v>11781</v>
      </c>
      <c r="H27" s="70">
        <v>12287</v>
      </c>
      <c r="I27" s="70">
        <v>11595</v>
      </c>
      <c r="J27" s="70">
        <v>11195</v>
      </c>
      <c r="K27" s="70">
        <v>9356</v>
      </c>
      <c r="L27" s="70">
        <v>8120</v>
      </c>
      <c r="M27" s="70">
        <v>7327</v>
      </c>
      <c r="N27" s="70">
        <v>7246</v>
      </c>
      <c r="O27" s="26">
        <v>6749</v>
      </c>
      <c r="P27" s="26">
        <v>5988</v>
      </c>
      <c r="Q27" s="94">
        <v>97.4</v>
      </c>
      <c r="R27" s="94">
        <v>100</v>
      </c>
      <c r="S27" s="94">
        <v>100</v>
      </c>
      <c r="T27" s="94">
        <v>100</v>
      </c>
      <c r="U27" s="94">
        <v>100</v>
      </c>
      <c r="V27" s="94">
        <v>98.8</v>
      </c>
      <c r="W27" s="94">
        <v>100</v>
      </c>
      <c r="X27" s="94">
        <v>98.9</v>
      </c>
      <c r="Y27" s="94">
        <v>99.9</v>
      </c>
      <c r="Z27" s="94">
        <v>100</v>
      </c>
      <c r="AA27" s="94">
        <v>100</v>
      </c>
      <c r="AB27" s="94">
        <v>99.931805782869617</v>
      </c>
      <c r="AC27" s="82">
        <v>99.972406181015458</v>
      </c>
      <c r="AD27" s="82">
        <v>100</v>
      </c>
      <c r="AE27" s="94">
        <v>100</v>
      </c>
      <c r="AF27" s="93">
        <v>3</v>
      </c>
      <c r="AG27" s="93">
        <v>1</v>
      </c>
      <c r="AH27" s="93">
        <v>1</v>
      </c>
      <c r="AI27" s="93" t="s">
        <v>6</v>
      </c>
      <c r="AJ27" s="131">
        <v>21</v>
      </c>
      <c r="AK27" s="131" t="s">
        <v>6</v>
      </c>
      <c r="AL27" s="131" t="s">
        <v>6</v>
      </c>
      <c r="AM27" s="131">
        <v>1</v>
      </c>
      <c r="AN27" s="131" t="s">
        <v>6</v>
      </c>
      <c r="AO27" s="131" t="s">
        <v>6</v>
      </c>
      <c r="AP27" s="131" t="s">
        <v>6</v>
      </c>
      <c r="AQ27" s="131" t="s">
        <v>6</v>
      </c>
      <c r="AR27" s="131">
        <v>1</v>
      </c>
      <c r="AS27" s="159" t="s">
        <v>6</v>
      </c>
      <c r="AT27" s="159" t="s">
        <v>6</v>
      </c>
      <c r="AU27" s="95">
        <v>2.8000000000000001E-2</v>
      </c>
      <c r="AV27" s="95">
        <v>8.9999999999999993E-3</v>
      </c>
      <c r="AW27" s="95">
        <v>8.9999999999999993E-3</v>
      </c>
      <c r="AX27" s="95" t="s">
        <v>6</v>
      </c>
      <c r="AY27" s="95">
        <v>0.184</v>
      </c>
      <c r="AZ27" s="95" t="s">
        <v>6</v>
      </c>
      <c r="BA27" s="132" t="s">
        <v>6</v>
      </c>
      <c r="BB27" s="93">
        <v>11093</v>
      </c>
      <c r="BC27" s="93">
        <v>11207</v>
      </c>
      <c r="BD27" s="93">
        <v>10886</v>
      </c>
      <c r="BE27" s="93">
        <v>10866</v>
      </c>
      <c r="BF27" s="98">
        <v>11437</v>
      </c>
      <c r="BG27" s="98" t="s">
        <v>6</v>
      </c>
      <c r="BH27" s="93">
        <v>8.9999999999999993E-3</v>
      </c>
      <c r="BI27" s="93" t="s">
        <v>6</v>
      </c>
      <c r="BJ27" s="93" t="s">
        <v>6</v>
      </c>
      <c r="BK27" s="142" t="s">
        <v>6</v>
      </c>
      <c r="BL27" s="93" t="s">
        <v>6</v>
      </c>
      <c r="BM27" s="141">
        <v>1.4E-2</v>
      </c>
      <c r="BN27" s="93" t="s">
        <v>6</v>
      </c>
      <c r="BO27" s="93" t="s">
        <v>6</v>
      </c>
      <c r="BP27" s="128"/>
    </row>
    <row r="28" spans="1:68" s="139" customFormat="1" ht="13.5" customHeight="1" x14ac:dyDescent="0.25">
      <c r="A28" s="91" t="s">
        <v>42</v>
      </c>
      <c r="B28" s="92">
        <v>13491</v>
      </c>
      <c r="C28" s="92">
        <v>14041</v>
      </c>
      <c r="D28" s="92">
        <v>14246</v>
      </c>
      <c r="E28" s="92">
        <v>13861</v>
      </c>
      <c r="F28" s="70">
        <v>14425</v>
      </c>
      <c r="G28" s="70">
        <v>14341</v>
      </c>
      <c r="H28" s="70">
        <v>13907</v>
      </c>
      <c r="I28" s="70">
        <v>13712</v>
      </c>
      <c r="J28" s="70">
        <v>13277</v>
      </c>
      <c r="K28" s="70">
        <v>11811</v>
      </c>
      <c r="L28" s="70">
        <v>10744</v>
      </c>
      <c r="M28" s="70">
        <v>9825</v>
      </c>
      <c r="N28" s="70">
        <v>8886</v>
      </c>
      <c r="O28" s="26">
        <v>8267</v>
      </c>
      <c r="P28" s="26">
        <v>7643</v>
      </c>
      <c r="Q28" s="94">
        <v>100</v>
      </c>
      <c r="R28" s="94">
        <v>100</v>
      </c>
      <c r="S28" s="94">
        <v>100</v>
      </c>
      <c r="T28" s="94">
        <v>100</v>
      </c>
      <c r="U28" s="94">
        <v>100</v>
      </c>
      <c r="V28" s="94">
        <v>100</v>
      </c>
      <c r="W28" s="94">
        <v>98.3</v>
      </c>
      <c r="X28" s="94"/>
      <c r="Y28" s="94">
        <v>100</v>
      </c>
      <c r="Z28" s="94">
        <v>100</v>
      </c>
      <c r="AA28" s="94">
        <v>100</v>
      </c>
      <c r="AB28" s="94">
        <v>100</v>
      </c>
      <c r="AC28" s="82">
        <v>100</v>
      </c>
      <c r="AD28" s="82">
        <v>100</v>
      </c>
      <c r="AE28" s="94">
        <v>100</v>
      </c>
      <c r="AF28" s="92">
        <v>3</v>
      </c>
      <c r="AG28" s="92">
        <v>2</v>
      </c>
      <c r="AH28" s="92">
        <v>2</v>
      </c>
      <c r="AI28" s="92">
        <v>2</v>
      </c>
      <c r="AJ28" s="131">
        <v>5</v>
      </c>
      <c r="AK28" s="131">
        <v>5</v>
      </c>
      <c r="AL28" s="131">
        <v>3</v>
      </c>
      <c r="AM28" s="131" t="s">
        <v>6</v>
      </c>
      <c r="AN28" s="131" t="s">
        <v>6</v>
      </c>
      <c r="AO28" s="131" t="s">
        <v>6</v>
      </c>
      <c r="AP28" s="131">
        <v>1</v>
      </c>
      <c r="AQ28" s="131" t="s">
        <v>6</v>
      </c>
      <c r="AR28" s="131" t="s">
        <v>6</v>
      </c>
      <c r="AS28" s="159" t="s">
        <v>6</v>
      </c>
      <c r="AT28" s="159" t="s">
        <v>6</v>
      </c>
      <c r="AU28" s="95">
        <v>2.1999999999999999E-2</v>
      </c>
      <c r="AV28" s="95">
        <v>1.4E-2</v>
      </c>
      <c r="AW28" s="95">
        <v>1.4E-2</v>
      </c>
      <c r="AX28" s="95">
        <v>1.4E-2</v>
      </c>
      <c r="AY28" s="95">
        <v>3.5000000000000003E-2</v>
      </c>
      <c r="AZ28" s="95">
        <v>3.5000000000000003E-2</v>
      </c>
      <c r="BA28" s="137" t="s">
        <v>6</v>
      </c>
      <c r="BB28" s="92">
        <v>13492</v>
      </c>
      <c r="BC28" s="92">
        <v>14042</v>
      </c>
      <c r="BD28" s="92">
        <v>14248</v>
      </c>
      <c r="BE28" s="92">
        <v>13861</v>
      </c>
      <c r="BF28" s="98">
        <v>14427</v>
      </c>
      <c r="BG28" s="98">
        <v>2.1999999999999999E-2</v>
      </c>
      <c r="BH28" s="92"/>
      <c r="BI28" s="92" t="s">
        <v>6</v>
      </c>
      <c r="BJ28" s="93" t="s">
        <v>6</v>
      </c>
      <c r="BK28" s="134">
        <v>9.3075204765450479E-3</v>
      </c>
      <c r="BL28" s="93" t="s">
        <v>6</v>
      </c>
      <c r="BM28" s="93" t="s">
        <v>6</v>
      </c>
      <c r="BN28" s="93" t="s">
        <v>6</v>
      </c>
      <c r="BO28" s="93" t="s">
        <v>6</v>
      </c>
      <c r="BP28" s="128"/>
    </row>
    <row r="29" spans="1:68" s="139" customFormat="1" ht="13.2" x14ac:dyDescent="0.25">
      <c r="A29" s="105" t="s">
        <v>199</v>
      </c>
      <c r="B29" s="92">
        <v>619</v>
      </c>
      <c r="C29" s="92">
        <v>619</v>
      </c>
      <c r="D29" s="92">
        <v>634</v>
      </c>
      <c r="E29" s="92">
        <v>597</v>
      </c>
      <c r="F29" s="70">
        <v>670</v>
      </c>
      <c r="G29" s="70">
        <v>643</v>
      </c>
      <c r="H29" s="70">
        <v>660</v>
      </c>
      <c r="I29" s="70">
        <v>697</v>
      </c>
      <c r="J29" s="70">
        <v>739</v>
      </c>
      <c r="K29" s="70">
        <v>631</v>
      </c>
      <c r="L29" s="70">
        <v>561</v>
      </c>
      <c r="M29" s="70">
        <v>546</v>
      </c>
      <c r="N29" s="70">
        <v>504</v>
      </c>
      <c r="O29" s="26">
        <v>348</v>
      </c>
      <c r="P29" s="26">
        <v>293</v>
      </c>
      <c r="Q29" s="94">
        <v>100</v>
      </c>
      <c r="R29" s="94">
        <v>99.8</v>
      </c>
      <c r="S29" s="94">
        <v>100</v>
      </c>
      <c r="T29" s="94">
        <v>100</v>
      </c>
      <c r="U29" s="94">
        <v>99.7</v>
      </c>
      <c r="V29" s="94">
        <v>100</v>
      </c>
      <c r="W29" s="94">
        <v>100</v>
      </c>
      <c r="X29" s="94">
        <v>100</v>
      </c>
      <c r="Y29" s="94">
        <v>100</v>
      </c>
      <c r="Z29" s="94">
        <v>100</v>
      </c>
      <c r="AA29" s="94">
        <v>100</v>
      </c>
      <c r="AB29" s="94">
        <v>100</v>
      </c>
      <c r="AC29" s="82">
        <v>100</v>
      </c>
      <c r="AD29" s="82">
        <v>100</v>
      </c>
      <c r="AE29" s="94">
        <v>100</v>
      </c>
      <c r="AF29" s="92">
        <v>1</v>
      </c>
      <c r="AG29" s="92" t="s">
        <v>6</v>
      </c>
      <c r="AH29" s="92" t="s">
        <v>6</v>
      </c>
      <c r="AI29" s="92" t="s">
        <v>6</v>
      </c>
      <c r="AJ29" s="131" t="s">
        <v>6</v>
      </c>
      <c r="AK29" s="131" t="s">
        <v>6</v>
      </c>
      <c r="AL29" s="131" t="s">
        <v>6</v>
      </c>
      <c r="AM29" s="131" t="s">
        <v>6</v>
      </c>
      <c r="AN29" s="131" t="s">
        <v>6</v>
      </c>
      <c r="AO29" s="131" t="s">
        <v>6</v>
      </c>
      <c r="AP29" s="131" t="s">
        <v>6</v>
      </c>
      <c r="AQ29" s="131" t="s">
        <v>6</v>
      </c>
      <c r="AR29" s="131" t="s">
        <v>6</v>
      </c>
      <c r="AS29" s="159" t="s">
        <v>6</v>
      </c>
      <c r="AT29" s="159" t="s">
        <v>6</v>
      </c>
      <c r="AU29" s="95">
        <v>0.16200000000000001</v>
      </c>
      <c r="AV29" s="95" t="s">
        <v>6</v>
      </c>
      <c r="AW29" s="95" t="s">
        <v>6</v>
      </c>
      <c r="AX29" s="95" t="s">
        <v>6</v>
      </c>
      <c r="AY29" s="95" t="s">
        <v>6</v>
      </c>
      <c r="AZ29" s="95" t="s">
        <v>6</v>
      </c>
      <c r="BA29" s="140" t="s">
        <v>6</v>
      </c>
      <c r="BB29" s="92">
        <v>619</v>
      </c>
      <c r="BC29" s="92">
        <v>620</v>
      </c>
      <c r="BD29" s="92">
        <v>634</v>
      </c>
      <c r="BE29" s="92">
        <v>597</v>
      </c>
      <c r="BF29" s="98">
        <v>672</v>
      </c>
      <c r="BG29" s="98" t="s">
        <v>6</v>
      </c>
      <c r="BH29" s="92" t="s">
        <v>6</v>
      </c>
      <c r="BI29" s="92" t="s">
        <v>6</v>
      </c>
      <c r="BJ29" s="93" t="s">
        <v>6</v>
      </c>
      <c r="BK29" s="142" t="s">
        <v>6</v>
      </c>
      <c r="BL29" s="93" t="s">
        <v>6</v>
      </c>
      <c r="BM29" s="93" t="s">
        <v>6</v>
      </c>
      <c r="BN29" s="93" t="s">
        <v>6</v>
      </c>
      <c r="BO29" s="93" t="s">
        <v>6</v>
      </c>
      <c r="BP29" s="128"/>
    </row>
    <row r="30" spans="1:68" s="139" customFormat="1" ht="13.2" x14ac:dyDescent="0.25">
      <c r="A30" s="91" t="s">
        <v>122</v>
      </c>
      <c r="B30" s="92">
        <v>12872</v>
      </c>
      <c r="C30" s="92">
        <v>13422</v>
      </c>
      <c r="D30" s="92">
        <v>13612</v>
      </c>
      <c r="E30" s="92">
        <v>13264</v>
      </c>
      <c r="F30" s="92">
        <v>13755</v>
      </c>
      <c r="G30" s="92">
        <v>13698</v>
      </c>
      <c r="H30" s="92">
        <v>13247</v>
      </c>
      <c r="I30" s="92">
        <v>13015</v>
      </c>
      <c r="J30" s="92">
        <v>12538</v>
      </c>
      <c r="K30" s="92">
        <v>11180</v>
      </c>
      <c r="L30" s="92">
        <v>10183</v>
      </c>
      <c r="M30" s="92">
        <v>9279</v>
      </c>
      <c r="N30" s="92">
        <v>8382</v>
      </c>
      <c r="O30" s="26">
        <v>7919</v>
      </c>
      <c r="P30" s="26">
        <v>7350</v>
      </c>
      <c r="Q30" s="94">
        <v>100</v>
      </c>
      <c r="R30" s="94">
        <v>100</v>
      </c>
      <c r="S30" s="94">
        <v>100</v>
      </c>
      <c r="T30" s="94">
        <v>100</v>
      </c>
      <c r="U30" s="94">
        <v>100</v>
      </c>
      <c r="V30" s="94">
        <v>100</v>
      </c>
      <c r="W30" s="94">
        <v>98.2</v>
      </c>
      <c r="X30" s="94">
        <v>100</v>
      </c>
      <c r="Y30" s="94">
        <v>100</v>
      </c>
      <c r="Z30" s="94">
        <v>100</v>
      </c>
      <c r="AA30" s="94">
        <v>100</v>
      </c>
      <c r="AB30" s="94">
        <v>100</v>
      </c>
      <c r="AC30" s="82">
        <v>100</v>
      </c>
      <c r="AD30" s="82">
        <v>100</v>
      </c>
      <c r="AE30" s="94">
        <v>100</v>
      </c>
      <c r="AF30" s="92">
        <v>2</v>
      </c>
      <c r="AG30" s="92" t="s">
        <v>6</v>
      </c>
      <c r="AH30" s="92" t="s">
        <v>6</v>
      </c>
      <c r="AI30" s="92" t="s">
        <v>6</v>
      </c>
      <c r="AJ30" s="92" t="s">
        <v>6</v>
      </c>
      <c r="AK30" s="92" t="s">
        <v>6</v>
      </c>
      <c r="AL30" s="92">
        <v>3</v>
      </c>
      <c r="AM30" s="92">
        <v>4</v>
      </c>
      <c r="AN30" s="92" t="s">
        <v>6</v>
      </c>
      <c r="AO30" s="92" t="s">
        <v>6</v>
      </c>
      <c r="AP30" s="92">
        <v>1</v>
      </c>
      <c r="AQ30" s="92">
        <v>1</v>
      </c>
      <c r="AR30" s="131" t="s">
        <v>6</v>
      </c>
      <c r="AS30" s="159" t="s">
        <v>6</v>
      </c>
      <c r="AT30" s="159" t="s">
        <v>6</v>
      </c>
      <c r="AU30" s="95">
        <v>1.6E-2</v>
      </c>
      <c r="AV30" s="95" t="s">
        <v>6</v>
      </c>
      <c r="AW30" s="95" t="s">
        <v>6</v>
      </c>
      <c r="AX30" s="95" t="s">
        <v>6</v>
      </c>
      <c r="AY30" s="95" t="s">
        <v>6</v>
      </c>
      <c r="AZ30" s="95">
        <v>3.6999999999999998E-2</v>
      </c>
      <c r="BA30" s="140" t="s">
        <v>6</v>
      </c>
      <c r="BB30" s="92" t="s">
        <v>6</v>
      </c>
      <c r="BC30" s="92" t="s">
        <v>6</v>
      </c>
      <c r="BD30" s="92" t="s">
        <v>6</v>
      </c>
      <c r="BE30" s="92" t="s">
        <v>6</v>
      </c>
      <c r="BF30" s="98" t="s">
        <v>6</v>
      </c>
      <c r="BG30" s="98">
        <v>2.3E-2</v>
      </c>
      <c r="BH30" s="92">
        <v>3.1E-2</v>
      </c>
      <c r="BI30" s="92" t="s">
        <v>6</v>
      </c>
      <c r="BJ30" s="93" t="s">
        <v>6</v>
      </c>
      <c r="BK30" s="134">
        <v>9.8202887164882645E-3</v>
      </c>
      <c r="BL30" s="136">
        <v>1.0777023386140748E-2</v>
      </c>
      <c r="BM30" s="93" t="s">
        <v>6</v>
      </c>
      <c r="BN30" s="93" t="s">
        <v>6</v>
      </c>
      <c r="BO30" s="93" t="s">
        <v>6</v>
      </c>
      <c r="BP30" s="128"/>
    </row>
    <row r="31" spans="1:68" s="135" customFormat="1" ht="13.2" x14ac:dyDescent="0.25">
      <c r="A31" s="91" t="s">
        <v>45</v>
      </c>
      <c r="B31" s="93">
        <v>13849</v>
      </c>
      <c r="C31" s="93">
        <v>14287</v>
      </c>
      <c r="D31" s="93">
        <v>14322</v>
      </c>
      <c r="E31" s="93">
        <v>14467</v>
      </c>
      <c r="F31" s="70">
        <v>15786</v>
      </c>
      <c r="G31" s="70">
        <v>15726</v>
      </c>
      <c r="H31" s="70">
        <v>15533</v>
      </c>
      <c r="I31" s="70">
        <v>15411</v>
      </c>
      <c r="J31" s="70">
        <v>15141</v>
      </c>
      <c r="K31" s="70">
        <v>12815</v>
      </c>
      <c r="L31" s="70">
        <v>11370</v>
      </c>
      <c r="M31" s="70">
        <v>10670</v>
      </c>
      <c r="N31" s="70">
        <v>10066</v>
      </c>
      <c r="O31" s="26">
        <v>9785</v>
      </c>
      <c r="P31" s="26">
        <v>8800</v>
      </c>
      <c r="Q31" s="94">
        <v>99.9</v>
      </c>
      <c r="R31" s="94">
        <v>100</v>
      </c>
      <c r="S31" s="94">
        <v>99.8</v>
      </c>
      <c r="T31" s="94">
        <v>97.8</v>
      </c>
      <c r="U31" s="94">
        <v>98.9</v>
      </c>
      <c r="V31" s="94">
        <v>99.3</v>
      </c>
      <c r="W31" s="94">
        <v>99.5</v>
      </c>
      <c r="X31" s="94">
        <v>98.9</v>
      </c>
      <c r="Y31" s="94">
        <v>99.9</v>
      </c>
      <c r="Z31" s="94">
        <v>99.9</v>
      </c>
      <c r="AA31" s="94">
        <v>99.982412944073161</v>
      </c>
      <c r="AB31" s="94">
        <v>99.990628807047131</v>
      </c>
      <c r="AC31" s="82">
        <v>99.970205581487733</v>
      </c>
      <c r="AD31" s="82">
        <v>99.989781320253428</v>
      </c>
      <c r="AE31" s="94">
        <v>99.943214082907446</v>
      </c>
      <c r="AF31" s="93" t="s">
        <v>6</v>
      </c>
      <c r="AG31" s="93">
        <v>2</v>
      </c>
      <c r="AH31" s="93">
        <v>2</v>
      </c>
      <c r="AI31" s="93">
        <v>6</v>
      </c>
      <c r="AJ31" s="131">
        <v>6</v>
      </c>
      <c r="AK31" s="131">
        <v>4</v>
      </c>
      <c r="AL31" s="131">
        <v>3</v>
      </c>
      <c r="AM31" s="131">
        <v>4</v>
      </c>
      <c r="AN31" s="131">
        <v>4</v>
      </c>
      <c r="AO31" s="131">
        <v>3</v>
      </c>
      <c r="AP31" s="131">
        <v>2</v>
      </c>
      <c r="AQ31" s="131">
        <v>1</v>
      </c>
      <c r="AR31" s="131" t="s">
        <v>6</v>
      </c>
      <c r="AS31" s="26">
        <v>2</v>
      </c>
      <c r="AT31" s="159" t="s">
        <v>6</v>
      </c>
      <c r="AU31" s="95" t="s">
        <v>6</v>
      </c>
      <c r="AV31" s="95">
        <v>1.4E-2</v>
      </c>
      <c r="AW31" s="95">
        <v>1.4E-2</v>
      </c>
      <c r="AX31" s="95">
        <v>4.1000000000000002E-2</v>
      </c>
      <c r="AY31" s="95">
        <v>3.7999999999999999E-2</v>
      </c>
      <c r="AZ31" s="95">
        <v>2.5000000000000001E-2</v>
      </c>
      <c r="BA31" s="132" t="s">
        <v>6</v>
      </c>
      <c r="BB31" s="93">
        <v>13869</v>
      </c>
      <c r="BC31" s="93">
        <v>14291</v>
      </c>
      <c r="BD31" s="93">
        <v>14347</v>
      </c>
      <c r="BE31" s="93">
        <v>14795</v>
      </c>
      <c r="BF31" s="98">
        <v>15961</v>
      </c>
      <c r="BG31" s="98">
        <v>1.9E-2</v>
      </c>
      <c r="BH31" s="93">
        <v>2.5999999999999999E-2</v>
      </c>
      <c r="BI31" s="93">
        <v>2.5999999999999999E-2</v>
      </c>
      <c r="BJ31" s="133">
        <v>2.3410066328521262E-2</v>
      </c>
      <c r="BK31" s="134">
        <v>1.759014951627089E-2</v>
      </c>
      <c r="BL31" s="136">
        <v>9.3720712277413302E-3</v>
      </c>
      <c r="BM31" s="93" t="s">
        <v>6</v>
      </c>
      <c r="BN31" s="143">
        <v>0.02</v>
      </c>
      <c r="BO31" s="93" t="s">
        <v>6</v>
      </c>
      <c r="BP31" s="128"/>
    </row>
    <row r="32" spans="1:68" s="135" customFormat="1" ht="13.2" x14ac:dyDescent="0.25">
      <c r="A32" s="91" t="s">
        <v>46</v>
      </c>
      <c r="B32" s="93">
        <v>9590</v>
      </c>
      <c r="C32" s="93">
        <v>10035</v>
      </c>
      <c r="D32" s="93">
        <v>10552</v>
      </c>
      <c r="E32" s="93">
        <v>11137</v>
      </c>
      <c r="F32" s="70">
        <v>11019</v>
      </c>
      <c r="G32" s="70">
        <v>11140</v>
      </c>
      <c r="H32" s="70">
        <v>11974</v>
      </c>
      <c r="I32" s="70">
        <v>11954</v>
      </c>
      <c r="J32" s="70">
        <v>11975</v>
      </c>
      <c r="K32" s="70">
        <v>10785</v>
      </c>
      <c r="L32" s="70">
        <v>10301</v>
      </c>
      <c r="M32" s="70">
        <v>9118</v>
      </c>
      <c r="N32" s="70">
        <v>8625</v>
      </c>
      <c r="O32" s="26">
        <v>7594</v>
      </c>
      <c r="P32" s="26">
        <v>8160</v>
      </c>
      <c r="Q32" s="94">
        <v>100</v>
      </c>
      <c r="R32" s="94">
        <v>100</v>
      </c>
      <c r="S32" s="94">
        <v>100</v>
      </c>
      <c r="T32" s="94">
        <v>100</v>
      </c>
      <c r="U32" s="94">
        <v>100</v>
      </c>
      <c r="V32" s="94">
        <v>100</v>
      </c>
      <c r="W32" s="94">
        <v>100</v>
      </c>
      <c r="X32" s="94">
        <v>100</v>
      </c>
      <c r="Y32" s="94">
        <v>100</v>
      </c>
      <c r="Z32" s="94">
        <v>100</v>
      </c>
      <c r="AA32" s="94">
        <v>100</v>
      </c>
      <c r="AB32" s="94">
        <v>100</v>
      </c>
      <c r="AC32" s="82">
        <v>100</v>
      </c>
      <c r="AD32" s="82">
        <v>100</v>
      </c>
      <c r="AE32" s="94">
        <v>100</v>
      </c>
      <c r="AF32" s="93">
        <v>9</v>
      </c>
      <c r="AG32" s="93">
        <v>1</v>
      </c>
      <c r="AH32" s="93" t="s">
        <v>6</v>
      </c>
      <c r="AI32" s="93">
        <v>1</v>
      </c>
      <c r="AJ32" s="131">
        <v>5</v>
      </c>
      <c r="AK32" s="131" t="s">
        <v>6</v>
      </c>
      <c r="AL32" s="131">
        <v>1</v>
      </c>
      <c r="AM32" s="131">
        <v>2</v>
      </c>
      <c r="AN32" s="131">
        <v>4</v>
      </c>
      <c r="AO32" s="131">
        <v>3</v>
      </c>
      <c r="AP32" s="131" t="s">
        <v>6</v>
      </c>
      <c r="AQ32" s="131" t="s">
        <v>6</v>
      </c>
      <c r="AR32" s="131" t="s">
        <v>6</v>
      </c>
      <c r="AS32" s="159" t="s">
        <v>6</v>
      </c>
      <c r="AT32" s="159" t="s">
        <v>6</v>
      </c>
      <c r="AU32" s="95">
        <v>9.4E-2</v>
      </c>
      <c r="AV32" s="95">
        <v>0.01</v>
      </c>
      <c r="AW32" s="95" t="s">
        <v>6</v>
      </c>
      <c r="AX32" s="95">
        <v>8.9999999999999993E-3</v>
      </c>
      <c r="AY32" s="95">
        <v>4.4999999999999998E-2</v>
      </c>
      <c r="AZ32" s="95" t="s">
        <v>6</v>
      </c>
      <c r="BA32" s="132" t="s">
        <v>6</v>
      </c>
      <c r="BB32" s="93">
        <v>9590</v>
      </c>
      <c r="BC32" s="93">
        <v>10035</v>
      </c>
      <c r="BD32" s="93">
        <v>10552</v>
      </c>
      <c r="BE32" s="93">
        <v>11137</v>
      </c>
      <c r="BF32" s="98">
        <v>11019</v>
      </c>
      <c r="BG32" s="98">
        <v>8.0000000000000002E-3</v>
      </c>
      <c r="BH32" s="93">
        <v>1.7000000000000001E-2</v>
      </c>
      <c r="BI32" s="93">
        <v>3.3000000000000002E-2</v>
      </c>
      <c r="BJ32" s="133">
        <v>2.7816411682892908E-2</v>
      </c>
      <c r="BK32" s="134" t="s">
        <v>6</v>
      </c>
      <c r="BL32" s="133" t="s">
        <v>6</v>
      </c>
      <c r="BM32" s="93" t="s">
        <v>6</v>
      </c>
      <c r="BN32" s="93" t="s">
        <v>6</v>
      </c>
      <c r="BO32" s="93" t="s">
        <v>6</v>
      </c>
      <c r="BP32" s="128"/>
    </row>
    <row r="33" spans="1:68" s="135" customFormat="1" ht="13.2" x14ac:dyDescent="0.25">
      <c r="A33" s="91" t="s">
        <v>47</v>
      </c>
      <c r="B33" s="93">
        <v>13666</v>
      </c>
      <c r="C33" s="93">
        <v>14068</v>
      </c>
      <c r="D33" s="93">
        <v>14102</v>
      </c>
      <c r="E33" s="93">
        <v>14553</v>
      </c>
      <c r="F33" s="70">
        <v>15425</v>
      </c>
      <c r="G33" s="70">
        <v>11935</v>
      </c>
      <c r="H33" s="70">
        <v>14902</v>
      </c>
      <c r="I33" s="70">
        <v>15885</v>
      </c>
      <c r="J33" s="70">
        <v>13601</v>
      </c>
      <c r="K33" s="70">
        <v>13785</v>
      </c>
      <c r="L33" s="70">
        <v>15103</v>
      </c>
      <c r="M33" s="70">
        <v>12971</v>
      </c>
      <c r="N33" s="70">
        <v>11295</v>
      </c>
      <c r="O33" s="26">
        <v>11180</v>
      </c>
      <c r="P33" s="26">
        <v>10145</v>
      </c>
      <c r="Q33" s="94">
        <v>99.9</v>
      </c>
      <c r="R33" s="94">
        <v>100</v>
      </c>
      <c r="S33" s="94">
        <v>99.9</v>
      </c>
      <c r="T33" s="94">
        <v>99.9</v>
      </c>
      <c r="U33" s="94">
        <v>99.8</v>
      </c>
      <c r="V33" s="94">
        <v>76.8</v>
      </c>
      <c r="W33" s="94">
        <v>95.7</v>
      </c>
      <c r="X33" s="94">
        <v>98.1</v>
      </c>
      <c r="Y33" s="94">
        <v>97</v>
      </c>
      <c r="Z33" s="94">
        <v>100</v>
      </c>
      <c r="AA33" s="94">
        <v>100</v>
      </c>
      <c r="AB33" s="94">
        <v>100</v>
      </c>
      <c r="AC33" s="82">
        <v>100</v>
      </c>
      <c r="AD33" s="82">
        <v>100</v>
      </c>
      <c r="AE33" s="94">
        <v>100</v>
      </c>
      <c r="AF33" s="93">
        <v>4</v>
      </c>
      <c r="AG33" s="93">
        <v>5</v>
      </c>
      <c r="AH33" s="93">
        <v>1</v>
      </c>
      <c r="AI33" s="93">
        <v>2</v>
      </c>
      <c r="AJ33" s="131">
        <v>4</v>
      </c>
      <c r="AK33" s="131">
        <v>3</v>
      </c>
      <c r="AL33" s="131">
        <v>1</v>
      </c>
      <c r="AM33" s="131">
        <v>1</v>
      </c>
      <c r="AN33" s="131" t="s">
        <v>6</v>
      </c>
      <c r="AO33" s="131" t="s">
        <v>6</v>
      </c>
      <c r="AP33" s="131" t="s">
        <v>6</v>
      </c>
      <c r="AQ33" s="131">
        <v>1</v>
      </c>
      <c r="AR33" s="131">
        <v>1</v>
      </c>
      <c r="AS33" s="159" t="s">
        <v>6</v>
      </c>
      <c r="AT33" s="159" t="s">
        <v>6</v>
      </c>
      <c r="AU33" s="95">
        <v>2.9000000000000001E-2</v>
      </c>
      <c r="AV33" s="95">
        <v>3.5999999999999997E-2</v>
      </c>
      <c r="AW33" s="95">
        <v>7.0000000000000001E-3</v>
      </c>
      <c r="AX33" s="95">
        <v>1.4E-2</v>
      </c>
      <c r="AY33" s="95">
        <v>2.5999999999999999E-2</v>
      </c>
      <c r="AZ33" s="95">
        <v>2.5000000000000001E-2</v>
      </c>
      <c r="BA33" s="132" t="s">
        <v>6</v>
      </c>
      <c r="BB33" s="93">
        <v>13679</v>
      </c>
      <c r="BC33" s="93">
        <v>14072</v>
      </c>
      <c r="BD33" s="93">
        <v>14110</v>
      </c>
      <c r="BE33" s="93">
        <v>14562</v>
      </c>
      <c r="BF33" s="98">
        <v>15459</v>
      </c>
      <c r="BG33" s="98">
        <v>7.0000000000000001E-3</v>
      </c>
      <c r="BH33" s="93">
        <v>6.0000000000000001E-3</v>
      </c>
      <c r="BI33" s="93" t="s">
        <v>6</v>
      </c>
      <c r="BJ33" s="93" t="s">
        <v>6</v>
      </c>
      <c r="BK33" s="134" t="s">
        <v>6</v>
      </c>
      <c r="BL33" s="136">
        <v>7.7095058206768947E-3</v>
      </c>
      <c r="BM33" s="141">
        <v>8.9999999999999993E-3</v>
      </c>
      <c r="BN33" s="93" t="s">
        <v>6</v>
      </c>
      <c r="BO33" s="93" t="s">
        <v>6</v>
      </c>
      <c r="BP33" s="128"/>
    </row>
    <row r="34" spans="1:68" s="135" customFormat="1" ht="13.2" x14ac:dyDescent="0.25">
      <c r="A34" s="91" t="s">
        <v>48</v>
      </c>
      <c r="B34" s="93">
        <v>8241</v>
      </c>
      <c r="C34" s="93">
        <v>8140</v>
      </c>
      <c r="D34" s="93">
        <v>8287</v>
      </c>
      <c r="E34" s="93">
        <v>7789</v>
      </c>
      <c r="F34" s="70">
        <v>8020</v>
      </c>
      <c r="G34" s="70">
        <v>7971</v>
      </c>
      <c r="H34" s="70">
        <v>7734</v>
      </c>
      <c r="I34" s="70">
        <v>7782</v>
      </c>
      <c r="J34" s="70">
        <v>7508</v>
      </c>
      <c r="K34" s="70">
        <v>6696</v>
      </c>
      <c r="L34" s="70">
        <v>6390</v>
      </c>
      <c r="M34" s="70">
        <v>5755</v>
      </c>
      <c r="N34" s="70">
        <v>5663</v>
      </c>
      <c r="O34" s="26">
        <v>5215</v>
      </c>
      <c r="P34" s="26">
        <v>4544</v>
      </c>
      <c r="Q34" s="94">
        <v>100</v>
      </c>
      <c r="R34" s="94">
        <v>100</v>
      </c>
      <c r="S34" s="94">
        <v>99.6</v>
      </c>
      <c r="T34" s="94">
        <v>98.4</v>
      </c>
      <c r="U34" s="94">
        <v>100</v>
      </c>
      <c r="V34" s="94">
        <v>100</v>
      </c>
      <c r="W34" s="94">
        <v>98.5</v>
      </c>
      <c r="X34" s="94">
        <v>99.9</v>
      </c>
      <c r="Y34" s="94">
        <v>100</v>
      </c>
      <c r="Z34" s="94">
        <v>100</v>
      </c>
      <c r="AA34" s="94">
        <v>99.890573706424888</v>
      </c>
      <c r="AB34" s="94">
        <v>100</v>
      </c>
      <c r="AC34" s="82">
        <v>100</v>
      </c>
      <c r="AD34" s="82">
        <v>100</v>
      </c>
      <c r="AE34" s="94">
        <v>99.084169210641079</v>
      </c>
      <c r="AF34" s="93">
        <v>1</v>
      </c>
      <c r="AG34" s="93">
        <v>4</v>
      </c>
      <c r="AH34" s="93">
        <v>5</v>
      </c>
      <c r="AI34" s="93">
        <v>2</v>
      </c>
      <c r="AJ34" s="131" t="s">
        <v>6</v>
      </c>
      <c r="AK34" s="131">
        <v>5</v>
      </c>
      <c r="AL34" s="131">
        <v>1</v>
      </c>
      <c r="AM34" s="131">
        <v>2</v>
      </c>
      <c r="AN34" s="131">
        <v>1</v>
      </c>
      <c r="AO34" s="131" t="s">
        <v>6</v>
      </c>
      <c r="AP34" s="131" t="s">
        <v>6</v>
      </c>
      <c r="AQ34" s="131" t="s">
        <v>6</v>
      </c>
      <c r="AR34" s="131" t="s">
        <v>6</v>
      </c>
      <c r="AS34" s="159" t="s">
        <v>6</v>
      </c>
      <c r="AT34" s="159" t="s">
        <v>6</v>
      </c>
      <c r="AU34" s="95">
        <v>1.2E-2</v>
      </c>
      <c r="AV34" s="95">
        <v>4.9000000000000002E-2</v>
      </c>
      <c r="AW34" s="95">
        <v>0.06</v>
      </c>
      <c r="AX34" s="95">
        <v>2.5999999999999999E-2</v>
      </c>
      <c r="AY34" s="95" t="s">
        <v>6</v>
      </c>
      <c r="AZ34" s="95">
        <v>6.3E-2</v>
      </c>
      <c r="BA34" s="132" t="s">
        <v>6</v>
      </c>
      <c r="BB34" s="93">
        <v>8243</v>
      </c>
      <c r="BC34" s="93">
        <v>8142</v>
      </c>
      <c r="BD34" s="93">
        <v>8322</v>
      </c>
      <c r="BE34" s="93">
        <v>7913</v>
      </c>
      <c r="BF34" s="98">
        <v>8023</v>
      </c>
      <c r="BG34" s="98">
        <v>1.2999999999999999E-2</v>
      </c>
      <c r="BH34" s="93">
        <v>2.5999999999999999E-2</v>
      </c>
      <c r="BI34" s="93">
        <v>1.2999999999999999E-2</v>
      </c>
      <c r="BJ34" s="93" t="s">
        <v>6</v>
      </c>
      <c r="BK34" s="134" t="s">
        <v>6</v>
      </c>
      <c r="BL34" s="133" t="s">
        <v>6</v>
      </c>
      <c r="BM34" s="133" t="s">
        <v>6</v>
      </c>
      <c r="BN34" s="93" t="s">
        <v>6</v>
      </c>
      <c r="BO34" s="93" t="s">
        <v>6</v>
      </c>
      <c r="BP34" s="128"/>
    </row>
    <row r="35" spans="1:68" s="135" customFormat="1" ht="13.2" x14ac:dyDescent="0.25">
      <c r="A35" s="91" t="s">
        <v>49</v>
      </c>
      <c r="B35" s="93">
        <v>6499</v>
      </c>
      <c r="C35" s="93">
        <v>6795</v>
      </c>
      <c r="D35" s="93">
        <v>6954</v>
      </c>
      <c r="E35" s="93">
        <v>6686</v>
      </c>
      <c r="F35" s="70">
        <v>6919</v>
      </c>
      <c r="G35" s="70">
        <v>6843</v>
      </c>
      <c r="H35" s="70">
        <v>6760</v>
      </c>
      <c r="I35" s="70">
        <v>6976</v>
      </c>
      <c r="J35" s="70">
        <v>7110</v>
      </c>
      <c r="K35" s="70">
        <v>6158</v>
      </c>
      <c r="L35" s="70">
        <v>5593</v>
      </c>
      <c r="M35" s="70">
        <v>4864</v>
      </c>
      <c r="N35" s="70">
        <v>4381</v>
      </c>
      <c r="O35" s="26">
        <v>4147</v>
      </c>
      <c r="P35" s="26">
        <v>3930</v>
      </c>
      <c r="Q35" s="94">
        <v>100</v>
      </c>
      <c r="R35" s="94">
        <v>100</v>
      </c>
      <c r="S35" s="94">
        <v>100</v>
      </c>
      <c r="T35" s="94">
        <v>99.8</v>
      </c>
      <c r="U35" s="94">
        <v>99.7</v>
      </c>
      <c r="V35" s="94">
        <v>99.4</v>
      </c>
      <c r="W35" s="94">
        <v>99.7</v>
      </c>
      <c r="X35" s="94">
        <v>100</v>
      </c>
      <c r="Y35" s="94">
        <v>98.6</v>
      </c>
      <c r="Z35" s="94">
        <v>99.3</v>
      </c>
      <c r="AA35" s="94">
        <v>99.946390278770551</v>
      </c>
      <c r="AB35" s="94">
        <v>99.917830731306495</v>
      </c>
      <c r="AC35" s="82">
        <v>100</v>
      </c>
      <c r="AD35" s="82">
        <v>100</v>
      </c>
      <c r="AE35" s="94">
        <v>100</v>
      </c>
      <c r="AF35" s="93">
        <v>2</v>
      </c>
      <c r="AG35" s="93" t="s">
        <v>6</v>
      </c>
      <c r="AH35" s="93">
        <v>4</v>
      </c>
      <c r="AI35" s="93">
        <v>1</v>
      </c>
      <c r="AJ35" s="131">
        <v>1</v>
      </c>
      <c r="AK35" s="131" t="s">
        <v>6</v>
      </c>
      <c r="AL35" s="131">
        <v>2</v>
      </c>
      <c r="AM35" s="131" t="s">
        <v>6</v>
      </c>
      <c r="AN35" s="131" t="s">
        <v>6</v>
      </c>
      <c r="AO35" s="131" t="s">
        <v>6</v>
      </c>
      <c r="AP35" s="131" t="s">
        <v>6</v>
      </c>
      <c r="AQ35" s="131" t="s">
        <v>6</v>
      </c>
      <c r="AR35" s="131" t="s">
        <v>6</v>
      </c>
      <c r="AS35" s="159" t="s">
        <v>6</v>
      </c>
      <c r="AT35" s="159" t="s">
        <v>6</v>
      </c>
      <c r="AU35" s="95">
        <v>3.1E-2</v>
      </c>
      <c r="AV35" s="95" t="s">
        <v>6</v>
      </c>
      <c r="AW35" s="95">
        <v>5.8000000000000003E-2</v>
      </c>
      <c r="AX35" s="95">
        <v>1.4999999999999999E-2</v>
      </c>
      <c r="AY35" s="95">
        <v>1.4E-2</v>
      </c>
      <c r="AZ35" s="95" t="s">
        <v>6</v>
      </c>
      <c r="BA35" s="132" t="s">
        <v>6</v>
      </c>
      <c r="BB35" s="93">
        <v>6499</v>
      </c>
      <c r="BC35" s="93">
        <v>6795</v>
      </c>
      <c r="BD35" s="93">
        <v>6954</v>
      </c>
      <c r="BE35" s="93">
        <v>6701</v>
      </c>
      <c r="BF35" s="98">
        <v>6943</v>
      </c>
      <c r="BG35" s="98">
        <v>0.03</v>
      </c>
      <c r="BH35" s="93" t="s">
        <v>6</v>
      </c>
      <c r="BI35" s="93" t="s">
        <v>6</v>
      </c>
      <c r="BJ35" s="93" t="s">
        <v>6</v>
      </c>
      <c r="BK35" s="134" t="s">
        <v>6</v>
      </c>
      <c r="BL35" s="133" t="s">
        <v>6</v>
      </c>
      <c r="BM35" s="133" t="s">
        <v>6</v>
      </c>
      <c r="BN35" s="93" t="s">
        <v>6</v>
      </c>
      <c r="BO35" s="93" t="s">
        <v>6</v>
      </c>
      <c r="BP35" s="128"/>
    </row>
    <row r="36" spans="1:68" s="135" customFormat="1" ht="13.2" x14ac:dyDescent="0.25">
      <c r="A36" s="91" t="s">
        <v>50</v>
      </c>
      <c r="B36" s="93">
        <v>6628</v>
      </c>
      <c r="C36" s="93">
        <v>6962</v>
      </c>
      <c r="D36" s="93">
        <v>6868</v>
      </c>
      <c r="E36" s="93">
        <v>6773</v>
      </c>
      <c r="F36" s="70">
        <v>7118</v>
      </c>
      <c r="G36" s="70">
        <v>7210</v>
      </c>
      <c r="H36" s="70">
        <v>7037</v>
      </c>
      <c r="I36" s="70">
        <v>7037</v>
      </c>
      <c r="J36" s="70">
        <v>7007</v>
      </c>
      <c r="K36" s="70">
        <v>6010</v>
      </c>
      <c r="L36" s="70">
        <v>5734</v>
      </c>
      <c r="M36" s="70">
        <v>5030</v>
      </c>
      <c r="N36" s="70">
        <v>4701</v>
      </c>
      <c r="O36" s="26">
        <v>4675</v>
      </c>
      <c r="P36" s="26">
        <v>3960</v>
      </c>
      <c r="Q36" s="94">
        <v>98.7</v>
      </c>
      <c r="R36" s="94">
        <v>99.4</v>
      </c>
      <c r="S36" s="94">
        <v>100</v>
      </c>
      <c r="T36" s="94">
        <v>100</v>
      </c>
      <c r="U36" s="94">
        <v>100</v>
      </c>
      <c r="V36" s="94">
        <v>99.5</v>
      </c>
      <c r="W36" s="94">
        <v>99.9</v>
      </c>
      <c r="X36" s="94">
        <v>100</v>
      </c>
      <c r="Y36" s="94">
        <v>100</v>
      </c>
      <c r="Z36" s="94">
        <v>100</v>
      </c>
      <c r="AA36" s="94">
        <v>100</v>
      </c>
      <c r="AB36" s="94">
        <v>100</v>
      </c>
      <c r="AC36" s="82">
        <v>100</v>
      </c>
      <c r="AD36" s="82">
        <v>100</v>
      </c>
      <c r="AE36" s="94">
        <v>100</v>
      </c>
      <c r="AF36" s="93">
        <v>1</v>
      </c>
      <c r="AG36" s="93">
        <v>1</v>
      </c>
      <c r="AH36" s="93">
        <v>1</v>
      </c>
      <c r="AI36" s="93" t="s">
        <v>6</v>
      </c>
      <c r="AJ36" s="131" t="s">
        <v>6</v>
      </c>
      <c r="AK36" s="131">
        <v>1</v>
      </c>
      <c r="AL36" s="131">
        <v>3</v>
      </c>
      <c r="AM36" s="131">
        <v>1</v>
      </c>
      <c r="AN36" s="131" t="s">
        <v>6</v>
      </c>
      <c r="AO36" s="131" t="s">
        <v>6</v>
      </c>
      <c r="AP36" s="131" t="s">
        <v>6</v>
      </c>
      <c r="AQ36" s="131" t="s">
        <v>6</v>
      </c>
      <c r="AR36" s="131" t="s">
        <v>6</v>
      </c>
      <c r="AS36" s="159" t="s">
        <v>6</v>
      </c>
      <c r="AT36" s="159" t="s">
        <v>6</v>
      </c>
      <c r="AU36" s="95">
        <v>1.4999999999999999E-2</v>
      </c>
      <c r="AV36" s="95">
        <v>1.4E-2</v>
      </c>
      <c r="AW36" s="95">
        <v>1.4999999999999999E-2</v>
      </c>
      <c r="AX36" s="95" t="s">
        <v>6</v>
      </c>
      <c r="AY36" s="95" t="s">
        <v>6</v>
      </c>
      <c r="AZ36" s="95">
        <v>1.4E-2</v>
      </c>
      <c r="BA36" s="132" t="s">
        <v>6</v>
      </c>
      <c r="BB36" s="93">
        <v>6718</v>
      </c>
      <c r="BC36" s="93">
        <v>7005</v>
      </c>
      <c r="BD36" s="93">
        <v>6870</v>
      </c>
      <c r="BE36" s="93">
        <v>6776</v>
      </c>
      <c r="BF36" s="98">
        <v>7118</v>
      </c>
      <c r="BG36" s="98">
        <v>4.2999999999999997E-2</v>
      </c>
      <c r="BH36" s="93">
        <v>1.4E-2</v>
      </c>
      <c r="BI36" s="93" t="s">
        <v>6</v>
      </c>
      <c r="BJ36" s="93" t="s">
        <v>6</v>
      </c>
      <c r="BK36" s="134" t="s">
        <v>6</v>
      </c>
      <c r="BL36" s="133" t="s">
        <v>6</v>
      </c>
      <c r="BM36" s="133" t="s">
        <v>6</v>
      </c>
      <c r="BN36" s="93" t="s">
        <v>6</v>
      </c>
      <c r="BO36" s="93" t="s">
        <v>6</v>
      </c>
      <c r="BP36" s="128"/>
    </row>
    <row r="37" spans="1:68" s="135" customFormat="1" ht="13.2" x14ac:dyDescent="0.25">
      <c r="A37" s="91" t="s">
        <v>51</v>
      </c>
      <c r="B37" s="93">
        <v>44612</v>
      </c>
      <c r="C37" s="93">
        <v>48650</v>
      </c>
      <c r="D37" s="93">
        <v>52620</v>
      </c>
      <c r="E37" s="93">
        <v>53534</v>
      </c>
      <c r="F37" s="70">
        <v>57266</v>
      </c>
      <c r="G37" s="70">
        <v>58428</v>
      </c>
      <c r="H37" s="70">
        <v>61255</v>
      </c>
      <c r="I37" s="70">
        <v>62903</v>
      </c>
      <c r="J37" s="70">
        <v>61995</v>
      </c>
      <c r="K37" s="70">
        <v>57039</v>
      </c>
      <c r="L37" s="70">
        <v>51266</v>
      </c>
      <c r="M37" s="70">
        <v>48454</v>
      </c>
      <c r="N37" s="70">
        <v>45749</v>
      </c>
      <c r="O37" s="26">
        <v>43849</v>
      </c>
      <c r="P37" s="26">
        <v>40986</v>
      </c>
      <c r="Q37" s="94">
        <v>100</v>
      </c>
      <c r="R37" s="94">
        <v>100</v>
      </c>
      <c r="S37" s="94">
        <v>100</v>
      </c>
      <c r="T37" s="94">
        <v>100</v>
      </c>
      <c r="U37" s="94">
        <v>100</v>
      </c>
      <c r="V37" s="94">
        <v>100</v>
      </c>
      <c r="W37" s="94">
        <v>100</v>
      </c>
      <c r="X37" s="94">
        <v>100</v>
      </c>
      <c r="Y37" s="94">
        <v>99.9</v>
      </c>
      <c r="Z37" s="94">
        <v>100</v>
      </c>
      <c r="AA37" s="94">
        <v>99.992198166569139</v>
      </c>
      <c r="AB37" s="94">
        <v>99.981429131502381</v>
      </c>
      <c r="AC37" s="82">
        <v>99.982516336298275</v>
      </c>
      <c r="AD37" s="82">
        <v>99.986318549766281</v>
      </c>
      <c r="AE37" s="94">
        <v>99.987802200483031</v>
      </c>
      <c r="AF37" s="93">
        <v>10</v>
      </c>
      <c r="AG37" s="93">
        <v>8</v>
      </c>
      <c r="AH37" s="93">
        <v>9</v>
      </c>
      <c r="AI37" s="93">
        <v>4</v>
      </c>
      <c r="AJ37" s="131">
        <v>8</v>
      </c>
      <c r="AK37" s="131">
        <v>3</v>
      </c>
      <c r="AL37" s="131">
        <v>8</v>
      </c>
      <c r="AM37" s="131">
        <v>4</v>
      </c>
      <c r="AN37" s="131">
        <v>1</v>
      </c>
      <c r="AO37" s="131">
        <v>4</v>
      </c>
      <c r="AP37" s="131">
        <v>1</v>
      </c>
      <c r="AQ37" s="131">
        <v>3</v>
      </c>
      <c r="AR37" s="131">
        <v>1</v>
      </c>
      <c r="AS37" s="26">
        <v>1</v>
      </c>
      <c r="AT37" s="26">
        <v>3</v>
      </c>
      <c r="AU37" s="95">
        <v>2.1999999999999999E-2</v>
      </c>
      <c r="AV37" s="95">
        <v>1.6E-2</v>
      </c>
      <c r="AW37" s="95">
        <v>1.7000000000000001E-2</v>
      </c>
      <c r="AX37" s="95">
        <v>7.0000000000000001E-3</v>
      </c>
      <c r="AY37" s="95">
        <v>1.4E-2</v>
      </c>
      <c r="AZ37" s="95">
        <v>5.0000000000000001E-3</v>
      </c>
      <c r="BA37" s="132" t="s">
        <v>6</v>
      </c>
      <c r="BB37" s="93">
        <v>44613</v>
      </c>
      <c r="BC37" s="93">
        <v>48650</v>
      </c>
      <c r="BD37" s="93">
        <v>52620</v>
      </c>
      <c r="BE37" s="93">
        <v>53537</v>
      </c>
      <c r="BF37" s="98">
        <v>57267</v>
      </c>
      <c r="BG37" s="98">
        <v>1.2999999999999999E-2</v>
      </c>
      <c r="BH37" s="93">
        <v>6.0000000000000001E-3</v>
      </c>
      <c r="BI37" s="93">
        <v>2E-3</v>
      </c>
      <c r="BJ37" s="133">
        <v>7.012745665246586E-3</v>
      </c>
      <c r="BK37" s="134">
        <v>1.9506105410993641E-3</v>
      </c>
      <c r="BL37" s="136">
        <v>6.1914393032566975E-3</v>
      </c>
      <c r="BM37" s="141">
        <v>2E-3</v>
      </c>
      <c r="BN37" s="143">
        <v>2E-3</v>
      </c>
      <c r="BO37" s="143">
        <v>7.0000000000000001E-3</v>
      </c>
      <c r="BP37" s="128"/>
    </row>
    <row r="38" spans="1:68" s="775" customFormat="1" ht="26.4" x14ac:dyDescent="0.25">
      <c r="A38" s="802" t="s">
        <v>52</v>
      </c>
      <c r="B38" s="846">
        <v>149224</v>
      </c>
      <c r="C38" s="838">
        <v>152929</v>
      </c>
      <c r="D38" s="838">
        <v>153740</v>
      </c>
      <c r="E38" s="838">
        <v>151897</v>
      </c>
      <c r="F38" s="838">
        <v>158770</v>
      </c>
      <c r="G38" s="810">
        <v>158608</v>
      </c>
      <c r="H38" s="810">
        <v>165144</v>
      </c>
      <c r="I38" s="810">
        <v>161693</v>
      </c>
      <c r="J38" s="810">
        <v>179468</v>
      </c>
      <c r="K38" s="810">
        <v>163822</v>
      </c>
      <c r="L38" s="810">
        <v>156747</v>
      </c>
      <c r="M38" s="810">
        <v>157778</v>
      </c>
      <c r="N38" s="810">
        <v>140977</v>
      </c>
      <c r="O38" s="739">
        <v>140740</v>
      </c>
      <c r="P38" s="739">
        <v>128070</v>
      </c>
      <c r="Q38" s="838">
        <v>99.2</v>
      </c>
      <c r="R38" s="838">
        <v>99.4</v>
      </c>
      <c r="S38" s="838">
        <v>99.6</v>
      </c>
      <c r="T38" s="838">
        <v>99.8</v>
      </c>
      <c r="U38" s="838">
        <v>99.9</v>
      </c>
      <c r="V38" s="833">
        <v>99.6</v>
      </c>
      <c r="W38" s="833">
        <v>99.6</v>
      </c>
      <c r="X38" s="833">
        <v>99.8</v>
      </c>
      <c r="Y38" s="833">
        <v>99.5</v>
      </c>
      <c r="Z38" s="833">
        <v>99.8</v>
      </c>
      <c r="AA38" s="833">
        <v>100</v>
      </c>
      <c r="AB38" s="833">
        <v>99.022813568895728</v>
      </c>
      <c r="AC38" s="833">
        <v>100</v>
      </c>
      <c r="AD38" s="833">
        <v>100</v>
      </c>
      <c r="AE38" s="833">
        <v>99.979702722957782</v>
      </c>
      <c r="AF38" s="838">
        <v>39</v>
      </c>
      <c r="AG38" s="838">
        <v>34</v>
      </c>
      <c r="AH38" s="838">
        <v>45</v>
      </c>
      <c r="AI38" s="838">
        <v>41</v>
      </c>
      <c r="AJ38" s="838">
        <v>46</v>
      </c>
      <c r="AK38" s="853">
        <v>53</v>
      </c>
      <c r="AL38" s="853">
        <v>52</v>
      </c>
      <c r="AM38" s="853">
        <v>41</v>
      </c>
      <c r="AN38" s="853">
        <v>17</v>
      </c>
      <c r="AO38" s="853">
        <v>8</v>
      </c>
      <c r="AP38" s="853">
        <v>5</v>
      </c>
      <c r="AQ38" s="853">
        <v>10</v>
      </c>
      <c r="AR38" s="853">
        <v>9</v>
      </c>
      <c r="AS38" s="739">
        <v>25</v>
      </c>
      <c r="AT38" s="739">
        <v>10</v>
      </c>
      <c r="AU38" s="838">
        <v>2.5999999999999999E-2</v>
      </c>
      <c r="AV38" s="838">
        <v>2.1999999999999999E-2</v>
      </c>
      <c r="AW38" s="838">
        <v>2.9000000000000001E-2</v>
      </c>
      <c r="AX38" s="838">
        <v>2.7E-2</v>
      </c>
      <c r="AY38" s="838">
        <v>2.9000000000000001E-2</v>
      </c>
      <c r="AZ38" s="840">
        <v>3.3000000000000002E-2</v>
      </c>
      <c r="BA38" s="854" t="s">
        <v>6</v>
      </c>
      <c r="BB38" s="846">
        <v>150417</v>
      </c>
      <c r="BC38" s="838">
        <v>153860</v>
      </c>
      <c r="BD38" s="838">
        <v>154415</v>
      </c>
      <c r="BE38" s="838">
        <v>152258</v>
      </c>
      <c r="BF38" s="843">
        <v>158855</v>
      </c>
      <c r="BG38" s="840">
        <v>3.1E-2</v>
      </c>
      <c r="BH38" s="838">
        <v>2.5000000000000001E-2</v>
      </c>
      <c r="BI38" s="838">
        <v>8.9999999999999993E-3</v>
      </c>
      <c r="BJ38" s="840">
        <v>4.8833490007447111E-3</v>
      </c>
      <c r="BK38" s="855">
        <v>3.1898537133087075E-3</v>
      </c>
      <c r="BL38" s="856">
        <v>6.3380192422264198E-3</v>
      </c>
      <c r="BM38" s="776">
        <v>6.0000000000000001E-3</v>
      </c>
      <c r="BN38" s="746">
        <v>1.7999999999999999E-2</v>
      </c>
      <c r="BO38" s="746">
        <v>8.0000000000000002E-3</v>
      </c>
    </row>
    <row r="39" spans="1:68" s="135" customFormat="1" ht="13.2" x14ac:dyDescent="0.25">
      <c r="A39" s="91" t="s">
        <v>53</v>
      </c>
      <c r="B39" s="108">
        <v>5294</v>
      </c>
      <c r="C39" s="93">
        <v>5044</v>
      </c>
      <c r="D39" s="93">
        <v>5535</v>
      </c>
      <c r="E39" s="93">
        <v>5389</v>
      </c>
      <c r="F39" s="70">
        <v>5644</v>
      </c>
      <c r="G39" s="70">
        <v>5304</v>
      </c>
      <c r="H39" s="70">
        <v>5509</v>
      </c>
      <c r="I39" s="70">
        <v>5183</v>
      </c>
      <c r="J39" s="70">
        <v>4753</v>
      </c>
      <c r="K39" s="70">
        <v>4495</v>
      </c>
      <c r="L39" s="70">
        <v>4377</v>
      </c>
      <c r="M39" s="70">
        <v>3830</v>
      </c>
      <c r="N39" s="70">
        <v>3893</v>
      </c>
      <c r="O39" s="26">
        <v>3757</v>
      </c>
      <c r="P39" s="26">
        <v>3662</v>
      </c>
      <c r="Q39" s="94">
        <v>100</v>
      </c>
      <c r="R39" s="94">
        <v>93.5</v>
      </c>
      <c r="S39" s="94">
        <v>100</v>
      </c>
      <c r="T39" s="94">
        <v>100</v>
      </c>
      <c r="U39" s="94">
        <v>100</v>
      </c>
      <c r="V39" s="94">
        <v>100</v>
      </c>
      <c r="W39" s="94">
        <v>100</v>
      </c>
      <c r="X39" s="94">
        <v>100</v>
      </c>
      <c r="Y39" s="94">
        <v>100</v>
      </c>
      <c r="Z39" s="94">
        <v>100</v>
      </c>
      <c r="AA39" s="94">
        <v>100</v>
      </c>
      <c r="AB39" s="94">
        <v>100</v>
      </c>
      <c r="AC39" s="94">
        <v>100</v>
      </c>
      <c r="AD39" s="94">
        <v>100</v>
      </c>
      <c r="AE39" s="94">
        <v>100</v>
      </c>
      <c r="AF39" s="108" t="s">
        <v>6</v>
      </c>
      <c r="AG39" s="93">
        <v>1</v>
      </c>
      <c r="AH39" s="93" t="s">
        <v>6</v>
      </c>
      <c r="AI39" s="93">
        <v>4</v>
      </c>
      <c r="AJ39" s="131">
        <v>1</v>
      </c>
      <c r="AK39" s="131">
        <v>1</v>
      </c>
      <c r="AL39" s="131">
        <v>2</v>
      </c>
      <c r="AM39" s="131" t="s">
        <v>6</v>
      </c>
      <c r="AN39" s="131" t="s">
        <v>6</v>
      </c>
      <c r="AO39" s="131" t="s">
        <v>6</v>
      </c>
      <c r="AP39" s="131" t="s">
        <v>6</v>
      </c>
      <c r="AQ39" s="131" t="s">
        <v>6</v>
      </c>
      <c r="AR39" s="131" t="s">
        <v>6</v>
      </c>
      <c r="AS39" s="159" t="s">
        <v>6</v>
      </c>
      <c r="AT39" s="159" t="s">
        <v>6</v>
      </c>
      <c r="AU39" s="95" t="s">
        <v>6</v>
      </c>
      <c r="AV39" s="95">
        <v>0.02</v>
      </c>
      <c r="AW39" s="95" t="s">
        <v>6</v>
      </c>
      <c r="AX39" s="95">
        <v>7.3999999999999996E-2</v>
      </c>
      <c r="AY39" s="95">
        <v>1.7999999999999999E-2</v>
      </c>
      <c r="AZ39" s="95">
        <v>1.9E-2</v>
      </c>
      <c r="BA39" s="132" t="s">
        <v>6</v>
      </c>
      <c r="BB39" s="108">
        <v>5295</v>
      </c>
      <c r="BC39" s="93">
        <v>5397</v>
      </c>
      <c r="BD39" s="93">
        <v>5535</v>
      </c>
      <c r="BE39" s="93">
        <v>5389</v>
      </c>
      <c r="BF39" s="98">
        <v>5644</v>
      </c>
      <c r="BG39" s="98">
        <v>3.5999999999999997E-2</v>
      </c>
      <c r="BH39" s="93" t="s">
        <v>6</v>
      </c>
      <c r="BI39" s="93" t="s">
        <v>6</v>
      </c>
      <c r="BJ39" s="93" t="s">
        <v>6</v>
      </c>
      <c r="BK39" s="142" t="s">
        <v>6</v>
      </c>
      <c r="BL39" s="93" t="s">
        <v>6</v>
      </c>
      <c r="BM39" s="93" t="s">
        <v>6</v>
      </c>
      <c r="BN39" s="93" t="s">
        <v>6</v>
      </c>
      <c r="BO39" s="93" t="s">
        <v>6</v>
      </c>
      <c r="BP39" s="128"/>
    </row>
    <row r="40" spans="1:68" s="135" customFormat="1" ht="13.2" x14ac:dyDescent="0.25">
      <c r="A40" s="91" t="s">
        <v>54</v>
      </c>
      <c r="B40" s="108">
        <v>3733</v>
      </c>
      <c r="C40" s="93">
        <v>3841</v>
      </c>
      <c r="D40" s="93">
        <v>3967</v>
      </c>
      <c r="E40" s="93">
        <v>3941</v>
      </c>
      <c r="F40" s="70">
        <v>3885</v>
      </c>
      <c r="G40" s="70">
        <v>3773</v>
      </c>
      <c r="H40" s="70">
        <v>3694</v>
      </c>
      <c r="I40" s="70">
        <v>3448</v>
      </c>
      <c r="J40" s="70">
        <v>3168</v>
      </c>
      <c r="K40" s="70">
        <v>3254</v>
      </c>
      <c r="L40" s="70">
        <v>2999</v>
      </c>
      <c r="M40" s="70">
        <v>2749</v>
      </c>
      <c r="N40" s="70">
        <v>2617</v>
      </c>
      <c r="O40" s="26">
        <v>2610</v>
      </c>
      <c r="P40" s="26">
        <v>2183</v>
      </c>
      <c r="Q40" s="94">
        <v>92.6</v>
      </c>
      <c r="R40" s="94">
        <v>97.4</v>
      </c>
      <c r="S40" s="94">
        <v>96.5</v>
      </c>
      <c r="T40" s="94">
        <v>100</v>
      </c>
      <c r="U40" s="94">
        <v>100</v>
      </c>
      <c r="V40" s="94">
        <v>100</v>
      </c>
      <c r="W40" s="94">
        <v>100</v>
      </c>
      <c r="X40" s="94">
        <v>100</v>
      </c>
      <c r="Y40" s="94">
        <v>94.2</v>
      </c>
      <c r="Z40" s="94">
        <v>100</v>
      </c>
      <c r="AA40" s="94">
        <v>100</v>
      </c>
      <c r="AB40" s="94">
        <v>100</v>
      </c>
      <c r="AC40" s="94">
        <v>100</v>
      </c>
      <c r="AD40" s="94">
        <v>100</v>
      </c>
      <c r="AE40" s="94">
        <v>100</v>
      </c>
      <c r="AF40" s="108">
        <v>1</v>
      </c>
      <c r="AG40" s="93" t="s">
        <v>6</v>
      </c>
      <c r="AH40" s="93">
        <v>3</v>
      </c>
      <c r="AI40" s="93" t="s">
        <v>6</v>
      </c>
      <c r="AJ40" s="131" t="s">
        <v>6</v>
      </c>
      <c r="AK40" s="131">
        <v>1</v>
      </c>
      <c r="AL40" s="131">
        <v>2</v>
      </c>
      <c r="AM40" s="131" t="s">
        <v>6</v>
      </c>
      <c r="AN40" s="131">
        <v>1</v>
      </c>
      <c r="AO40" s="131" t="s">
        <v>6</v>
      </c>
      <c r="AP40" s="131" t="s">
        <v>6</v>
      </c>
      <c r="AQ40" s="131" t="s">
        <v>6</v>
      </c>
      <c r="AR40" s="131" t="s">
        <v>6</v>
      </c>
      <c r="AS40" s="159" t="s">
        <v>6</v>
      </c>
      <c r="AT40" s="159" t="s">
        <v>6</v>
      </c>
      <c r="AU40" s="95">
        <v>2.7E-2</v>
      </c>
      <c r="AV40" s="95" t="s">
        <v>6</v>
      </c>
      <c r="AW40" s="95">
        <v>7.5999999999999998E-2</v>
      </c>
      <c r="AX40" s="95" t="s">
        <v>6</v>
      </c>
      <c r="AY40" s="95" t="s">
        <v>6</v>
      </c>
      <c r="AZ40" s="95">
        <v>2.7E-2</v>
      </c>
      <c r="BA40" s="140" t="s">
        <v>6</v>
      </c>
      <c r="BB40" s="108">
        <v>4033</v>
      </c>
      <c r="BC40" s="93">
        <v>3943</v>
      </c>
      <c r="BD40" s="93">
        <v>4111</v>
      </c>
      <c r="BE40" s="93">
        <v>3941</v>
      </c>
      <c r="BF40" s="98">
        <v>3885</v>
      </c>
      <c r="BG40" s="98">
        <v>5.3999999999999999E-2</v>
      </c>
      <c r="BH40" s="93" t="s">
        <v>6</v>
      </c>
      <c r="BI40" s="93">
        <v>3.2000000000000001E-2</v>
      </c>
      <c r="BJ40" s="93" t="s">
        <v>6</v>
      </c>
      <c r="BK40" s="142" t="s">
        <v>6</v>
      </c>
      <c r="BL40" s="93" t="s">
        <v>6</v>
      </c>
      <c r="BM40" s="93" t="s">
        <v>6</v>
      </c>
      <c r="BN40" s="93" t="s">
        <v>6</v>
      </c>
      <c r="BO40" s="93" t="s">
        <v>6</v>
      </c>
      <c r="BP40" s="128"/>
    </row>
    <row r="41" spans="1:68" s="139" customFormat="1" ht="13.2" x14ac:dyDescent="0.25">
      <c r="A41" s="91" t="s">
        <v>55</v>
      </c>
      <c r="B41" s="107"/>
      <c r="C41" s="92"/>
      <c r="D41" s="92"/>
      <c r="E41" s="92"/>
      <c r="F41" s="70"/>
      <c r="G41" s="70"/>
      <c r="H41" s="70"/>
      <c r="I41" s="70"/>
      <c r="J41" s="101">
        <v>22647</v>
      </c>
      <c r="K41" s="70">
        <v>20621</v>
      </c>
      <c r="L41" s="70">
        <v>17518</v>
      </c>
      <c r="M41" s="70">
        <v>17340</v>
      </c>
      <c r="N41" s="70">
        <v>13777</v>
      </c>
      <c r="O41" s="26">
        <v>13155</v>
      </c>
      <c r="P41" s="26">
        <v>11235</v>
      </c>
      <c r="Q41" s="94"/>
      <c r="R41" s="94"/>
      <c r="S41" s="94"/>
      <c r="T41" s="94"/>
      <c r="U41" s="94"/>
      <c r="V41" s="94"/>
      <c r="W41" s="94"/>
      <c r="X41" s="94"/>
      <c r="Y41" s="94">
        <v>99.2</v>
      </c>
      <c r="Z41" s="94">
        <v>100</v>
      </c>
      <c r="AA41" s="94">
        <v>100</v>
      </c>
      <c r="AB41" s="94">
        <v>98.176876910882115</v>
      </c>
      <c r="AC41" s="94">
        <v>100</v>
      </c>
      <c r="AD41" s="94">
        <v>100</v>
      </c>
      <c r="AE41" s="94">
        <v>100</v>
      </c>
      <c r="AF41" s="107"/>
      <c r="AG41" s="92"/>
      <c r="AH41" s="92"/>
      <c r="AI41" s="92"/>
      <c r="AJ41" s="131"/>
      <c r="AK41" s="131"/>
      <c r="AL41" s="131"/>
      <c r="AM41" s="131"/>
      <c r="AN41" s="131" t="s">
        <v>6</v>
      </c>
      <c r="AO41" s="131" t="s">
        <v>6</v>
      </c>
      <c r="AP41" s="131" t="s">
        <v>6</v>
      </c>
      <c r="AQ41" s="131">
        <v>1</v>
      </c>
      <c r="AR41" s="131" t="s">
        <v>6</v>
      </c>
      <c r="AS41" s="159" t="s">
        <v>6</v>
      </c>
      <c r="AT41" s="159" t="s">
        <v>6</v>
      </c>
      <c r="AU41" s="95"/>
      <c r="AV41" s="95"/>
      <c r="AW41" s="95"/>
      <c r="AX41" s="95"/>
      <c r="AY41" s="95"/>
      <c r="AZ41" s="95"/>
      <c r="BA41" s="104"/>
      <c r="BB41" s="107"/>
      <c r="BC41" s="92"/>
      <c r="BD41" s="92"/>
      <c r="BE41" s="92"/>
      <c r="BF41" s="98"/>
      <c r="BG41" s="98"/>
      <c r="BH41" s="92"/>
      <c r="BI41" s="93">
        <v>4.0000000000000001E-3</v>
      </c>
      <c r="BJ41" s="93" t="s">
        <v>6</v>
      </c>
      <c r="BK41" s="142" t="s">
        <v>6</v>
      </c>
      <c r="BL41" s="136">
        <v>5.7670126874279125E-3</v>
      </c>
      <c r="BM41" s="93" t="s">
        <v>6</v>
      </c>
      <c r="BN41" s="93" t="s">
        <v>6</v>
      </c>
      <c r="BO41" s="93" t="s">
        <v>6</v>
      </c>
      <c r="BP41" s="128"/>
    </row>
    <row r="42" spans="1:68" s="135" customFormat="1" ht="13.2" x14ac:dyDescent="0.25">
      <c r="A42" s="91" t="s">
        <v>56</v>
      </c>
      <c r="B42" s="108">
        <v>57263</v>
      </c>
      <c r="C42" s="93">
        <v>58774</v>
      </c>
      <c r="D42" s="93">
        <v>59861</v>
      </c>
      <c r="E42" s="93">
        <v>58401</v>
      </c>
      <c r="F42" s="70">
        <v>61621</v>
      </c>
      <c r="G42" s="70">
        <v>62868</v>
      </c>
      <c r="H42" s="70">
        <v>65872</v>
      </c>
      <c r="I42" s="70">
        <v>66177</v>
      </c>
      <c r="J42" s="70">
        <v>59097</v>
      </c>
      <c r="K42" s="70">
        <v>53651</v>
      </c>
      <c r="L42" s="70">
        <v>54546</v>
      </c>
      <c r="M42" s="70">
        <v>60998</v>
      </c>
      <c r="N42" s="70">
        <v>52321</v>
      </c>
      <c r="O42" s="26">
        <v>53114</v>
      </c>
      <c r="P42" s="26">
        <v>49067</v>
      </c>
      <c r="Q42" s="94">
        <v>99.7</v>
      </c>
      <c r="R42" s="94">
        <v>99.7</v>
      </c>
      <c r="S42" s="94">
        <v>100</v>
      </c>
      <c r="T42" s="94">
        <v>100</v>
      </c>
      <c r="U42" s="94">
        <v>100</v>
      </c>
      <c r="V42" s="94">
        <v>100</v>
      </c>
      <c r="W42" s="94">
        <v>100</v>
      </c>
      <c r="X42" s="94">
        <v>100</v>
      </c>
      <c r="Y42" s="94">
        <v>100</v>
      </c>
      <c r="Z42" s="94">
        <v>100</v>
      </c>
      <c r="AA42" s="94">
        <v>100</v>
      </c>
      <c r="AB42" s="94">
        <v>100</v>
      </c>
      <c r="AC42" s="94">
        <v>100</v>
      </c>
      <c r="AD42" s="94">
        <v>100</v>
      </c>
      <c r="AE42" s="94">
        <v>100</v>
      </c>
      <c r="AF42" s="108">
        <v>16</v>
      </c>
      <c r="AG42" s="93">
        <v>24</v>
      </c>
      <c r="AH42" s="93">
        <v>20</v>
      </c>
      <c r="AI42" s="93">
        <v>17</v>
      </c>
      <c r="AJ42" s="131">
        <v>17</v>
      </c>
      <c r="AK42" s="131">
        <v>21</v>
      </c>
      <c r="AL42" s="131">
        <v>29</v>
      </c>
      <c r="AM42" s="131">
        <v>25</v>
      </c>
      <c r="AN42" s="131">
        <v>2</v>
      </c>
      <c r="AO42" s="131">
        <v>3</v>
      </c>
      <c r="AP42" s="131">
        <v>4</v>
      </c>
      <c r="AQ42" s="131">
        <v>1</v>
      </c>
      <c r="AR42" s="131">
        <v>8</v>
      </c>
      <c r="AS42" s="26">
        <v>17</v>
      </c>
      <c r="AT42" s="26">
        <v>6</v>
      </c>
      <c r="AU42" s="95">
        <v>2.8000000000000001E-2</v>
      </c>
      <c r="AV42" s="95">
        <v>4.1000000000000002E-2</v>
      </c>
      <c r="AW42" s="95">
        <v>3.3000000000000002E-2</v>
      </c>
      <c r="AX42" s="95">
        <v>2.9000000000000001E-2</v>
      </c>
      <c r="AY42" s="95">
        <v>2.8000000000000001E-2</v>
      </c>
      <c r="AZ42" s="95">
        <v>3.3000000000000002E-2</v>
      </c>
      <c r="BA42" s="132" t="s">
        <v>6</v>
      </c>
      <c r="BB42" s="108">
        <v>57435</v>
      </c>
      <c r="BC42" s="93">
        <v>58951</v>
      </c>
      <c r="BD42" s="93">
        <v>59873</v>
      </c>
      <c r="BE42" s="93">
        <v>58425</v>
      </c>
      <c r="BF42" s="98">
        <v>61627</v>
      </c>
      <c r="BG42" s="98">
        <v>4.3999999999999997E-2</v>
      </c>
      <c r="BH42" s="93">
        <v>3.7999999999999999E-2</v>
      </c>
      <c r="BI42" s="93">
        <v>3.0000000000000001E-3</v>
      </c>
      <c r="BJ42" s="133">
        <v>5.5916944698141697E-3</v>
      </c>
      <c r="BK42" s="134">
        <v>7.333260000733326E-3</v>
      </c>
      <c r="BL42" s="136">
        <v>1.6393980130496081E-3</v>
      </c>
      <c r="BM42" s="141">
        <v>1.4999999999999999E-2</v>
      </c>
      <c r="BN42" s="143">
        <v>3.2000000000000001E-2</v>
      </c>
      <c r="BO42" s="143">
        <v>1.2E-2</v>
      </c>
      <c r="BP42" s="128"/>
    </row>
    <row r="43" spans="1:68" s="135" customFormat="1" ht="13.2" x14ac:dyDescent="0.25">
      <c r="A43" s="91" t="s">
        <v>57</v>
      </c>
      <c r="B43" s="108">
        <v>12853</v>
      </c>
      <c r="C43" s="93">
        <v>13629</v>
      </c>
      <c r="D43" s="93">
        <v>13720</v>
      </c>
      <c r="E43" s="93">
        <v>13775</v>
      </c>
      <c r="F43" s="70">
        <v>13977</v>
      </c>
      <c r="G43" s="70">
        <v>14090</v>
      </c>
      <c r="H43" s="70">
        <v>14149</v>
      </c>
      <c r="I43" s="70">
        <v>13602</v>
      </c>
      <c r="J43" s="70">
        <v>14064</v>
      </c>
      <c r="K43" s="70">
        <v>12189</v>
      </c>
      <c r="L43" s="70">
        <v>11387</v>
      </c>
      <c r="M43" s="70">
        <v>10746</v>
      </c>
      <c r="N43" s="70">
        <v>10747</v>
      </c>
      <c r="O43" s="26">
        <v>10331</v>
      </c>
      <c r="P43" s="26">
        <v>9208</v>
      </c>
      <c r="Q43" s="94">
        <v>95.1</v>
      </c>
      <c r="R43" s="94">
        <v>100</v>
      </c>
      <c r="S43" s="94">
        <v>100</v>
      </c>
      <c r="T43" s="94">
        <v>100</v>
      </c>
      <c r="U43" s="94">
        <v>100</v>
      </c>
      <c r="V43" s="94">
        <v>100</v>
      </c>
      <c r="W43" s="94">
        <v>100</v>
      </c>
      <c r="X43" s="94">
        <v>100</v>
      </c>
      <c r="Y43" s="94">
        <v>100</v>
      </c>
      <c r="Z43" s="94">
        <v>100</v>
      </c>
      <c r="AA43" s="94">
        <v>100</v>
      </c>
      <c r="AB43" s="94">
        <v>100</v>
      </c>
      <c r="AC43" s="94">
        <v>100</v>
      </c>
      <c r="AD43" s="94">
        <v>100</v>
      </c>
      <c r="AE43" s="94">
        <v>100</v>
      </c>
      <c r="AF43" s="108">
        <v>2</v>
      </c>
      <c r="AG43" s="93">
        <v>1</v>
      </c>
      <c r="AH43" s="93">
        <v>4</v>
      </c>
      <c r="AI43" s="93">
        <v>4</v>
      </c>
      <c r="AJ43" s="131">
        <v>5</v>
      </c>
      <c r="AK43" s="131">
        <v>7</v>
      </c>
      <c r="AL43" s="131">
        <v>2</v>
      </c>
      <c r="AM43" s="131">
        <v>1</v>
      </c>
      <c r="AN43" s="131">
        <v>7</v>
      </c>
      <c r="AO43" s="131">
        <v>1</v>
      </c>
      <c r="AP43" s="131" t="s">
        <v>6</v>
      </c>
      <c r="AQ43" s="131" t="s">
        <v>6</v>
      </c>
      <c r="AR43" s="131" t="s">
        <v>6</v>
      </c>
      <c r="AS43" s="26">
        <v>5</v>
      </c>
      <c r="AT43" s="159" t="s">
        <v>6</v>
      </c>
      <c r="AU43" s="95">
        <v>1.6E-2</v>
      </c>
      <c r="AV43" s="95">
        <v>7.0000000000000001E-3</v>
      </c>
      <c r="AW43" s="95">
        <v>2.9000000000000001E-2</v>
      </c>
      <c r="AX43" s="95">
        <v>2.9000000000000001E-2</v>
      </c>
      <c r="AY43" s="95">
        <v>3.5999999999999997E-2</v>
      </c>
      <c r="AZ43" s="95">
        <v>0.05</v>
      </c>
      <c r="BA43" s="132" t="s">
        <v>6</v>
      </c>
      <c r="BB43" s="108">
        <v>13516</v>
      </c>
      <c r="BC43" s="93">
        <v>13635</v>
      </c>
      <c r="BD43" s="93">
        <v>13721</v>
      </c>
      <c r="BE43" s="93">
        <v>13775</v>
      </c>
      <c r="BF43" s="98">
        <v>13977</v>
      </c>
      <c r="BG43" s="98">
        <v>1.4E-2</v>
      </c>
      <c r="BH43" s="93">
        <v>7.0000000000000001E-3</v>
      </c>
      <c r="BI43" s="133">
        <v>0.05</v>
      </c>
      <c r="BJ43" s="133">
        <v>8.2041184674706696E-3</v>
      </c>
      <c r="BK43" s="134" t="s">
        <v>6</v>
      </c>
      <c r="BL43" s="133" t="s">
        <v>6</v>
      </c>
      <c r="BM43" s="133" t="s">
        <v>6</v>
      </c>
      <c r="BN43" s="143">
        <v>4.8000000000000001E-2</v>
      </c>
      <c r="BO43" s="93" t="s">
        <v>6</v>
      </c>
      <c r="BP43" s="128"/>
    </row>
    <row r="44" spans="1:68" s="135" customFormat="1" ht="13.2" x14ac:dyDescent="0.25">
      <c r="A44" s="91" t="s">
        <v>58</v>
      </c>
      <c r="B44" s="108">
        <v>27583</v>
      </c>
      <c r="C44" s="93">
        <v>27901</v>
      </c>
      <c r="D44" s="93">
        <v>27491</v>
      </c>
      <c r="E44" s="93">
        <v>27440</v>
      </c>
      <c r="F44" s="70">
        <v>28131</v>
      </c>
      <c r="G44" s="70">
        <v>27377</v>
      </c>
      <c r="H44" s="70">
        <v>29577</v>
      </c>
      <c r="I44" s="70">
        <v>27197</v>
      </c>
      <c r="J44" s="70">
        <v>26410</v>
      </c>
      <c r="K44" s="70">
        <v>24195</v>
      </c>
      <c r="L44" s="70">
        <v>23170</v>
      </c>
      <c r="M44" s="70">
        <v>21094</v>
      </c>
      <c r="N44" s="70">
        <v>19663</v>
      </c>
      <c r="O44" s="26">
        <v>19518</v>
      </c>
      <c r="P44" s="26">
        <v>17537</v>
      </c>
      <c r="Q44" s="94">
        <v>99.8</v>
      </c>
      <c r="R44" s="94">
        <v>99</v>
      </c>
      <c r="S44" s="94">
        <v>98.2</v>
      </c>
      <c r="T44" s="94">
        <v>98.8</v>
      </c>
      <c r="U44" s="94">
        <v>100</v>
      </c>
      <c r="V44" s="94">
        <v>98.3</v>
      </c>
      <c r="W44" s="94">
        <v>99.2</v>
      </c>
      <c r="X44" s="94">
        <v>100</v>
      </c>
      <c r="Y44" s="94">
        <v>100</v>
      </c>
      <c r="Z44" s="94">
        <v>100</v>
      </c>
      <c r="AA44" s="94">
        <v>100</v>
      </c>
      <c r="AB44" s="94">
        <v>100</v>
      </c>
      <c r="AC44" s="94">
        <v>100</v>
      </c>
      <c r="AD44" s="94">
        <v>100</v>
      </c>
      <c r="AE44" s="94">
        <v>100</v>
      </c>
      <c r="AF44" s="108">
        <v>10</v>
      </c>
      <c r="AG44" s="93">
        <v>4</v>
      </c>
      <c r="AH44" s="93">
        <v>11</v>
      </c>
      <c r="AI44" s="93">
        <v>12</v>
      </c>
      <c r="AJ44" s="131">
        <v>14</v>
      </c>
      <c r="AK44" s="131">
        <v>13</v>
      </c>
      <c r="AL44" s="131">
        <v>14</v>
      </c>
      <c r="AM44" s="131">
        <v>6</v>
      </c>
      <c r="AN44" s="131">
        <v>4</v>
      </c>
      <c r="AO44" s="131">
        <v>1</v>
      </c>
      <c r="AP44" s="131">
        <v>1</v>
      </c>
      <c r="AQ44" s="131" t="s">
        <v>6</v>
      </c>
      <c r="AR44" s="131">
        <v>1</v>
      </c>
      <c r="AS44" s="159" t="s">
        <v>6</v>
      </c>
      <c r="AT44" s="159" t="s">
        <v>6</v>
      </c>
      <c r="AU44" s="95">
        <v>3.5999999999999997E-2</v>
      </c>
      <c r="AV44" s="95">
        <v>1.4E-2</v>
      </c>
      <c r="AW44" s="95">
        <v>0.04</v>
      </c>
      <c r="AX44" s="95">
        <v>4.3999999999999997E-2</v>
      </c>
      <c r="AY44" s="95">
        <v>0.05</v>
      </c>
      <c r="AZ44" s="95">
        <v>4.7E-2</v>
      </c>
      <c r="BA44" s="132" t="s">
        <v>6</v>
      </c>
      <c r="BB44" s="108">
        <v>27625</v>
      </c>
      <c r="BC44" s="93">
        <v>28179</v>
      </c>
      <c r="BD44" s="93">
        <v>28000</v>
      </c>
      <c r="BE44" s="93">
        <v>27777</v>
      </c>
      <c r="BF44" s="98">
        <v>28132</v>
      </c>
      <c r="BG44" s="98">
        <v>4.7E-2</v>
      </c>
      <c r="BH44" s="93">
        <v>2.1999999999999999E-2</v>
      </c>
      <c r="BI44" s="93">
        <v>1.4999999999999999E-2</v>
      </c>
      <c r="BJ44" s="133">
        <v>4.1330853482124405E-3</v>
      </c>
      <c r="BK44" s="134" t="s">
        <v>6</v>
      </c>
      <c r="BL44" s="133" t="s">
        <v>6</v>
      </c>
      <c r="BM44" s="143">
        <v>5.0000000000000001E-3</v>
      </c>
      <c r="BN44" s="93" t="s">
        <v>6</v>
      </c>
      <c r="BO44" s="93" t="s">
        <v>6</v>
      </c>
      <c r="BP44" s="128"/>
    </row>
    <row r="45" spans="1:68" s="135" customFormat="1" ht="13.2" x14ac:dyDescent="0.25">
      <c r="A45" s="91" t="s">
        <v>59</v>
      </c>
      <c r="B45" s="108">
        <v>42498</v>
      </c>
      <c r="C45" s="93">
        <v>43740</v>
      </c>
      <c r="D45" s="93">
        <v>43166</v>
      </c>
      <c r="E45" s="93">
        <v>42951</v>
      </c>
      <c r="F45" s="70">
        <v>45512</v>
      </c>
      <c r="G45" s="70">
        <v>45196</v>
      </c>
      <c r="H45" s="70">
        <v>46343</v>
      </c>
      <c r="I45" s="70">
        <v>46086</v>
      </c>
      <c r="J45" s="70">
        <v>44376</v>
      </c>
      <c r="K45" s="70">
        <v>40883</v>
      </c>
      <c r="L45" s="70">
        <v>38390</v>
      </c>
      <c r="M45" s="70">
        <v>36946</v>
      </c>
      <c r="N45" s="70">
        <v>33880</v>
      </c>
      <c r="O45" s="26">
        <v>34001</v>
      </c>
      <c r="P45" s="26">
        <v>31568</v>
      </c>
      <c r="Q45" s="94">
        <v>100</v>
      </c>
      <c r="R45" s="94">
        <v>100</v>
      </c>
      <c r="S45" s="94">
        <v>100</v>
      </c>
      <c r="T45" s="94">
        <v>100</v>
      </c>
      <c r="U45" s="94">
        <v>99.8</v>
      </c>
      <c r="V45" s="94">
        <v>99.8</v>
      </c>
      <c r="W45" s="94">
        <v>99.1</v>
      </c>
      <c r="X45" s="94">
        <v>99.4</v>
      </c>
      <c r="Y45" s="94">
        <v>98.8</v>
      </c>
      <c r="Z45" s="94">
        <v>99.3</v>
      </c>
      <c r="AA45" s="94">
        <v>100</v>
      </c>
      <c r="AB45" s="94">
        <v>96.765406877766424</v>
      </c>
      <c r="AC45" s="94">
        <v>100</v>
      </c>
      <c r="AD45" s="94">
        <v>100</v>
      </c>
      <c r="AE45" s="94">
        <v>99.917705893524086</v>
      </c>
      <c r="AF45" s="108">
        <v>10</v>
      </c>
      <c r="AG45" s="93">
        <v>4</v>
      </c>
      <c r="AH45" s="93">
        <v>7</v>
      </c>
      <c r="AI45" s="93">
        <v>4</v>
      </c>
      <c r="AJ45" s="131">
        <v>9</v>
      </c>
      <c r="AK45" s="131">
        <v>10</v>
      </c>
      <c r="AL45" s="131">
        <v>3</v>
      </c>
      <c r="AM45" s="131">
        <v>9</v>
      </c>
      <c r="AN45" s="131">
        <v>3</v>
      </c>
      <c r="AO45" s="131">
        <v>3</v>
      </c>
      <c r="AP45" s="131" t="s">
        <v>6</v>
      </c>
      <c r="AQ45" s="131">
        <v>8</v>
      </c>
      <c r="AR45" s="131" t="s">
        <v>6</v>
      </c>
      <c r="AS45" s="26">
        <v>3</v>
      </c>
      <c r="AT45" s="26">
        <v>4</v>
      </c>
      <c r="AU45" s="95">
        <v>2.4E-2</v>
      </c>
      <c r="AV45" s="95">
        <v>8.9999999999999993E-3</v>
      </c>
      <c r="AW45" s="95">
        <v>1.6E-2</v>
      </c>
      <c r="AX45" s="95">
        <v>8.9999999999999993E-3</v>
      </c>
      <c r="AY45" s="95">
        <v>0.02</v>
      </c>
      <c r="AZ45" s="95">
        <v>2.1999999999999999E-2</v>
      </c>
      <c r="BA45" s="132" t="s">
        <v>6</v>
      </c>
      <c r="BB45" s="108">
        <v>42513</v>
      </c>
      <c r="BC45" s="93">
        <v>43755</v>
      </c>
      <c r="BD45" s="93">
        <v>43175</v>
      </c>
      <c r="BE45" s="93">
        <v>42951</v>
      </c>
      <c r="BF45" s="98">
        <v>45590</v>
      </c>
      <c r="BG45" s="98">
        <v>6.0000000000000001E-3</v>
      </c>
      <c r="BH45" s="93">
        <v>0.02</v>
      </c>
      <c r="BI45" s="93">
        <v>7.0000000000000001E-3</v>
      </c>
      <c r="BJ45" s="133">
        <v>7.3380133551843064E-3</v>
      </c>
      <c r="BK45" s="134" t="s">
        <v>6</v>
      </c>
      <c r="BL45" s="136">
        <v>2.1653223623666975E-2</v>
      </c>
      <c r="BM45" s="93" t="s">
        <v>6</v>
      </c>
      <c r="BN45" s="143">
        <v>8.9999999999999993E-3</v>
      </c>
      <c r="BO45" s="143">
        <v>1.2999999999999999E-2</v>
      </c>
      <c r="BP45" s="128"/>
    </row>
    <row r="46" spans="1:68" s="139" customFormat="1" ht="13.2" x14ac:dyDescent="0.25">
      <c r="A46" s="121" t="s">
        <v>60</v>
      </c>
      <c r="B46" s="107"/>
      <c r="C46" s="92"/>
      <c r="D46" s="92"/>
      <c r="E46" s="92"/>
      <c r="F46" s="70"/>
      <c r="G46" s="70"/>
      <c r="H46" s="70"/>
      <c r="I46" s="70"/>
      <c r="J46" s="101">
        <v>4953</v>
      </c>
      <c r="K46" s="70">
        <v>4534</v>
      </c>
      <c r="L46" s="70">
        <v>4360</v>
      </c>
      <c r="M46" s="70">
        <v>4075</v>
      </c>
      <c r="N46" s="70">
        <v>4079</v>
      </c>
      <c r="O46" s="26">
        <v>4254</v>
      </c>
      <c r="P46" s="26">
        <v>3610</v>
      </c>
      <c r="Q46" s="94"/>
      <c r="R46" s="94"/>
      <c r="S46" s="94"/>
      <c r="T46" s="94"/>
      <c r="U46" s="94"/>
      <c r="V46" s="94"/>
      <c r="W46" s="94"/>
      <c r="X46" s="94"/>
      <c r="Y46" s="94">
        <v>100</v>
      </c>
      <c r="Z46" s="94">
        <v>100</v>
      </c>
      <c r="AA46" s="94">
        <v>100</v>
      </c>
      <c r="AB46" s="94">
        <v>100</v>
      </c>
      <c r="AC46" s="94">
        <v>100</v>
      </c>
      <c r="AD46" s="94">
        <v>100</v>
      </c>
      <c r="AE46" s="94">
        <v>100</v>
      </c>
      <c r="AF46" s="107"/>
      <c r="AG46" s="92"/>
      <c r="AH46" s="92"/>
      <c r="AI46" s="92"/>
      <c r="AJ46" s="131"/>
      <c r="AK46" s="131"/>
      <c r="AL46" s="131"/>
      <c r="AM46" s="131"/>
      <c r="AN46" s="131" t="s">
        <v>6</v>
      </c>
      <c r="AO46" s="131" t="s">
        <v>6</v>
      </c>
      <c r="AP46" s="131" t="s">
        <v>6</v>
      </c>
      <c r="AQ46" s="131" t="s">
        <v>6</v>
      </c>
      <c r="AR46" s="131" t="s">
        <v>6</v>
      </c>
      <c r="AS46" s="159" t="s">
        <v>6</v>
      </c>
      <c r="AT46" s="159" t="s">
        <v>6</v>
      </c>
      <c r="AU46" s="95"/>
      <c r="AV46" s="95"/>
      <c r="AW46" s="95"/>
      <c r="AX46" s="95"/>
      <c r="AY46" s="95"/>
      <c r="AZ46" s="95"/>
      <c r="BA46" s="137"/>
      <c r="BB46" s="107"/>
      <c r="BC46" s="92"/>
      <c r="BD46" s="92"/>
      <c r="BE46" s="92"/>
      <c r="BF46" s="98"/>
      <c r="BG46" s="98"/>
      <c r="BH46" s="92"/>
      <c r="BI46" s="92" t="s">
        <v>6</v>
      </c>
      <c r="BJ46" s="92" t="s">
        <v>6</v>
      </c>
      <c r="BK46" s="138" t="s">
        <v>6</v>
      </c>
      <c r="BL46" s="92" t="s">
        <v>6</v>
      </c>
      <c r="BM46" s="93" t="s">
        <v>6</v>
      </c>
      <c r="BN46" s="93" t="s">
        <v>6</v>
      </c>
      <c r="BO46" s="93" t="s">
        <v>6</v>
      </c>
      <c r="BP46" s="128"/>
    </row>
    <row r="47" spans="1:68" s="775" customFormat="1" ht="26.4" x14ac:dyDescent="0.25">
      <c r="A47" s="812" t="s">
        <v>61</v>
      </c>
      <c r="B47" s="838">
        <v>133943</v>
      </c>
      <c r="C47" s="838">
        <v>128266</v>
      </c>
      <c r="D47" s="838">
        <v>116627</v>
      </c>
      <c r="E47" s="838">
        <v>128848</v>
      </c>
      <c r="F47" s="838">
        <v>138239</v>
      </c>
      <c r="G47" s="810">
        <v>133205</v>
      </c>
      <c r="H47" s="810">
        <v>143475</v>
      </c>
      <c r="I47" s="810">
        <v>148324</v>
      </c>
      <c r="J47" s="810">
        <v>129474</v>
      </c>
      <c r="K47" s="810">
        <v>132649</v>
      </c>
      <c r="L47" s="810">
        <v>131124</v>
      </c>
      <c r="M47" s="810">
        <v>116460</v>
      </c>
      <c r="N47" s="810">
        <v>104244</v>
      </c>
      <c r="O47" s="739">
        <v>102033</v>
      </c>
      <c r="P47" s="739">
        <v>104532</v>
      </c>
      <c r="Q47" s="838">
        <v>93.7</v>
      </c>
      <c r="R47" s="838">
        <v>89.5</v>
      </c>
      <c r="S47" s="833">
        <v>80</v>
      </c>
      <c r="T47" s="838">
        <v>86.8</v>
      </c>
      <c r="U47" s="838">
        <v>91.1</v>
      </c>
      <c r="V47" s="833">
        <v>88.4</v>
      </c>
      <c r="W47" s="833">
        <v>95.7</v>
      </c>
      <c r="X47" s="833">
        <v>97.2</v>
      </c>
      <c r="Y47" s="833">
        <v>93.3</v>
      </c>
      <c r="Z47" s="833">
        <v>99.521333663448047</v>
      </c>
      <c r="AA47" s="833">
        <v>96.89418962956394</v>
      </c>
      <c r="AB47" s="833">
        <v>98.199755470298072</v>
      </c>
      <c r="AC47" s="833">
        <v>96.895449137418197</v>
      </c>
      <c r="AD47" s="833">
        <v>100</v>
      </c>
      <c r="AE47" s="833">
        <v>100</v>
      </c>
      <c r="AF47" s="838">
        <v>19</v>
      </c>
      <c r="AG47" s="838">
        <v>16</v>
      </c>
      <c r="AH47" s="838">
        <v>3</v>
      </c>
      <c r="AI47" s="838">
        <v>15</v>
      </c>
      <c r="AJ47" s="838">
        <v>29</v>
      </c>
      <c r="AK47" s="853">
        <v>16</v>
      </c>
      <c r="AL47" s="853">
        <v>16</v>
      </c>
      <c r="AM47" s="853">
        <v>14</v>
      </c>
      <c r="AN47" s="853">
        <v>3</v>
      </c>
      <c r="AO47" s="853">
        <v>16</v>
      </c>
      <c r="AP47" s="853">
        <v>4</v>
      </c>
      <c r="AQ47" s="853">
        <v>4</v>
      </c>
      <c r="AR47" s="853">
        <v>1</v>
      </c>
      <c r="AS47" s="739">
        <v>2</v>
      </c>
      <c r="AT47" s="839" t="s">
        <v>6</v>
      </c>
      <c r="AU47" s="838">
        <v>1.4E-2</v>
      </c>
      <c r="AV47" s="838">
        <v>1.2E-2</v>
      </c>
      <c r="AW47" s="838">
        <v>3.0000000000000001E-3</v>
      </c>
      <c r="AX47" s="838">
        <v>1.2E-2</v>
      </c>
      <c r="AY47" s="838">
        <v>2.1000000000000001E-2</v>
      </c>
      <c r="AZ47" s="840">
        <v>1.2E-2</v>
      </c>
      <c r="BA47" s="854" t="s">
        <v>6</v>
      </c>
      <c r="BB47" s="838">
        <v>142876</v>
      </c>
      <c r="BC47" s="838">
        <v>144889</v>
      </c>
      <c r="BD47" s="838">
        <v>145779</v>
      </c>
      <c r="BE47" s="838">
        <v>148485</v>
      </c>
      <c r="BF47" s="843">
        <v>151673</v>
      </c>
      <c r="BG47" s="840">
        <v>1.0999999999999999E-2</v>
      </c>
      <c r="BH47" s="838">
        <v>8.9999999999999993E-3</v>
      </c>
      <c r="BI47" s="838">
        <v>2E-3</v>
      </c>
      <c r="BJ47" s="840">
        <v>1.2061907741483162E-2</v>
      </c>
      <c r="BK47" s="855">
        <v>3.0505475732894053E-3</v>
      </c>
      <c r="BL47" s="856">
        <v>3.4346556757685041E-3</v>
      </c>
      <c r="BM47" s="746">
        <v>1E-3</v>
      </c>
      <c r="BN47" s="746">
        <v>2E-3</v>
      </c>
      <c r="BO47" s="838" t="s">
        <v>6</v>
      </c>
    </row>
    <row r="48" spans="1:68" s="135" customFormat="1" ht="13.2" x14ac:dyDescent="0.25">
      <c r="A48" s="91" t="s">
        <v>62</v>
      </c>
      <c r="B48" s="93">
        <v>49807</v>
      </c>
      <c r="C48" s="93">
        <v>52963</v>
      </c>
      <c r="D48" s="93">
        <v>52902</v>
      </c>
      <c r="E48" s="93">
        <v>55077</v>
      </c>
      <c r="F48" s="70">
        <v>51103</v>
      </c>
      <c r="G48" s="70">
        <v>56131</v>
      </c>
      <c r="H48" s="70">
        <v>56208</v>
      </c>
      <c r="I48" s="70">
        <v>57260</v>
      </c>
      <c r="J48" s="70">
        <v>47876</v>
      </c>
      <c r="K48" s="70">
        <v>43908</v>
      </c>
      <c r="L48" s="70">
        <v>44369</v>
      </c>
      <c r="M48" s="70">
        <v>36867</v>
      </c>
      <c r="N48" s="70">
        <v>31773</v>
      </c>
      <c r="O48" s="26">
        <v>34070</v>
      </c>
      <c r="P48" s="26">
        <v>34106</v>
      </c>
      <c r="Q48" s="94">
        <v>99.6</v>
      </c>
      <c r="R48" s="94">
        <v>99.7</v>
      </c>
      <c r="S48" s="94">
        <v>99.8</v>
      </c>
      <c r="T48" s="94">
        <v>99.6</v>
      </c>
      <c r="U48" s="94">
        <v>89.7</v>
      </c>
      <c r="V48" s="94">
        <v>99.7</v>
      </c>
      <c r="W48" s="94">
        <v>99.5</v>
      </c>
      <c r="X48" s="94">
        <v>98.6</v>
      </c>
      <c r="Y48" s="94">
        <v>100</v>
      </c>
      <c r="Z48" s="94">
        <v>100</v>
      </c>
      <c r="AA48" s="94">
        <v>100</v>
      </c>
      <c r="AB48" s="94">
        <v>100</v>
      </c>
      <c r="AC48" s="94">
        <v>100</v>
      </c>
      <c r="AD48" s="94">
        <v>100</v>
      </c>
      <c r="AE48" s="94">
        <v>100</v>
      </c>
      <c r="AF48" s="93">
        <v>1</v>
      </c>
      <c r="AG48" s="93">
        <v>1</v>
      </c>
      <c r="AH48" s="93">
        <v>1</v>
      </c>
      <c r="AI48" s="93">
        <v>2</v>
      </c>
      <c r="AJ48" s="131" t="s">
        <v>6</v>
      </c>
      <c r="AK48" s="131">
        <v>5</v>
      </c>
      <c r="AL48" s="131">
        <v>2</v>
      </c>
      <c r="AM48" s="131">
        <v>1</v>
      </c>
      <c r="AN48" s="131" t="s">
        <v>6</v>
      </c>
      <c r="AO48" s="131">
        <v>3</v>
      </c>
      <c r="AP48" s="131">
        <v>1</v>
      </c>
      <c r="AQ48" s="131">
        <v>1</v>
      </c>
      <c r="AR48" s="131" t="s">
        <v>6</v>
      </c>
      <c r="AS48" s="26">
        <v>1</v>
      </c>
      <c r="AT48" s="159" t="s">
        <v>6</v>
      </c>
      <c r="AU48" s="95">
        <v>2E-3</v>
      </c>
      <c r="AV48" s="95">
        <v>2E-3</v>
      </c>
      <c r="AW48" s="95">
        <v>2E-3</v>
      </c>
      <c r="AX48" s="95">
        <v>4.0000000000000001E-3</v>
      </c>
      <c r="AY48" s="95" t="s">
        <v>6</v>
      </c>
      <c r="AZ48" s="95">
        <v>8.9999999999999993E-3</v>
      </c>
      <c r="BA48" s="132" t="s">
        <v>6</v>
      </c>
      <c r="BB48" s="93">
        <v>49998</v>
      </c>
      <c r="BC48" s="93">
        <v>53099</v>
      </c>
      <c r="BD48" s="93">
        <v>52992</v>
      </c>
      <c r="BE48" s="93">
        <v>55320</v>
      </c>
      <c r="BF48" s="98">
        <v>56953</v>
      </c>
      <c r="BG48" s="98">
        <v>4.0000000000000001E-3</v>
      </c>
      <c r="BH48" s="93">
        <v>2E-3</v>
      </c>
      <c r="BI48" s="93" t="s">
        <v>6</v>
      </c>
      <c r="BJ48" s="133">
        <v>6.8324678874009288E-3</v>
      </c>
      <c r="BK48" s="134">
        <v>2.2538258694133292E-3</v>
      </c>
      <c r="BL48" s="136">
        <v>2.7124528711313643E-3</v>
      </c>
      <c r="BM48" s="93" t="s">
        <v>6</v>
      </c>
      <c r="BN48" s="143">
        <v>3.0000000000000001E-3</v>
      </c>
      <c r="BO48" s="93" t="s">
        <v>6</v>
      </c>
      <c r="BP48" s="128"/>
    </row>
    <row r="49" spans="1:68" s="135" customFormat="1" ht="13.2" x14ac:dyDescent="0.25">
      <c r="A49" s="91" t="s">
        <v>63</v>
      </c>
      <c r="B49" s="93">
        <v>6660</v>
      </c>
      <c r="C49" s="93">
        <v>7597</v>
      </c>
      <c r="D49" s="93">
        <v>7816</v>
      </c>
      <c r="E49" s="93">
        <v>8343</v>
      </c>
      <c r="F49" s="70">
        <v>5819</v>
      </c>
      <c r="G49" s="70">
        <v>8385</v>
      </c>
      <c r="H49" s="70">
        <v>6445</v>
      </c>
      <c r="I49" s="70">
        <v>6326</v>
      </c>
      <c r="J49" s="70">
        <v>7900</v>
      </c>
      <c r="K49" s="70">
        <v>7942</v>
      </c>
      <c r="L49" s="70">
        <v>7921</v>
      </c>
      <c r="M49" s="70">
        <v>7978</v>
      </c>
      <c r="N49" s="70">
        <v>8245</v>
      </c>
      <c r="O49" s="26">
        <v>8424</v>
      </c>
      <c r="P49" s="26">
        <v>7528</v>
      </c>
      <c r="Q49" s="94">
        <v>91.2</v>
      </c>
      <c r="R49" s="94">
        <v>99.3</v>
      </c>
      <c r="S49" s="94">
        <v>100</v>
      </c>
      <c r="T49" s="94">
        <v>100</v>
      </c>
      <c r="U49" s="94">
        <v>70.2</v>
      </c>
      <c r="V49" s="94">
        <v>97.5</v>
      </c>
      <c r="W49" s="94">
        <v>76</v>
      </c>
      <c r="X49" s="94">
        <v>87.8</v>
      </c>
      <c r="Y49" s="94">
        <v>100</v>
      </c>
      <c r="Z49" s="94">
        <v>100</v>
      </c>
      <c r="AA49" s="94">
        <v>100</v>
      </c>
      <c r="AB49" s="94">
        <v>100</v>
      </c>
      <c r="AC49" s="94">
        <v>100</v>
      </c>
      <c r="AD49" s="94">
        <v>100</v>
      </c>
      <c r="AE49" s="94">
        <v>100</v>
      </c>
      <c r="AF49" s="93" t="s">
        <v>6</v>
      </c>
      <c r="AG49" s="93">
        <v>2</v>
      </c>
      <c r="AH49" s="93">
        <v>1</v>
      </c>
      <c r="AI49" s="93" t="s">
        <v>6</v>
      </c>
      <c r="AJ49" s="131" t="s">
        <v>6</v>
      </c>
      <c r="AK49" s="131" t="s">
        <v>6</v>
      </c>
      <c r="AL49" s="131">
        <v>1</v>
      </c>
      <c r="AM49" s="131" t="s">
        <v>6</v>
      </c>
      <c r="AN49" s="131" t="s">
        <v>6</v>
      </c>
      <c r="AO49" s="131">
        <v>1</v>
      </c>
      <c r="AP49" s="131">
        <v>1</v>
      </c>
      <c r="AQ49" s="131" t="s">
        <v>6</v>
      </c>
      <c r="AR49" s="131" t="s">
        <v>6</v>
      </c>
      <c r="AS49" s="159" t="s">
        <v>6</v>
      </c>
      <c r="AT49" s="159" t="s">
        <v>6</v>
      </c>
      <c r="AU49" s="95" t="s">
        <v>6</v>
      </c>
      <c r="AV49" s="95">
        <v>2.5999999999999999E-2</v>
      </c>
      <c r="AW49" s="95">
        <v>1.2999999999999999E-2</v>
      </c>
      <c r="AX49" s="95" t="s">
        <v>6</v>
      </c>
      <c r="AY49" s="95" t="s">
        <v>6</v>
      </c>
      <c r="AZ49" s="95" t="s">
        <v>6</v>
      </c>
      <c r="BA49" s="140" t="s">
        <v>6</v>
      </c>
      <c r="BB49" s="93">
        <v>7306</v>
      </c>
      <c r="BC49" s="93">
        <v>7650</v>
      </c>
      <c r="BD49" s="93">
        <v>7816</v>
      </c>
      <c r="BE49" s="93">
        <v>8343</v>
      </c>
      <c r="BF49" s="98">
        <v>8286</v>
      </c>
      <c r="BG49" s="98">
        <v>1.6E-2</v>
      </c>
      <c r="BH49" s="93" t="s">
        <v>6</v>
      </c>
      <c r="BI49" s="93" t="s">
        <v>6</v>
      </c>
      <c r="BJ49" s="133">
        <v>1.2591286829513977E-2</v>
      </c>
      <c r="BK49" s="134">
        <v>1.2624668602449186E-2</v>
      </c>
      <c r="BL49" s="133" t="s">
        <v>6</v>
      </c>
      <c r="BM49" s="93" t="s">
        <v>6</v>
      </c>
      <c r="BN49" s="93" t="s">
        <v>6</v>
      </c>
      <c r="BO49" s="93" t="s">
        <v>6</v>
      </c>
      <c r="BP49" s="128"/>
    </row>
    <row r="50" spans="1:68" s="135" customFormat="1" ht="13.2" x14ac:dyDescent="0.25">
      <c r="A50" s="91" t="s">
        <v>64</v>
      </c>
      <c r="B50" s="93">
        <v>9225</v>
      </c>
      <c r="C50" s="93">
        <v>10986</v>
      </c>
      <c r="D50" s="93">
        <v>11523</v>
      </c>
      <c r="E50" s="93">
        <v>10897</v>
      </c>
      <c r="F50" s="70">
        <v>11802</v>
      </c>
      <c r="G50" s="70">
        <v>11919</v>
      </c>
      <c r="H50" s="70">
        <v>10788</v>
      </c>
      <c r="I50" s="70">
        <v>9819</v>
      </c>
      <c r="J50" s="70">
        <v>12304</v>
      </c>
      <c r="K50" s="70">
        <v>11267</v>
      </c>
      <c r="L50" s="70">
        <v>10953</v>
      </c>
      <c r="M50" s="70">
        <v>10135</v>
      </c>
      <c r="N50" s="70">
        <v>7180</v>
      </c>
      <c r="O50" s="26">
        <v>10502</v>
      </c>
      <c r="P50" s="26">
        <v>10081</v>
      </c>
      <c r="Q50" s="94">
        <v>83.3</v>
      </c>
      <c r="R50" s="94">
        <v>100</v>
      </c>
      <c r="S50" s="94">
        <v>100</v>
      </c>
      <c r="T50" s="94">
        <v>97.6</v>
      </c>
      <c r="U50" s="94">
        <v>98.2</v>
      </c>
      <c r="V50" s="94">
        <v>99.9</v>
      </c>
      <c r="W50" s="94">
        <v>98.3</v>
      </c>
      <c r="X50" s="94">
        <v>88.6</v>
      </c>
      <c r="Y50" s="94">
        <v>100</v>
      </c>
      <c r="Z50" s="94">
        <v>100</v>
      </c>
      <c r="AA50" s="94">
        <v>100</v>
      </c>
      <c r="AB50" s="94">
        <v>100</v>
      </c>
      <c r="AC50" s="94">
        <v>100</v>
      </c>
      <c r="AD50" s="94">
        <v>100</v>
      </c>
      <c r="AE50" s="94">
        <v>100</v>
      </c>
      <c r="AF50" s="93">
        <v>1</v>
      </c>
      <c r="AG50" s="93" t="s">
        <v>6</v>
      </c>
      <c r="AH50" s="93" t="s">
        <v>6</v>
      </c>
      <c r="AI50" s="93" t="s">
        <v>6</v>
      </c>
      <c r="AJ50" s="131">
        <v>2</v>
      </c>
      <c r="AK50" s="131" t="s">
        <v>6</v>
      </c>
      <c r="AL50" s="131" t="s">
        <v>6</v>
      </c>
      <c r="AM50" s="131" t="s">
        <v>6</v>
      </c>
      <c r="AN50" s="131">
        <v>1</v>
      </c>
      <c r="AO50" s="131">
        <v>3</v>
      </c>
      <c r="AP50" s="131">
        <v>2</v>
      </c>
      <c r="AQ50" s="131">
        <v>1</v>
      </c>
      <c r="AR50" s="131" t="s">
        <v>6</v>
      </c>
      <c r="AS50" s="159" t="s">
        <v>6</v>
      </c>
      <c r="AT50" s="159" t="s">
        <v>6</v>
      </c>
      <c r="AU50" s="95">
        <v>1.0999999999999999E-2</v>
      </c>
      <c r="AV50" s="95" t="s">
        <v>6</v>
      </c>
      <c r="AW50" s="95" t="s">
        <v>6</v>
      </c>
      <c r="AX50" s="95" t="s">
        <v>6</v>
      </c>
      <c r="AY50" s="95">
        <v>1.7000000000000001E-2</v>
      </c>
      <c r="AZ50" s="95" t="s">
        <v>6</v>
      </c>
      <c r="BA50" s="140" t="s">
        <v>6</v>
      </c>
      <c r="BB50" s="93">
        <v>11076</v>
      </c>
      <c r="BC50" s="93">
        <v>10986</v>
      </c>
      <c r="BD50" s="93">
        <v>11523</v>
      </c>
      <c r="BE50" s="93">
        <v>11166</v>
      </c>
      <c r="BF50" s="98">
        <v>12017</v>
      </c>
      <c r="BG50" s="98" t="s">
        <v>6</v>
      </c>
      <c r="BH50" s="93" t="s">
        <v>6</v>
      </c>
      <c r="BI50" s="93">
        <v>8.0000000000000002E-3</v>
      </c>
      <c r="BJ50" s="133">
        <v>2.6626431170675424E-2</v>
      </c>
      <c r="BK50" s="134">
        <v>1.8259837487446362E-2</v>
      </c>
      <c r="BL50" s="136">
        <v>9.8667982239763197E-3</v>
      </c>
      <c r="BM50" s="93" t="s">
        <v>6</v>
      </c>
      <c r="BN50" s="93" t="s">
        <v>6</v>
      </c>
      <c r="BO50" s="93" t="s">
        <v>6</v>
      </c>
      <c r="BP50" s="128"/>
    </row>
    <row r="51" spans="1:68" s="135" customFormat="1" ht="13.2" x14ac:dyDescent="0.25">
      <c r="A51" s="91" t="s">
        <v>65</v>
      </c>
      <c r="B51" s="93">
        <v>5564</v>
      </c>
      <c r="C51" s="93">
        <v>3974</v>
      </c>
      <c r="D51" s="93">
        <v>4953</v>
      </c>
      <c r="E51" s="93">
        <v>4862</v>
      </c>
      <c r="F51" s="70">
        <v>5177</v>
      </c>
      <c r="G51" s="70">
        <v>5705</v>
      </c>
      <c r="H51" s="70">
        <v>6394</v>
      </c>
      <c r="I51" s="70">
        <v>5882</v>
      </c>
      <c r="J51" s="70">
        <v>4360</v>
      </c>
      <c r="K51" s="70">
        <v>4721</v>
      </c>
      <c r="L51" s="70">
        <v>9429</v>
      </c>
      <c r="M51" s="70">
        <v>4248</v>
      </c>
      <c r="N51" s="70">
        <v>3603</v>
      </c>
      <c r="O51" s="26">
        <v>4081</v>
      </c>
      <c r="P51" s="26">
        <v>3887</v>
      </c>
      <c r="Q51" s="94">
        <v>100</v>
      </c>
      <c r="R51" s="94">
        <v>112.9</v>
      </c>
      <c r="S51" s="94">
        <v>96.5</v>
      </c>
      <c r="T51" s="94">
        <v>85.6</v>
      </c>
      <c r="U51" s="94">
        <v>89.6</v>
      </c>
      <c r="V51" s="94">
        <v>100</v>
      </c>
      <c r="W51" s="94">
        <v>100</v>
      </c>
      <c r="X51" s="94">
        <v>99.9</v>
      </c>
      <c r="Y51" s="94">
        <v>100</v>
      </c>
      <c r="Z51" s="94">
        <v>100</v>
      </c>
      <c r="AA51" s="94">
        <v>100</v>
      </c>
      <c r="AB51" s="94">
        <v>100</v>
      </c>
      <c r="AC51" s="94">
        <v>100</v>
      </c>
      <c r="AD51" s="94">
        <v>100</v>
      </c>
      <c r="AE51" s="94">
        <v>100</v>
      </c>
      <c r="AF51" s="93">
        <v>2</v>
      </c>
      <c r="AG51" s="93">
        <v>2</v>
      </c>
      <c r="AH51" s="93" t="s">
        <v>6</v>
      </c>
      <c r="AI51" s="93">
        <v>1</v>
      </c>
      <c r="AJ51" s="131">
        <v>1</v>
      </c>
      <c r="AK51" s="131">
        <v>2</v>
      </c>
      <c r="AL51" s="131">
        <v>3</v>
      </c>
      <c r="AM51" s="131">
        <v>3</v>
      </c>
      <c r="AN51" s="131" t="s">
        <v>6</v>
      </c>
      <c r="AO51" s="131">
        <v>1</v>
      </c>
      <c r="AP51" s="131" t="s">
        <v>6</v>
      </c>
      <c r="AQ51" s="131" t="s">
        <v>6</v>
      </c>
      <c r="AR51" s="131" t="s">
        <v>6</v>
      </c>
      <c r="AS51" s="159" t="s">
        <v>6</v>
      </c>
      <c r="AT51" s="159" t="s">
        <v>6</v>
      </c>
      <c r="AU51" s="95">
        <v>3.5999999999999997E-2</v>
      </c>
      <c r="AV51" s="95">
        <v>3.6999999999999998E-2</v>
      </c>
      <c r="AW51" s="95" t="s">
        <v>6</v>
      </c>
      <c r="AX51" s="95">
        <v>2.1000000000000001E-2</v>
      </c>
      <c r="AY51" s="95">
        <v>1.9E-2</v>
      </c>
      <c r="AZ51" s="95">
        <v>3.5000000000000003E-2</v>
      </c>
      <c r="BA51" s="132" t="s">
        <v>6</v>
      </c>
      <c r="BB51" s="93">
        <v>5564</v>
      </c>
      <c r="BC51" s="93">
        <v>4734</v>
      </c>
      <c r="BD51" s="93">
        <v>5133</v>
      </c>
      <c r="BE51" s="93">
        <v>5682</v>
      </c>
      <c r="BF51" s="98">
        <v>5778</v>
      </c>
      <c r="BG51" s="98">
        <v>4.7E-2</v>
      </c>
      <c r="BH51" s="93">
        <v>5.0999999999999997E-2</v>
      </c>
      <c r="BI51" s="93" t="s">
        <v>6</v>
      </c>
      <c r="BJ51" s="133">
        <v>2.1181952976064393E-2</v>
      </c>
      <c r="BK51" s="134" t="s">
        <v>6</v>
      </c>
      <c r="BL51" s="133" t="s">
        <v>6</v>
      </c>
      <c r="BM51" s="93" t="s">
        <v>6</v>
      </c>
      <c r="BN51" s="93" t="s">
        <v>6</v>
      </c>
      <c r="BO51" s="93" t="s">
        <v>6</v>
      </c>
      <c r="BP51" s="128"/>
    </row>
    <row r="52" spans="1:68" s="135" customFormat="1" ht="13.2" x14ac:dyDescent="0.25">
      <c r="A52" s="91" t="s">
        <v>200</v>
      </c>
      <c r="B52" s="93">
        <v>7598</v>
      </c>
      <c r="C52" s="93">
        <v>9931</v>
      </c>
      <c r="D52" s="93">
        <v>9281</v>
      </c>
      <c r="E52" s="93">
        <v>9425</v>
      </c>
      <c r="F52" s="70">
        <v>9643</v>
      </c>
      <c r="G52" s="70">
        <v>7303</v>
      </c>
      <c r="H52" s="70">
        <v>9858</v>
      </c>
      <c r="I52" s="70">
        <v>9748</v>
      </c>
      <c r="J52" s="70">
        <v>8245</v>
      </c>
      <c r="K52" s="70">
        <v>7916</v>
      </c>
      <c r="L52" s="70">
        <v>8058</v>
      </c>
      <c r="M52" s="70">
        <v>7734</v>
      </c>
      <c r="N52" s="70">
        <v>8530</v>
      </c>
      <c r="O52" s="26">
        <v>7328</v>
      </c>
      <c r="P52" s="26">
        <v>6586</v>
      </c>
      <c r="Q52" s="94">
        <v>81.3</v>
      </c>
      <c r="R52" s="94">
        <v>99.9</v>
      </c>
      <c r="S52" s="94">
        <v>100</v>
      </c>
      <c r="T52" s="94">
        <v>100</v>
      </c>
      <c r="U52" s="94">
        <v>99.9</v>
      </c>
      <c r="V52" s="94">
        <v>74.400000000000006</v>
      </c>
      <c r="W52" s="94">
        <v>100</v>
      </c>
      <c r="X52" s="94">
        <v>100</v>
      </c>
      <c r="Y52" s="94">
        <v>100</v>
      </c>
      <c r="Z52" s="94">
        <v>100</v>
      </c>
      <c r="AA52" s="94">
        <v>100</v>
      </c>
      <c r="AB52" s="94">
        <v>100</v>
      </c>
      <c r="AC52" s="94">
        <v>100</v>
      </c>
      <c r="AD52" s="94">
        <v>100</v>
      </c>
      <c r="AE52" s="94">
        <v>100</v>
      </c>
      <c r="AF52" s="93">
        <v>4</v>
      </c>
      <c r="AG52" s="93" t="s">
        <v>6</v>
      </c>
      <c r="AH52" s="93" t="s">
        <v>6</v>
      </c>
      <c r="AI52" s="93" t="s">
        <v>6</v>
      </c>
      <c r="AJ52" s="131" t="s">
        <v>6</v>
      </c>
      <c r="AK52" s="131" t="s">
        <v>6</v>
      </c>
      <c r="AL52" s="131" t="s">
        <v>6</v>
      </c>
      <c r="AM52" s="131" t="s">
        <v>6</v>
      </c>
      <c r="AN52" s="131" t="s">
        <v>6</v>
      </c>
      <c r="AO52" s="131" t="s">
        <v>6</v>
      </c>
      <c r="AP52" s="131" t="s">
        <v>6</v>
      </c>
      <c r="AQ52" s="131" t="s">
        <v>6</v>
      </c>
      <c r="AR52" s="131" t="s">
        <v>6</v>
      </c>
      <c r="AS52" s="159" t="s">
        <v>6</v>
      </c>
      <c r="AT52" s="159" t="s">
        <v>6</v>
      </c>
      <c r="AU52" s="95">
        <v>5.2999999999999999E-2</v>
      </c>
      <c r="AV52" s="95" t="s">
        <v>6</v>
      </c>
      <c r="AW52" s="95" t="s">
        <v>6</v>
      </c>
      <c r="AX52" s="95" t="s">
        <v>6</v>
      </c>
      <c r="AY52" s="95" t="s">
        <v>6</v>
      </c>
      <c r="AZ52" s="95" t="s">
        <v>6</v>
      </c>
      <c r="BA52" s="140" t="s">
        <v>6</v>
      </c>
      <c r="BB52" s="93">
        <v>9349</v>
      </c>
      <c r="BC52" s="93">
        <v>9944</v>
      </c>
      <c r="BD52" s="93">
        <v>9281</v>
      </c>
      <c r="BE52" s="93">
        <v>9425</v>
      </c>
      <c r="BF52" s="98">
        <v>9653</v>
      </c>
      <c r="BG52" s="98" t="s">
        <v>6</v>
      </c>
      <c r="BH52" s="93" t="s">
        <v>6</v>
      </c>
      <c r="BI52" s="93" t="s">
        <v>6</v>
      </c>
      <c r="BJ52" s="93" t="s">
        <v>6</v>
      </c>
      <c r="BK52" s="134" t="s">
        <v>6</v>
      </c>
      <c r="BL52" s="133" t="s">
        <v>6</v>
      </c>
      <c r="BM52" s="93" t="s">
        <v>6</v>
      </c>
      <c r="BN52" s="93" t="s">
        <v>6</v>
      </c>
      <c r="BO52" s="93" t="s">
        <v>6</v>
      </c>
      <c r="BP52" s="128"/>
    </row>
    <row r="53" spans="1:68" s="135" customFormat="1" ht="13.2" x14ac:dyDescent="0.25">
      <c r="A53" s="91" t="s">
        <v>67</v>
      </c>
      <c r="B53" s="93">
        <v>24160</v>
      </c>
      <c r="C53" s="93">
        <v>13920</v>
      </c>
      <c r="D53" s="93" t="s">
        <v>6</v>
      </c>
      <c r="E53" s="93">
        <v>10240</v>
      </c>
      <c r="F53" s="70">
        <v>22996</v>
      </c>
      <c r="G53" s="70">
        <v>11366</v>
      </c>
      <c r="H53" s="70">
        <v>21095</v>
      </c>
      <c r="I53" s="70">
        <v>27500</v>
      </c>
      <c r="J53" s="70">
        <v>16470</v>
      </c>
      <c r="K53" s="70">
        <v>28440</v>
      </c>
      <c r="L53" s="70">
        <v>24830</v>
      </c>
      <c r="M53" s="70">
        <v>26275</v>
      </c>
      <c r="N53" s="70">
        <v>24301</v>
      </c>
      <c r="O53" s="26">
        <v>16329</v>
      </c>
      <c r="P53" s="26">
        <v>22599</v>
      </c>
      <c r="Q53" s="94">
        <v>84.4</v>
      </c>
      <c r="R53" s="94">
        <v>48.2</v>
      </c>
      <c r="S53" s="94" t="s">
        <v>6</v>
      </c>
      <c r="T53" s="94">
        <v>35.9</v>
      </c>
      <c r="U53" s="94">
        <v>84.3</v>
      </c>
      <c r="V53" s="94">
        <v>43.9</v>
      </c>
      <c r="W53" s="94">
        <v>84.1</v>
      </c>
      <c r="X53" s="94">
        <v>95.5</v>
      </c>
      <c r="Y53" s="94">
        <v>64</v>
      </c>
      <c r="Z53" s="94">
        <v>97.805901368732378</v>
      </c>
      <c r="AA53" s="94">
        <v>85.523369958323286</v>
      </c>
      <c r="AB53" s="94">
        <v>92.485040478704676</v>
      </c>
      <c r="AC53" s="94">
        <v>87.916500850186324</v>
      </c>
      <c r="AD53" s="94">
        <v>100</v>
      </c>
      <c r="AE53" s="94">
        <v>100</v>
      </c>
      <c r="AF53" s="93">
        <v>2</v>
      </c>
      <c r="AG53" s="93">
        <v>2</v>
      </c>
      <c r="AH53" s="93" t="s">
        <v>6</v>
      </c>
      <c r="AI53" s="93">
        <v>2</v>
      </c>
      <c r="AJ53" s="131">
        <v>10</v>
      </c>
      <c r="AK53" s="131" t="s">
        <v>6</v>
      </c>
      <c r="AL53" s="131">
        <v>7</v>
      </c>
      <c r="AM53" s="131">
        <v>5</v>
      </c>
      <c r="AN53" s="131" t="s">
        <v>6</v>
      </c>
      <c r="AO53" s="131" t="s">
        <v>6</v>
      </c>
      <c r="AP53" s="131" t="s">
        <v>6</v>
      </c>
      <c r="AQ53" s="131" t="s">
        <v>6</v>
      </c>
      <c r="AR53" s="131" t="s">
        <v>6</v>
      </c>
      <c r="AS53" s="159" t="s">
        <v>6</v>
      </c>
      <c r="AT53" s="159" t="s">
        <v>6</v>
      </c>
      <c r="AU53" s="95">
        <v>8.0000000000000002E-3</v>
      </c>
      <c r="AV53" s="95">
        <v>1.4E-2</v>
      </c>
      <c r="AW53" s="95" t="s">
        <v>6</v>
      </c>
      <c r="AX53" s="95">
        <v>0.02</v>
      </c>
      <c r="AY53" s="95">
        <v>4.2999999999999997E-2</v>
      </c>
      <c r="AZ53" s="95" t="s">
        <v>6</v>
      </c>
      <c r="BA53" s="140" t="s">
        <v>6</v>
      </c>
      <c r="BB53" s="93">
        <v>28623</v>
      </c>
      <c r="BC53" s="93">
        <v>28894</v>
      </c>
      <c r="BD53" s="93">
        <v>28882</v>
      </c>
      <c r="BE53" s="93">
        <v>28545</v>
      </c>
      <c r="BF53" s="98">
        <v>27287</v>
      </c>
      <c r="BG53" s="98">
        <v>3.3000000000000002E-2</v>
      </c>
      <c r="BH53" s="93">
        <v>1.7999999999999999E-2</v>
      </c>
      <c r="BI53" s="93" t="s">
        <v>6</v>
      </c>
      <c r="BJ53" s="93" t="s">
        <v>6</v>
      </c>
      <c r="BK53" s="134" t="s">
        <v>6</v>
      </c>
      <c r="BL53" s="133" t="s">
        <v>6</v>
      </c>
      <c r="BM53" s="93" t="s">
        <v>6</v>
      </c>
      <c r="BN53" s="93" t="s">
        <v>6</v>
      </c>
      <c r="BO53" s="93" t="s">
        <v>6</v>
      </c>
      <c r="BP53" s="128"/>
    </row>
    <row r="54" spans="1:68" s="135" customFormat="1" ht="13.2" x14ac:dyDescent="0.25">
      <c r="A54" s="91" t="s">
        <v>68</v>
      </c>
      <c r="B54" s="93">
        <v>30929</v>
      </c>
      <c r="C54" s="93">
        <v>28895</v>
      </c>
      <c r="D54" s="93">
        <v>30152</v>
      </c>
      <c r="E54" s="93">
        <v>30004</v>
      </c>
      <c r="F54" s="70">
        <v>31699</v>
      </c>
      <c r="G54" s="70">
        <v>32396</v>
      </c>
      <c r="H54" s="70">
        <v>32687</v>
      </c>
      <c r="I54" s="70">
        <v>31789</v>
      </c>
      <c r="J54" s="70">
        <v>32319</v>
      </c>
      <c r="K54" s="70">
        <v>28455</v>
      </c>
      <c r="L54" s="70">
        <v>25564</v>
      </c>
      <c r="M54" s="70">
        <v>23223</v>
      </c>
      <c r="N54" s="70">
        <v>20612</v>
      </c>
      <c r="O54" s="26">
        <v>21299</v>
      </c>
      <c r="P54" s="26">
        <v>19745</v>
      </c>
      <c r="Q54" s="94">
        <v>99.9</v>
      </c>
      <c r="R54" s="94">
        <v>97.7</v>
      </c>
      <c r="S54" s="94">
        <v>100</v>
      </c>
      <c r="T54" s="94">
        <v>100</v>
      </c>
      <c r="U54" s="94">
        <v>100</v>
      </c>
      <c r="V54" s="94">
        <v>100</v>
      </c>
      <c r="W54" s="94">
        <v>100</v>
      </c>
      <c r="X54" s="94">
        <v>100</v>
      </c>
      <c r="Y54" s="94">
        <v>100</v>
      </c>
      <c r="Z54" s="94">
        <v>100</v>
      </c>
      <c r="AA54" s="94">
        <v>100</v>
      </c>
      <c r="AB54" s="94">
        <v>100</v>
      </c>
      <c r="AC54" s="94">
        <v>100</v>
      </c>
      <c r="AD54" s="94">
        <v>100</v>
      </c>
      <c r="AE54" s="94">
        <v>100</v>
      </c>
      <c r="AF54" s="93">
        <v>9</v>
      </c>
      <c r="AG54" s="93">
        <v>9</v>
      </c>
      <c r="AH54" s="93">
        <v>1</v>
      </c>
      <c r="AI54" s="93">
        <v>10</v>
      </c>
      <c r="AJ54" s="131">
        <v>16</v>
      </c>
      <c r="AK54" s="131">
        <v>9</v>
      </c>
      <c r="AL54" s="131">
        <v>3</v>
      </c>
      <c r="AM54" s="131">
        <v>5</v>
      </c>
      <c r="AN54" s="131">
        <v>2</v>
      </c>
      <c r="AO54" s="131">
        <v>8</v>
      </c>
      <c r="AP54" s="131" t="s">
        <v>6</v>
      </c>
      <c r="AQ54" s="131">
        <v>2</v>
      </c>
      <c r="AR54" s="131">
        <v>1</v>
      </c>
      <c r="AS54" s="26">
        <v>1</v>
      </c>
      <c r="AT54" s="159" t="s">
        <v>6</v>
      </c>
      <c r="AU54" s="95">
        <v>2.9000000000000001E-2</v>
      </c>
      <c r="AV54" s="95">
        <v>3.1E-2</v>
      </c>
      <c r="AW54" s="95">
        <v>3.0000000000000001E-3</v>
      </c>
      <c r="AX54" s="95">
        <v>3.3000000000000002E-2</v>
      </c>
      <c r="AY54" s="95">
        <v>0.05</v>
      </c>
      <c r="AZ54" s="95">
        <v>2.8000000000000001E-2</v>
      </c>
      <c r="BA54" s="140" t="s">
        <v>6</v>
      </c>
      <c r="BB54" s="93">
        <v>30960</v>
      </c>
      <c r="BC54" s="93">
        <v>29582</v>
      </c>
      <c r="BD54" s="93">
        <v>30152</v>
      </c>
      <c r="BE54" s="93">
        <v>30004</v>
      </c>
      <c r="BF54" s="98">
        <v>31699</v>
      </c>
      <c r="BG54" s="98">
        <v>8.9999999999999993E-3</v>
      </c>
      <c r="BH54" s="93">
        <v>1.6E-2</v>
      </c>
      <c r="BI54" s="93">
        <v>6.0000000000000001E-3</v>
      </c>
      <c r="BJ54" s="133">
        <v>2.8114566859954313E-2</v>
      </c>
      <c r="BK54" s="134" t="s">
        <v>6</v>
      </c>
      <c r="BL54" s="136">
        <v>8.6121517461137664E-3</v>
      </c>
      <c r="BM54" s="143">
        <v>5.0000000000000001E-3</v>
      </c>
      <c r="BN54" s="143">
        <v>5.0000000000000001E-3</v>
      </c>
      <c r="BO54" s="93" t="s">
        <v>6</v>
      </c>
      <c r="BP54" s="128"/>
    </row>
    <row r="55" spans="1:68" s="775" customFormat="1" ht="26.4" x14ac:dyDescent="0.25">
      <c r="A55" s="802" t="s">
        <v>69</v>
      </c>
      <c r="B55" s="838">
        <v>333715</v>
      </c>
      <c r="C55" s="838">
        <v>343392</v>
      </c>
      <c r="D55" s="838">
        <v>352000</v>
      </c>
      <c r="E55" s="838">
        <v>349680</v>
      </c>
      <c r="F55" s="838">
        <v>368519</v>
      </c>
      <c r="G55" s="810">
        <v>372126</v>
      </c>
      <c r="H55" s="810">
        <v>372405</v>
      </c>
      <c r="I55" s="810">
        <v>373031</v>
      </c>
      <c r="J55" s="810">
        <v>364889</v>
      </c>
      <c r="K55" s="810">
        <v>315049</v>
      </c>
      <c r="L55" s="810">
        <v>293220</v>
      </c>
      <c r="M55" s="810">
        <v>264963</v>
      </c>
      <c r="N55" s="810">
        <v>250738</v>
      </c>
      <c r="O55" s="739">
        <v>241449</v>
      </c>
      <c r="P55" s="739">
        <v>231581</v>
      </c>
      <c r="Q55" s="838">
        <v>99.5</v>
      </c>
      <c r="R55" s="838">
        <v>99.6</v>
      </c>
      <c r="S55" s="838">
        <v>99.7</v>
      </c>
      <c r="T55" s="838">
        <v>99.6</v>
      </c>
      <c r="U55" s="838">
        <v>99.4</v>
      </c>
      <c r="V55" s="833">
        <v>99.4</v>
      </c>
      <c r="W55" s="833">
        <v>99.7</v>
      </c>
      <c r="X55" s="833">
        <v>100</v>
      </c>
      <c r="Y55" s="833">
        <v>99.7</v>
      </c>
      <c r="Z55" s="833">
        <v>99.674447446516368</v>
      </c>
      <c r="AA55" s="833">
        <v>99.974428476448622</v>
      </c>
      <c r="AB55" s="833">
        <v>99.990188271966005</v>
      </c>
      <c r="AC55" s="833">
        <v>99.899995617337808</v>
      </c>
      <c r="AD55" s="833">
        <v>99.999585835576724</v>
      </c>
      <c r="AE55" s="833">
        <v>99.915867044042528</v>
      </c>
      <c r="AF55" s="838">
        <v>77</v>
      </c>
      <c r="AG55" s="838">
        <v>84</v>
      </c>
      <c r="AH55" s="838">
        <v>99</v>
      </c>
      <c r="AI55" s="838">
        <v>73</v>
      </c>
      <c r="AJ55" s="838">
        <v>84</v>
      </c>
      <c r="AK55" s="853">
        <v>105</v>
      </c>
      <c r="AL55" s="853">
        <v>115</v>
      </c>
      <c r="AM55" s="853">
        <v>94</v>
      </c>
      <c r="AN55" s="853">
        <v>80</v>
      </c>
      <c r="AO55" s="853">
        <v>65</v>
      </c>
      <c r="AP55" s="853">
        <v>58</v>
      </c>
      <c r="AQ55" s="853">
        <v>34</v>
      </c>
      <c r="AR55" s="853">
        <v>48</v>
      </c>
      <c r="AS55" s="739">
        <v>17</v>
      </c>
      <c r="AT55" s="739">
        <v>26</v>
      </c>
      <c r="AU55" s="838">
        <v>2.3E-2</v>
      </c>
      <c r="AV55" s="838">
        <v>2.4E-2</v>
      </c>
      <c r="AW55" s="838">
        <v>2.8000000000000001E-2</v>
      </c>
      <c r="AX55" s="838">
        <v>2.1000000000000001E-2</v>
      </c>
      <c r="AY55" s="838">
        <v>2.3E-2</v>
      </c>
      <c r="AZ55" s="840">
        <v>2.8000000000000001E-2</v>
      </c>
      <c r="BA55" s="854" t="s">
        <v>6</v>
      </c>
      <c r="BB55" s="838">
        <v>335243</v>
      </c>
      <c r="BC55" s="838">
        <v>344624</v>
      </c>
      <c r="BD55" s="838">
        <v>353000</v>
      </c>
      <c r="BE55" s="838">
        <v>351082</v>
      </c>
      <c r="BF55" s="843">
        <v>370746</v>
      </c>
      <c r="BG55" s="840">
        <v>3.1E-2</v>
      </c>
      <c r="BH55" s="838">
        <v>2.5000000000000001E-2</v>
      </c>
      <c r="BI55" s="838">
        <v>2.1999999999999999E-2</v>
      </c>
      <c r="BJ55" s="840">
        <v>2.0631711257613896E-2</v>
      </c>
      <c r="BK55" s="855">
        <v>1.9780369688288658E-2</v>
      </c>
      <c r="BL55" s="856">
        <v>1.2831980314232553E-2</v>
      </c>
      <c r="BM55" s="746">
        <v>1.9E-2</v>
      </c>
      <c r="BN55" s="746">
        <v>7.0000000000000001E-3</v>
      </c>
      <c r="BO55" s="746">
        <v>1.0999999999999999E-2</v>
      </c>
    </row>
    <row r="56" spans="1:68" s="135" customFormat="1" ht="13.2" x14ac:dyDescent="0.25">
      <c r="A56" s="91" t="s">
        <v>70</v>
      </c>
      <c r="B56" s="93">
        <v>54043</v>
      </c>
      <c r="C56" s="93">
        <v>55117</v>
      </c>
      <c r="D56" s="93">
        <v>56261</v>
      </c>
      <c r="E56" s="93">
        <v>55502</v>
      </c>
      <c r="F56" s="70">
        <v>58214</v>
      </c>
      <c r="G56" s="70">
        <v>59021</v>
      </c>
      <c r="H56" s="70">
        <v>59609</v>
      </c>
      <c r="I56" s="70">
        <v>58411</v>
      </c>
      <c r="J56" s="70">
        <v>55242</v>
      </c>
      <c r="K56" s="70">
        <v>49048</v>
      </c>
      <c r="L56" s="70">
        <v>44454</v>
      </c>
      <c r="M56" s="70">
        <v>41909</v>
      </c>
      <c r="N56" s="70">
        <v>38614</v>
      </c>
      <c r="O56" s="26">
        <v>37396</v>
      </c>
      <c r="P56" s="26">
        <v>40465</v>
      </c>
      <c r="Q56" s="94">
        <v>99.1</v>
      </c>
      <c r="R56" s="94">
        <v>99.6</v>
      </c>
      <c r="S56" s="94">
        <v>100</v>
      </c>
      <c r="T56" s="94">
        <v>99.9</v>
      </c>
      <c r="U56" s="94">
        <v>99.8</v>
      </c>
      <c r="V56" s="94">
        <v>100</v>
      </c>
      <c r="W56" s="94">
        <v>98.9</v>
      </c>
      <c r="X56" s="94">
        <v>100</v>
      </c>
      <c r="Y56" s="94">
        <v>100</v>
      </c>
      <c r="Z56" s="94">
        <v>100</v>
      </c>
      <c r="AA56" s="94">
        <v>100</v>
      </c>
      <c r="AB56" s="94">
        <v>100</v>
      </c>
      <c r="AC56" s="94">
        <v>100</v>
      </c>
      <c r="AD56" s="94">
        <v>100</v>
      </c>
      <c r="AE56" s="94">
        <v>100</v>
      </c>
      <c r="AF56" s="93">
        <v>15</v>
      </c>
      <c r="AG56" s="93">
        <v>19</v>
      </c>
      <c r="AH56" s="93">
        <v>19</v>
      </c>
      <c r="AI56" s="93">
        <v>8</v>
      </c>
      <c r="AJ56" s="131">
        <v>17</v>
      </c>
      <c r="AK56" s="131">
        <v>14</v>
      </c>
      <c r="AL56" s="131">
        <v>24</v>
      </c>
      <c r="AM56" s="131">
        <v>19</v>
      </c>
      <c r="AN56" s="131">
        <v>18</v>
      </c>
      <c r="AO56" s="131">
        <v>5</v>
      </c>
      <c r="AP56" s="131">
        <v>11</v>
      </c>
      <c r="AQ56" s="131">
        <v>4</v>
      </c>
      <c r="AR56" s="131">
        <v>19</v>
      </c>
      <c r="AS56" s="159" t="s">
        <v>6</v>
      </c>
      <c r="AT56" s="159">
        <v>3</v>
      </c>
      <c r="AU56" s="95">
        <v>2.8000000000000001E-2</v>
      </c>
      <c r="AV56" s="95">
        <v>3.4000000000000002E-2</v>
      </c>
      <c r="AW56" s="95">
        <v>3.4000000000000002E-2</v>
      </c>
      <c r="AX56" s="95">
        <v>1.4E-2</v>
      </c>
      <c r="AY56" s="95">
        <v>2.9000000000000001E-2</v>
      </c>
      <c r="AZ56" s="95">
        <v>2.4E-2</v>
      </c>
      <c r="BA56" s="140" t="s">
        <v>6</v>
      </c>
      <c r="BB56" s="93">
        <v>54538</v>
      </c>
      <c r="BC56" s="93">
        <v>55363</v>
      </c>
      <c r="BD56" s="93">
        <v>56269</v>
      </c>
      <c r="BE56" s="93">
        <v>55556</v>
      </c>
      <c r="BF56" s="98">
        <v>58331</v>
      </c>
      <c r="BG56" s="98">
        <v>0.04</v>
      </c>
      <c r="BH56" s="93">
        <v>3.3000000000000002E-2</v>
      </c>
      <c r="BI56" s="93">
        <v>3.3000000000000002E-2</v>
      </c>
      <c r="BJ56" s="133">
        <v>1.0194095579840157E-2</v>
      </c>
      <c r="BK56" s="134">
        <v>2.4744679893822827E-2</v>
      </c>
      <c r="BL56" s="136">
        <v>9.544489250518982E-3</v>
      </c>
      <c r="BM56" s="141">
        <v>4.9000000000000002E-2</v>
      </c>
      <c r="BN56" s="93" t="s">
        <v>6</v>
      </c>
      <c r="BO56" s="143">
        <v>7.0000000000000001E-3</v>
      </c>
      <c r="BP56" s="128"/>
    </row>
    <row r="57" spans="1:68" s="135" customFormat="1" ht="13.2" x14ac:dyDescent="0.25">
      <c r="A57" s="91" t="s">
        <v>71</v>
      </c>
      <c r="B57" s="93">
        <v>8016</v>
      </c>
      <c r="C57" s="93">
        <v>8206</v>
      </c>
      <c r="D57" s="93">
        <v>8758</v>
      </c>
      <c r="E57" s="93">
        <v>8526</v>
      </c>
      <c r="F57" s="70">
        <v>8979</v>
      </c>
      <c r="G57" s="70">
        <v>9259</v>
      </c>
      <c r="H57" s="70">
        <v>9198</v>
      </c>
      <c r="I57" s="70">
        <v>9201</v>
      </c>
      <c r="J57" s="70">
        <v>9431</v>
      </c>
      <c r="K57" s="70">
        <v>8084</v>
      </c>
      <c r="L57" s="70">
        <v>7372</v>
      </c>
      <c r="M57" s="70">
        <v>6725</v>
      </c>
      <c r="N57" s="70">
        <v>6518</v>
      </c>
      <c r="O57" s="26">
        <v>6344</v>
      </c>
      <c r="P57" s="26">
        <v>5458</v>
      </c>
      <c r="Q57" s="94">
        <v>99.6</v>
      </c>
      <c r="R57" s="94">
        <v>99.9</v>
      </c>
      <c r="S57" s="94">
        <v>99.9</v>
      </c>
      <c r="T57" s="94">
        <v>99</v>
      </c>
      <c r="U57" s="94">
        <v>98</v>
      </c>
      <c r="V57" s="94">
        <v>99</v>
      </c>
      <c r="W57" s="94">
        <v>99</v>
      </c>
      <c r="X57" s="94">
        <v>100</v>
      </c>
      <c r="Y57" s="94">
        <v>100</v>
      </c>
      <c r="Z57" s="94">
        <v>100</v>
      </c>
      <c r="AA57" s="94">
        <v>99.179335396206113</v>
      </c>
      <c r="AB57" s="94">
        <v>99.925705794947987</v>
      </c>
      <c r="AC57" s="94">
        <v>98.133092442035533</v>
      </c>
      <c r="AD57" s="94">
        <v>100</v>
      </c>
      <c r="AE57" s="94">
        <v>96.687333923826401</v>
      </c>
      <c r="AF57" s="93" t="s">
        <v>6</v>
      </c>
      <c r="AG57" s="93">
        <v>2</v>
      </c>
      <c r="AH57" s="93">
        <v>2</v>
      </c>
      <c r="AI57" s="93">
        <v>2</v>
      </c>
      <c r="AJ57" s="131">
        <v>2</v>
      </c>
      <c r="AK57" s="131">
        <v>3</v>
      </c>
      <c r="AL57" s="131" t="s">
        <v>6</v>
      </c>
      <c r="AM57" s="131">
        <v>1</v>
      </c>
      <c r="AN57" s="131" t="s">
        <v>6</v>
      </c>
      <c r="AO57" s="131" t="s">
        <v>6</v>
      </c>
      <c r="AP57" s="131">
        <v>7</v>
      </c>
      <c r="AQ57" s="131" t="s">
        <v>6</v>
      </c>
      <c r="AR57" s="131" t="s">
        <v>6</v>
      </c>
      <c r="AS57" s="159" t="s">
        <v>6</v>
      </c>
      <c r="AT57" s="159" t="s">
        <v>6</v>
      </c>
      <c r="AU57" s="95" t="s">
        <v>6</v>
      </c>
      <c r="AV57" s="95">
        <v>2.4E-2</v>
      </c>
      <c r="AW57" s="95">
        <v>2.3E-2</v>
      </c>
      <c r="AX57" s="95">
        <v>2.3E-2</v>
      </c>
      <c r="AY57" s="95">
        <v>2.1999999999999999E-2</v>
      </c>
      <c r="AZ57" s="95">
        <v>3.2000000000000001E-2</v>
      </c>
      <c r="BA57" s="140" t="s">
        <v>6</v>
      </c>
      <c r="BB57" s="93">
        <v>8051</v>
      </c>
      <c r="BC57" s="93">
        <v>8218</v>
      </c>
      <c r="BD57" s="93">
        <v>8764</v>
      </c>
      <c r="BE57" s="93">
        <v>8612</v>
      </c>
      <c r="BF57" s="98">
        <v>9165</v>
      </c>
      <c r="BG57" s="98" t="s">
        <v>6</v>
      </c>
      <c r="BH57" s="93">
        <v>1.0999999999999999E-2</v>
      </c>
      <c r="BI57" s="93" t="s">
        <v>6</v>
      </c>
      <c r="BJ57" s="93" t="s">
        <v>6</v>
      </c>
      <c r="BK57" s="134">
        <v>9.4953879544221381E-2</v>
      </c>
      <c r="BL57" s="133" t="s">
        <v>6</v>
      </c>
      <c r="BM57" s="133" t="s">
        <v>6</v>
      </c>
      <c r="BN57" s="93" t="s">
        <v>6</v>
      </c>
      <c r="BO57" s="93" t="s">
        <v>6</v>
      </c>
      <c r="BP57" s="128"/>
    </row>
    <row r="58" spans="1:68" s="135" customFormat="1" ht="13.2" x14ac:dyDescent="0.25">
      <c r="A58" s="91" t="s">
        <v>72</v>
      </c>
      <c r="B58" s="93">
        <v>6993</v>
      </c>
      <c r="C58" s="93">
        <v>7087</v>
      </c>
      <c r="D58" s="93">
        <v>7124</v>
      </c>
      <c r="E58" s="93">
        <v>7060</v>
      </c>
      <c r="F58" s="70">
        <v>7261</v>
      </c>
      <c r="G58" s="70">
        <v>7369</v>
      </c>
      <c r="H58" s="70">
        <v>7356</v>
      </c>
      <c r="I58" s="70">
        <v>7649</v>
      </c>
      <c r="J58" s="70">
        <v>7539</v>
      </c>
      <c r="K58" s="70">
        <v>6849</v>
      </c>
      <c r="L58" s="70">
        <v>6314</v>
      </c>
      <c r="M58" s="70">
        <v>5815</v>
      </c>
      <c r="N58" s="70">
        <v>5671</v>
      </c>
      <c r="O58" s="26">
        <v>4910</v>
      </c>
      <c r="P58" s="26">
        <v>4448</v>
      </c>
      <c r="Q58" s="94">
        <v>100</v>
      </c>
      <c r="R58" s="94">
        <v>100</v>
      </c>
      <c r="S58" s="94">
        <v>100</v>
      </c>
      <c r="T58" s="94">
        <v>100</v>
      </c>
      <c r="U58" s="94">
        <v>100</v>
      </c>
      <c r="V58" s="94">
        <v>100</v>
      </c>
      <c r="W58" s="94">
        <v>100</v>
      </c>
      <c r="X58" s="94">
        <v>100</v>
      </c>
      <c r="Y58" s="94">
        <v>100</v>
      </c>
      <c r="Z58" s="94">
        <v>100</v>
      </c>
      <c r="AA58" s="94">
        <v>100</v>
      </c>
      <c r="AB58" s="94">
        <v>100</v>
      </c>
      <c r="AC58" s="94">
        <v>100</v>
      </c>
      <c r="AD58" s="94">
        <v>100</v>
      </c>
      <c r="AE58" s="94">
        <v>100</v>
      </c>
      <c r="AF58" s="93">
        <v>2</v>
      </c>
      <c r="AG58" s="93">
        <v>2</v>
      </c>
      <c r="AH58" s="93">
        <v>5</v>
      </c>
      <c r="AI58" s="93">
        <v>2</v>
      </c>
      <c r="AJ58" s="131">
        <v>1</v>
      </c>
      <c r="AK58" s="131">
        <v>3</v>
      </c>
      <c r="AL58" s="131">
        <v>3</v>
      </c>
      <c r="AM58" s="131">
        <v>2</v>
      </c>
      <c r="AN58" s="131">
        <v>1</v>
      </c>
      <c r="AO58" s="131">
        <v>2</v>
      </c>
      <c r="AP58" s="131" t="s">
        <v>6</v>
      </c>
      <c r="AQ58" s="131" t="s">
        <v>6</v>
      </c>
      <c r="AR58" s="131" t="s">
        <v>6</v>
      </c>
      <c r="AS58" s="26">
        <v>3</v>
      </c>
      <c r="AT58" s="159" t="s">
        <v>6</v>
      </c>
      <c r="AU58" s="95">
        <v>2.9000000000000001E-2</v>
      </c>
      <c r="AV58" s="95">
        <v>2.8000000000000001E-2</v>
      </c>
      <c r="AW58" s="95">
        <v>7.0000000000000007E-2</v>
      </c>
      <c r="AX58" s="95">
        <v>2.8000000000000001E-2</v>
      </c>
      <c r="AY58" s="95">
        <v>1.4E-2</v>
      </c>
      <c r="AZ58" s="95">
        <v>4.1000000000000002E-2</v>
      </c>
      <c r="BA58" s="140" t="s">
        <v>6</v>
      </c>
      <c r="BB58" s="93">
        <v>6993</v>
      </c>
      <c r="BC58" s="93">
        <v>7087</v>
      </c>
      <c r="BD58" s="93">
        <v>7124</v>
      </c>
      <c r="BE58" s="93">
        <v>7060</v>
      </c>
      <c r="BF58" s="98">
        <v>7261</v>
      </c>
      <c r="BG58" s="98">
        <v>4.1000000000000002E-2</v>
      </c>
      <c r="BH58" s="93">
        <v>2.5999999999999999E-2</v>
      </c>
      <c r="BI58" s="93">
        <v>1.2999999999999999E-2</v>
      </c>
      <c r="BJ58" s="133">
        <v>2.9201343261790042E-2</v>
      </c>
      <c r="BK58" s="134">
        <v>0</v>
      </c>
      <c r="BL58" s="133" t="s">
        <v>6</v>
      </c>
      <c r="BM58" s="133" t="s">
        <v>6</v>
      </c>
      <c r="BN58" s="143">
        <v>6.0999999999999999E-2</v>
      </c>
      <c r="BO58" s="93" t="s">
        <v>6</v>
      </c>
      <c r="BP58" s="128"/>
    </row>
    <row r="59" spans="1:68" s="135" customFormat="1" ht="13.2" x14ac:dyDescent="0.25">
      <c r="A59" s="91" t="s">
        <v>73</v>
      </c>
      <c r="B59" s="93">
        <v>41064</v>
      </c>
      <c r="C59" s="93">
        <v>42689</v>
      </c>
      <c r="D59" s="93">
        <v>45116</v>
      </c>
      <c r="E59" s="93">
        <v>47376</v>
      </c>
      <c r="F59" s="70">
        <v>51476</v>
      </c>
      <c r="G59" s="70">
        <v>52972</v>
      </c>
      <c r="H59" s="70">
        <v>52294</v>
      </c>
      <c r="I59" s="70">
        <v>52714</v>
      </c>
      <c r="J59" s="70">
        <v>52250</v>
      </c>
      <c r="K59" s="70">
        <v>44652</v>
      </c>
      <c r="L59" s="70">
        <v>42030</v>
      </c>
      <c r="M59" s="70">
        <v>38837</v>
      </c>
      <c r="N59" s="70">
        <v>36302</v>
      </c>
      <c r="O59" s="26">
        <v>35419</v>
      </c>
      <c r="P59" s="26">
        <v>33211</v>
      </c>
      <c r="Q59" s="94">
        <v>99.8</v>
      </c>
      <c r="R59" s="94">
        <v>100</v>
      </c>
      <c r="S59" s="94">
        <v>100</v>
      </c>
      <c r="T59" s="94">
        <v>100</v>
      </c>
      <c r="U59" s="94">
        <v>99.6</v>
      </c>
      <c r="V59" s="94">
        <v>100</v>
      </c>
      <c r="W59" s="94">
        <v>100</v>
      </c>
      <c r="X59" s="94">
        <v>100</v>
      </c>
      <c r="Y59" s="94">
        <v>99.5</v>
      </c>
      <c r="Z59" s="94">
        <v>100</v>
      </c>
      <c r="AA59" s="94">
        <v>100</v>
      </c>
      <c r="AB59" s="94">
        <v>99.98712733638844</v>
      </c>
      <c r="AC59" s="94">
        <v>100</v>
      </c>
      <c r="AD59" s="94">
        <v>100</v>
      </c>
      <c r="AE59" s="94">
        <v>99.996989040105987</v>
      </c>
      <c r="AF59" s="93">
        <v>9</v>
      </c>
      <c r="AG59" s="93">
        <v>10</v>
      </c>
      <c r="AH59" s="93">
        <v>8</v>
      </c>
      <c r="AI59" s="93">
        <v>11</v>
      </c>
      <c r="AJ59" s="131">
        <v>12</v>
      </c>
      <c r="AK59" s="131">
        <v>13</v>
      </c>
      <c r="AL59" s="131">
        <v>21</v>
      </c>
      <c r="AM59" s="131">
        <v>16</v>
      </c>
      <c r="AN59" s="131">
        <v>17</v>
      </c>
      <c r="AO59" s="131">
        <v>23</v>
      </c>
      <c r="AP59" s="131">
        <v>15</v>
      </c>
      <c r="AQ59" s="131">
        <v>9</v>
      </c>
      <c r="AR59" s="131">
        <v>10</v>
      </c>
      <c r="AS59" s="26">
        <v>7</v>
      </c>
      <c r="AT59" s="26">
        <v>3</v>
      </c>
      <c r="AU59" s="95">
        <v>2.1999999999999999E-2</v>
      </c>
      <c r="AV59" s="95">
        <v>2.3E-2</v>
      </c>
      <c r="AW59" s="95">
        <v>1.7999999999999999E-2</v>
      </c>
      <c r="AX59" s="95">
        <v>2.3E-2</v>
      </c>
      <c r="AY59" s="95">
        <v>2.3E-2</v>
      </c>
      <c r="AZ59" s="95">
        <v>2.5000000000000001E-2</v>
      </c>
      <c r="BA59" s="140" t="s">
        <v>6</v>
      </c>
      <c r="BB59" s="93">
        <v>41147</v>
      </c>
      <c r="BC59" s="93">
        <v>42690</v>
      </c>
      <c r="BD59" s="93">
        <v>45118</v>
      </c>
      <c r="BE59" s="93">
        <v>47377</v>
      </c>
      <c r="BF59" s="98">
        <v>51695</v>
      </c>
      <c r="BG59" s="98">
        <v>0.04</v>
      </c>
      <c r="BH59" s="93">
        <v>0.03</v>
      </c>
      <c r="BI59" s="93">
        <v>3.3000000000000002E-2</v>
      </c>
      <c r="BJ59" s="133">
        <v>5.1509450864462958E-2</v>
      </c>
      <c r="BK59" s="134">
        <v>3.5688793718772309E-2</v>
      </c>
      <c r="BL59" s="136">
        <v>2.3173777583232486E-2</v>
      </c>
      <c r="BM59" s="143">
        <v>2.8000000000000001E-2</v>
      </c>
      <c r="BN59" s="143">
        <v>0.02</v>
      </c>
      <c r="BO59" s="143">
        <v>8.9999999999999993E-3</v>
      </c>
      <c r="BP59" s="128"/>
    </row>
    <row r="60" spans="1:68" s="135" customFormat="1" ht="13.2" x14ac:dyDescent="0.25">
      <c r="A60" s="91" t="s">
        <v>74</v>
      </c>
      <c r="B60" s="93">
        <v>19268</v>
      </c>
      <c r="C60" s="93">
        <v>19614</v>
      </c>
      <c r="D60" s="93">
        <v>20775</v>
      </c>
      <c r="E60" s="93">
        <v>20707</v>
      </c>
      <c r="F60" s="70">
        <v>21635</v>
      </c>
      <c r="G60" s="70">
        <v>21741</v>
      </c>
      <c r="H60" s="70">
        <v>21245</v>
      </c>
      <c r="I60" s="70">
        <v>21228</v>
      </c>
      <c r="J60" s="70">
        <v>20159</v>
      </c>
      <c r="K60" s="70">
        <v>17753</v>
      </c>
      <c r="L60" s="70">
        <v>16005</v>
      </c>
      <c r="M60" s="70">
        <v>14523</v>
      </c>
      <c r="N60" s="70">
        <v>14424</v>
      </c>
      <c r="O60" s="26">
        <v>13589</v>
      </c>
      <c r="P60" s="26">
        <v>12583</v>
      </c>
      <c r="Q60" s="94">
        <v>99.1</v>
      </c>
      <c r="R60" s="94">
        <v>98</v>
      </c>
      <c r="S60" s="94">
        <v>99.3</v>
      </c>
      <c r="T60" s="94">
        <v>99.4</v>
      </c>
      <c r="U60" s="94">
        <v>96.4</v>
      </c>
      <c r="V60" s="94">
        <v>99.5</v>
      </c>
      <c r="W60" s="94">
        <v>99.9</v>
      </c>
      <c r="X60" s="94">
        <v>99.9</v>
      </c>
      <c r="Y60" s="94">
        <v>100</v>
      </c>
      <c r="Z60" s="94">
        <v>100</v>
      </c>
      <c r="AA60" s="94">
        <v>99.925079602921898</v>
      </c>
      <c r="AB60" s="94">
        <v>99.9105668684645</v>
      </c>
      <c r="AC60" s="94">
        <v>99.168099003093843</v>
      </c>
      <c r="AD60" s="94">
        <v>100</v>
      </c>
      <c r="AE60" s="94">
        <v>99.984108065156931</v>
      </c>
      <c r="AF60" s="93">
        <v>9</v>
      </c>
      <c r="AG60" s="93">
        <v>6</v>
      </c>
      <c r="AH60" s="93">
        <v>3</v>
      </c>
      <c r="AI60" s="93">
        <v>9</v>
      </c>
      <c r="AJ60" s="131">
        <v>7</v>
      </c>
      <c r="AK60" s="131">
        <v>6</v>
      </c>
      <c r="AL60" s="131">
        <v>10</v>
      </c>
      <c r="AM60" s="131">
        <v>6</v>
      </c>
      <c r="AN60" s="131">
        <v>6</v>
      </c>
      <c r="AO60" s="131">
        <v>4</v>
      </c>
      <c r="AP60" s="131">
        <v>2</v>
      </c>
      <c r="AQ60" s="131">
        <v>1</v>
      </c>
      <c r="AR60" s="131">
        <v>1</v>
      </c>
      <c r="AS60" s="26">
        <v>1</v>
      </c>
      <c r="AT60" s="26">
        <v>1</v>
      </c>
      <c r="AU60" s="95">
        <v>4.7E-2</v>
      </c>
      <c r="AV60" s="95">
        <v>3.1E-2</v>
      </c>
      <c r="AW60" s="95">
        <v>1.4E-2</v>
      </c>
      <c r="AX60" s="95">
        <v>4.2999999999999997E-2</v>
      </c>
      <c r="AY60" s="95">
        <v>3.2000000000000001E-2</v>
      </c>
      <c r="AZ60" s="95">
        <v>2.8000000000000001E-2</v>
      </c>
      <c r="BA60" s="140" t="s">
        <v>6</v>
      </c>
      <c r="BB60" s="93">
        <v>19451</v>
      </c>
      <c r="BC60" s="93">
        <v>20021</v>
      </c>
      <c r="BD60" s="93">
        <v>20919</v>
      </c>
      <c r="BE60" s="93">
        <v>20839</v>
      </c>
      <c r="BF60" s="98">
        <v>22443</v>
      </c>
      <c r="BG60" s="98">
        <v>4.7E-2</v>
      </c>
      <c r="BH60" s="93">
        <v>2.8000000000000001E-2</v>
      </c>
      <c r="BI60" s="133">
        <v>0.03</v>
      </c>
      <c r="BJ60" s="133">
        <v>2.2531403143130738E-2</v>
      </c>
      <c r="BK60" s="134">
        <v>1.2496094970321775E-2</v>
      </c>
      <c r="BL60" s="136">
        <v>6.8856296908352266E-3</v>
      </c>
      <c r="BM60" s="143">
        <v>7.0000000000000001E-3</v>
      </c>
      <c r="BN60" s="143">
        <v>7.0000000000000001E-3</v>
      </c>
      <c r="BO60" s="143">
        <v>8.0000000000000002E-3</v>
      </c>
      <c r="BP60" s="128"/>
    </row>
    <row r="61" spans="1:68" s="135" customFormat="1" ht="13.2" x14ac:dyDescent="0.25">
      <c r="A61" s="91" t="s">
        <v>75</v>
      </c>
      <c r="B61" s="93">
        <v>14812</v>
      </c>
      <c r="C61" s="93">
        <v>16044</v>
      </c>
      <c r="D61" s="93">
        <v>16038</v>
      </c>
      <c r="E61" s="93">
        <v>15794</v>
      </c>
      <c r="F61" s="70">
        <v>17412</v>
      </c>
      <c r="G61" s="70">
        <v>16764</v>
      </c>
      <c r="H61" s="70">
        <v>16860</v>
      </c>
      <c r="I61" s="70">
        <v>16247</v>
      </c>
      <c r="J61" s="70">
        <v>15679</v>
      </c>
      <c r="K61" s="70">
        <v>13369</v>
      </c>
      <c r="L61" s="70">
        <v>12801</v>
      </c>
      <c r="M61" s="70">
        <v>11659</v>
      </c>
      <c r="N61" s="70">
        <v>10564</v>
      </c>
      <c r="O61" s="26">
        <v>10710</v>
      </c>
      <c r="P61" s="26">
        <v>9298</v>
      </c>
      <c r="Q61" s="94">
        <v>99.4</v>
      </c>
      <c r="R61" s="94">
        <v>99.8</v>
      </c>
      <c r="S61" s="94">
        <v>100</v>
      </c>
      <c r="T61" s="94">
        <v>99.5</v>
      </c>
      <c r="U61" s="94">
        <v>99.4</v>
      </c>
      <c r="V61" s="94">
        <v>100</v>
      </c>
      <c r="W61" s="94">
        <v>100</v>
      </c>
      <c r="X61" s="94">
        <v>100</v>
      </c>
      <c r="Y61" s="94">
        <v>100</v>
      </c>
      <c r="Z61" s="94">
        <v>100</v>
      </c>
      <c r="AA61" s="94">
        <v>99.992188720512416</v>
      </c>
      <c r="AB61" s="94">
        <v>100</v>
      </c>
      <c r="AC61" s="94">
        <v>100</v>
      </c>
      <c r="AD61" s="94">
        <v>100</v>
      </c>
      <c r="AE61" s="94">
        <v>100</v>
      </c>
      <c r="AF61" s="93">
        <v>3</v>
      </c>
      <c r="AG61" s="93">
        <v>4</v>
      </c>
      <c r="AH61" s="93">
        <v>6</v>
      </c>
      <c r="AI61" s="93">
        <v>6</v>
      </c>
      <c r="AJ61" s="131">
        <v>4</v>
      </c>
      <c r="AK61" s="131">
        <v>4</v>
      </c>
      <c r="AL61" s="131">
        <v>4</v>
      </c>
      <c r="AM61" s="131">
        <v>4</v>
      </c>
      <c r="AN61" s="131">
        <v>2</v>
      </c>
      <c r="AO61" s="131" t="s">
        <v>6</v>
      </c>
      <c r="AP61" s="131">
        <v>2</v>
      </c>
      <c r="AQ61" s="131" t="s">
        <v>6</v>
      </c>
      <c r="AR61" s="131">
        <v>1</v>
      </c>
      <c r="AS61" s="26">
        <v>1</v>
      </c>
      <c r="AT61" s="26">
        <v>1</v>
      </c>
      <c r="AU61" s="95">
        <v>0.02</v>
      </c>
      <c r="AV61" s="95">
        <v>2.5000000000000001E-2</v>
      </c>
      <c r="AW61" s="95">
        <v>3.6999999999999998E-2</v>
      </c>
      <c r="AX61" s="95">
        <v>3.7999999999999999E-2</v>
      </c>
      <c r="AY61" s="95">
        <v>2.3E-2</v>
      </c>
      <c r="AZ61" s="95">
        <v>2.4E-2</v>
      </c>
      <c r="BA61" s="140" t="s">
        <v>6</v>
      </c>
      <c r="BB61" s="93">
        <v>14908</v>
      </c>
      <c r="BC61" s="93">
        <v>16074</v>
      </c>
      <c r="BD61" s="93">
        <v>16038</v>
      </c>
      <c r="BE61" s="93">
        <v>15873</v>
      </c>
      <c r="BF61" s="98">
        <v>17514</v>
      </c>
      <c r="BG61" s="98">
        <v>2.4E-2</v>
      </c>
      <c r="BH61" s="93">
        <v>2.5000000000000001E-2</v>
      </c>
      <c r="BI61" s="93">
        <v>1.2999999999999999E-2</v>
      </c>
      <c r="BJ61" s="133" t="s">
        <v>6</v>
      </c>
      <c r="BK61" s="134">
        <v>1.5623779392234981E-2</v>
      </c>
      <c r="BL61" s="133" t="s">
        <v>6</v>
      </c>
      <c r="BM61" s="143">
        <v>8.9999999999999993E-3</v>
      </c>
      <c r="BN61" s="143">
        <v>8.9999999999999993E-3</v>
      </c>
      <c r="BO61" s="143">
        <v>1.0999999999999999E-2</v>
      </c>
      <c r="BP61" s="128"/>
    </row>
    <row r="62" spans="1:68" s="135" customFormat="1" ht="13.2" x14ac:dyDescent="0.25">
      <c r="A62" s="91" t="s">
        <v>76</v>
      </c>
      <c r="B62" s="93">
        <v>33113</v>
      </c>
      <c r="C62" s="93">
        <v>34093</v>
      </c>
      <c r="D62" s="93">
        <v>35271</v>
      </c>
      <c r="E62" s="93">
        <v>34647</v>
      </c>
      <c r="F62" s="70">
        <v>36786</v>
      </c>
      <c r="G62" s="70">
        <v>36600</v>
      </c>
      <c r="H62" s="70">
        <v>36661</v>
      </c>
      <c r="I62" s="70">
        <v>36363</v>
      </c>
      <c r="J62" s="70">
        <v>35497</v>
      </c>
      <c r="K62" s="70">
        <v>30582</v>
      </c>
      <c r="L62" s="70">
        <v>27854</v>
      </c>
      <c r="M62" s="70">
        <v>25491</v>
      </c>
      <c r="N62" s="70">
        <v>24209</v>
      </c>
      <c r="O62" s="26">
        <v>23891</v>
      </c>
      <c r="P62" s="26">
        <v>21993</v>
      </c>
      <c r="Q62" s="94">
        <v>100</v>
      </c>
      <c r="R62" s="94">
        <v>100</v>
      </c>
      <c r="S62" s="94">
        <v>100</v>
      </c>
      <c r="T62" s="94">
        <v>100</v>
      </c>
      <c r="U62" s="94">
        <v>100</v>
      </c>
      <c r="V62" s="94">
        <v>100</v>
      </c>
      <c r="W62" s="94">
        <v>100</v>
      </c>
      <c r="X62" s="94">
        <v>100</v>
      </c>
      <c r="Y62" s="94">
        <v>100</v>
      </c>
      <c r="Z62" s="94">
        <v>100</v>
      </c>
      <c r="AA62" s="94">
        <v>100</v>
      </c>
      <c r="AB62" s="94">
        <v>100</v>
      </c>
      <c r="AC62" s="94">
        <v>100</v>
      </c>
      <c r="AD62" s="94">
        <v>100</v>
      </c>
      <c r="AE62" s="94">
        <v>100</v>
      </c>
      <c r="AF62" s="93">
        <v>7</v>
      </c>
      <c r="AG62" s="93">
        <v>4</v>
      </c>
      <c r="AH62" s="93">
        <v>15</v>
      </c>
      <c r="AI62" s="93">
        <v>9</v>
      </c>
      <c r="AJ62" s="131">
        <v>8</v>
      </c>
      <c r="AK62" s="131">
        <v>14</v>
      </c>
      <c r="AL62" s="131">
        <v>3</v>
      </c>
      <c r="AM62" s="131">
        <v>9</v>
      </c>
      <c r="AN62" s="131">
        <v>9</v>
      </c>
      <c r="AO62" s="131">
        <v>3</v>
      </c>
      <c r="AP62" s="131">
        <v>3</v>
      </c>
      <c r="AQ62" s="131">
        <v>3</v>
      </c>
      <c r="AR62" s="131" t="s">
        <v>6</v>
      </c>
      <c r="AS62" s="26">
        <v>1</v>
      </c>
      <c r="AT62" s="26">
        <v>1</v>
      </c>
      <c r="AU62" s="95">
        <v>2.1000000000000001E-2</v>
      </c>
      <c r="AV62" s="95">
        <v>1.2E-2</v>
      </c>
      <c r="AW62" s="95">
        <v>4.2999999999999997E-2</v>
      </c>
      <c r="AX62" s="95">
        <v>2.5999999999999999E-2</v>
      </c>
      <c r="AY62" s="95">
        <v>2.1999999999999999E-2</v>
      </c>
      <c r="AZ62" s="95">
        <v>3.7999999999999999E-2</v>
      </c>
      <c r="BA62" s="140" t="s">
        <v>6</v>
      </c>
      <c r="BB62" s="93">
        <v>33123</v>
      </c>
      <c r="BC62" s="93">
        <v>34106</v>
      </c>
      <c r="BD62" s="93">
        <v>35274</v>
      </c>
      <c r="BE62" s="93">
        <v>34649</v>
      </c>
      <c r="BF62" s="98">
        <v>36786</v>
      </c>
      <c r="BG62" s="98">
        <v>8.0000000000000002E-3</v>
      </c>
      <c r="BH62" s="93">
        <v>2.5000000000000001E-2</v>
      </c>
      <c r="BI62" s="93">
        <v>2.5000000000000001E-2</v>
      </c>
      <c r="BJ62" s="133">
        <v>9.809691975671964E-3</v>
      </c>
      <c r="BK62" s="134">
        <v>1.0770445896460113E-2</v>
      </c>
      <c r="BL62" s="136">
        <v>1.1768859597505002E-2</v>
      </c>
      <c r="BM62" s="93" t="s">
        <v>6</v>
      </c>
      <c r="BN62" s="143">
        <v>4.0000000000000001E-3</v>
      </c>
      <c r="BO62" s="143">
        <v>5.0000000000000001E-3</v>
      </c>
      <c r="BP62" s="128"/>
    </row>
    <row r="63" spans="1:68" s="135" customFormat="1" ht="13.2" x14ac:dyDescent="0.25">
      <c r="A63" s="91" t="s">
        <v>77</v>
      </c>
      <c r="B63" s="93">
        <v>14548</v>
      </c>
      <c r="C63" s="93">
        <v>14445</v>
      </c>
      <c r="D63" s="93">
        <v>14456</v>
      </c>
      <c r="E63" s="93">
        <v>14506</v>
      </c>
      <c r="F63" s="70">
        <v>15659</v>
      </c>
      <c r="G63" s="70">
        <v>15425</v>
      </c>
      <c r="H63" s="70">
        <v>15281</v>
      </c>
      <c r="I63" s="70">
        <v>15110</v>
      </c>
      <c r="J63" s="70">
        <v>14952</v>
      </c>
      <c r="K63" s="70">
        <v>12715</v>
      </c>
      <c r="L63" s="70">
        <v>11621</v>
      </c>
      <c r="M63" s="70">
        <v>10257</v>
      </c>
      <c r="N63" s="70">
        <v>9499</v>
      </c>
      <c r="O63" s="26">
        <v>9320</v>
      </c>
      <c r="P63" s="26">
        <v>8173</v>
      </c>
      <c r="Q63" s="94">
        <v>99.9</v>
      </c>
      <c r="R63" s="94">
        <v>100</v>
      </c>
      <c r="S63" s="94">
        <v>99.9</v>
      </c>
      <c r="T63" s="94">
        <v>99.8</v>
      </c>
      <c r="U63" s="94">
        <v>100</v>
      </c>
      <c r="V63" s="94">
        <v>98.5</v>
      </c>
      <c r="W63" s="94">
        <v>100</v>
      </c>
      <c r="X63" s="94">
        <v>100</v>
      </c>
      <c r="Y63" s="94">
        <v>100</v>
      </c>
      <c r="Z63" s="94">
        <v>99.992135891789871</v>
      </c>
      <c r="AA63" s="94">
        <v>99.991395628979518</v>
      </c>
      <c r="AB63" s="94">
        <v>99.970760233918128</v>
      </c>
      <c r="AC63" s="94">
        <v>99.936875328774335</v>
      </c>
      <c r="AD63" s="94">
        <v>99.989271537388689</v>
      </c>
      <c r="AE63" s="94">
        <v>99.938860357055518</v>
      </c>
      <c r="AF63" s="93">
        <v>7</v>
      </c>
      <c r="AG63" s="93" t="s">
        <v>6</v>
      </c>
      <c r="AH63" s="93" t="s">
        <v>6</v>
      </c>
      <c r="AI63" s="93" t="s">
        <v>6</v>
      </c>
      <c r="AJ63" s="131" t="s">
        <v>6</v>
      </c>
      <c r="AK63" s="131">
        <v>6</v>
      </c>
      <c r="AL63" s="131">
        <v>3</v>
      </c>
      <c r="AM63" s="131">
        <v>6</v>
      </c>
      <c r="AN63" s="131">
        <v>7</v>
      </c>
      <c r="AO63" s="131">
        <v>4</v>
      </c>
      <c r="AP63" s="131">
        <v>5</v>
      </c>
      <c r="AQ63" s="131">
        <v>2</v>
      </c>
      <c r="AR63" s="131">
        <v>4</v>
      </c>
      <c r="AS63" s="159" t="s">
        <v>6</v>
      </c>
      <c r="AT63" s="159" t="s">
        <v>6</v>
      </c>
      <c r="AU63" s="95">
        <v>4.8000000000000001E-2</v>
      </c>
      <c r="AV63" s="95" t="s">
        <v>6</v>
      </c>
      <c r="AW63" s="95" t="s">
        <v>6</v>
      </c>
      <c r="AX63" s="95" t="s">
        <v>6</v>
      </c>
      <c r="AY63" s="95" t="s">
        <v>6</v>
      </c>
      <c r="AZ63" s="95">
        <v>3.9E-2</v>
      </c>
      <c r="BA63" s="140" t="s">
        <v>6</v>
      </c>
      <c r="BB63" s="93">
        <v>14563</v>
      </c>
      <c r="BC63" s="93">
        <v>14449</v>
      </c>
      <c r="BD63" s="93">
        <v>14465</v>
      </c>
      <c r="BE63" s="93">
        <v>14533</v>
      </c>
      <c r="BF63" s="98">
        <v>15661</v>
      </c>
      <c r="BG63" s="98">
        <v>0.02</v>
      </c>
      <c r="BH63" s="93">
        <v>0.04</v>
      </c>
      <c r="BI63" s="93">
        <v>4.7E-2</v>
      </c>
      <c r="BJ63" s="133">
        <v>3.1458906802988594E-2</v>
      </c>
      <c r="BK63" s="134">
        <v>4.3025557180965492E-2</v>
      </c>
      <c r="BL63" s="136">
        <v>1.9498878814468167E-2</v>
      </c>
      <c r="BM63" s="143">
        <v>4.2000000000000003E-2</v>
      </c>
      <c r="BN63" s="93" t="s">
        <v>6</v>
      </c>
      <c r="BO63" s="93" t="s">
        <v>6</v>
      </c>
      <c r="BP63" s="128"/>
    </row>
    <row r="64" spans="1:68" s="135" customFormat="1" ht="13.2" x14ac:dyDescent="0.25">
      <c r="A64" s="91" t="s">
        <v>78</v>
      </c>
      <c r="B64" s="93">
        <v>32508</v>
      </c>
      <c r="C64" s="93">
        <v>33184</v>
      </c>
      <c r="D64" s="93">
        <v>32937</v>
      </c>
      <c r="E64" s="93">
        <v>32630</v>
      </c>
      <c r="F64" s="70">
        <v>34538</v>
      </c>
      <c r="G64" s="70">
        <v>34647</v>
      </c>
      <c r="H64" s="70">
        <v>34821</v>
      </c>
      <c r="I64" s="70">
        <v>35375</v>
      </c>
      <c r="J64" s="70">
        <v>37580</v>
      </c>
      <c r="K64" s="70">
        <v>33304</v>
      </c>
      <c r="L64" s="70">
        <v>31970</v>
      </c>
      <c r="M64" s="70">
        <v>28136</v>
      </c>
      <c r="N64" s="70">
        <v>26258</v>
      </c>
      <c r="O64" s="26">
        <v>25101</v>
      </c>
      <c r="P64" s="26">
        <v>26817</v>
      </c>
      <c r="Q64" s="94">
        <v>100</v>
      </c>
      <c r="R64" s="94">
        <v>100</v>
      </c>
      <c r="S64" s="94">
        <v>99</v>
      </c>
      <c r="T64" s="94">
        <v>98.2</v>
      </c>
      <c r="U64" s="94">
        <v>100</v>
      </c>
      <c r="V64" s="94">
        <v>100</v>
      </c>
      <c r="W64" s="94">
        <v>100</v>
      </c>
      <c r="X64" s="94">
        <v>100</v>
      </c>
      <c r="Y64" s="94">
        <v>100</v>
      </c>
      <c r="Z64" s="94">
        <v>100</v>
      </c>
      <c r="AA64" s="94">
        <v>100</v>
      </c>
      <c r="AB64" s="94">
        <v>100</v>
      </c>
      <c r="AC64" s="94">
        <v>100</v>
      </c>
      <c r="AD64" s="94">
        <v>100</v>
      </c>
      <c r="AE64" s="94">
        <v>100</v>
      </c>
      <c r="AF64" s="93">
        <v>11</v>
      </c>
      <c r="AG64" s="93">
        <v>14</v>
      </c>
      <c r="AH64" s="93">
        <v>17</v>
      </c>
      <c r="AI64" s="93">
        <v>8</v>
      </c>
      <c r="AJ64" s="131">
        <v>7</v>
      </c>
      <c r="AK64" s="131">
        <v>15</v>
      </c>
      <c r="AL64" s="131">
        <v>16</v>
      </c>
      <c r="AM64" s="131">
        <v>9</v>
      </c>
      <c r="AN64" s="131">
        <v>9</v>
      </c>
      <c r="AO64" s="131">
        <v>11</v>
      </c>
      <c r="AP64" s="131">
        <v>10</v>
      </c>
      <c r="AQ64" s="131">
        <v>10</v>
      </c>
      <c r="AR64" s="131">
        <v>7</v>
      </c>
      <c r="AS64" s="26">
        <v>3</v>
      </c>
      <c r="AT64" s="26">
        <v>15</v>
      </c>
      <c r="AU64" s="95">
        <v>3.4000000000000002E-2</v>
      </c>
      <c r="AV64" s="95">
        <v>4.2000000000000003E-2</v>
      </c>
      <c r="AW64" s="95">
        <v>5.1999999999999998E-2</v>
      </c>
      <c r="AX64" s="95">
        <v>2.5000000000000001E-2</v>
      </c>
      <c r="AY64" s="95">
        <v>0.02</v>
      </c>
      <c r="AZ64" s="95">
        <v>4.2999999999999997E-2</v>
      </c>
      <c r="BA64" s="140" t="s">
        <v>6</v>
      </c>
      <c r="BB64" s="93">
        <v>32519</v>
      </c>
      <c r="BC64" s="93">
        <v>33188</v>
      </c>
      <c r="BD64" s="93">
        <v>33277</v>
      </c>
      <c r="BE64" s="93">
        <v>33241</v>
      </c>
      <c r="BF64" s="98">
        <v>34542</v>
      </c>
      <c r="BG64" s="98">
        <v>4.5999999999999999E-2</v>
      </c>
      <c r="BH64" s="93">
        <v>2.5000000000000001E-2</v>
      </c>
      <c r="BI64" s="93">
        <v>2.4E-2</v>
      </c>
      <c r="BJ64" s="133">
        <v>3.3029065577708384E-2</v>
      </c>
      <c r="BK64" s="134">
        <v>3.1279324366593683E-2</v>
      </c>
      <c r="BL64" s="136">
        <v>3.5541654819448397E-2</v>
      </c>
      <c r="BM64" s="141">
        <v>2.7E-2</v>
      </c>
      <c r="BN64" s="143">
        <v>1.2E-2</v>
      </c>
      <c r="BO64" s="143">
        <v>5.6000000000000001E-2</v>
      </c>
      <c r="BP64" s="128"/>
    </row>
    <row r="65" spans="1:68" s="135" customFormat="1" ht="13.2" x14ac:dyDescent="0.25">
      <c r="A65" s="91" t="s">
        <v>79</v>
      </c>
      <c r="B65" s="93">
        <v>25030</v>
      </c>
      <c r="C65" s="93">
        <v>26610</v>
      </c>
      <c r="D65" s="93">
        <v>27184</v>
      </c>
      <c r="E65" s="93">
        <v>26276</v>
      </c>
      <c r="F65" s="70">
        <v>26793</v>
      </c>
      <c r="G65" s="70">
        <v>26445</v>
      </c>
      <c r="H65" s="70">
        <v>26443</v>
      </c>
      <c r="I65" s="70">
        <v>26398</v>
      </c>
      <c r="J65" s="70">
        <v>25795</v>
      </c>
      <c r="K65" s="70">
        <v>18778</v>
      </c>
      <c r="L65" s="70">
        <v>17997</v>
      </c>
      <c r="M65" s="70">
        <v>14571</v>
      </c>
      <c r="N65" s="70">
        <v>16523</v>
      </c>
      <c r="O65" s="26">
        <v>15584</v>
      </c>
      <c r="P65" s="26">
        <v>14336</v>
      </c>
      <c r="Q65" s="94">
        <v>97.8</v>
      </c>
      <c r="R65" s="94">
        <v>98.6</v>
      </c>
      <c r="S65" s="94">
        <v>99.9</v>
      </c>
      <c r="T65" s="94">
        <v>99.8</v>
      </c>
      <c r="U65" s="94">
        <v>97.8</v>
      </c>
      <c r="V65" s="94">
        <v>97.5</v>
      </c>
      <c r="W65" s="94">
        <v>98.1</v>
      </c>
      <c r="X65" s="94">
        <v>99.9</v>
      </c>
      <c r="Y65" s="94">
        <v>96.8</v>
      </c>
      <c r="Z65" s="94">
        <v>94.809653640311012</v>
      </c>
      <c r="AA65" s="94">
        <v>100</v>
      </c>
      <c r="AB65" s="94">
        <v>100</v>
      </c>
      <c r="AC65" s="94">
        <v>100</v>
      </c>
      <c r="AD65" s="94">
        <v>100</v>
      </c>
      <c r="AE65" s="94">
        <v>100</v>
      </c>
      <c r="AF65" s="93">
        <v>3</v>
      </c>
      <c r="AG65" s="93">
        <v>7</v>
      </c>
      <c r="AH65" s="93">
        <v>6</v>
      </c>
      <c r="AI65" s="93">
        <v>2</v>
      </c>
      <c r="AJ65" s="131">
        <v>10</v>
      </c>
      <c r="AK65" s="131">
        <v>13</v>
      </c>
      <c r="AL65" s="131">
        <v>9</v>
      </c>
      <c r="AM65" s="131">
        <v>8</v>
      </c>
      <c r="AN65" s="131">
        <v>1</v>
      </c>
      <c r="AO65" s="131">
        <v>5</v>
      </c>
      <c r="AP65" s="131">
        <v>1</v>
      </c>
      <c r="AQ65" s="131" t="s">
        <v>6</v>
      </c>
      <c r="AR65" s="131" t="s">
        <v>6</v>
      </c>
      <c r="AS65" s="159" t="s">
        <v>6</v>
      </c>
      <c r="AT65" s="159" t="s">
        <v>6</v>
      </c>
      <c r="AU65" s="95">
        <v>1.2E-2</v>
      </c>
      <c r="AV65" s="95">
        <v>2.5999999999999999E-2</v>
      </c>
      <c r="AW65" s="95">
        <v>2.1999999999999999E-2</v>
      </c>
      <c r="AX65" s="95">
        <v>8.0000000000000002E-3</v>
      </c>
      <c r="AY65" s="95">
        <v>3.6999999999999998E-2</v>
      </c>
      <c r="AZ65" s="95">
        <v>4.9000000000000002E-2</v>
      </c>
      <c r="BA65" s="140" t="s">
        <v>6</v>
      </c>
      <c r="BB65" s="93">
        <v>25592</v>
      </c>
      <c r="BC65" s="93">
        <v>26982</v>
      </c>
      <c r="BD65" s="93">
        <v>27203</v>
      </c>
      <c r="BE65" s="93">
        <v>26324</v>
      </c>
      <c r="BF65" s="98">
        <v>27397</v>
      </c>
      <c r="BG65" s="98">
        <v>3.4000000000000002E-2</v>
      </c>
      <c r="BH65" s="93">
        <v>0.03</v>
      </c>
      <c r="BI65" s="93">
        <v>4.0000000000000001E-3</v>
      </c>
      <c r="BJ65" s="133">
        <v>2.6626903823623389E-2</v>
      </c>
      <c r="BK65" s="134">
        <v>5.5564816358281933E-3</v>
      </c>
      <c r="BL65" s="133" t="s">
        <v>6</v>
      </c>
      <c r="BM65" s="133" t="s">
        <v>6</v>
      </c>
      <c r="BN65" s="133" t="s">
        <v>6</v>
      </c>
      <c r="BO65" s="133" t="s">
        <v>6</v>
      </c>
      <c r="BP65" s="128"/>
    </row>
    <row r="66" spans="1:68" s="135" customFormat="1" ht="13.2" x14ac:dyDescent="0.25">
      <c r="A66" s="91" t="s">
        <v>80</v>
      </c>
      <c r="B66" s="93">
        <v>13067</v>
      </c>
      <c r="C66" s="93">
        <v>13090</v>
      </c>
      <c r="D66" s="93">
        <v>13053</v>
      </c>
      <c r="E66" s="93">
        <v>12749</v>
      </c>
      <c r="F66" s="70">
        <v>13767</v>
      </c>
      <c r="G66" s="70">
        <v>13229</v>
      </c>
      <c r="H66" s="70">
        <v>13127</v>
      </c>
      <c r="I66" s="70">
        <v>13165</v>
      </c>
      <c r="J66" s="70">
        <v>12153</v>
      </c>
      <c r="K66" s="70">
        <v>11071</v>
      </c>
      <c r="L66" s="70">
        <v>10155</v>
      </c>
      <c r="M66" s="70">
        <v>9257</v>
      </c>
      <c r="N66" s="70">
        <v>8250</v>
      </c>
      <c r="O66" s="26">
        <v>8351</v>
      </c>
      <c r="P66" s="26">
        <v>7588</v>
      </c>
      <c r="Q66" s="94">
        <v>99.8</v>
      </c>
      <c r="R66" s="94">
        <v>99.9</v>
      </c>
      <c r="S66" s="94">
        <v>99.7</v>
      </c>
      <c r="T66" s="94">
        <v>100</v>
      </c>
      <c r="U66" s="94">
        <v>100</v>
      </c>
      <c r="V66" s="94">
        <v>100</v>
      </c>
      <c r="W66" s="94">
        <v>100</v>
      </c>
      <c r="X66" s="94">
        <v>100</v>
      </c>
      <c r="Y66" s="94">
        <v>100</v>
      </c>
      <c r="Z66" s="94">
        <v>100</v>
      </c>
      <c r="AA66" s="94">
        <v>100</v>
      </c>
      <c r="AB66" s="94">
        <v>100</v>
      </c>
      <c r="AC66" s="94">
        <v>100</v>
      </c>
      <c r="AD66" s="94">
        <v>100</v>
      </c>
      <c r="AE66" s="94">
        <v>100</v>
      </c>
      <c r="AF66" s="93">
        <v>1</v>
      </c>
      <c r="AG66" s="93">
        <v>4</v>
      </c>
      <c r="AH66" s="93">
        <v>4</v>
      </c>
      <c r="AI66" s="93">
        <v>3</v>
      </c>
      <c r="AJ66" s="131">
        <v>1</v>
      </c>
      <c r="AK66" s="131">
        <v>3</v>
      </c>
      <c r="AL66" s="131">
        <v>3</v>
      </c>
      <c r="AM66" s="131">
        <v>3</v>
      </c>
      <c r="AN66" s="131">
        <v>2</v>
      </c>
      <c r="AO66" s="131">
        <v>2</v>
      </c>
      <c r="AP66" s="131" t="s">
        <v>6</v>
      </c>
      <c r="AQ66" s="131">
        <v>3</v>
      </c>
      <c r="AR66" s="131">
        <v>2</v>
      </c>
      <c r="AS66" s="159" t="s">
        <v>6</v>
      </c>
      <c r="AT66" s="159" t="s">
        <v>6</v>
      </c>
      <c r="AU66" s="95">
        <v>8.0000000000000002E-3</v>
      </c>
      <c r="AV66" s="95">
        <v>3.1E-2</v>
      </c>
      <c r="AW66" s="95">
        <v>3.1E-2</v>
      </c>
      <c r="AX66" s="95">
        <v>2.4E-2</v>
      </c>
      <c r="AY66" s="95">
        <v>7.0000000000000001E-3</v>
      </c>
      <c r="AZ66" s="95">
        <v>2.3E-2</v>
      </c>
      <c r="BA66" s="140" t="s">
        <v>6</v>
      </c>
      <c r="BB66" s="93">
        <v>13087</v>
      </c>
      <c r="BC66" s="93">
        <v>13105</v>
      </c>
      <c r="BD66" s="93">
        <v>13089</v>
      </c>
      <c r="BE66" s="93">
        <v>12752</v>
      </c>
      <c r="BF66" s="98">
        <v>13767</v>
      </c>
      <c r="BG66" s="98">
        <v>2.3E-2</v>
      </c>
      <c r="BH66" s="93">
        <v>2.3E-2</v>
      </c>
      <c r="BI66" s="93">
        <v>1.6E-2</v>
      </c>
      <c r="BJ66" s="133">
        <v>1.8065215427693977E-2</v>
      </c>
      <c r="BK66" s="134" t="s">
        <v>6</v>
      </c>
      <c r="BL66" s="136">
        <v>3.2407907529437181E-2</v>
      </c>
      <c r="BM66" s="143">
        <v>2.4E-2</v>
      </c>
      <c r="BN66" s="133" t="s">
        <v>6</v>
      </c>
      <c r="BO66" s="133" t="s">
        <v>6</v>
      </c>
      <c r="BP66" s="128"/>
    </row>
    <row r="67" spans="1:68" s="135" customFormat="1" ht="13.2" x14ac:dyDescent="0.25">
      <c r="A67" s="91" t="s">
        <v>81</v>
      </c>
      <c r="B67" s="93">
        <v>33354</v>
      </c>
      <c r="C67" s="93">
        <v>35007</v>
      </c>
      <c r="D67" s="93">
        <v>35340</v>
      </c>
      <c r="E67" s="93">
        <v>34964</v>
      </c>
      <c r="F67" s="70">
        <v>36497</v>
      </c>
      <c r="G67" s="70">
        <v>39209</v>
      </c>
      <c r="H67" s="70">
        <v>39636</v>
      </c>
      <c r="I67" s="70">
        <v>40252</v>
      </c>
      <c r="J67" s="70">
        <v>39831</v>
      </c>
      <c r="K67" s="70">
        <v>34727</v>
      </c>
      <c r="L67" s="70">
        <v>32933</v>
      </c>
      <c r="M67" s="70">
        <v>28809</v>
      </c>
      <c r="N67" s="70">
        <v>27601</v>
      </c>
      <c r="O67" s="26">
        <v>26901</v>
      </c>
      <c r="P67" s="26">
        <v>24997</v>
      </c>
      <c r="Q67" s="94">
        <v>100</v>
      </c>
      <c r="R67" s="94">
        <v>100</v>
      </c>
      <c r="S67" s="94">
        <v>100</v>
      </c>
      <c r="T67" s="94">
        <v>100</v>
      </c>
      <c r="U67" s="94">
        <v>100</v>
      </c>
      <c r="V67" s="94">
        <v>100</v>
      </c>
      <c r="W67" s="94">
        <v>100</v>
      </c>
      <c r="X67" s="94">
        <v>100</v>
      </c>
      <c r="Y67" s="94">
        <v>100</v>
      </c>
      <c r="Z67" s="94">
        <v>100</v>
      </c>
      <c r="AA67" s="94">
        <v>100</v>
      </c>
      <c r="AB67" s="94">
        <v>100</v>
      </c>
      <c r="AC67" s="94">
        <v>100</v>
      </c>
      <c r="AD67" s="94">
        <v>100</v>
      </c>
      <c r="AE67" s="94">
        <v>100</v>
      </c>
      <c r="AF67" s="93">
        <v>4</v>
      </c>
      <c r="AG67" s="93">
        <v>5</v>
      </c>
      <c r="AH67" s="93">
        <v>6</v>
      </c>
      <c r="AI67" s="93">
        <v>5</v>
      </c>
      <c r="AJ67" s="131">
        <v>4</v>
      </c>
      <c r="AK67" s="131">
        <v>6</v>
      </c>
      <c r="AL67" s="131">
        <v>4</v>
      </c>
      <c r="AM67" s="131">
        <v>6</v>
      </c>
      <c r="AN67" s="131" t="s">
        <v>6</v>
      </c>
      <c r="AO67" s="131">
        <v>1</v>
      </c>
      <c r="AP67" s="131">
        <v>1</v>
      </c>
      <c r="AQ67" s="131">
        <v>1</v>
      </c>
      <c r="AR67" s="131">
        <v>3</v>
      </c>
      <c r="AS67" s="159" t="s">
        <v>6</v>
      </c>
      <c r="AT67" s="159" t="s">
        <v>6</v>
      </c>
      <c r="AU67" s="95">
        <v>1.2E-2</v>
      </c>
      <c r="AV67" s="95">
        <v>1.4E-2</v>
      </c>
      <c r="AW67" s="95">
        <v>1.7000000000000001E-2</v>
      </c>
      <c r="AX67" s="95">
        <v>1.4E-2</v>
      </c>
      <c r="AY67" s="95">
        <v>1.0999999999999999E-2</v>
      </c>
      <c r="AZ67" s="95">
        <v>1.4999999999999999E-2</v>
      </c>
      <c r="BA67" s="140" t="s">
        <v>6</v>
      </c>
      <c r="BB67" s="93">
        <v>33354</v>
      </c>
      <c r="BC67" s="93">
        <v>35007</v>
      </c>
      <c r="BD67" s="93">
        <v>35343</v>
      </c>
      <c r="BE67" s="93">
        <v>34966</v>
      </c>
      <c r="BF67" s="98">
        <v>36499</v>
      </c>
      <c r="BG67" s="98">
        <v>0.01</v>
      </c>
      <c r="BH67" s="93">
        <v>1.4999999999999999E-2</v>
      </c>
      <c r="BI67" s="93" t="s">
        <v>6</v>
      </c>
      <c r="BJ67" s="133">
        <v>2.8796037665217264E-3</v>
      </c>
      <c r="BK67" s="134">
        <v>3.0364679804451462E-3</v>
      </c>
      <c r="BL67" s="136">
        <v>3.4711374917560486E-3</v>
      </c>
      <c r="BM67" s="143">
        <v>1.0999999999999999E-2</v>
      </c>
      <c r="BN67" s="133" t="s">
        <v>6</v>
      </c>
      <c r="BO67" s="133" t="s">
        <v>6</v>
      </c>
      <c r="BP67" s="128"/>
    </row>
    <row r="68" spans="1:68" s="135" customFormat="1" ht="13.2" x14ac:dyDescent="0.25">
      <c r="A68" s="91" t="s">
        <v>82</v>
      </c>
      <c r="B68" s="93">
        <v>25369</v>
      </c>
      <c r="C68" s="93">
        <v>25501</v>
      </c>
      <c r="D68" s="93">
        <v>27007</v>
      </c>
      <c r="E68" s="93">
        <v>26546</v>
      </c>
      <c r="F68" s="70">
        <v>26167</v>
      </c>
      <c r="G68" s="70">
        <v>26186</v>
      </c>
      <c r="H68" s="70">
        <v>26941</v>
      </c>
      <c r="I68" s="70">
        <v>26223</v>
      </c>
      <c r="J68" s="70">
        <v>25246</v>
      </c>
      <c r="K68" s="70">
        <v>22276</v>
      </c>
      <c r="L68" s="70">
        <v>20661</v>
      </c>
      <c r="M68" s="70">
        <v>19184</v>
      </c>
      <c r="N68" s="70">
        <v>18049</v>
      </c>
      <c r="O68" s="26">
        <v>16575</v>
      </c>
      <c r="P68" s="26">
        <v>14872</v>
      </c>
      <c r="Q68" s="94">
        <v>99.9</v>
      </c>
      <c r="R68" s="94">
        <v>100</v>
      </c>
      <c r="S68" s="94">
        <v>99.1</v>
      </c>
      <c r="T68" s="94">
        <v>99.4</v>
      </c>
      <c r="U68" s="94">
        <v>100</v>
      </c>
      <c r="V68" s="94">
        <v>100</v>
      </c>
      <c r="W68" s="94">
        <v>100</v>
      </c>
      <c r="X68" s="94">
        <v>100</v>
      </c>
      <c r="Y68" s="94">
        <v>100</v>
      </c>
      <c r="Z68" s="94">
        <v>100</v>
      </c>
      <c r="AA68" s="94">
        <v>100</v>
      </c>
      <c r="AB68" s="94">
        <v>100</v>
      </c>
      <c r="AC68" s="94">
        <v>100</v>
      </c>
      <c r="AD68" s="94">
        <v>100</v>
      </c>
      <c r="AE68" s="94">
        <v>100</v>
      </c>
      <c r="AF68" s="93">
        <v>4</v>
      </c>
      <c r="AG68" s="93">
        <v>3</v>
      </c>
      <c r="AH68" s="93">
        <v>7</v>
      </c>
      <c r="AI68" s="93">
        <v>5</v>
      </c>
      <c r="AJ68" s="131">
        <v>8</v>
      </c>
      <c r="AK68" s="131">
        <v>5</v>
      </c>
      <c r="AL68" s="131">
        <v>12</v>
      </c>
      <c r="AM68" s="131">
        <v>4</v>
      </c>
      <c r="AN68" s="131">
        <v>5</v>
      </c>
      <c r="AO68" s="131">
        <v>4</v>
      </c>
      <c r="AP68" s="131" t="s">
        <v>6</v>
      </c>
      <c r="AQ68" s="131">
        <v>1</v>
      </c>
      <c r="AR68" s="131">
        <v>1</v>
      </c>
      <c r="AS68" s="26">
        <v>1</v>
      </c>
      <c r="AT68" s="26">
        <v>2</v>
      </c>
      <c r="AU68" s="95">
        <v>1.6E-2</v>
      </c>
      <c r="AV68" s="95">
        <v>1.2E-2</v>
      </c>
      <c r="AW68" s="95">
        <v>2.5999999999999999E-2</v>
      </c>
      <c r="AX68" s="95">
        <v>1.9E-2</v>
      </c>
      <c r="AY68" s="95">
        <v>3.1E-2</v>
      </c>
      <c r="AZ68" s="95">
        <v>1.9E-2</v>
      </c>
      <c r="BA68" s="140" t="s">
        <v>6</v>
      </c>
      <c r="BB68" s="93">
        <v>25387</v>
      </c>
      <c r="BC68" s="93">
        <v>25513</v>
      </c>
      <c r="BD68" s="93">
        <v>27261</v>
      </c>
      <c r="BE68" s="93">
        <v>26701</v>
      </c>
      <c r="BF68" s="98">
        <v>26167</v>
      </c>
      <c r="BG68" s="98">
        <v>4.4999999999999998E-2</v>
      </c>
      <c r="BH68" s="93">
        <v>1.4999999999999999E-2</v>
      </c>
      <c r="BI68" s="133">
        <v>0.02</v>
      </c>
      <c r="BJ68" s="133">
        <v>1.7956545160711081E-2</v>
      </c>
      <c r="BK68" s="134" t="s">
        <v>6</v>
      </c>
      <c r="BL68" s="136">
        <v>5.2126772310258545E-3</v>
      </c>
      <c r="BM68" s="143">
        <v>6.0000000000000001E-3</v>
      </c>
      <c r="BN68" s="143">
        <v>6.0000000000000001E-3</v>
      </c>
      <c r="BO68" s="143">
        <v>1.2999999999999999E-2</v>
      </c>
      <c r="BP68" s="128"/>
    </row>
    <row r="69" spans="1:68" s="135" customFormat="1" ht="13.2" x14ac:dyDescent="0.25">
      <c r="A69" s="91" t="s">
        <v>83</v>
      </c>
      <c r="B69" s="93">
        <v>12530</v>
      </c>
      <c r="C69" s="93">
        <v>12705</v>
      </c>
      <c r="D69" s="93">
        <v>12680</v>
      </c>
      <c r="E69" s="93">
        <v>12397</v>
      </c>
      <c r="F69" s="70">
        <v>13335</v>
      </c>
      <c r="G69" s="70">
        <v>13259</v>
      </c>
      <c r="H69" s="70">
        <v>12933</v>
      </c>
      <c r="I69" s="70">
        <v>14695</v>
      </c>
      <c r="J69" s="70">
        <v>13535</v>
      </c>
      <c r="K69" s="70">
        <v>11841</v>
      </c>
      <c r="L69" s="70">
        <v>11053</v>
      </c>
      <c r="M69" s="70">
        <v>9790</v>
      </c>
      <c r="N69" s="70">
        <v>8256</v>
      </c>
      <c r="O69" s="26">
        <v>7358</v>
      </c>
      <c r="P69" s="26">
        <v>7342</v>
      </c>
      <c r="Q69" s="94">
        <v>100</v>
      </c>
      <c r="R69" s="94">
        <v>99.1</v>
      </c>
      <c r="S69" s="94">
        <v>98.6</v>
      </c>
      <c r="T69" s="94">
        <v>98.4</v>
      </c>
      <c r="U69" s="94">
        <v>98.6</v>
      </c>
      <c r="V69" s="94">
        <v>92.1</v>
      </c>
      <c r="W69" s="94">
        <v>100</v>
      </c>
      <c r="X69" s="94">
        <v>100</v>
      </c>
      <c r="Y69" s="94">
        <v>100</v>
      </c>
      <c r="Z69" s="94">
        <v>100</v>
      </c>
      <c r="AA69" s="94">
        <v>100</v>
      </c>
      <c r="AB69" s="94">
        <v>100</v>
      </c>
      <c r="AC69" s="94">
        <v>100</v>
      </c>
      <c r="AD69" s="94">
        <v>100</v>
      </c>
      <c r="AE69" s="94">
        <v>100</v>
      </c>
      <c r="AF69" s="93">
        <v>2</v>
      </c>
      <c r="AG69" s="93">
        <v>4</v>
      </c>
      <c r="AH69" s="93">
        <v>1</v>
      </c>
      <c r="AI69" s="93">
        <v>3</v>
      </c>
      <c r="AJ69" s="131">
        <v>3</v>
      </c>
      <c r="AK69" s="131" t="s">
        <v>6</v>
      </c>
      <c r="AL69" s="131">
        <v>3</v>
      </c>
      <c r="AM69" s="131">
        <v>1</v>
      </c>
      <c r="AN69" s="131">
        <v>3</v>
      </c>
      <c r="AO69" s="131">
        <v>1</v>
      </c>
      <c r="AP69" s="131">
        <v>1</v>
      </c>
      <c r="AQ69" s="131" t="s">
        <v>6</v>
      </c>
      <c r="AR69" s="131" t="s">
        <v>6</v>
      </c>
      <c r="AS69" s="159" t="s">
        <v>6</v>
      </c>
      <c r="AT69" s="159" t="s">
        <v>6</v>
      </c>
      <c r="AU69" s="95">
        <v>1.6E-2</v>
      </c>
      <c r="AV69" s="95">
        <v>3.1E-2</v>
      </c>
      <c r="AW69" s="95">
        <v>8.0000000000000002E-3</v>
      </c>
      <c r="AX69" s="95">
        <v>2.4E-2</v>
      </c>
      <c r="AY69" s="95">
        <v>2.1999999999999999E-2</v>
      </c>
      <c r="AZ69" s="95" t="s">
        <v>6</v>
      </c>
      <c r="BA69" s="140" t="s">
        <v>6</v>
      </c>
      <c r="BB69" s="93">
        <v>12530</v>
      </c>
      <c r="BC69" s="93">
        <v>12821</v>
      </c>
      <c r="BD69" s="93">
        <v>12856</v>
      </c>
      <c r="BE69" s="93">
        <v>12599</v>
      </c>
      <c r="BF69" s="98">
        <v>13518</v>
      </c>
      <c r="BG69" s="98">
        <v>2.3E-2</v>
      </c>
      <c r="BH69" s="93">
        <v>7.0000000000000001E-3</v>
      </c>
      <c r="BI69" s="93">
        <v>2.1999999999999999E-2</v>
      </c>
      <c r="BJ69" s="133">
        <v>8.4452326661599523E-3</v>
      </c>
      <c r="BK69" s="134">
        <v>9.0473174703700355E-3</v>
      </c>
      <c r="BL69" s="133" t="s">
        <v>6</v>
      </c>
      <c r="BM69" s="133" t="s">
        <v>6</v>
      </c>
      <c r="BN69" s="133" t="s">
        <v>6</v>
      </c>
      <c r="BO69" s="133" t="s">
        <v>6</v>
      </c>
      <c r="BP69" s="128"/>
    </row>
    <row r="70" spans="1:68" s="775" customFormat="1" ht="26.4" x14ac:dyDescent="0.25">
      <c r="A70" s="802" t="s">
        <v>84</v>
      </c>
      <c r="B70" s="838">
        <v>148858</v>
      </c>
      <c r="C70" s="838">
        <v>154437</v>
      </c>
      <c r="D70" s="838">
        <v>151212</v>
      </c>
      <c r="E70" s="838">
        <v>159078</v>
      </c>
      <c r="F70" s="838">
        <v>168930</v>
      </c>
      <c r="G70" s="810">
        <v>169579</v>
      </c>
      <c r="H70" s="810">
        <v>171178</v>
      </c>
      <c r="I70" s="810">
        <v>170571</v>
      </c>
      <c r="J70" s="810">
        <v>162221</v>
      </c>
      <c r="K70" s="810">
        <v>148235</v>
      </c>
      <c r="L70" s="810">
        <v>139291</v>
      </c>
      <c r="M70" s="810">
        <v>127417</v>
      </c>
      <c r="N70" s="810">
        <v>120779</v>
      </c>
      <c r="O70" s="739">
        <v>117321</v>
      </c>
      <c r="P70" s="739">
        <v>112579</v>
      </c>
      <c r="Q70" s="838">
        <v>100.3</v>
      </c>
      <c r="R70" s="838">
        <v>99.1</v>
      </c>
      <c r="S70" s="838">
        <v>95.3</v>
      </c>
      <c r="T70" s="838">
        <v>99.2</v>
      </c>
      <c r="U70" s="838">
        <v>99.7</v>
      </c>
      <c r="V70" s="833">
        <v>99.3</v>
      </c>
      <c r="W70" s="833">
        <v>97.5</v>
      </c>
      <c r="X70" s="833">
        <v>99.9</v>
      </c>
      <c r="Y70" s="833">
        <v>99.7</v>
      </c>
      <c r="Z70" s="833">
        <v>99.717466617335447</v>
      </c>
      <c r="AA70" s="833">
        <v>99.972008899734448</v>
      </c>
      <c r="AB70" s="833">
        <v>99.75807588118316</v>
      </c>
      <c r="AC70" s="833">
        <v>99.973512345730114</v>
      </c>
      <c r="AD70" s="833">
        <v>99.919091094910399</v>
      </c>
      <c r="AE70" s="833">
        <v>99.966257314615021</v>
      </c>
      <c r="AF70" s="838">
        <v>139</v>
      </c>
      <c r="AG70" s="838">
        <v>159</v>
      </c>
      <c r="AH70" s="838">
        <v>85</v>
      </c>
      <c r="AI70" s="838">
        <v>79</v>
      </c>
      <c r="AJ70" s="838">
        <v>82</v>
      </c>
      <c r="AK70" s="853">
        <v>65</v>
      </c>
      <c r="AL70" s="853">
        <v>68</v>
      </c>
      <c r="AM70" s="853">
        <v>50</v>
      </c>
      <c r="AN70" s="853">
        <v>27</v>
      </c>
      <c r="AO70" s="853">
        <v>13</v>
      </c>
      <c r="AP70" s="853">
        <v>14</v>
      </c>
      <c r="AQ70" s="853">
        <v>4</v>
      </c>
      <c r="AR70" s="853">
        <v>4</v>
      </c>
      <c r="AS70" s="739">
        <v>2</v>
      </c>
      <c r="AT70" s="739">
        <v>4</v>
      </c>
      <c r="AU70" s="838">
        <v>9.2999999999999999E-2</v>
      </c>
      <c r="AV70" s="838">
        <v>0.10299999999999999</v>
      </c>
      <c r="AW70" s="838">
        <v>5.6000000000000001E-2</v>
      </c>
      <c r="AX70" s="838">
        <v>0.05</v>
      </c>
      <c r="AY70" s="838">
        <v>4.9000000000000002E-2</v>
      </c>
      <c r="AZ70" s="840">
        <v>3.7999999999999999E-2</v>
      </c>
      <c r="BA70" s="854" t="s">
        <v>6</v>
      </c>
      <c r="BB70" s="838">
        <v>148927</v>
      </c>
      <c r="BC70" s="838">
        <v>155893</v>
      </c>
      <c r="BD70" s="838">
        <v>158720</v>
      </c>
      <c r="BE70" s="838">
        <v>160414</v>
      </c>
      <c r="BF70" s="843">
        <v>169462</v>
      </c>
      <c r="BG70" s="840">
        <v>0.04</v>
      </c>
      <c r="BH70" s="838">
        <v>2.9000000000000001E-2</v>
      </c>
      <c r="BI70" s="838">
        <v>1.7000000000000001E-2</v>
      </c>
      <c r="BJ70" s="840">
        <v>8.7698586703545047E-3</v>
      </c>
      <c r="BK70" s="855">
        <v>1.0050900632488818E-2</v>
      </c>
      <c r="BL70" s="856">
        <v>3.1392985237448691E-3</v>
      </c>
      <c r="BM70" s="746">
        <v>3.0000000000000001E-3</v>
      </c>
      <c r="BN70" s="746">
        <v>2E-3</v>
      </c>
      <c r="BO70" s="746">
        <v>4.0000000000000001E-3</v>
      </c>
    </row>
    <row r="71" spans="1:68" s="135" customFormat="1" ht="13.2" x14ac:dyDescent="0.25">
      <c r="A71" s="91" t="s">
        <v>85</v>
      </c>
      <c r="B71" s="93">
        <v>10945</v>
      </c>
      <c r="C71" s="93">
        <v>11344</v>
      </c>
      <c r="D71" s="93">
        <v>11009</v>
      </c>
      <c r="E71" s="93">
        <v>10760</v>
      </c>
      <c r="F71" s="70">
        <v>11849</v>
      </c>
      <c r="G71" s="70">
        <v>12172</v>
      </c>
      <c r="H71" s="70">
        <v>11533</v>
      </c>
      <c r="I71" s="70">
        <v>11266</v>
      </c>
      <c r="J71" s="70">
        <v>10228</v>
      </c>
      <c r="K71" s="70">
        <v>9297</v>
      </c>
      <c r="L71" s="70">
        <v>8430</v>
      </c>
      <c r="M71" s="70">
        <v>7490</v>
      </c>
      <c r="N71" s="70">
        <v>6575</v>
      </c>
      <c r="O71" s="26">
        <v>6771</v>
      </c>
      <c r="P71" s="26">
        <v>5998</v>
      </c>
      <c r="Q71" s="94">
        <v>99.7</v>
      </c>
      <c r="R71" s="94">
        <v>99.8</v>
      </c>
      <c r="S71" s="94">
        <v>97.5</v>
      </c>
      <c r="T71" s="94">
        <v>96.5</v>
      </c>
      <c r="U71" s="94">
        <v>98</v>
      </c>
      <c r="V71" s="94">
        <v>99.5</v>
      </c>
      <c r="W71" s="94">
        <v>99.2</v>
      </c>
      <c r="X71" s="94">
        <v>99.4</v>
      </c>
      <c r="Y71" s="94">
        <v>100</v>
      </c>
      <c r="Z71" s="94">
        <v>100</v>
      </c>
      <c r="AA71" s="94">
        <v>100</v>
      </c>
      <c r="AB71" s="94">
        <v>100</v>
      </c>
      <c r="AC71" s="94">
        <v>100</v>
      </c>
      <c r="AD71" s="94">
        <v>100</v>
      </c>
      <c r="AE71" s="94">
        <v>100</v>
      </c>
      <c r="AF71" s="93">
        <v>6</v>
      </c>
      <c r="AG71" s="93">
        <v>9</v>
      </c>
      <c r="AH71" s="93">
        <v>5</v>
      </c>
      <c r="AI71" s="93">
        <v>7</v>
      </c>
      <c r="AJ71" s="131">
        <v>4</v>
      </c>
      <c r="AK71" s="131">
        <v>6</v>
      </c>
      <c r="AL71" s="131">
        <v>8</v>
      </c>
      <c r="AM71" s="131">
        <v>1</v>
      </c>
      <c r="AN71" s="131">
        <v>6</v>
      </c>
      <c r="AO71" s="131">
        <v>1</v>
      </c>
      <c r="AP71" s="131" t="s">
        <v>6</v>
      </c>
      <c r="AQ71" s="131">
        <v>1</v>
      </c>
      <c r="AR71" s="131" t="s">
        <v>6</v>
      </c>
      <c r="AS71" s="159" t="s">
        <v>6</v>
      </c>
      <c r="AT71" s="159" t="s">
        <v>6</v>
      </c>
      <c r="AU71" s="95">
        <v>5.5E-2</v>
      </c>
      <c r="AV71" s="95">
        <v>7.9000000000000001E-2</v>
      </c>
      <c r="AW71" s="95">
        <v>4.4999999999999998E-2</v>
      </c>
      <c r="AX71" s="95">
        <v>6.5000000000000002E-2</v>
      </c>
      <c r="AY71" s="95">
        <v>3.4000000000000002E-2</v>
      </c>
      <c r="AZ71" s="95">
        <v>4.9000000000000002E-2</v>
      </c>
      <c r="BA71" s="140" t="s">
        <v>6</v>
      </c>
      <c r="BB71" s="93">
        <v>10981</v>
      </c>
      <c r="BC71" s="93">
        <v>11372</v>
      </c>
      <c r="BD71" s="93">
        <v>11291</v>
      </c>
      <c r="BE71" s="93">
        <v>11149</v>
      </c>
      <c r="BF71" s="98">
        <v>12090</v>
      </c>
      <c r="BG71" s="98">
        <v>6.9000000000000006E-2</v>
      </c>
      <c r="BH71" s="93">
        <v>8.9999999999999993E-3</v>
      </c>
      <c r="BI71" s="93">
        <v>5.8999999999999997E-2</v>
      </c>
      <c r="BJ71" s="133">
        <v>1.0756157900397977E-2</v>
      </c>
      <c r="BK71" s="134">
        <v>0</v>
      </c>
      <c r="BL71" s="136">
        <v>1.335113484646195E-2</v>
      </c>
      <c r="BM71" s="93" t="s">
        <v>6</v>
      </c>
      <c r="BN71" s="93" t="s">
        <v>6</v>
      </c>
      <c r="BO71" s="93" t="s">
        <v>6</v>
      </c>
      <c r="BP71" s="128"/>
    </row>
    <row r="72" spans="1:68" s="135" customFormat="1" ht="13.2" x14ac:dyDescent="0.25">
      <c r="A72" s="91" t="s">
        <v>86</v>
      </c>
      <c r="B72" s="93">
        <v>49505</v>
      </c>
      <c r="C72" s="93">
        <v>51264</v>
      </c>
      <c r="D72" s="93">
        <v>52241</v>
      </c>
      <c r="E72" s="93">
        <v>52529</v>
      </c>
      <c r="F72" s="70">
        <v>55495</v>
      </c>
      <c r="G72" s="70">
        <v>55265</v>
      </c>
      <c r="H72" s="70">
        <v>56364</v>
      </c>
      <c r="I72" s="70">
        <v>56522</v>
      </c>
      <c r="J72" s="70">
        <v>53837</v>
      </c>
      <c r="K72" s="70">
        <v>49392</v>
      </c>
      <c r="L72" s="70">
        <v>47276</v>
      </c>
      <c r="M72" s="70">
        <v>43388</v>
      </c>
      <c r="N72" s="70">
        <v>40341</v>
      </c>
      <c r="O72" s="26">
        <v>38647</v>
      </c>
      <c r="P72" s="26">
        <v>35351</v>
      </c>
      <c r="Q72" s="94">
        <v>99.9</v>
      </c>
      <c r="R72" s="94">
        <v>100</v>
      </c>
      <c r="S72" s="94">
        <v>99.8</v>
      </c>
      <c r="T72" s="94">
        <v>99.9</v>
      </c>
      <c r="U72" s="94">
        <v>99.9</v>
      </c>
      <c r="V72" s="94">
        <v>98.9</v>
      </c>
      <c r="W72" s="94">
        <v>93.3</v>
      </c>
      <c r="X72" s="94">
        <v>99.9</v>
      </c>
      <c r="Y72" s="94">
        <v>100</v>
      </c>
      <c r="Z72" s="94">
        <v>99.995950925213592</v>
      </c>
      <c r="AA72" s="94">
        <v>99.997884806565565</v>
      </c>
      <c r="AB72" s="94">
        <v>99.953925543678579</v>
      </c>
      <c r="AC72" s="94">
        <v>99.920739107819585</v>
      </c>
      <c r="AD72" s="94">
        <v>99.914684591520171</v>
      </c>
      <c r="AE72" s="94">
        <v>99.92085700556828</v>
      </c>
      <c r="AF72" s="93">
        <v>31</v>
      </c>
      <c r="AG72" s="93">
        <v>25</v>
      </c>
      <c r="AH72" s="93">
        <v>19</v>
      </c>
      <c r="AI72" s="93">
        <v>25</v>
      </c>
      <c r="AJ72" s="131">
        <v>21</v>
      </c>
      <c r="AK72" s="131">
        <v>11</v>
      </c>
      <c r="AL72" s="131">
        <v>8</v>
      </c>
      <c r="AM72" s="131">
        <v>10</v>
      </c>
      <c r="AN72" s="131">
        <v>6</v>
      </c>
      <c r="AO72" s="131">
        <v>3</v>
      </c>
      <c r="AP72" s="131">
        <v>7</v>
      </c>
      <c r="AQ72" s="131" t="s">
        <v>6</v>
      </c>
      <c r="AR72" s="131">
        <v>1</v>
      </c>
      <c r="AS72" s="159" t="s">
        <v>6</v>
      </c>
      <c r="AT72" s="159">
        <v>2</v>
      </c>
      <c r="AU72" s="95">
        <v>6.3E-2</v>
      </c>
      <c r="AV72" s="95">
        <v>4.9000000000000002E-2</v>
      </c>
      <c r="AW72" s="95">
        <v>3.5999999999999997E-2</v>
      </c>
      <c r="AX72" s="95">
        <v>4.8000000000000001E-2</v>
      </c>
      <c r="AY72" s="95">
        <v>3.7999999999999999E-2</v>
      </c>
      <c r="AZ72" s="95">
        <v>0.02</v>
      </c>
      <c r="BA72" s="140" t="s">
        <v>6</v>
      </c>
      <c r="BB72" s="93">
        <v>49568</v>
      </c>
      <c r="BC72" s="93">
        <v>51285</v>
      </c>
      <c r="BD72" s="93">
        <v>52332</v>
      </c>
      <c r="BE72" s="93">
        <v>52558</v>
      </c>
      <c r="BF72" s="98">
        <v>55527</v>
      </c>
      <c r="BG72" s="98">
        <v>1.4E-2</v>
      </c>
      <c r="BH72" s="93">
        <v>1.7999999999999999E-2</v>
      </c>
      <c r="BI72" s="93">
        <v>1.0999999999999999E-2</v>
      </c>
      <c r="BJ72" s="133">
        <v>6.0738581146744415E-3</v>
      </c>
      <c r="BK72" s="134">
        <v>1.4806667230730181E-2</v>
      </c>
      <c r="BL72" s="133" t="s">
        <v>6</v>
      </c>
      <c r="BM72" s="143">
        <v>2E-3</v>
      </c>
      <c r="BN72" s="93" t="s">
        <v>6</v>
      </c>
      <c r="BO72" s="143">
        <v>6.0000000000000001E-3</v>
      </c>
      <c r="BP72" s="128"/>
    </row>
    <row r="73" spans="1:68" s="139" customFormat="1" ht="13.2" x14ac:dyDescent="0.25">
      <c r="A73" s="91" t="s">
        <v>87</v>
      </c>
      <c r="B73" s="92">
        <v>48750</v>
      </c>
      <c r="C73" s="92">
        <v>49684</v>
      </c>
      <c r="D73" s="92">
        <v>45212</v>
      </c>
      <c r="E73" s="92">
        <v>52181</v>
      </c>
      <c r="F73" s="70">
        <v>55521</v>
      </c>
      <c r="G73" s="70">
        <v>56074</v>
      </c>
      <c r="H73" s="70">
        <v>57035</v>
      </c>
      <c r="I73" s="70">
        <f>I74+I75+I76</f>
        <v>57420</v>
      </c>
      <c r="J73" s="70">
        <v>54096</v>
      </c>
      <c r="K73" s="70">
        <v>50194</v>
      </c>
      <c r="L73" s="70">
        <v>47997</v>
      </c>
      <c r="M73" s="70">
        <v>44415</v>
      </c>
      <c r="N73" s="70">
        <v>43951</v>
      </c>
      <c r="O73" s="26">
        <v>41585</v>
      </c>
      <c r="P73" s="26">
        <v>41664</v>
      </c>
      <c r="Q73" s="94">
        <v>100.1</v>
      </c>
      <c r="R73" s="94">
        <v>98.7</v>
      </c>
      <c r="S73" s="94">
        <v>88.1</v>
      </c>
      <c r="T73" s="94">
        <v>99.8</v>
      </c>
      <c r="U73" s="94">
        <v>99.8</v>
      </c>
      <c r="V73" s="94">
        <v>99.1</v>
      </c>
      <c r="W73" s="94">
        <v>99.7</v>
      </c>
      <c r="X73" s="94"/>
      <c r="Y73" s="94">
        <v>99.7</v>
      </c>
      <c r="Z73" s="94">
        <v>99.174108906978589</v>
      </c>
      <c r="AA73" s="94">
        <v>99.920891016966792</v>
      </c>
      <c r="AB73" s="94">
        <v>99.35352541159628</v>
      </c>
      <c r="AC73" s="94">
        <v>100</v>
      </c>
      <c r="AD73" s="94">
        <v>99.851129733234089</v>
      </c>
      <c r="AE73" s="94">
        <v>100</v>
      </c>
      <c r="AF73" s="92">
        <v>7</v>
      </c>
      <c r="AG73" s="92">
        <v>14</v>
      </c>
      <c r="AH73" s="92">
        <v>23</v>
      </c>
      <c r="AI73" s="92">
        <v>23</v>
      </c>
      <c r="AJ73" s="131">
        <v>22</v>
      </c>
      <c r="AK73" s="131">
        <v>17</v>
      </c>
      <c r="AL73" s="131">
        <v>29</v>
      </c>
      <c r="AM73" s="131" t="s">
        <v>6</v>
      </c>
      <c r="AN73" s="131">
        <v>9</v>
      </c>
      <c r="AO73" s="131">
        <v>5</v>
      </c>
      <c r="AP73" s="131">
        <v>3</v>
      </c>
      <c r="AQ73" s="131">
        <v>1</v>
      </c>
      <c r="AR73" s="131">
        <v>1</v>
      </c>
      <c r="AS73" s="26">
        <v>1</v>
      </c>
      <c r="AT73" s="26">
        <v>1</v>
      </c>
      <c r="AU73" s="95">
        <v>1.4E-2</v>
      </c>
      <c r="AV73" s="95">
        <v>2.8000000000000001E-2</v>
      </c>
      <c r="AW73" s="95">
        <v>5.0999999999999997E-2</v>
      </c>
      <c r="AX73" s="95">
        <v>4.3999999999999997E-2</v>
      </c>
      <c r="AY73" s="95">
        <v>0.04</v>
      </c>
      <c r="AZ73" s="95">
        <v>0.03</v>
      </c>
      <c r="BA73" s="140" t="s">
        <v>6</v>
      </c>
      <c r="BB73" s="92">
        <v>48720</v>
      </c>
      <c r="BC73" s="92">
        <v>50324</v>
      </c>
      <c r="BD73" s="92">
        <v>51312</v>
      </c>
      <c r="BE73" s="92">
        <v>52272</v>
      </c>
      <c r="BF73" s="98">
        <v>55659</v>
      </c>
      <c r="BG73" s="98">
        <v>5.0999999999999997E-2</v>
      </c>
      <c r="BH73" s="92"/>
      <c r="BI73" s="92">
        <v>1.7000000000000001E-2</v>
      </c>
      <c r="BJ73" s="133">
        <v>9.9613499621468704E-3</v>
      </c>
      <c r="BK73" s="134">
        <v>6.2503906494155888E-3</v>
      </c>
      <c r="BL73" s="136">
        <v>2.251491613193741E-3</v>
      </c>
      <c r="BM73" s="143">
        <v>2E-3</v>
      </c>
      <c r="BN73" s="143">
        <v>2E-3</v>
      </c>
      <c r="BO73" s="143">
        <v>2E-3</v>
      </c>
      <c r="BP73" s="128"/>
    </row>
    <row r="74" spans="1:68" s="139" customFormat="1" ht="26.4" x14ac:dyDescent="0.25">
      <c r="A74" s="831" t="s">
        <v>201</v>
      </c>
      <c r="B74" s="92">
        <v>22152</v>
      </c>
      <c r="C74" s="92">
        <v>21801</v>
      </c>
      <c r="D74" s="92">
        <v>23647</v>
      </c>
      <c r="E74" s="92">
        <v>24008</v>
      </c>
      <c r="F74" s="70">
        <v>25798</v>
      </c>
      <c r="G74" s="70">
        <v>26555</v>
      </c>
      <c r="H74" s="70">
        <v>26172</v>
      </c>
      <c r="I74" s="70">
        <v>25778</v>
      </c>
      <c r="J74" s="70">
        <v>24642</v>
      </c>
      <c r="K74" s="70">
        <v>22782</v>
      </c>
      <c r="L74" s="70">
        <v>21893</v>
      </c>
      <c r="M74" s="70">
        <v>19829</v>
      </c>
      <c r="N74" s="70">
        <v>20880</v>
      </c>
      <c r="O74" s="26">
        <v>18387</v>
      </c>
      <c r="P74" s="26">
        <v>18113</v>
      </c>
      <c r="Q74" s="94">
        <v>99.9</v>
      </c>
      <c r="R74" s="94">
        <v>103.2</v>
      </c>
      <c r="S74" s="94">
        <v>99.8</v>
      </c>
      <c r="T74" s="94">
        <v>99.8</v>
      </c>
      <c r="U74" s="94">
        <v>99.8</v>
      </c>
      <c r="V74" s="94">
        <v>98.6</v>
      </c>
      <c r="W74" s="94">
        <v>99.7</v>
      </c>
      <c r="X74" s="94">
        <v>99.9</v>
      </c>
      <c r="Y74" s="94">
        <v>99.8</v>
      </c>
      <c r="Z74" s="94">
        <v>100</v>
      </c>
      <c r="AA74" s="94">
        <v>100</v>
      </c>
      <c r="AB74" s="94">
        <v>100</v>
      </c>
      <c r="AC74" s="94">
        <v>100</v>
      </c>
      <c r="AD74" s="94">
        <v>99.663938424846876</v>
      </c>
      <c r="AE74" s="94">
        <v>100</v>
      </c>
      <c r="AF74" s="92">
        <v>6</v>
      </c>
      <c r="AG74" s="92">
        <v>8</v>
      </c>
      <c r="AH74" s="92">
        <v>18</v>
      </c>
      <c r="AI74" s="92">
        <v>11</v>
      </c>
      <c r="AJ74" s="131">
        <v>13</v>
      </c>
      <c r="AK74" s="131">
        <v>9</v>
      </c>
      <c r="AL74" s="131">
        <v>22</v>
      </c>
      <c r="AM74" s="131">
        <v>9</v>
      </c>
      <c r="AN74" s="131">
        <v>6</v>
      </c>
      <c r="AO74" s="131">
        <v>4</v>
      </c>
      <c r="AP74" s="131">
        <v>2</v>
      </c>
      <c r="AQ74" s="131">
        <v>1</v>
      </c>
      <c r="AR74" s="131">
        <v>1</v>
      </c>
      <c r="AS74" s="26">
        <v>1</v>
      </c>
      <c r="AT74" s="159" t="s">
        <v>6</v>
      </c>
      <c r="AU74" s="95">
        <v>2.7E-2</v>
      </c>
      <c r="AV74" s="95">
        <v>3.4000000000000002E-2</v>
      </c>
      <c r="AW74" s="95">
        <v>7.5999999999999998E-2</v>
      </c>
      <c r="AX74" s="95">
        <v>4.5999999999999999E-2</v>
      </c>
      <c r="AY74" s="95">
        <v>0.05</v>
      </c>
      <c r="AZ74" s="95">
        <v>3.4000000000000002E-2</v>
      </c>
      <c r="BA74" s="140" t="s">
        <v>6</v>
      </c>
      <c r="BB74" s="92">
        <v>22181</v>
      </c>
      <c r="BC74" s="92">
        <v>22801</v>
      </c>
      <c r="BD74" s="92">
        <v>23688</v>
      </c>
      <c r="BE74" s="92">
        <v>24062</v>
      </c>
      <c r="BF74" s="98">
        <v>25842</v>
      </c>
      <c r="BG74" s="98">
        <v>8.4000000000000005E-2</v>
      </c>
      <c r="BH74" s="92">
        <v>3.5000000000000003E-2</v>
      </c>
      <c r="BI74" s="92">
        <v>2.4E-2</v>
      </c>
      <c r="BJ74" s="133">
        <v>1.7557721007813186E-2</v>
      </c>
      <c r="BK74" s="134">
        <v>9.135340063033846E-3</v>
      </c>
      <c r="BL74" s="136">
        <v>5.0431186645821776E-3</v>
      </c>
      <c r="BM74" s="143">
        <v>5.0000000000000001E-3</v>
      </c>
      <c r="BN74" s="143">
        <v>5.0000000000000001E-3</v>
      </c>
      <c r="BO74" s="93" t="s">
        <v>6</v>
      </c>
      <c r="BP74" s="128"/>
    </row>
    <row r="75" spans="1:68" s="139" customFormat="1" ht="13.2" x14ac:dyDescent="0.25">
      <c r="A75" s="105" t="s">
        <v>202</v>
      </c>
      <c r="B75" s="92">
        <v>7743</v>
      </c>
      <c r="C75" s="92">
        <v>7691</v>
      </c>
      <c r="D75" s="92">
        <v>7857</v>
      </c>
      <c r="E75" s="92">
        <v>7889</v>
      </c>
      <c r="F75" s="70">
        <v>8372</v>
      </c>
      <c r="G75" s="70">
        <v>8238</v>
      </c>
      <c r="H75" s="70">
        <v>8282</v>
      </c>
      <c r="I75" s="70">
        <v>8285</v>
      </c>
      <c r="J75" s="70">
        <v>7728</v>
      </c>
      <c r="K75" s="70">
        <v>7552</v>
      </c>
      <c r="L75" s="70">
        <v>6791</v>
      </c>
      <c r="M75" s="70">
        <v>6408</v>
      </c>
      <c r="N75" s="70">
        <v>5979</v>
      </c>
      <c r="O75" s="26">
        <v>6764</v>
      </c>
      <c r="P75" s="26">
        <v>5886</v>
      </c>
      <c r="Q75" s="94">
        <v>100</v>
      </c>
      <c r="R75" s="94">
        <v>99.9</v>
      </c>
      <c r="S75" s="94">
        <v>99.3</v>
      </c>
      <c r="T75" s="94">
        <v>100</v>
      </c>
      <c r="U75" s="94">
        <v>100</v>
      </c>
      <c r="V75" s="94">
        <v>100</v>
      </c>
      <c r="W75" s="94">
        <v>100</v>
      </c>
      <c r="X75" s="94">
        <v>100</v>
      </c>
      <c r="Y75" s="94">
        <v>100</v>
      </c>
      <c r="Z75" s="94">
        <v>99.973523960815456</v>
      </c>
      <c r="AA75" s="94">
        <v>100</v>
      </c>
      <c r="AB75" s="94">
        <v>99.087675892995208</v>
      </c>
      <c r="AC75" s="94">
        <v>100</v>
      </c>
      <c r="AD75" s="94">
        <v>100</v>
      </c>
      <c r="AE75" s="94">
        <v>100</v>
      </c>
      <c r="AF75" s="92">
        <v>1</v>
      </c>
      <c r="AG75" s="92" t="s">
        <v>6</v>
      </c>
      <c r="AH75" s="92" t="s">
        <v>6</v>
      </c>
      <c r="AI75" s="92">
        <v>3</v>
      </c>
      <c r="AJ75" s="131">
        <v>1</v>
      </c>
      <c r="AK75" s="131" t="s">
        <v>6</v>
      </c>
      <c r="AL75" s="131" t="s">
        <v>6</v>
      </c>
      <c r="AM75" s="131" t="s">
        <v>6</v>
      </c>
      <c r="AN75" s="131" t="s">
        <v>6</v>
      </c>
      <c r="AO75" s="131" t="s">
        <v>6</v>
      </c>
      <c r="AP75" s="131" t="s">
        <v>6</v>
      </c>
      <c r="AQ75" s="131" t="s">
        <v>6</v>
      </c>
      <c r="AR75" s="131" t="s">
        <v>6</v>
      </c>
      <c r="AS75" s="159" t="s">
        <v>6</v>
      </c>
      <c r="AT75" s="159" t="s">
        <v>6</v>
      </c>
      <c r="AU75" s="95">
        <v>1.2999999999999999E-2</v>
      </c>
      <c r="AV75" s="95" t="s">
        <v>6</v>
      </c>
      <c r="AW75" s="95" t="s">
        <v>6</v>
      </c>
      <c r="AX75" s="95">
        <v>3.7999999999999999E-2</v>
      </c>
      <c r="AY75" s="95">
        <v>1.2E-2</v>
      </c>
      <c r="AZ75" s="95" t="s">
        <v>6</v>
      </c>
      <c r="BA75" s="140" t="s">
        <v>6</v>
      </c>
      <c r="BB75" s="92">
        <v>7744</v>
      </c>
      <c r="BC75" s="92">
        <v>7696</v>
      </c>
      <c r="BD75" s="92">
        <v>7911</v>
      </c>
      <c r="BE75" s="92">
        <v>7889</v>
      </c>
      <c r="BF75" s="98">
        <v>8374</v>
      </c>
      <c r="BG75" s="98" t="s">
        <v>6</v>
      </c>
      <c r="BH75" s="92" t="s">
        <v>6</v>
      </c>
      <c r="BI75" s="92" t="s">
        <v>6</v>
      </c>
      <c r="BJ75" s="92" t="s">
        <v>6</v>
      </c>
      <c r="BK75" s="138" t="s">
        <v>6</v>
      </c>
      <c r="BL75" s="92" t="s">
        <v>6</v>
      </c>
      <c r="BM75" s="92" t="s">
        <v>6</v>
      </c>
      <c r="BN75" s="92" t="s">
        <v>6</v>
      </c>
      <c r="BO75" s="93" t="s">
        <v>6</v>
      </c>
      <c r="BP75" s="128"/>
    </row>
    <row r="76" spans="1:68" s="139" customFormat="1" ht="13.2" x14ac:dyDescent="0.25">
      <c r="A76" s="91" t="s">
        <v>124</v>
      </c>
      <c r="B76" s="92">
        <v>18855</v>
      </c>
      <c r="C76" s="92">
        <v>20192</v>
      </c>
      <c r="D76" s="92">
        <v>13708</v>
      </c>
      <c r="E76" s="92">
        <v>20284</v>
      </c>
      <c r="F76" s="92">
        <v>21351</v>
      </c>
      <c r="G76" s="92">
        <v>21281</v>
      </c>
      <c r="H76" s="92">
        <v>22581</v>
      </c>
      <c r="I76" s="92">
        <v>23357</v>
      </c>
      <c r="J76" s="92">
        <v>21726</v>
      </c>
      <c r="K76" s="92">
        <v>19860</v>
      </c>
      <c r="L76" s="92">
        <v>19313</v>
      </c>
      <c r="M76" s="92">
        <v>18178</v>
      </c>
      <c r="N76" s="92">
        <v>17092</v>
      </c>
      <c r="O76" s="26">
        <v>16434</v>
      </c>
      <c r="P76" s="26">
        <v>17665</v>
      </c>
      <c r="Q76" s="94">
        <v>100.3</v>
      </c>
      <c r="R76" s="94">
        <v>101.8</v>
      </c>
      <c r="S76" s="94">
        <v>69.5</v>
      </c>
      <c r="T76" s="94">
        <v>99.8</v>
      </c>
      <c r="U76" s="94">
        <v>99.6</v>
      </c>
      <c r="V76" s="94">
        <v>99.6</v>
      </c>
      <c r="W76" s="94">
        <v>99.5</v>
      </c>
      <c r="X76" s="94">
        <v>99.7</v>
      </c>
      <c r="Y76" s="94">
        <v>99.4</v>
      </c>
      <c r="Z76" s="94">
        <v>97.948313276780425</v>
      </c>
      <c r="AA76" s="94">
        <v>99.803627719497698</v>
      </c>
      <c r="AB76" s="94">
        <v>98.750543242068659</v>
      </c>
      <c r="AC76" s="94">
        <v>100</v>
      </c>
      <c r="AD76" s="94">
        <v>100</v>
      </c>
      <c r="AE76" s="94">
        <v>100</v>
      </c>
      <c r="AF76" s="92" t="s">
        <v>6</v>
      </c>
      <c r="AG76" s="92" t="s">
        <v>6</v>
      </c>
      <c r="AH76" s="92" t="s">
        <v>6</v>
      </c>
      <c r="AI76" s="92">
        <v>9</v>
      </c>
      <c r="AJ76" s="92">
        <v>8</v>
      </c>
      <c r="AK76" s="92" t="s">
        <v>6</v>
      </c>
      <c r="AL76" s="92">
        <v>7</v>
      </c>
      <c r="AM76" s="92">
        <v>4</v>
      </c>
      <c r="AN76" s="92">
        <v>3</v>
      </c>
      <c r="AO76" s="92">
        <v>1</v>
      </c>
      <c r="AP76" s="92">
        <v>1</v>
      </c>
      <c r="AQ76" s="131" t="s">
        <v>6</v>
      </c>
      <c r="AR76" s="131" t="s">
        <v>6</v>
      </c>
      <c r="AS76" s="159" t="s">
        <v>6</v>
      </c>
      <c r="AT76" s="159">
        <v>1</v>
      </c>
      <c r="AU76" s="95" t="s">
        <v>6</v>
      </c>
      <c r="AV76" s="95" t="s">
        <v>6</v>
      </c>
      <c r="AW76" s="95" t="s">
        <v>6</v>
      </c>
      <c r="AX76" s="95">
        <v>4.3999999999999997E-2</v>
      </c>
      <c r="AY76" s="95">
        <v>3.6999999999999998E-2</v>
      </c>
      <c r="AZ76" s="95" t="s">
        <v>6</v>
      </c>
      <c r="BA76" s="95" t="e">
        <v>#VALUE!</v>
      </c>
      <c r="BB76" s="95" t="e">
        <v>#VALUE!</v>
      </c>
      <c r="BC76" s="95" t="e">
        <v>#VALUE!</v>
      </c>
      <c r="BD76" s="95">
        <v>4.3999999999999997E-2</v>
      </c>
      <c r="BE76" s="95">
        <v>3.6999999999999998E-2</v>
      </c>
      <c r="BF76" s="109" t="e">
        <v>#VALUE!</v>
      </c>
      <c r="BG76" s="109">
        <v>3.1E-2</v>
      </c>
      <c r="BH76" s="92">
        <v>1.7000000000000001E-2</v>
      </c>
      <c r="BI76" s="92">
        <v>1.4E-2</v>
      </c>
      <c r="BJ76" s="133">
        <v>5.0352467270896274E-3</v>
      </c>
      <c r="BK76" s="134">
        <v>5.1778594728939054E-3</v>
      </c>
      <c r="BL76" s="92" t="s">
        <v>6</v>
      </c>
      <c r="BM76" s="92" t="s">
        <v>6</v>
      </c>
      <c r="BN76" s="92" t="s">
        <v>6</v>
      </c>
      <c r="BO76" s="143">
        <v>6.0000000000000001E-3</v>
      </c>
      <c r="BP76" s="128"/>
    </row>
    <row r="77" spans="1:68" s="135" customFormat="1" ht="14.25" customHeight="1" x14ac:dyDescent="0.25">
      <c r="A77" s="91" t="s">
        <v>91</v>
      </c>
      <c r="B77" s="93">
        <v>39658</v>
      </c>
      <c r="C77" s="93">
        <v>42145</v>
      </c>
      <c r="D77" s="93">
        <v>42750</v>
      </c>
      <c r="E77" s="93">
        <v>43608</v>
      </c>
      <c r="F77" s="70">
        <v>46065</v>
      </c>
      <c r="G77" s="70">
        <v>46068</v>
      </c>
      <c r="H77" s="70">
        <v>46246</v>
      </c>
      <c r="I77" s="70">
        <v>45363</v>
      </c>
      <c r="J77" s="70">
        <v>44060</v>
      </c>
      <c r="K77" s="70">
        <v>39352</v>
      </c>
      <c r="L77" s="70">
        <v>35588</v>
      </c>
      <c r="M77" s="70">
        <v>32124</v>
      </c>
      <c r="N77" s="70">
        <v>29912</v>
      </c>
      <c r="O77" s="26">
        <v>30318</v>
      </c>
      <c r="P77" s="26">
        <v>29566</v>
      </c>
      <c r="Q77" s="94">
        <v>101.2</v>
      </c>
      <c r="R77" s="94">
        <v>98.2</v>
      </c>
      <c r="S77" s="94">
        <v>97.6</v>
      </c>
      <c r="T77" s="94">
        <v>98.1</v>
      </c>
      <c r="U77" s="94">
        <v>99.7</v>
      </c>
      <c r="V77" s="94">
        <v>99.8</v>
      </c>
      <c r="W77" s="94">
        <v>99.9</v>
      </c>
      <c r="X77" s="94">
        <v>99.9</v>
      </c>
      <c r="Y77" s="94">
        <v>99.2</v>
      </c>
      <c r="Z77" s="94">
        <v>100</v>
      </c>
      <c r="AA77" s="94">
        <v>100</v>
      </c>
      <c r="AB77" s="94">
        <v>100</v>
      </c>
      <c r="AC77" s="94">
        <v>100</v>
      </c>
      <c r="AD77" s="94">
        <v>100</v>
      </c>
      <c r="AE77" s="94">
        <v>99.966188801731136</v>
      </c>
      <c r="AF77" s="93">
        <v>95</v>
      </c>
      <c r="AG77" s="93">
        <v>111</v>
      </c>
      <c r="AH77" s="93">
        <v>38</v>
      </c>
      <c r="AI77" s="93">
        <v>24</v>
      </c>
      <c r="AJ77" s="131">
        <v>35</v>
      </c>
      <c r="AK77" s="131">
        <v>31</v>
      </c>
      <c r="AL77" s="131">
        <v>23</v>
      </c>
      <c r="AM77" s="131">
        <v>26</v>
      </c>
      <c r="AN77" s="131">
        <v>6</v>
      </c>
      <c r="AO77" s="131">
        <v>4</v>
      </c>
      <c r="AP77" s="131">
        <v>4</v>
      </c>
      <c r="AQ77" s="131">
        <v>2</v>
      </c>
      <c r="AR77" s="131">
        <v>2</v>
      </c>
      <c r="AS77" s="26">
        <v>1</v>
      </c>
      <c r="AT77" s="26">
        <v>1</v>
      </c>
      <c r="AU77" s="95">
        <v>0.23699999999999999</v>
      </c>
      <c r="AV77" s="95">
        <v>0.26300000000000001</v>
      </c>
      <c r="AW77" s="95">
        <v>8.8999999999999996E-2</v>
      </c>
      <c r="AX77" s="95">
        <v>5.5E-2</v>
      </c>
      <c r="AY77" s="95">
        <v>7.5999999999999998E-2</v>
      </c>
      <c r="AZ77" s="95">
        <v>6.7000000000000004E-2</v>
      </c>
      <c r="BA77" s="140" t="s">
        <v>6</v>
      </c>
      <c r="BB77" s="93">
        <v>39658</v>
      </c>
      <c r="BC77" s="93">
        <v>42912</v>
      </c>
      <c r="BD77" s="93">
        <v>43785</v>
      </c>
      <c r="BE77" s="93">
        <v>44435</v>
      </c>
      <c r="BF77" s="98">
        <v>46186</v>
      </c>
      <c r="BG77" s="98">
        <v>0.05</v>
      </c>
      <c r="BH77" s="93">
        <v>5.7000000000000002E-2</v>
      </c>
      <c r="BI77" s="93">
        <v>1.4E-2</v>
      </c>
      <c r="BJ77" s="133">
        <v>1.0164667615368977E-2</v>
      </c>
      <c r="BK77" s="134">
        <v>1.1239743733842868E-2</v>
      </c>
      <c r="BL77" s="136">
        <v>6.2258747354003241E-3</v>
      </c>
      <c r="BM77" s="143">
        <v>7.0000000000000001E-3</v>
      </c>
      <c r="BN77" s="143">
        <v>3.0000000000000001E-3</v>
      </c>
      <c r="BO77" s="143">
        <v>3.0000000000000001E-3</v>
      </c>
      <c r="BP77" s="128"/>
    </row>
    <row r="78" spans="1:68" s="146" customFormat="1" ht="26.4" x14ac:dyDescent="0.25">
      <c r="A78" s="144" t="s">
        <v>92</v>
      </c>
      <c r="B78" s="79">
        <v>216577</v>
      </c>
      <c r="C78" s="79">
        <v>199362</v>
      </c>
      <c r="D78" s="79">
        <v>211043</v>
      </c>
      <c r="E78" s="79">
        <v>217263</v>
      </c>
      <c r="F78" s="79">
        <v>232519</v>
      </c>
      <c r="G78" s="79">
        <v>232078</v>
      </c>
      <c r="H78" s="79">
        <v>231015</v>
      </c>
      <c r="I78" s="79">
        <v>226553</v>
      </c>
      <c r="J78" s="79">
        <v>220582</v>
      </c>
      <c r="K78" s="81">
        <v>195667</v>
      </c>
      <c r="L78" s="81">
        <v>185902</v>
      </c>
      <c r="M78" s="81">
        <v>173547</v>
      </c>
      <c r="N78" s="81">
        <v>158588</v>
      </c>
      <c r="O78" s="18">
        <v>151852</v>
      </c>
      <c r="P78" s="18">
        <v>141073</v>
      </c>
      <c r="Q78" s="79">
        <v>98.3</v>
      </c>
      <c r="R78" s="79">
        <v>89.1</v>
      </c>
      <c r="S78" s="79">
        <v>95.9</v>
      </c>
      <c r="T78" s="79">
        <v>97.5</v>
      </c>
      <c r="U78" s="79">
        <v>99.4</v>
      </c>
      <c r="V78" s="82">
        <v>99.5</v>
      </c>
      <c r="W78" s="82">
        <v>99.3</v>
      </c>
      <c r="X78" s="82">
        <v>99.7</v>
      </c>
      <c r="Y78" s="82">
        <v>99.7</v>
      </c>
      <c r="Z78" s="82">
        <v>99.850479689732595</v>
      </c>
      <c r="AA78" s="82">
        <v>99.782616863563902</v>
      </c>
      <c r="AB78" s="82">
        <v>99.7597217831173</v>
      </c>
      <c r="AC78" s="82">
        <v>99.800509738523019</v>
      </c>
      <c r="AD78" s="82">
        <v>99.866495675906748</v>
      </c>
      <c r="AE78" s="82">
        <v>99.895907095312282</v>
      </c>
      <c r="AF78" s="79">
        <v>51</v>
      </c>
      <c r="AG78" s="79">
        <v>58</v>
      </c>
      <c r="AH78" s="79">
        <v>61</v>
      </c>
      <c r="AI78" s="79">
        <v>57</v>
      </c>
      <c r="AJ78" s="79">
        <v>71</v>
      </c>
      <c r="AK78" s="123">
        <v>85</v>
      </c>
      <c r="AL78" s="123">
        <v>52</v>
      </c>
      <c r="AM78" s="123">
        <v>74</v>
      </c>
      <c r="AN78" s="123">
        <v>43</v>
      </c>
      <c r="AO78" s="123">
        <v>25</v>
      </c>
      <c r="AP78" s="123">
        <v>24</v>
      </c>
      <c r="AQ78" s="123">
        <v>19</v>
      </c>
      <c r="AR78" s="123">
        <v>7</v>
      </c>
      <c r="AS78" s="18">
        <v>7</v>
      </c>
      <c r="AT78" s="18">
        <v>3</v>
      </c>
      <c r="AU78" s="79">
        <v>2.3E-2</v>
      </c>
      <c r="AV78" s="79">
        <v>2.9000000000000001E-2</v>
      </c>
      <c r="AW78" s="79">
        <v>2.7E-2</v>
      </c>
      <c r="AX78" s="79">
        <v>2.7E-2</v>
      </c>
      <c r="AY78" s="79">
        <v>0.03</v>
      </c>
      <c r="AZ78" s="83">
        <v>3.5000000000000003E-2</v>
      </c>
      <c r="BA78" s="145" t="s">
        <v>6</v>
      </c>
      <c r="BB78" s="79">
        <v>253394</v>
      </c>
      <c r="BC78" s="79">
        <v>260019</v>
      </c>
      <c r="BD78" s="79">
        <v>254316</v>
      </c>
      <c r="BE78" s="79">
        <v>255001</v>
      </c>
      <c r="BF78" s="86">
        <v>267064</v>
      </c>
      <c r="BG78" s="83">
        <v>2.1999999999999999E-2</v>
      </c>
      <c r="BH78" s="79">
        <v>0.03</v>
      </c>
      <c r="BI78" s="79">
        <v>1.7999999999999999E-2</v>
      </c>
      <c r="BJ78" s="125">
        <v>1.2776809579540751E-2</v>
      </c>
      <c r="BK78" s="126">
        <v>1.2910027864143473E-2</v>
      </c>
      <c r="BL78" s="127">
        <v>1.0948042893279631E-2</v>
      </c>
      <c r="BM78" s="66">
        <v>4.0000000000000001E-3</v>
      </c>
      <c r="BN78" s="66">
        <v>5.0000000000000001E-3</v>
      </c>
      <c r="BO78" s="66">
        <v>2E-3</v>
      </c>
      <c r="BP78" s="128"/>
    </row>
    <row r="79" spans="1:68" s="139" customFormat="1" ht="13.2" x14ac:dyDescent="0.25">
      <c r="A79" s="91" t="s">
        <v>93</v>
      </c>
      <c r="B79" s="92">
        <v>4007</v>
      </c>
      <c r="C79" s="92">
        <v>3759</v>
      </c>
      <c r="D79" s="92">
        <v>3639</v>
      </c>
      <c r="E79" s="92">
        <v>4586</v>
      </c>
      <c r="F79" s="70">
        <v>4546</v>
      </c>
      <c r="G79" s="70">
        <v>4214</v>
      </c>
      <c r="H79" s="70">
        <v>3453</v>
      </c>
      <c r="I79" s="70">
        <v>3776</v>
      </c>
      <c r="J79" s="70">
        <v>3695</v>
      </c>
      <c r="K79" s="70">
        <v>3340</v>
      </c>
      <c r="L79" s="70">
        <v>3015</v>
      </c>
      <c r="M79" s="70">
        <v>7154</v>
      </c>
      <c r="N79" s="70">
        <v>2651</v>
      </c>
      <c r="O79" s="26">
        <v>2741</v>
      </c>
      <c r="P79" s="26">
        <v>2446</v>
      </c>
      <c r="Q79" s="94">
        <v>98.6</v>
      </c>
      <c r="R79" s="94">
        <v>98.6</v>
      </c>
      <c r="S79" s="94">
        <v>99.9</v>
      </c>
      <c r="T79" s="94">
        <v>98.9</v>
      </c>
      <c r="U79" s="94">
        <v>96.7</v>
      </c>
      <c r="V79" s="94">
        <v>99.7</v>
      </c>
      <c r="W79" s="94">
        <v>89.6</v>
      </c>
      <c r="X79" s="94">
        <v>98</v>
      </c>
      <c r="Y79" s="94">
        <v>100</v>
      </c>
      <c r="Z79" s="94">
        <v>100</v>
      </c>
      <c r="AA79" s="94">
        <v>100</v>
      </c>
      <c r="AB79" s="94">
        <v>100</v>
      </c>
      <c r="AC79" s="94">
        <v>100</v>
      </c>
      <c r="AD79" s="94">
        <v>100</v>
      </c>
      <c r="AE79" s="94">
        <v>99.959133633020031</v>
      </c>
      <c r="AF79" s="92">
        <v>2</v>
      </c>
      <c r="AG79" s="92">
        <v>3</v>
      </c>
      <c r="AH79" s="92" t="s">
        <v>6</v>
      </c>
      <c r="AI79" s="92">
        <v>1</v>
      </c>
      <c r="AJ79" s="131" t="s">
        <v>6</v>
      </c>
      <c r="AK79" s="131">
        <v>1</v>
      </c>
      <c r="AL79" s="131" t="s">
        <v>6</v>
      </c>
      <c r="AM79" s="131">
        <v>4</v>
      </c>
      <c r="AN79" s="131" t="s">
        <v>6</v>
      </c>
      <c r="AO79" s="131" t="s">
        <v>6</v>
      </c>
      <c r="AP79" s="131" t="s">
        <v>6</v>
      </c>
      <c r="AQ79" s="131" t="s">
        <v>6</v>
      </c>
      <c r="AR79" s="131">
        <v>1</v>
      </c>
      <c r="AS79" s="159" t="s">
        <v>6</v>
      </c>
      <c r="AT79" s="159" t="s">
        <v>6</v>
      </c>
      <c r="AU79" s="95">
        <v>0.05</v>
      </c>
      <c r="AV79" s="95">
        <v>0.08</v>
      </c>
      <c r="AW79" s="95" t="s">
        <v>6</v>
      </c>
      <c r="AX79" s="95">
        <v>2.1999999999999999E-2</v>
      </c>
      <c r="AY79" s="95" t="s">
        <v>6</v>
      </c>
      <c r="AZ79" s="95">
        <v>2.4E-2</v>
      </c>
      <c r="BA79" s="140" t="s">
        <v>6</v>
      </c>
      <c r="BB79" s="92">
        <v>4065</v>
      </c>
      <c r="BC79" s="92">
        <v>3812</v>
      </c>
      <c r="BD79" s="92">
        <v>3643</v>
      </c>
      <c r="BE79" s="92">
        <v>4637</v>
      </c>
      <c r="BF79" s="98">
        <v>4702</v>
      </c>
      <c r="BG79" s="98" t="s">
        <v>6</v>
      </c>
      <c r="BH79" s="92">
        <v>0.106</v>
      </c>
      <c r="BI79" s="92" t="s">
        <v>6</v>
      </c>
      <c r="BJ79" s="92" t="s">
        <v>6</v>
      </c>
      <c r="BK79" s="138" t="s">
        <v>6</v>
      </c>
      <c r="BL79" s="92" t="s">
        <v>6</v>
      </c>
      <c r="BM79" s="143">
        <v>3.7999999999999999E-2</v>
      </c>
      <c r="BN79" s="93" t="s">
        <v>6</v>
      </c>
      <c r="BO79" s="93" t="s">
        <v>6</v>
      </c>
      <c r="BP79" s="128"/>
    </row>
    <row r="80" spans="1:68" s="139" customFormat="1" ht="13.2" x14ac:dyDescent="0.25">
      <c r="A80" s="91" t="s">
        <v>94</v>
      </c>
      <c r="B80" s="92">
        <v>7602</v>
      </c>
      <c r="C80" s="92">
        <v>8240</v>
      </c>
      <c r="D80" s="92">
        <v>8334</v>
      </c>
      <c r="E80" s="92">
        <v>8054</v>
      </c>
      <c r="F80" s="70">
        <v>8371</v>
      </c>
      <c r="G80" s="70">
        <v>8048</v>
      </c>
      <c r="H80" s="70">
        <v>7894</v>
      </c>
      <c r="I80" s="70">
        <v>7507</v>
      </c>
      <c r="J80" s="70">
        <v>7067</v>
      </c>
      <c r="K80" s="70">
        <v>6878</v>
      </c>
      <c r="L80" s="70">
        <v>5949</v>
      </c>
      <c r="M80" s="70">
        <v>5701</v>
      </c>
      <c r="N80" s="70">
        <v>5622</v>
      </c>
      <c r="O80" s="26">
        <v>6328</v>
      </c>
      <c r="P80" s="26">
        <v>5970</v>
      </c>
      <c r="Q80" s="94">
        <v>100</v>
      </c>
      <c r="R80" s="94">
        <v>100</v>
      </c>
      <c r="S80" s="94">
        <v>100</v>
      </c>
      <c r="T80" s="94">
        <v>99.8</v>
      </c>
      <c r="U80" s="94">
        <v>100</v>
      </c>
      <c r="V80" s="94">
        <v>100</v>
      </c>
      <c r="W80" s="94">
        <v>100</v>
      </c>
      <c r="X80" s="94">
        <v>100</v>
      </c>
      <c r="Y80" s="94">
        <v>100</v>
      </c>
      <c r="Z80" s="94">
        <v>100</v>
      </c>
      <c r="AA80" s="94">
        <v>100</v>
      </c>
      <c r="AB80" s="94">
        <v>100</v>
      </c>
      <c r="AC80" s="94">
        <v>100</v>
      </c>
      <c r="AD80" s="94">
        <v>100</v>
      </c>
      <c r="AE80" s="94">
        <v>100</v>
      </c>
      <c r="AF80" s="92" t="s">
        <v>6</v>
      </c>
      <c r="AG80" s="92">
        <v>1</v>
      </c>
      <c r="AH80" s="92">
        <v>2</v>
      </c>
      <c r="AI80" s="92" t="s">
        <v>6</v>
      </c>
      <c r="AJ80" s="131" t="s">
        <v>6</v>
      </c>
      <c r="AK80" s="131">
        <v>1</v>
      </c>
      <c r="AL80" s="131" t="s">
        <v>6</v>
      </c>
      <c r="AM80" s="131" t="s">
        <v>6</v>
      </c>
      <c r="AN80" s="131" t="s">
        <v>6</v>
      </c>
      <c r="AO80" s="131" t="s">
        <v>6</v>
      </c>
      <c r="AP80" s="131" t="s">
        <v>6</v>
      </c>
      <c r="AQ80" s="131" t="s">
        <v>6</v>
      </c>
      <c r="AR80" s="131" t="s">
        <v>6</v>
      </c>
      <c r="AS80" s="159" t="s">
        <v>6</v>
      </c>
      <c r="AT80" s="159" t="s">
        <v>6</v>
      </c>
      <c r="AU80" s="95" t="s">
        <v>6</v>
      </c>
      <c r="AV80" s="95">
        <v>1.2E-2</v>
      </c>
      <c r="AW80" s="95">
        <v>2.4E-2</v>
      </c>
      <c r="AX80" s="95" t="s">
        <v>6</v>
      </c>
      <c r="AY80" s="95" t="s">
        <v>6</v>
      </c>
      <c r="AZ80" s="95">
        <v>1.2E-2</v>
      </c>
      <c r="BA80" s="140" t="s">
        <v>6</v>
      </c>
      <c r="BB80" s="92">
        <v>7602</v>
      </c>
      <c r="BC80" s="92">
        <v>8240</v>
      </c>
      <c r="BD80" s="92">
        <v>8334</v>
      </c>
      <c r="BE80" s="92">
        <v>8074</v>
      </c>
      <c r="BF80" s="98">
        <v>8371</v>
      </c>
      <c r="BG80" s="98" t="s">
        <v>6</v>
      </c>
      <c r="BH80" s="92" t="s">
        <v>6</v>
      </c>
      <c r="BI80" s="92" t="s">
        <v>6</v>
      </c>
      <c r="BJ80" s="92" t="s">
        <v>6</v>
      </c>
      <c r="BK80" s="138" t="s">
        <v>6</v>
      </c>
      <c r="BL80" s="92" t="s">
        <v>6</v>
      </c>
      <c r="BM80" s="92" t="s">
        <v>6</v>
      </c>
      <c r="BN80" s="93" t="s">
        <v>6</v>
      </c>
      <c r="BO80" s="93" t="s">
        <v>6</v>
      </c>
      <c r="BP80" s="128"/>
    </row>
    <row r="81" spans="1:68" s="139" customFormat="1" ht="13.2" x14ac:dyDescent="0.25">
      <c r="A81" s="91" t="s">
        <v>95</v>
      </c>
      <c r="B81" s="92">
        <v>5257</v>
      </c>
      <c r="C81" s="92">
        <v>7481</v>
      </c>
      <c r="D81" s="92">
        <v>7552</v>
      </c>
      <c r="E81" s="92">
        <v>7497</v>
      </c>
      <c r="F81" s="70">
        <v>7850</v>
      </c>
      <c r="G81" s="70">
        <v>7300</v>
      </c>
      <c r="H81" s="70">
        <v>7383</v>
      </c>
      <c r="I81" s="70">
        <v>7412</v>
      </c>
      <c r="J81" s="70">
        <v>6749</v>
      </c>
      <c r="K81" s="70">
        <v>6712</v>
      </c>
      <c r="L81" s="70">
        <v>6420</v>
      </c>
      <c r="M81" s="70">
        <v>6440</v>
      </c>
      <c r="N81" s="70">
        <v>4609</v>
      </c>
      <c r="O81" s="26">
        <v>4486</v>
      </c>
      <c r="P81" s="26">
        <v>4340</v>
      </c>
      <c r="Q81" s="94">
        <v>70</v>
      </c>
      <c r="R81" s="94">
        <v>99.9</v>
      </c>
      <c r="S81" s="94">
        <v>99.9</v>
      </c>
      <c r="T81" s="94">
        <v>99.8</v>
      </c>
      <c r="U81" s="94">
        <v>99.8</v>
      </c>
      <c r="V81" s="94">
        <v>98.5</v>
      </c>
      <c r="W81" s="94">
        <v>99.8</v>
      </c>
      <c r="X81" s="94">
        <v>100</v>
      </c>
      <c r="Y81" s="94">
        <v>90.7</v>
      </c>
      <c r="Z81" s="94">
        <v>97.600697978769816</v>
      </c>
      <c r="AA81" s="94">
        <v>100</v>
      </c>
      <c r="AB81" s="94">
        <v>100</v>
      </c>
      <c r="AC81" s="94">
        <v>99.93495229835213</v>
      </c>
      <c r="AD81" s="94">
        <v>99.933169971040314</v>
      </c>
      <c r="AE81" s="94">
        <v>99.95393827729157</v>
      </c>
      <c r="AF81" s="92">
        <v>2</v>
      </c>
      <c r="AG81" s="92">
        <v>2</v>
      </c>
      <c r="AH81" s="92">
        <v>1</v>
      </c>
      <c r="AI81" s="92">
        <v>1</v>
      </c>
      <c r="AJ81" s="131" t="s">
        <v>6</v>
      </c>
      <c r="AK81" s="131">
        <v>2</v>
      </c>
      <c r="AL81" s="131">
        <v>2</v>
      </c>
      <c r="AM81" s="131">
        <v>1</v>
      </c>
      <c r="AN81" s="131" t="s">
        <v>6</v>
      </c>
      <c r="AO81" s="131" t="s">
        <v>6</v>
      </c>
      <c r="AP81" s="131" t="s">
        <v>6</v>
      </c>
      <c r="AQ81" s="131" t="s">
        <v>6</v>
      </c>
      <c r="AR81" s="131" t="s">
        <v>6</v>
      </c>
      <c r="AS81" s="159" t="s">
        <v>6</v>
      </c>
      <c r="AT81" s="159" t="s">
        <v>6</v>
      </c>
      <c r="AU81" s="95">
        <v>3.7999999999999999E-2</v>
      </c>
      <c r="AV81" s="95">
        <v>2.7E-2</v>
      </c>
      <c r="AW81" s="95">
        <v>1.2999999999999999E-2</v>
      </c>
      <c r="AX81" s="95">
        <v>1.2999999999999999E-2</v>
      </c>
      <c r="AY81" s="95" t="s">
        <v>6</v>
      </c>
      <c r="AZ81" s="95">
        <v>2.7E-2</v>
      </c>
      <c r="BA81" s="140" t="s">
        <v>6</v>
      </c>
      <c r="BB81" s="92">
        <v>7508</v>
      </c>
      <c r="BC81" s="92">
        <v>7491</v>
      </c>
      <c r="BD81" s="92">
        <v>7562</v>
      </c>
      <c r="BE81" s="92">
        <v>7513</v>
      </c>
      <c r="BF81" s="98">
        <v>7868</v>
      </c>
      <c r="BG81" s="98">
        <v>2.7E-2</v>
      </c>
      <c r="BH81" s="92">
        <v>1.2999999999999999E-2</v>
      </c>
      <c r="BI81" s="92" t="s">
        <v>6</v>
      </c>
      <c r="BJ81" s="92" t="s">
        <v>6</v>
      </c>
      <c r="BK81" s="138" t="s">
        <v>6</v>
      </c>
      <c r="BL81" s="92" t="s">
        <v>6</v>
      </c>
      <c r="BM81" s="92" t="s">
        <v>6</v>
      </c>
      <c r="BN81" s="93" t="s">
        <v>6</v>
      </c>
      <c r="BO81" s="93" t="s">
        <v>6</v>
      </c>
      <c r="BP81" s="128"/>
    </row>
    <row r="82" spans="1:68" s="139" customFormat="1" ht="13.2" x14ac:dyDescent="0.25">
      <c r="A82" s="91" t="s">
        <v>96</v>
      </c>
      <c r="B82" s="92">
        <v>29013</v>
      </c>
      <c r="C82" s="92">
        <v>25526</v>
      </c>
      <c r="D82" s="92">
        <v>20315</v>
      </c>
      <c r="E82" s="92">
        <v>24102</v>
      </c>
      <c r="F82" s="70">
        <v>30853</v>
      </c>
      <c r="G82" s="70">
        <v>30618</v>
      </c>
      <c r="H82" s="70">
        <v>30617</v>
      </c>
      <c r="I82" s="70">
        <v>28530</v>
      </c>
      <c r="J82" s="70">
        <v>28604</v>
      </c>
      <c r="K82" s="70">
        <v>25175</v>
      </c>
      <c r="L82" s="70">
        <v>23216</v>
      </c>
      <c r="M82" s="70">
        <v>20860</v>
      </c>
      <c r="N82" s="70">
        <v>19571</v>
      </c>
      <c r="O82" s="26">
        <v>18247</v>
      </c>
      <c r="P82" s="26">
        <v>16980</v>
      </c>
      <c r="Q82" s="94">
        <v>100</v>
      </c>
      <c r="R82" s="94">
        <v>83.5</v>
      </c>
      <c r="S82" s="94">
        <v>68.900000000000006</v>
      </c>
      <c r="T82" s="94">
        <v>83.4</v>
      </c>
      <c r="U82" s="94">
        <v>100</v>
      </c>
      <c r="V82" s="94">
        <v>100</v>
      </c>
      <c r="W82" s="94">
        <v>100</v>
      </c>
      <c r="X82" s="94">
        <v>100</v>
      </c>
      <c r="Y82" s="94">
        <v>100</v>
      </c>
      <c r="Z82" s="94">
        <v>100</v>
      </c>
      <c r="AA82" s="94">
        <v>98.850378949161197</v>
      </c>
      <c r="AB82" s="94">
        <v>98.78297106596581</v>
      </c>
      <c r="AC82" s="94">
        <v>99.003439902873325</v>
      </c>
      <c r="AD82" s="94">
        <v>100</v>
      </c>
      <c r="AE82" s="94">
        <v>100</v>
      </c>
      <c r="AF82" s="92">
        <v>4</v>
      </c>
      <c r="AG82" s="92">
        <v>10</v>
      </c>
      <c r="AH82" s="92">
        <v>4</v>
      </c>
      <c r="AI82" s="92">
        <v>5</v>
      </c>
      <c r="AJ82" s="131">
        <v>11</v>
      </c>
      <c r="AK82" s="131">
        <v>10</v>
      </c>
      <c r="AL82" s="131">
        <v>3</v>
      </c>
      <c r="AM82" s="131">
        <v>6</v>
      </c>
      <c r="AN82" s="131">
        <v>8</v>
      </c>
      <c r="AO82" s="131">
        <v>6</v>
      </c>
      <c r="AP82" s="131">
        <v>8</v>
      </c>
      <c r="AQ82" s="131">
        <v>7</v>
      </c>
      <c r="AR82" s="131">
        <v>3</v>
      </c>
      <c r="AS82" s="26">
        <v>2</v>
      </c>
      <c r="AT82" s="159" t="s">
        <v>6</v>
      </c>
      <c r="AU82" s="95">
        <v>1.4E-2</v>
      </c>
      <c r="AV82" s="95">
        <v>3.9E-2</v>
      </c>
      <c r="AW82" s="95">
        <v>0.02</v>
      </c>
      <c r="AX82" s="95">
        <v>2.1000000000000001E-2</v>
      </c>
      <c r="AY82" s="95">
        <v>3.5999999999999997E-2</v>
      </c>
      <c r="AZ82" s="95">
        <v>3.3000000000000002E-2</v>
      </c>
      <c r="BA82" s="140" t="s">
        <v>6</v>
      </c>
      <c r="BB82" s="92">
        <v>29013</v>
      </c>
      <c r="BC82" s="92">
        <v>30572</v>
      </c>
      <c r="BD82" s="92">
        <v>29480</v>
      </c>
      <c r="BE82" s="92">
        <v>28911</v>
      </c>
      <c r="BF82" s="98">
        <v>30853</v>
      </c>
      <c r="BG82" s="98">
        <v>0.01</v>
      </c>
      <c r="BH82" s="92">
        <v>2.1000000000000001E-2</v>
      </c>
      <c r="BI82" s="92">
        <v>2.8000000000000001E-2</v>
      </c>
      <c r="BJ82" s="133">
        <v>2.3833167825223437E-2</v>
      </c>
      <c r="BK82" s="134">
        <v>3.445899379738112E-2</v>
      </c>
      <c r="BL82" s="136">
        <v>3.3557046979865772E-2</v>
      </c>
      <c r="BM82" s="143">
        <v>1.4999999999999999E-2</v>
      </c>
      <c r="BN82" s="143">
        <v>1.0999999999999999E-2</v>
      </c>
      <c r="BO82" s="93" t="s">
        <v>6</v>
      </c>
      <c r="BP82" s="128"/>
    </row>
    <row r="83" spans="1:68" s="139" customFormat="1" ht="13.2" x14ac:dyDescent="0.25">
      <c r="A83" s="91" t="s">
        <v>97</v>
      </c>
      <c r="B83" s="92">
        <v>33168</v>
      </c>
      <c r="C83" s="92">
        <v>34545</v>
      </c>
      <c r="D83" s="92">
        <v>35142</v>
      </c>
      <c r="E83" s="92">
        <v>34970</v>
      </c>
      <c r="F83" s="70">
        <v>37207</v>
      </c>
      <c r="G83" s="70">
        <v>37212</v>
      </c>
      <c r="H83" s="70">
        <v>37382</v>
      </c>
      <c r="I83" s="70">
        <v>36295</v>
      </c>
      <c r="J83" s="70">
        <v>35515</v>
      </c>
      <c r="K83" s="70">
        <v>31504</v>
      </c>
      <c r="L83" s="70">
        <v>30024</v>
      </c>
      <c r="M83" s="70">
        <v>26714</v>
      </c>
      <c r="N83" s="70">
        <v>25462</v>
      </c>
      <c r="O83" s="26">
        <v>24748</v>
      </c>
      <c r="P83" s="26">
        <v>23218</v>
      </c>
      <c r="Q83" s="94">
        <v>99.8</v>
      </c>
      <c r="R83" s="94">
        <v>99.8</v>
      </c>
      <c r="S83" s="94">
        <v>99.7</v>
      </c>
      <c r="T83" s="94">
        <v>99.4</v>
      </c>
      <c r="U83" s="94">
        <v>99.5</v>
      </c>
      <c r="V83" s="94">
        <v>99.6</v>
      </c>
      <c r="W83" s="94">
        <v>99.7</v>
      </c>
      <c r="X83" s="94">
        <v>99.6</v>
      </c>
      <c r="Y83" s="94">
        <v>99.6</v>
      </c>
      <c r="Z83" s="94">
        <v>99.595346484572588</v>
      </c>
      <c r="AA83" s="94">
        <v>99.552372426141446</v>
      </c>
      <c r="AB83" s="94">
        <v>99.400930232558139</v>
      </c>
      <c r="AC83" s="94">
        <v>99.542593533758165</v>
      </c>
      <c r="AD83" s="94">
        <v>99.198332531665869</v>
      </c>
      <c r="AE83" s="94">
        <v>99.38361441657392</v>
      </c>
      <c r="AF83" s="92">
        <v>10</v>
      </c>
      <c r="AG83" s="92">
        <v>8</v>
      </c>
      <c r="AH83" s="92">
        <v>16</v>
      </c>
      <c r="AI83" s="92">
        <v>10</v>
      </c>
      <c r="AJ83" s="131">
        <v>8</v>
      </c>
      <c r="AK83" s="131">
        <v>10</v>
      </c>
      <c r="AL83" s="131">
        <v>8</v>
      </c>
      <c r="AM83" s="131">
        <v>12</v>
      </c>
      <c r="AN83" s="131">
        <v>10</v>
      </c>
      <c r="AO83" s="131">
        <v>4</v>
      </c>
      <c r="AP83" s="131">
        <v>4</v>
      </c>
      <c r="AQ83" s="131">
        <v>9</v>
      </c>
      <c r="AR83" s="131" t="s">
        <v>6</v>
      </c>
      <c r="AS83" s="159" t="s">
        <v>6</v>
      </c>
      <c r="AT83" s="159">
        <v>1</v>
      </c>
      <c r="AU83" s="95">
        <v>0.03</v>
      </c>
      <c r="AV83" s="95">
        <v>2.3E-2</v>
      </c>
      <c r="AW83" s="95">
        <v>4.5999999999999999E-2</v>
      </c>
      <c r="AX83" s="95">
        <v>2.9000000000000001E-2</v>
      </c>
      <c r="AY83" s="95">
        <v>2.1999999999999999E-2</v>
      </c>
      <c r="AZ83" s="95">
        <v>2.7E-2</v>
      </c>
      <c r="BA83" s="140" t="s">
        <v>6</v>
      </c>
      <c r="BB83" s="92">
        <v>33234</v>
      </c>
      <c r="BC83" s="92">
        <v>34631</v>
      </c>
      <c r="BD83" s="92">
        <v>35237</v>
      </c>
      <c r="BE83" s="92">
        <v>35171</v>
      </c>
      <c r="BF83" s="98">
        <v>37396</v>
      </c>
      <c r="BG83" s="98">
        <v>2.1000000000000001E-2</v>
      </c>
      <c r="BH83" s="92">
        <v>3.3000000000000002E-2</v>
      </c>
      <c r="BI83" s="92">
        <v>2.8000000000000001E-2</v>
      </c>
      <c r="BJ83" s="133">
        <v>1.2696800406297613E-2</v>
      </c>
      <c r="BK83" s="134">
        <v>1.332267519317879E-2</v>
      </c>
      <c r="BL83" s="136">
        <v>3.3690199895186047E-2</v>
      </c>
      <c r="BM83" s="93" t="s">
        <v>6</v>
      </c>
      <c r="BN83" s="93" t="s">
        <v>6</v>
      </c>
      <c r="BO83" s="143">
        <v>4.0000000000000001E-3</v>
      </c>
      <c r="BP83" s="128"/>
    </row>
    <row r="84" spans="1:68" s="139" customFormat="1" ht="13.2" x14ac:dyDescent="0.25">
      <c r="A84" s="91" t="s">
        <v>98</v>
      </c>
      <c r="B84" s="92">
        <v>35957</v>
      </c>
      <c r="C84" s="92">
        <v>35131</v>
      </c>
      <c r="D84" s="92">
        <v>32251</v>
      </c>
      <c r="E84" s="92">
        <v>35098</v>
      </c>
      <c r="F84" s="70">
        <v>34716</v>
      </c>
      <c r="G84" s="70">
        <v>34664</v>
      </c>
      <c r="H84" s="70">
        <v>34946</v>
      </c>
      <c r="I84" s="70">
        <v>35144</v>
      </c>
      <c r="J84" s="70">
        <v>35277</v>
      </c>
      <c r="K84" s="70">
        <v>31769</v>
      </c>
      <c r="L84" s="70">
        <v>30904</v>
      </c>
      <c r="M84" s="70">
        <v>28319</v>
      </c>
      <c r="N84" s="70">
        <v>27049</v>
      </c>
      <c r="O84" s="26">
        <v>25221</v>
      </c>
      <c r="P84" s="26">
        <v>23720</v>
      </c>
      <c r="Q84" s="94">
        <v>99.7</v>
      </c>
      <c r="R84" s="94">
        <v>95</v>
      </c>
      <c r="S84" s="94">
        <v>97.8</v>
      </c>
      <c r="T84" s="94">
        <v>99.9</v>
      </c>
      <c r="U84" s="94">
        <v>97.8</v>
      </c>
      <c r="V84" s="94">
        <v>98.9</v>
      </c>
      <c r="W84" s="94">
        <v>100</v>
      </c>
      <c r="X84" s="94">
        <v>100</v>
      </c>
      <c r="Y84" s="94">
        <v>100</v>
      </c>
      <c r="Z84" s="94">
        <v>100</v>
      </c>
      <c r="AA84" s="94">
        <v>100</v>
      </c>
      <c r="AB84" s="94">
        <v>100</v>
      </c>
      <c r="AC84" s="94">
        <v>100</v>
      </c>
      <c r="AD84" s="94">
        <v>100</v>
      </c>
      <c r="AE84" s="94">
        <v>100</v>
      </c>
      <c r="AF84" s="92">
        <v>7</v>
      </c>
      <c r="AG84" s="92">
        <v>5</v>
      </c>
      <c r="AH84" s="92">
        <v>6</v>
      </c>
      <c r="AI84" s="92">
        <v>4</v>
      </c>
      <c r="AJ84" s="131">
        <v>6</v>
      </c>
      <c r="AK84" s="131">
        <v>4</v>
      </c>
      <c r="AL84" s="131">
        <v>5</v>
      </c>
      <c r="AM84" s="131">
        <v>5</v>
      </c>
      <c r="AN84" s="131">
        <v>5</v>
      </c>
      <c r="AO84" s="131">
        <v>1</v>
      </c>
      <c r="AP84" s="131">
        <v>2</v>
      </c>
      <c r="AQ84" s="131" t="s">
        <v>6</v>
      </c>
      <c r="AR84" s="131" t="s">
        <v>6</v>
      </c>
      <c r="AS84" s="159" t="s">
        <v>6</v>
      </c>
      <c r="AT84" s="159" t="s">
        <v>6</v>
      </c>
      <c r="AU84" s="95">
        <v>1.9E-2</v>
      </c>
      <c r="AV84" s="95">
        <v>1.4E-2</v>
      </c>
      <c r="AW84" s="95">
        <v>1.9E-2</v>
      </c>
      <c r="AX84" s="95">
        <v>1.0999999999999999E-2</v>
      </c>
      <c r="AY84" s="95">
        <v>1.7000000000000001E-2</v>
      </c>
      <c r="AZ84" s="95">
        <v>1.2E-2</v>
      </c>
      <c r="BA84" s="140" t="s">
        <v>6</v>
      </c>
      <c r="BB84" s="92">
        <v>36073</v>
      </c>
      <c r="BC84" s="92">
        <v>36989</v>
      </c>
      <c r="BD84" s="92">
        <v>32984</v>
      </c>
      <c r="BE84" s="92">
        <v>35138</v>
      </c>
      <c r="BF84" s="98">
        <v>35504</v>
      </c>
      <c r="BG84" s="98">
        <v>1.4E-2</v>
      </c>
      <c r="BH84" s="92">
        <v>1.4E-2</v>
      </c>
      <c r="BI84" s="92">
        <v>1.4E-2</v>
      </c>
      <c r="BJ84" s="133">
        <v>3.1477226226824893E-3</v>
      </c>
      <c r="BK84" s="134">
        <v>6.4716541548019675E-3</v>
      </c>
      <c r="BL84" s="133" t="s">
        <v>6</v>
      </c>
      <c r="BM84" s="133" t="s">
        <v>6</v>
      </c>
      <c r="BN84" s="133" t="s">
        <v>6</v>
      </c>
      <c r="BO84" s="133" t="s">
        <v>6</v>
      </c>
      <c r="BP84" s="128"/>
    </row>
    <row r="85" spans="1:68" s="139" customFormat="1" ht="13.2" x14ac:dyDescent="0.25">
      <c r="A85" s="91" t="s">
        <v>99</v>
      </c>
      <c r="B85" s="92">
        <v>34111</v>
      </c>
      <c r="C85" s="92">
        <v>35347</v>
      </c>
      <c r="D85" s="92">
        <v>35399</v>
      </c>
      <c r="E85" s="92">
        <v>33801</v>
      </c>
      <c r="F85" s="70">
        <v>35623</v>
      </c>
      <c r="G85" s="70">
        <v>35541</v>
      </c>
      <c r="H85" s="70">
        <v>35269</v>
      </c>
      <c r="I85" s="70">
        <v>33109</v>
      </c>
      <c r="J85" s="70">
        <v>32353</v>
      </c>
      <c r="K85" s="70">
        <v>27573</v>
      </c>
      <c r="L85" s="70">
        <v>25940</v>
      </c>
      <c r="M85" s="70">
        <v>23358</v>
      </c>
      <c r="N85" s="70">
        <v>20436</v>
      </c>
      <c r="O85" s="26">
        <v>21411</v>
      </c>
      <c r="P85" s="26">
        <v>18671</v>
      </c>
      <c r="Q85" s="94">
        <v>95.9</v>
      </c>
      <c r="R85" s="94">
        <v>98.9</v>
      </c>
      <c r="S85" s="94">
        <v>99.1</v>
      </c>
      <c r="T85" s="94">
        <v>99.1</v>
      </c>
      <c r="U85" s="94">
        <v>99.2</v>
      </c>
      <c r="V85" s="94">
        <v>99.1</v>
      </c>
      <c r="W85" s="94">
        <v>100</v>
      </c>
      <c r="X85" s="94">
        <v>100</v>
      </c>
      <c r="Y85" s="94">
        <v>100</v>
      </c>
      <c r="Z85" s="94">
        <v>100</v>
      </c>
      <c r="AA85" s="94">
        <v>100</v>
      </c>
      <c r="AB85" s="94">
        <v>100</v>
      </c>
      <c r="AC85" s="94">
        <v>100</v>
      </c>
      <c r="AD85" s="94">
        <v>100</v>
      </c>
      <c r="AE85" s="94">
        <v>100</v>
      </c>
      <c r="AF85" s="92">
        <v>8</v>
      </c>
      <c r="AG85" s="92">
        <v>4</v>
      </c>
      <c r="AH85" s="92">
        <v>9</v>
      </c>
      <c r="AI85" s="92">
        <v>17</v>
      </c>
      <c r="AJ85" s="131">
        <v>13</v>
      </c>
      <c r="AK85" s="131">
        <v>7</v>
      </c>
      <c r="AL85" s="131">
        <v>5</v>
      </c>
      <c r="AM85" s="131">
        <v>6</v>
      </c>
      <c r="AN85" s="131">
        <v>1</v>
      </c>
      <c r="AO85" s="131">
        <v>2</v>
      </c>
      <c r="AP85" s="131">
        <v>6</v>
      </c>
      <c r="AQ85" s="131">
        <v>1</v>
      </c>
      <c r="AR85" s="131">
        <v>1</v>
      </c>
      <c r="AS85" s="26">
        <v>1</v>
      </c>
      <c r="AT85" s="159" t="s">
        <v>6</v>
      </c>
      <c r="AU85" s="95">
        <v>2.3E-2</v>
      </c>
      <c r="AV85" s="95">
        <v>1.0999999999999999E-2</v>
      </c>
      <c r="AW85" s="95">
        <v>2.5000000000000001E-2</v>
      </c>
      <c r="AX85" s="95">
        <v>0.05</v>
      </c>
      <c r="AY85" s="95">
        <v>3.5999999999999997E-2</v>
      </c>
      <c r="AZ85" s="95">
        <v>0.02</v>
      </c>
      <c r="BA85" s="140" t="s">
        <v>6</v>
      </c>
      <c r="BB85" s="92">
        <v>35584</v>
      </c>
      <c r="BC85" s="92">
        <v>35741</v>
      </c>
      <c r="BD85" s="92">
        <v>35734</v>
      </c>
      <c r="BE85" s="92">
        <v>34096</v>
      </c>
      <c r="BF85" s="98">
        <v>35917</v>
      </c>
      <c r="BG85" s="98">
        <v>1.4E-2</v>
      </c>
      <c r="BH85" s="92">
        <v>1.7999999999999999E-2</v>
      </c>
      <c r="BI85" s="92">
        <v>3.0000000000000001E-3</v>
      </c>
      <c r="BJ85" s="133">
        <v>7.2534726000072535E-3</v>
      </c>
      <c r="BK85" s="134">
        <v>2.313030069390902E-2</v>
      </c>
      <c r="BL85" s="136">
        <v>4.2811884579159179E-3</v>
      </c>
      <c r="BM85" s="141">
        <v>5.0000000000000001E-3</v>
      </c>
      <c r="BN85" s="143">
        <v>5.0000000000000001E-3</v>
      </c>
      <c r="BO85" s="133" t="s">
        <v>6</v>
      </c>
      <c r="BP85" s="128"/>
    </row>
    <row r="86" spans="1:68" s="139" customFormat="1" ht="13.2" x14ac:dyDescent="0.25">
      <c r="A86" s="91" t="s">
        <v>100</v>
      </c>
      <c r="B86" s="92">
        <v>30931</v>
      </c>
      <c r="C86" s="92">
        <v>14230</v>
      </c>
      <c r="D86" s="92">
        <v>31621</v>
      </c>
      <c r="E86" s="92">
        <v>30635</v>
      </c>
      <c r="F86" s="70">
        <v>33109</v>
      </c>
      <c r="G86" s="70">
        <v>34392</v>
      </c>
      <c r="H86" s="70">
        <v>34329</v>
      </c>
      <c r="I86" s="70">
        <v>35378</v>
      </c>
      <c r="J86" s="70">
        <v>34554</v>
      </c>
      <c r="K86" s="70">
        <v>30401</v>
      </c>
      <c r="L86" s="70">
        <v>29424</v>
      </c>
      <c r="M86" s="70">
        <v>27355</v>
      </c>
      <c r="N86" s="70">
        <v>26952</v>
      </c>
      <c r="O86" s="26">
        <v>23437</v>
      </c>
      <c r="P86" s="26">
        <v>22233</v>
      </c>
      <c r="Q86" s="94">
        <v>100</v>
      </c>
      <c r="R86" s="94">
        <v>45</v>
      </c>
      <c r="S86" s="94">
        <v>99.5</v>
      </c>
      <c r="T86" s="94">
        <v>98.9</v>
      </c>
      <c r="U86" s="94">
        <v>100</v>
      </c>
      <c r="V86" s="94">
        <v>99</v>
      </c>
      <c r="W86" s="94">
        <v>99.9</v>
      </c>
      <c r="X86" s="94">
        <v>100</v>
      </c>
      <c r="Y86" s="94">
        <v>100</v>
      </c>
      <c r="Z86" s="94">
        <v>100</v>
      </c>
      <c r="AA86" s="94">
        <v>100</v>
      </c>
      <c r="AB86" s="94">
        <v>100</v>
      </c>
      <c r="AC86" s="94">
        <v>100</v>
      </c>
      <c r="AD86" s="94">
        <v>100</v>
      </c>
      <c r="AE86" s="94">
        <v>100</v>
      </c>
      <c r="AF86" s="92">
        <v>9</v>
      </c>
      <c r="AG86" s="92">
        <v>8</v>
      </c>
      <c r="AH86" s="92">
        <v>1</v>
      </c>
      <c r="AI86" s="92">
        <v>3</v>
      </c>
      <c r="AJ86" s="131">
        <v>10</v>
      </c>
      <c r="AK86" s="131">
        <v>12</v>
      </c>
      <c r="AL86" s="131">
        <v>11</v>
      </c>
      <c r="AM86" s="131">
        <v>12</v>
      </c>
      <c r="AN86" s="131">
        <v>6</v>
      </c>
      <c r="AO86" s="131">
        <v>2</v>
      </c>
      <c r="AP86" s="131">
        <v>1</v>
      </c>
      <c r="AQ86" s="131" t="s">
        <v>6</v>
      </c>
      <c r="AR86" s="131" t="s">
        <v>6</v>
      </c>
      <c r="AS86" s="159" t="s">
        <v>6</v>
      </c>
      <c r="AT86" s="159" t="s">
        <v>6</v>
      </c>
      <c r="AU86" s="95">
        <v>2.9000000000000001E-2</v>
      </c>
      <c r="AV86" s="95">
        <v>5.6000000000000001E-2</v>
      </c>
      <c r="AW86" s="95">
        <v>3.0000000000000001E-3</v>
      </c>
      <c r="AX86" s="95">
        <v>0.01</v>
      </c>
      <c r="AY86" s="95">
        <v>0.03</v>
      </c>
      <c r="AZ86" s="95">
        <v>3.5000000000000003E-2</v>
      </c>
      <c r="BA86" s="140" t="s">
        <v>6</v>
      </c>
      <c r="BB86" s="92">
        <v>30931</v>
      </c>
      <c r="BC86" s="92">
        <v>31621</v>
      </c>
      <c r="BD86" s="92">
        <v>31791</v>
      </c>
      <c r="BE86" s="92">
        <v>30971</v>
      </c>
      <c r="BF86" s="98">
        <v>33109</v>
      </c>
      <c r="BG86" s="98">
        <v>3.2000000000000001E-2</v>
      </c>
      <c r="BH86" s="92">
        <v>3.4000000000000002E-2</v>
      </c>
      <c r="BI86" s="92">
        <v>1.7000000000000001E-2</v>
      </c>
      <c r="BJ86" s="133">
        <v>6.5787309627972764E-3</v>
      </c>
      <c r="BK86" s="134">
        <v>3.3985861881457315E-3</v>
      </c>
      <c r="BL86" s="133" t="s">
        <v>6</v>
      </c>
      <c r="BM86" s="133" t="s">
        <v>6</v>
      </c>
      <c r="BN86" s="133" t="s">
        <v>6</v>
      </c>
      <c r="BO86" s="133" t="s">
        <v>6</v>
      </c>
      <c r="BP86" s="128"/>
    </row>
    <row r="87" spans="1:68" s="139" customFormat="1" ht="13.2" x14ac:dyDescent="0.25">
      <c r="A87" s="91" t="s">
        <v>101</v>
      </c>
      <c r="B87" s="92">
        <v>24981</v>
      </c>
      <c r="C87" s="92">
        <v>23167</v>
      </c>
      <c r="D87" s="92">
        <v>24864</v>
      </c>
      <c r="E87" s="92">
        <v>25378</v>
      </c>
      <c r="F87" s="70">
        <v>27780</v>
      </c>
      <c r="G87" s="70">
        <v>27539</v>
      </c>
      <c r="H87" s="70">
        <v>27937</v>
      </c>
      <c r="I87" s="70">
        <v>27220</v>
      </c>
      <c r="J87" s="70">
        <v>25760</v>
      </c>
      <c r="K87" s="70">
        <v>21969</v>
      </c>
      <c r="L87" s="70">
        <v>20674</v>
      </c>
      <c r="M87" s="70">
        <v>18317</v>
      </c>
      <c r="N87" s="70">
        <v>17290</v>
      </c>
      <c r="O87" s="26">
        <v>16778</v>
      </c>
      <c r="P87" s="26">
        <v>15747</v>
      </c>
      <c r="Q87" s="94">
        <v>100</v>
      </c>
      <c r="R87" s="94">
        <v>90.6</v>
      </c>
      <c r="S87" s="94">
        <v>100</v>
      </c>
      <c r="T87" s="94">
        <v>100</v>
      </c>
      <c r="U87" s="94">
        <v>100</v>
      </c>
      <c r="V87" s="94">
        <v>100</v>
      </c>
      <c r="W87" s="94">
        <v>100</v>
      </c>
      <c r="X87" s="94">
        <v>100</v>
      </c>
      <c r="Y87" s="94">
        <v>100</v>
      </c>
      <c r="Z87" s="94">
        <v>100</v>
      </c>
      <c r="AA87" s="94">
        <v>100</v>
      </c>
      <c r="AB87" s="94">
        <v>100</v>
      </c>
      <c r="AC87" s="94">
        <v>100</v>
      </c>
      <c r="AD87" s="94">
        <v>100</v>
      </c>
      <c r="AE87" s="94">
        <v>100</v>
      </c>
      <c r="AF87" s="92">
        <v>7</v>
      </c>
      <c r="AG87" s="92">
        <v>10</v>
      </c>
      <c r="AH87" s="92">
        <v>6</v>
      </c>
      <c r="AI87" s="92">
        <v>7</v>
      </c>
      <c r="AJ87" s="131">
        <v>8</v>
      </c>
      <c r="AK87" s="131">
        <v>17</v>
      </c>
      <c r="AL87" s="131">
        <v>6</v>
      </c>
      <c r="AM87" s="131">
        <v>7</v>
      </c>
      <c r="AN87" s="131">
        <v>7</v>
      </c>
      <c r="AO87" s="131">
        <v>5</v>
      </c>
      <c r="AP87" s="131">
        <v>2</v>
      </c>
      <c r="AQ87" s="131">
        <v>1</v>
      </c>
      <c r="AR87" s="131">
        <v>2</v>
      </c>
      <c r="AS87" s="26">
        <v>4</v>
      </c>
      <c r="AT87" s="26">
        <v>1</v>
      </c>
      <c r="AU87" s="95">
        <v>2.8000000000000001E-2</v>
      </c>
      <c r="AV87" s="95">
        <v>4.2999999999999997E-2</v>
      </c>
      <c r="AW87" s="95">
        <v>2.4E-2</v>
      </c>
      <c r="AX87" s="95">
        <v>2.8000000000000001E-2</v>
      </c>
      <c r="AY87" s="95">
        <v>2.9000000000000001E-2</v>
      </c>
      <c r="AZ87" s="95">
        <v>6.2E-2</v>
      </c>
      <c r="BA87" s="140" t="s">
        <v>6</v>
      </c>
      <c r="BB87" s="92">
        <v>24981</v>
      </c>
      <c r="BC87" s="92">
        <v>25563</v>
      </c>
      <c r="BD87" s="92">
        <v>24867</v>
      </c>
      <c r="BE87" s="92">
        <v>25379</v>
      </c>
      <c r="BF87" s="98">
        <v>27787</v>
      </c>
      <c r="BG87" s="98">
        <v>2.1000000000000001E-2</v>
      </c>
      <c r="BH87" s="92">
        <v>2.5999999999999999E-2</v>
      </c>
      <c r="BI87" s="92">
        <v>2.7E-2</v>
      </c>
      <c r="BJ87" s="133">
        <v>2.2759342710182529E-2</v>
      </c>
      <c r="BK87" s="134">
        <v>9.6739866498984223E-3</v>
      </c>
      <c r="BL87" s="136">
        <v>5.459409291914615E-3</v>
      </c>
      <c r="BM87" s="143">
        <v>1.2E-2</v>
      </c>
      <c r="BN87" s="143">
        <v>2.4E-2</v>
      </c>
      <c r="BO87" s="143">
        <v>6.0000000000000001E-3</v>
      </c>
      <c r="BP87" s="128"/>
    </row>
    <row r="88" spans="1:68" s="139" customFormat="1" ht="13.2" x14ac:dyDescent="0.25">
      <c r="A88" s="91" t="s">
        <v>102</v>
      </c>
      <c r="B88" s="92">
        <v>11550</v>
      </c>
      <c r="C88" s="92">
        <v>11936</v>
      </c>
      <c r="D88" s="92">
        <v>11926</v>
      </c>
      <c r="E88" s="92">
        <v>13142</v>
      </c>
      <c r="F88" s="70">
        <v>12464</v>
      </c>
      <c r="G88" s="70">
        <v>12550</v>
      </c>
      <c r="H88" s="70">
        <v>11805</v>
      </c>
      <c r="I88" s="70">
        <v>12182</v>
      </c>
      <c r="J88" s="70">
        <v>11008</v>
      </c>
      <c r="K88" s="70">
        <v>10346</v>
      </c>
      <c r="L88" s="70">
        <v>10336</v>
      </c>
      <c r="M88" s="70">
        <v>9329</v>
      </c>
      <c r="N88" s="70">
        <v>8946</v>
      </c>
      <c r="O88" s="26">
        <v>8455</v>
      </c>
      <c r="P88" s="26">
        <v>7748</v>
      </c>
      <c r="Q88" s="94">
        <v>98.3</v>
      </c>
      <c r="R88" s="94">
        <v>99.9</v>
      </c>
      <c r="S88" s="94">
        <v>99.9</v>
      </c>
      <c r="T88" s="94">
        <v>99.9</v>
      </c>
      <c r="U88" s="94">
        <v>100</v>
      </c>
      <c r="V88" s="94">
        <v>99.2</v>
      </c>
      <c r="W88" s="94">
        <v>93.8</v>
      </c>
      <c r="X88" s="94">
        <v>100</v>
      </c>
      <c r="Y88" s="94">
        <v>100</v>
      </c>
      <c r="Z88" s="94">
        <v>100</v>
      </c>
      <c r="AA88" s="94">
        <v>100</v>
      </c>
      <c r="AB88" s="94">
        <v>100</v>
      </c>
      <c r="AC88" s="94">
        <v>100</v>
      </c>
      <c r="AD88" s="94">
        <v>100</v>
      </c>
      <c r="AE88" s="94">
        <v>100</v>
      </c>
      <c r="AF88" s="92">
        <v>2</v>
      </c>
      <c r="AG88" s="92">
        <v>7</v>
      </c>
      <c r="AH88" s="92">
        <v>16</v>
      </c>
      <c r="AI88" s="92">
        <v>9</v>
      </c>
      <c r="AJ88" s="131">
        <v>15</v>
      </c>
      <c r="AK88" s="131">
        <v>21</v>
      </c>
      <c r="AL88" s="131">
        <v>12</v>
      </c>
      <c r="AM88" s="131">
        <v>21</v>
      </c>
      <c r="AN88" s="131">
        <v>6</v>
      </c>
      <c r="AO88" s="131">
        <v>5</v>
      </c>
      <c r="AP88" s="131">
        <v>1</v>
      </c>
      <c r="AQ88" s="131">
        <v>1</v>
      </c>
      <c r="AR88" s="131" t="s">
        <v>6</v>
      </c>
      <c r="AS88" s="159" t="s">
        <v>6</v>
      </c>
      <c r="AT88" s="159">
        <v>1</v>
      </c>
      <c r="AU88" s="95">
        <v>1.7000000000000001E-2</v>
      </c>
      <c r="AV88" s="95">
        <v>5.8999999999999997E-2</v>
      </c>
      <c r="AW88" s="95">
        <v>0.13400000000000001</v>
      </c>
      <c r="AX88" s="95">
        <v>6.8000000000000005E-2</v>
      </c>
      <c r="AY88" s="95">
        <v>0.12</v>
      </c>
      <c r="AZ88" s="95">
        <v>0.16700000000000001</v>
      </c>
      <c r="BA88" s="140" t="s">
        <v>6</v>
      </c>
      <c r="BB88" s="92">
        <v>11748</v>
      </c>
      <c r="BC88" s="92">
        <v>11944</v>
      </c>
      <c r="BD88" s="92">
        <v>11937</v>
      </c>
      <c r="BE88" s="92">
        <v>13154</v>
      </c>
      <c r="BF88" s="98">
        <v>12470</v>
      </c>
      <c r="BG88" s="98">
        <v>0.10199999999999999</v>
      </c>
      <c r="BH88" s="92">
        <v>0.17199999999999999</v>
      </c>
      <c r="BI88" s="92">
        <v>5.5E-2</v>
      </c>
      <c r="BJ88" s="133">
        <v>4.8327856176300019E-2</v>
      </c>
      <c r="BK88" s="134">
        <v>9.6749226006191957E-3</v>
      </c>
      <c r="BL88" s="136">
        <v>1.0719262514738986E-2</v>
      </c>
      <c r="BM88" s="93" t="s">
        <v>6</v>
      </c>
      <c r="BN88" s="93" t="s">
        <v>6</v>
      </c>
      <c r="BO88" s="143">
        <v>1.2999999999999999E-2</v>
      </c>
      <c r="BP88" s="128"/>
    </row>
    <row r="89" spans="1:68" s="775" customFormat="1" ht="26.4" x14ac:dyDescent="0.25">
      <c r="A89" s="802" t="s">
        <v>103</v>
      </c>
      <c r="B89" s="838">
        <v>103598</v>
      </c>
      <c r="C89" s="838">
        <v>103947</v>
      </c>
      <c r="D89" s="838">
        <v>88421</v>
      </c>
      <c r="E89" s="838">
        <v>107038</v>
      </c>
      <c r="F89" s="838">
        <v>112104</v>
      </c>
      <c r="G89" s="838">
        <v>114298</v>
      </c>
      <c r="H89" s="838">
        <v>113201</v>
      </c>
      <c r="I89" s="838">
        <v>111764</v>
      </c>
      <c r="J89" s="838">
        <v>103266</v>
      </c>
      <c r="K89" s="810">
        <v>96857</v>
      </c>
      <c r="L89" s="810">
        <v>90097</v>
      </c>
      <c r="M89" s="810">
        <v>80040</v>
      </c>
      <c r="N89" s="810">
        <v>75595</v>
      </c>
      <c r="O89" s="739">
        <v>74952</v>
      </c>
      <c r="P89" s="739">
        <v>74004</v>
      </c>
      <c r="Q89" s="838">
        <v>93.7</v>
      </c>
      <c r="R89" s="838">
        <v>94.5</v>
      </c>
      <c r="S89" s="838">
        <v>99.8</v>
      </c>
      <c r="T89" s="838">
        <v>99.6</v>
      </c>
      <c r="U89" s="838">
        <v>99.7</v>
      </c>
      <c r="V89" s="833">
        <v>98.1</v>
      </c>
      <c r="W89" s="833">
        <v>99.4</v>
      </c>
      <c r="X89" s="833">
        <v>99.6</v>
      </c>
      <c r="Y89" s="833">
        <v>100.3</v>
      </c>
      <c r="Z89" s="833">
        <v>99.95356133000351</v>
      </c>
      <c r="AA89" s="833">
        <v>99.973369137049076</v>
      </c>
      <c r="AB89" s="833">
        <v>100</v>
      </c>
      <c r="AC89" s="833">
        <v>100</v>
      </c>
      <c r="AD89" s="833">
        <v>99.59207536640136</v>
      </c>
      <c r="AE89" s="833">
        <v>99.994595178899573</v>
      </c>
      <c r="AF89" s="838">
        <v>23</v>
      </c>
      <c r="AG89" s="838">
        <v>23</v>
      </c>
      <c r="AH89" s="838">
        <v>17</v>
      </c>
      <c r="AI89" s="838">
        <v>17</v>
      </c>
      <c r="AJ89" s="838">
        <v>27</v>
      </c>
      <c r="AK89" s="853">
        <v>28</v>
      </c>
      <c r="AL89" s="853">
        <v>29</v>
      </c>
      <c r="AM89" s="853">
        <v>17</v>
      </c>
      <c r="AN89" s="853">
        <v>5</v>
      </c>
      <c r="AO89" s="853">
        <v>9</v>
      </c>
      <c r="AP89" s="853">
        <v>6</v>
      </c>
      <c r="AQ89" s="853">
        <v>1</v>
      </c>
      <c r="AR89" s="853">
        <v>1</v>
      </c>
      <c r="AS89" s="739">
        <v>4</v>
      </c>
      <c r="AT89" s="739">
        <v>3</v>
      </c>
      <c r="AU89" s="838">
        <v>2.3E-2</v>
      </c>
      <c r="AV89" s="838">
        <v>1.9E-2</v>
      </c>
      <c r="AW89" s="838">
        <v>0.02</v>
      </c>
      <c r="AX89" s="838">
        <v>8.0000000000000002E-3</v>
      </c>
      <c r="AY89" s="838">
        <v>2.4E-2</v>
      </c>
      <c r="AZ89" s="840">
        <v>2.4E-2</v>
      </c>
      <c r="BA89" s="854" t="s">
        <v>6</v>
      </c>
      <c r="BB89" s="838">
        <v>75735</v>
      </c>
      <c r="BC89" s="838">
        <v>75899</v>
      </c>
      <c r="BD89" s="838">
        <v>55815</v>
      </c>
      <c r="BE89" s="838">
        <v>76083</v>
      </c>
      <c r="BF89" s="843">
        <v>79275</v>
      </c>
      <c r="BG89" s="840">
        <v>2.8000000000000001E-2</v>
      </c>
      <c r="BH89" s="838">
        <v>1.7999999999999999E-2</v>
      </c>
      <c r="BI89" s="838">
        <v>4.0000000000000001E-3</v>
      </c>
      <c r="BJ89" s="840">
        <v>9.2920491033172611E-3</v>
      </c>
      <c r="BK89" s="855">
        <v>6.6594892171770422E-3</v>
      </c>
      <c r="BL89" s="856">
        <v>1.2493753123438282E-3</v>
      </c>
      <c r="BM89" s="746">
        <v>1E-3</v>
      </c>
      <c r="BN89" s="746">
        <v>5.0000000000000001E-3</v>
      </c>
      <c r="BO89" s="746">
        <v>4.0000000000000001E-3</v>
      </c>
    </row>
    <row r="90" spans="1:68" s="135" customFormat="1" ht="13.2" x14ac:dyDescent="0.25">
      <c r="A90" s="91" t="s">
        <v>104</v>
      </c>
      <c r="B90" s="93">
        <v>15982</v>
      </c>
      <c r="C90" s="93">
        <v>15409</v>
      </c>
      <c r="D90" s="93">
        <v>16252</v>
      </c>
      <c r="E90" s="93">
        <v>16189</v>
      </c>
      <c r="F90" s="70">
        <v>16615</v>
      </c>
      <c r="G90" s="70">
        <v>16769</v>
      </c>
      <c r="H90" s="70">
        <v>16385</v>
      </c>
      <c r="I90" s="70">
        <v>16271</v>
      </c>
      <c r="J90" s="70">
        <v>15651</v>
      </c>
      <c r="K90" s="70">
        <v>13293</v>
      </c>
      <c r="L90" s="70">
        <v>12536</v>
      </c>
      <c r="M90" s="70">
        <v>10402</v>
      </c>
      <c r="N90" s="70">
        <v>11005</v>
      </c>
      <c r="O90" s="26">
        <v>9730</v>
      </c>
      <c r="P90" s="26">
        <v>10100</v>
      </c>
      <c r="Q90" s="94">
        <v>99.7</v>
      </c>
      <c r="R90" s="94">
        <v>93.1</v>
      </c>
      <c r="S90" s="94">
        <v>99.9</v>
      </c>
      <c r="T90" s="94">
        <v>99.9</v>
      </c>
      <c r="U90" s="94">
        <v>99.9</v>
      </c>
      <c r="V90" s="94">
        <v>99.9</v>
      </c>
      <c r="W90" s="94">
        <v>98.7</v>
      </c>
      <c r="X90" s="94">
        <v>97.8</v>
      </c>
      <c r="Y90" s="94">
        <v>100</v>
      </c>
      <c r="Z90" s="94">
        <v>100</v>
      </c>
      <c r="AA90" s="94">
        <v>100</v>
      </c>
      <c r="AB90" s="94">
        <v>100</v>
      </c>
      <c r="AC90" s="94">
        <v>100</v>
      </c>
      <c r="AD90" s="94">
        <v>100</v>
      </c>
      <c r="AE90" s="94">
        <v>100</v>
      </c>
      <c r="AF90" s="93">
        <v>2</v>
      </c>
      <c r="AG90" s="93">
        <v>6</v>
      </c>
      <c r="AH90" s="93">
        <v>2</v>
      </c>
      <c r="AI90" s="93">
        <v>5</v>
      </c>
      <c r="AJ90" s="131">
        <v>5</v>
      </c>
      <c r="AK90" s="131">
        <v>7</v>
      </c>
      <c r="AL90" s="131">
        <v>3</v>
      </c>
      <c r="AM90" s="131">
        <v>2</v>
      </c>
      <c r="AN90" s="131">
        <v>1</v>
      </c>
      <c r="AO90" s="131">
        <v>2</v>
      </c>
      <c r="AP90" s="131">
        <v>3</v>
      </c>
      <c r="AQ90" s="131" t="s">
        <v>6</v>
      </c>
      <c r="AR90" s="131" t="s">
        <v>6</v>
      </c>
      <c r="AS90" s="26">
        <v>1</v>
      </c>
      <c r="AT90" s="26">
        <v>1</v>
      </c>
      <c r="AU90" s="95">
        <v>1.2999999999999999E-2</v>
      </c>
      <c r="AV90" s="95">
        <v>3.9E-2</v>
      </c>
      <c r="AW90" s="95">
        <v>1.2E-2</v>
      </c>
      <c r="AX90" s="95">
        <v>3.1E-2</v>
      </c>
      <c r="AY90" s="95">
        <v>0.03</v>
      </c>
      <c r="AZ90" s="95">
        <v>4.2000000000000003E-2</v>
      </c>
      <c r="BA90" s="140" t="s">
        <v>6</v>
      </c>
      <c r="BB90" s="93">
        <v>16025</v>
      </c>
      <c r="BC90" s="93">
        <v>16552</v>
      </c>
      <c r="BD90" s="93">
        <v>16264</v>
      </c>
      <c r="BE90" s="93">
        <v>16202</v>
      </c>
      <c r="BF90" s="98">
        <v>16625</v>
      </c>
      <c r="BG90" s="98">
        <v>1.7999999999999999E-2</v>
      </c>
      <c r="BH90" s="93">
        <v>1.2E-2</v>
      </c>
      <c r="BI90" s="93">
        <v>6.0000000000000001E-3</v>
      </c>
      <c r="BJ90" s="133">
        <v>1.504551267584443E-2</v>
      </c>
      <c r="BK90" s="134">
        <v>2.3931078493937462E-2</v>
      </c>
      <c r="BL90" s="133" t="s">
        <v>6</v>
      </c>
      <c r="BM90" s="133" t="s">
        <v>6</v>
      </c>
      <c r="BN90" s="143">
        <v>0.01</v>
      </c>
      <c r="BO90" s="143">
        <v>0.01</v>
      </c>
      <c r="BP90" s="128"/>
    </row>
    <row r="91" spans="1:68" s="135" customFormat="1" ht="13.2" x14ac:dyDescent="0.25">
      <c r="A91" s="91" t="s">
        <v>105</v>
      </c>
      <c r="B91" s="93">
        <v>11054</v>
      </c>
      <c r="C91" s="93">
        <v>11344</v>
      </c>
      <c r="D91" s="93">
        <v>15159</v>
      </c>
      <c r="E91" s="93">
        <v>15163</v>
      </c>
      <c r="F91" s="70">
        <v>15669</v>
      </c>
      <c r="G91" s="70">
        <v>15037</v>
      </c>
      <c r="H91" s="70">
        <v>15293</v>
      </c>
      <c r="I91" s="70">
        <v>14958</v>
      </c>
      <c r="J91" s="70">
        <v>15239</v>
      </c>
      <c r="K91" s="70">
        <v>13710</v>
      </c>
      <c r="L91" s="70">
        <v>13449</v>
      </c>
      <c r="M91" s="70">
        <v>12653</v>
      </c>
      <c r="N91" s="70">
        <v>12750</v>
      </c>
      <c r="O91" s="26">
        <v>12102</v>
      </c>
      <c r="P91" s="26">
        <v>11641</v>
      </c>
      <c r="Q91" s="94">
        <v>76.099999999999994</v>
      </c>
      <c r="R91" s="94">
        <v>75.900000000000006</v>
      </c>
      <c r="S91" s="94">
        <v>100</v>
      </c>
      <c r="T91" s="94">
        <v>100</v>
      </c>
      <c r="U91" s="94">
        <v>100</v>
      </c>
      <c r="V91" s="94">
        <v>100</v>
      </c>
      <c r="W91" s="94">
        <v>100</v>
      </c>
      <c r="X91" s="94">
        <v>100</v>
      </c>
      <c r="Y91" s="94">
        <v>100</v>
      </c>
      <c r="Z91" s="94">
        <v>100</v>
      </c>
      <c r="AA91" s="94">
        <v>100</v>
      </c>
      <c r="AB91" s="94">
        <v>100</v>
      </c>
      <c r="AC91" s="94">
        <v>100</v>
      </c>
      <c r="AD91" s="94">
        <v>100</v>
      </c>
      <c r="AE91" s="94">
        <v>100</v>
      </c>
      <c r="AF91" s="93">
        <v>2</v>
      </c>
      <c r="AG91" s="93">
        <v>4</v>
      </c>
      <c r="AH91" s="93">
        <v>1</v>
      </c>
      <c r="AI91" s="93">
        <v>1</v>
      </c>
      <c r="AJ91" s="131">
        <v>3</v>
      </c>
      <c r="AK91" s="131">
        <v>3</v>
      </c>
      <c r="AL91" s="131">
        <v>3</v>
      </c>
      <c r="AM91" s="131">
        <v>2</v>
      </c>
      <c r="AN91" s="131" t="s">
        <v>6</v>
      </c>
      <c r="AO91" s="131">
        <v>4</v>
      </c>
      <c r="AP91" s="131">
        <v>1</v>
      </c>
      <c r="AQ91" s="131" t="s">
        <v>6</v>
      </c>
      <c r="AR91" s="131" t="s">
        <v>6</v>
      </c>
      <c r="AS91" s="26">
        <v>3</v>
      </c>
      <c r="AT91" s="159" t="s">
        <v>6</v>
      </c>
      <c r="AU91" s="95">
        <v>1.7999999999999999E-2</v>
      </c>
      <c r="AV91" s="95">
        <v>3.5000000000000003E-2</v>
      </c>
      <c r="AW91" s="95">
        <v>7.0000000000000001E-3</v>
      </c>
      <c r="AX91" s="95">
        <v>7.0000000000000001E-3</v>
      </c>
      <c r="AY91" s="95">
        <v>1.9E-2</v>
      </c>
      <c r="AZ91" s="95">
        <v>0.02</v>
      </c>
      <c r="BA91" s="140" t="s">
        <v>6</v>
      </c>
      <c r="BB91" s="93">
        <v>14534</v>
      </c>
      <c r="BC91" s="93">
        <v>14953</v>
      </c>
      <c r="BD91" s="93">
        <v>15159</v>
      </c>
      <c r="BE91" s="93">
        <v>15163</v>
      </c>
      <c r="BF91" s="98">
        <v>15669</v>
      </c>
      <c r="BG91" s="98">
        <v>0.02</v>
      </c>
      <c r="BH91" s="93">
        <v>1.2999999999999999E-2</v>
      </c>
      <c r="BI91" s="93" t="s">
        <v>6</v>
      </c>
      <c r="BJ91" s="133">
        <v>2.9175784099197667E-2</v>
      </c>
      <c r="BK91" s="134">
        <v>7.4354970629786597E-3</v>
      </c>
      <c r="BL91" s="133" t="s">
        <v>6</v>
      </c>
      <c r="BM91" s="133" t="s">
        <v>6</v>
      </c>
      <c r="BN91" s="143">
        <v>2.5000000000000001E-2</v>
      </c>
      <c r="BO91" s="93" t="s">
        <v>6</v>
      </c>
      <c r="BP91" s="128"/>
    </row>
    <row r="92" spans="1:68" s="135" customFormat="1" ht="13.2" x14ac:dyDescent="0.25">
      <c r="A92" s="91" t="s">
        <v>106</v>
      </c>
      <c r="B92" s="93">
        <v>16624</v>
      </c>
      <c r="C92" s="93">
        <v>16858</v>
      </c>
      <c r="D92" s="93">
        <v>16476</v>
      </c>
      <c r="E92" s="93">
        <v>15072</v>
      </c>
      <c r="F92" s="70">
        <v>16460</v>
      </c>
      <c r="G92" s="70">
        <v>17830</v>
      </c>
      <c r="H92" s="70">
        <v>16988</v>
      </c>
      <c r="I92" s="70">
        <v>16547</v>
      </c>
      <c r="J92" s="70">
        <v>13772</v>
      </c>
      <c r="K92" s="70">
        <v>15141</v>
      </c>
      <c r="L92" s="70">
        <v>13105</v>
      </c>
      <c r="M92" s="70">
        <v>9947</v>
      </c>
      <c r="N92" s="70">
        <v>9663</v>
      </c>
      <c r="O92" s="26">
        <v>12173</v>
      </c>
      <c r="P92" s="26">
        <v>11135</v>
      </c>
      <c r="Q92" s="94">
        <v>100</v>
      </c>
      <c r="R92" s="94">
        <v>100</v>
      </c>
      <c r="S92" s="94">
        <v>100</v>
      </c>
      <c r="T92" s="94">
        <v>95.7</v>
      </c>
      <c r="U92" s="94">
        <v>100</v>
      </c>
      <c r="V92" s="94">
        <v>100</v>
      </c>
      <c r="W92" s="94">
        <v>98.5</v>
      </c>
      <c r="X92" s="94">
        <v>98.8</v>
      </c>
      <c r="Y92" s="94">
        <v>100</v>
      </c>
      <c r="Z92" s="94">
        <v>100</v>
      </c>
      <c r="AA92" s="94">
        <v>100</v>
      </c>
      <c r="AB92" s="94">
        <v>100</v>
      </c>
      <c r="AC92" s="94">
        <v>100</v>
      </c>
      <c r="AD92" s="94">
        <v>100</v>
      </c>
      <c r="AE92" s="94">
        <v>100</v>
      </c>
      <c r="AF92" s="93">
        <v>5</v>
      </c>
      <c r="AG92" s="93">
        <v>3</v>
      </c>
      <c r="AH92" s="93">
        <v>4</v>
      </c>
      <c r="AI92" s="93">
        <v>6</v>
      </c>
      <c r="AJ92" s="131">
        <v>3</v>
      </c>
      <c r="AK92" s="131">
        <v>2</v>
      </c>
      <c r="AL92" s="131">
        <v>4</v>
      </c>
      <c r="AM92" s="131">
        <v>1</v>
      </c>
      <c r="AN92" s="131">
        <v>1</v>
      </c>
      <c r="AO92" s="131" t="s">
        <v>6</v>
      </c>
      <c r="AP92" s="131" t="s">
        <v>6</v>
      </c>
      <c r="AQ92" s="131" t="s">
        <v>6</v>
      </c>
      <c r="AR92" s="131" t="s">
        <v>6</v>
      </c>
      <c r="AS92" s="159" t="s">
        <v>6</v>
      </c>
      <c r="AT92" s="159" t="s">
        <v>6</v>
      </c>
      <c r="AU92" s="95">
        <v>0.03</v>
      </c>
      <c r="AV92" s="95">
        <v>1.7999999999999999E-2</v>
      </c>
      <c r="AW92" s="95">
        <v>2.4E-2</v>
      </c>
      <c r="AX92" s="95">
        <v>0.04</v>
      </c>
      <c r="AY92" s="95">
        <v>1.7999999999999999E-2</v>
      </c>
      <c r="AZ92" s="95">
        <v>1.0999999999999999E-2</v>
      </c>
      <c r="BA92" s="140" t="s">
        <v>6</v>
      </c>
      <c r="BB92" s="93">
        <v>16630</v>
      </c>
      <c r="BC92" s="93">
        <v>16863</v>
      </c>
      <c r="BD92" s="93">
        <v>16483</v>
      </c>
      <c r="BE92" s="93">
        <v>15755</v>
      </c>
      <c r="BF92" s="98">
        <v>16462</v>
      </c>
      <c r="BG92" s="98">
        <v>2.4E-2</v>
      </c>
      <c r="BH92" s="93">
        <v>6.0000000000000001E-3</v>
      </c>
      <c r="BI92" s="93">
        <v>7.0000000000000001E-3</v>
      </c>
      <c r="BJ92" s="133" t="s">
        <v>6</v>
      </c>
      <c r="BK92" s="134" t="s">
        <v>6</v>
      </c>
      <c r="BL92" s="133" t="s">
        <v>6</v>
      </c>
      <c r="BM92" s="133" t="s">
        <v>6</v>
      </c>
      <c r="BN92" s="133" t="s">
        <v>6</v>
      </c>
      <c r="BO92" s="93" t="s">
        <v>6</v>
      </c>
      <c r="BP92" s="128"/>
    </row>
    <row r="93" spans="1:68" s="135" customFormat="1" ht="13.2" x14ac:dyDescent="0.25">
      <c r="A93" s="91" t="s">
        <v>107</v>
      </c>
      <c r="B93" s="93">
        <v>3977</v>
      </c>
      <c r="C93" s="93">
        <v>3998</v>
      </c>
      <c r="D93" s="93">
        <v>3790</v>
      </c>
      <c r="E93" s="93">
        <v>3847</v>
      </c>
      <c r="F93" s="70">
        <v>4109</v>
      </c>
      <c r="G93" s="70">
        <v>4158</v>
      </c>
      <c r="H93" s="70">
        <v>4022</v>
      </c>
      <c r="I93" s="70">
        <v>4079</v>
      </c>
      <c r="J93" s="70">
        <v>4010</v>
      </c>
      <c r="K93" s="70">
        <v>3735</v>
      </c>
      <c r="L93" s="70">
        <v>3248</v>
      </c>
      <c r="M93" s="70">
        <v>2877</v>
      </c>
      <c r="N93" s="70">
        <v>2911</v>
      </c>
      <c r="O93" s="26">
        <v>2658</v>
      </c>
      <c r="P93" s="26">
        <v>2994</v>
      </c>
      <c r="Q93" s="94">
        <v>99</v>
      </c>
      <c r="R93" s="94">
        <v>99.7</v>
      </c>
      <c r="S93" s="94">
        <v>99.3</v>
      </c>
      <c r="T93" s="94">
        <v>98.8</v>
      </c>
      <c r="U93" s="94">
        <v>98.3</v>
      </c>
      <c r="V93" s="94">
        <v>99.2</v>
      </c>
      <c r="W93" s="94">
        <v>98</v>
      </c>
      <c r="X93" s="94">
        <v>99</v>
      </c>
      <c r="Y93" s="94">
        <v>99.7</v>
      </c>
      <c r="Z93" s="94">
        <v>98.80952380952381</v>
      </c>
      <c r="AA93" s="94">
        <v>99.266503667481658</v>
      </c>
      <c r="AB93" s="94">
        <v>100</v>
      </c>
      <c r="AC93" s="94">
        <v>100</v>
      </c>
      <c r="AD93" s="94">
        <v>100</v>
      </c>
      <c r="AE93" s="94">
        <v>100</v>
      </c>
      <c r="AF93" s="93">
        <v>2</v>
      </c>
      <c r="AG93" s="93">
        <v>1</v>
      </c>
      <c r="AH93" s="93">
        <v>1</v>
      </c>
      <c r="AI93" s="93" t="s">
        <v>6</v>
      </c>
      <c r="AJ93" s="131">
        <v>3</v>
      </c>
      <c r="AK93" s="131">
        <v>2</v>
      </c>
      <c r="AL93" s="131">
        <v>1</v>
      </c>
      <c r="AM93" s="131">
        <v>5</v>
      </c>
      <c r="AN93" s="131" t="s">
        <v>6</v>
      </c>
      <c r="AO93" s="131" t="s">
        <v>6</v>
      </c>
      <c r="AP93" s="131" t="s">
        <v>6</v>
      </c>
      <c r="AQ93" s="131" t="s">
        <v>6</v>
      </c>
      <c r="AR93" s="131" t="s">
        <v>6</v>
      </c>
      <c r="AS93" s="159" t="s">
        <v>6</v>
      </c>
      <c r="AT93" s="159" t="s">
        <v>6</v>
      </c>
      <c r="AU93" s="95">
        <v>0.05</v>
      </c>
      <c r="AV93" s="95">
        <v>2.5000000000000001E-2</v>
      </c>
      <c r="AW93" s="95">
        <v>2.5999999999999999E-2</v>
      </c>
      <c r="AX93" s="95" t="s">
        <v>6</v>
      </c>
      <c r="AY93" s="95">
        <v>7.2999999999999995E-2</v>
      </c>
      <c r="AZ93" s="95">
        <v>4.8000000000000001E-2</v>
      </c>
      <c r="BA93" s="140" t="s">
        <v>6</v>
      </c>
      <c r="BB93" s="93">
        <v>4017</v>
      </c>
      <c r="BC93" s="93">
        <v>4012</v>
      </c>
      <c r="BD93" s="93">
        <v>3818</v>
      </c>
      <c r="BE93" s="93">
        <v>3894</v>
      </c>
      <c r="BF93" s="98">
        <v>4178</v>
      </c>
      <c r="BG93" s="98">
        <v>2.5000000000000001E-2</v>
      </c>
      <c r="BH93" s="93">
        <v>0.123</v>
      </c>
      <c r="BI93" s="93" t="s">
        <v>6</v>
      </c>
      <c r="BJ93" s="133" t="s">
        <v>6</v>
      </c>
      <c r="BK93" s="134" t="s">
        <v>6</v>
      </c>
      <c r="BL93" s="133" t="s">
        <v>6</v>
      </c>
      <c r="BM93" s="133" t="s">
        <v>6</v>
      </c>
      <c r="BN93" s="133" t="s">
        <v>6</v>
      </c>
      <c r="BO93" s="93" t="s">
        <v>6</v>
      </c>
      <c r="BP93" s="128"/>
    </row>
    <row r="94" spans="1:68" s="135" customFormat="1" ht="13.2" x14ac:dyDescent="0.25">
      <c r="A94" s="91" t="s">
        <v>108</v>
      </c>
      <c r="B94" s="93">
        <v>19017</v>
      </c>
      <c r="C94" s="93">
        <v>20512</v>
      </c>
      <c r="D94" s="93" t="s">
        <v>6</v>
      </c>
      <c r="E94" s="93">
        <v>20859</v>
      </c>
      <c r="F94" s="70">
        <v>21883</v>
      </c>
      <c r="G94" s="70">
        <v>20886</v>
      </c>
      <c r="H94" s="70">
        <v>21946</v>
      </c>
      <c r="I94" s="70">
        <v>21424</v>
      </c>
      <c r="J94" s="70">
        <v>17546</v>
      </c>
      <c r="K94" s="70">
        <v>18093</v>
      </c>
      <c r="L94" s="70">
        <v>16766</v>
      </c>
      <c r="M94" s="70">
        <v>15199</v>
      </c>
      <c r="N94" s="70">
        <v>13430</v>
      </c>
      <c r="O94" s="26">
        <v>12681</v>
      </c>
      <c r="P94" s="26">
        <v>12188</v>
      </c>
      <c r="Q94" s="94">
        <v>94.2</v>
      </c>
      <c r="R94" s="94">
        <v>97.6</v>
      </c>
      <c r="S94" s="94" t="s">
        <v>6</v>
      </c>
      <c r="T94" s="94">
        <v>99.1</v>
      </c>
      <c r="U94" s="94">
        <v>99.6</v>
      </c>
      <c r="V94" s="94">
        <v>93.6</v>
      </c>
      <c r="W94" s="94">
        <v>98.7</v>
      </c>
      <c r="X94" s="94">
        <v>99.3</v>
      </c>
      <c r="Y94" s="94">
        <v>100</v>
      </c>
      <c r="Z94" s="94">
        <v>100</v>
      </c>
      <c r="AA94" s="94">
        <v>100</v>
      </c>
      <c r="AB94" s="94">
        <v>100</v>
      </c>
      <c r="AC94" s="94">
        <v>100</v>
      </c>
      <c r="AD94" s="94">
        <v>100</v>
      </c>
      <c r="AE94" s="94">
        <v>100</v>
      </c>
      <c r="AF94" s="93">
        <v>1</v>
      </c>
      <c r="AG94" s="93">
        <v>4</v>
      </c>
      <c r="AH94" s="93" t="s">
        <v>6</v>
      </c>
      <c r="AI94" s="93" t="s">
        <v>6</v>
      </c>
      <c r="AJ94" s="131">
        <v>6</v>
      </c>
      <c r="AK94" s="131">
        <v>11</v>
      </c>
      <c r="AL94" s="131">
        <v>7</v>
      </c>
      <c r="AM94" s="131">
        <v>5</v>
      </c>
      <c r="AN94" s="131" t="s">
        <v>6</v>
      </c>
      <c r="AO94" s="131">
        <v>2</v>
      </c>
      <c r="AP94" s="131">
        <v>1</v>
      </c>
      <c r="AQ94" s="131" t="s">
        <v>6</v>
      </c>
      <c r="AR94" s="131">
        <v>1</v>
      </c>
      <c r="AS94" s="159" t="s">
        <v>6</v>
      </c>
      <c r="AT94" s="159" t="s">
        <v>6</v>
      </c>
      <c r="AU94" s="95">
        <v>5.0000000000000001E-3</v>
      </c>
      <c r="AV94" s="95">
        <v>0.02</v>
      </c>
      <c r="AW94" s="95" t="s">
        <v>6</v>
      </c>
      <c r="AX94" s="95" t="s">
        <v>6</v>
      </c>
      <c r="AY94" s="95">
        <v>2.7E-2</v>
      </c>
      <c r="AZ94" s="95">
        <v>5.2999999999999999E-2</v>
      </c>
      <c r="BA94" s="140" t="s">
        <v>6</v>
      </c>
      <c r="BB94" s="93">
        <v>20178</v>
      </c>
      <c r="BC94" s="93">
        <v>21006</v>
      </c>
      <c r="BD94" s="93" t="s">
        <v>6</v>
      </c>
      <c r="BE94" s="93">
        <v>21048</v>
      </c>
      <c r="BF94" s="98">
        <v>21965</v>
      </c>
      <c r="BG94" s="98">
        <v>3.2000000000000001E-2</v>
      </c>
      <c r="BH94" s="93">
        <v>2.3E-2</v>
      </c>
      <c r="BI94" s="93" t="s">
        <v>6</v>
      </c>
      <c r="BJ94" s="133">
        <v>1.1053998784060133E-2</v>
      </c>
      <c r="BK94" s="134">
        <v>5.9644518668734341E-3</v>
      </c>
      <c r="BL94" s="133" t="s">
        <v>6</v>
      </c>
      <c r="BM94" s="143">
        <v>7.0000000000000001E-3</v>
      </c>
      <c r="BN94" s="133" t="s">
        <v>6</v>
      </c>
      <c r="BO94" s="93" t="s">
        <v>6</v>
      </c>
      <c r="BP94" s="128"/>
    </row>
    <row r="95" spans="1:68" s="135" customFormat="1" ht="13.2" x14ac:dyDescent="0.25">
      <c r="A95" s="91" t="s">
        <v>109</v>
      </c>
      <c r="B95" s="93">
        <v>16051</v>
      </c>
      <c r="C95" s="93">
        <v>15305</v>
      </c>
      <c r="D95" s="93">
        <v>16237</v>
      </c>
      <c r="E95" s="93">
        <v>15967</v>
      </c>
      <c r="F95" s="70">
        <v>16167</v>
      </c>
      <c r="G95" s="70">
        <v>18541</v>
      </c>
      <c r="H95" s="70">
        <v>17676</v>
      </c>
      <c r="I95" s="70">
        <v>17787</v>
      </c>
      <c r="J95" s="70">
        <v>16650</v>
      </c>
      <c r="K95" s="70">
        <v>14402</v>
      </c>
      <c r="L95" s="70">
        <v>13782</v>
      </c>
      <c r="M95" s="70">
        <v>13013</v>
      </c>
      <c r="N95" s="70">
        <v>11816</v>
      </c>
      <c r="O95" s="26">
        <v>11677</v>
      </c>
      <c r="P95" s="26">
        <v>11770</v>
      </c>
      <c r="Q95" s="94">
        <v>99.9</v>
      </c>
      <c r="R95" s="94">
        <v>100.1</v>
      </c>
      <c r="S95" s="94">
        <v>99.8</v>
      </c>
      <c r="T95" s="94">
        <v>100</v>
      </c>
      <c r="U95" s="94">
        <v>100</v>
      </c>
      <c r="V95" s="94">
        <v>100</v>
      </c>
      <c r="W95" s="94">
        <v>100</v>
      </c>
      <c r="X95" s="94">
        <v>100</v>
      </c>
      <c r="Y95" s="94">
        <v>101.7</v>
      </c>
      <c r="Z95" s="94">
        <v>100</v>
      </c>
      <c r="AA95" s="94">
        <v>100</v>
      </c>
      <c r="AB95" s="94">
        <v>100</v>
      </c>
      <c r="AC95" s="94">
        <v>100</v>
      </c>
      <c r="AD95" s="94">
        <v>98.498523829607763</v>
      </c>
      <c r="AE95" s="94">
        <v>100</v>
      </c>
      <c r="AF95" s="93">
        <v>4</v>
      </c>
      <c r="AG95" s="93">
        <v>3</v>
      </c>
      <c r="AH95" s="93">
        <v>4</v>
      </c>
      <c r="AI95" s="93">
        <v>3</v>
      </c>
      <c r="AJ95" s="131">
        <v>2</v>
      </c>
      <c r="AK95" s="131">
        <v>2</v>
      </c>
      <c r="AL95" s="131">
        <v>5</v>
      </c>
      <c r="AM95" s="131">
        <v>1</v>
      </c>
      <c r="AN95" s="131">
        <v>2</v>
      </c>
      <c r="AO95" s="131">
        <v>1</v>
      </c>
      <c r="AP95" s="131" t="s">
        <v>6</v>
      </c>
      <c r="AQ95" s="131">
        <v>1</v>
      </c>
      <c r="AR95" s="131" t="s">
        <v>6</v>
      </c>
      <c r="AS95" s="159" t="s">
        <v>6</v>
      </c>
      <c r="AT95" s="159">
        <v>2</v>
      </c>
      <c r="AU95" s="95">
        <v>2.5000000000000001E-2</v>
      </c>
      <c r="AV95" s="95">
        <v>1.7999999999999999E-2</v>
      </c>
      <c r="AW95" s="95">
        <v>2.5000000000000001E-2</v>
      </c>
      <c r="AX95" s="95">
        <v>1.9E-2</v>
      </c>
      <c r="AY95" s="95">
        <v>1.2E-2</v>
      </c>
      <c r="AZ95" s="95">
        <v>1.0999999999999999E-2</v>
      </c>
      <c r="BA95" s="140" t="s">
        <v>6</v>
      </c>
      <c r="BB95" s="93">
        <v>16060</v>
      </c>
      <c r="BC95" s="93">
        <v>15305</v>
      </c>
      <c r="BD95" s="93">
        <v>16277</v>
      </c>
      <c r="BE95" s="93">
        <v>15968</v>
      </c>
      <c r="BF95" s="98">
        <v>16167</v>
      </c>
      <c r="BG95" s="98">
        <v>2.8000000000000001E-2</v>
      </c>
      <c r="BH95" s="93">
        <v>6.0000000000000001E-3</v>
      </c>
      <c r="BI95" s="93">
        <v>1.2E-2</v>
      </c>
      <c r="BJ95" s="133">
        <v>6.943480072212193E-3</v>
      </c>
      <c r="BK95" s="134">
        <v>0</v>
      </c>
      <c r="BL95" s="136">
        <v>7.6846230692384542E-3</v>
      </c>
      <c r="BM95" s="93" t="s">
        <v>6</v>
      </c>
      <c r="BN95" s="133" t="s">
        <v>6</v>
      </c>
      <c r="BO95" s="143">
        <v>1.7000000000000001E-2</v>
      </c>
      <c r="BP95" s="128"/>
    </row>
    <row r="96" spans="1:68" s="135" customFormat="1" ht="13.2" x14ac:dyDescent="0.25">
      <c r="A96" s="91" t="s">
        <v>110</v>
      </c>
      <c r="B96" s="93">
        <v>9991</v>
      </c>
      <c r="C96" s="93">
        <v>9934</v>
      </c>
      <c r="D96" s="93">
        <v>10318</v>
      </c>
      <c r="E96" s="93">
        <v>9934</v>
      </c>
      <c r="F96" s="70">
        <v>10634</v>
      </c>
      <c r="G96" s="70">
        <v>10614</v>
      </c>
      <c r="H96" s="70">
        <v>10209</v>
      </c>
      <c r="I96" s="70">
        <v>10190</v>
      </c>
      <c r="J96" s="70">
        <v>9589</v>
      </c>
      <c r="K96" s="70">
        <v>8644</v>
      </c>
      <c r="L96" s="70">
        <v>8066</v>
      </c>
      <c r="M96" s="70">
        <v>7621</v>
      </c>
      <c r="N96" s="70">
        <v>6455</v>
      </c>
      <c r="O96" s="26">
        <v>6596</v>
      </c>
      <c r="P96" s="26">
        <v>6849</v>
      </c>
      <c r="Q96" s="94">
        <v>100</v>
      </c>
      <c r="R96" s="94">
        <v>100</v>
      </c>
      <c r="S96" s="94">
        <v>100</v>
      </c>
      <c r="T96" s="94">
        <v>100</v>
      </c>
      <c r="U96" s="94">
        <v>100</v>
      </c>
      <c r="V96" s="94">
        <v>100</v>
      </c>
      <c r="W96" s="94">
        <v>100</v>
      </c>
      <c r="X96" s="94">
        <v>100</v>
      </c>
      <c r="Y96" s="94">
        <v>100</v>
      </c>
      <c r="Z96" s="94">
        <v>100</v>
      </c>
      <c r="AA96" s="94">
        <v>100</v>
      </c>
      <c r="AB96" s="94">
        <v>100</v>
      </c>
      <c r="AC96" s="94">
        <v>100</v>
      </c>
      <c r="AD96" s="94">
        <v>100</v>
      </c>
      <c r="AE96" s="94">
        <v>100</v>
      </c>
      <c r="AF96" s="93">
        <v>2</v>
      </c>
      <c r="AG96" s="93">
        <v>2</v>
      </c>
      <c r="AH96" s="93">
        <v>3</v>
      </c>
      <c r="AI96" s="93">
        <v>2</v>
      </c>
      <c r="AJ96" s="131" t="s">
        <v>6</v>
      </c>
      <c r="AK96" s="131">
        <v>1</v>
      </c>
      <c r="AL96" s="131">
        <v>4</v>
      </c>
      <c r="AM96" s="131" t="s">
        <v>6</v>
      </c>
      <c r="AN96" s="131" t="s">
        <v>6</v>
      </c>
      <c r="AO96" s="131" t="s">
        <v>6</v>
      </c>
      <c r="AP96" s="131">
        <v>1</v>
      </c>
      <c r="AQ96" s="131" t="s">
        <v>6</v>
      </c>
      <c r="AR96" s="131" t="s">
        <v>6</v>
      </c>
      <c r="AS96" s="159" t="s">
        <v>6</v>
      </c>
      <c r="AT96" s="159" t="s">
        <v>6</v>
      </c>
      <c r="AU96" s="95">
        <v>0.02</v>
      </c>
      <c r="AV96" s="95">
        <v>0.02</v>
      </c>
      <c r="AW96" s="95">
        <v>2.9000000000000001E-2</v>
      </c>
      <c r="AX96" s="95">
        <v>0.02</v>
      </c>
      <c r="AY96" s="95" t="s">
        <v>6</v>
      </c>
      <c r="AZ96" s="95">
        <v>8.9999999999999993E-3</v>
      </c>
      <c r="BA96" s="140" t="s">
        <v>6</v>
      </c>
      <c r="BB96" s="93">
        <v>9991</v>
      </c>
      <c r="BC96" s="93">
        <v>9934</v>
      </c>
      <c r="BD96" s="93">
        <v>10318</v>
      </c>
      <c r="BE96" s="93">
        <v>9934</v>
      </c>
      <c r="BF96" s="98">
        <v>10634</v>
      </c>
      <c r="BG96" s="98">
        <v>3.9E-2</v>
      </c>
      <c r="BH96" s="93" t="s">
        <v>6</v>
      </c>
      <c r="BI96" s="93" t="s">
        <v>6</v>
      </c>
      <c r="BJ96" s="93" t="s">
        <v>6</v>
      </c>
      <c r="BK96" s="134">
        <v>1.2397718819737169E-2</v>
      </c>
      <c r="BL96" s="133" t="s">
        <v>6</v>
      </c>
      <c r="BM96" s="133" t="s">
        <v>6</v>
      </c>
      <c r="BN96" s="133" t="s">
        <v>6</v>
      </c>
      <c r="BO96" s="133" t="s">
        <v>6</v>
      </c>
      <c r="BP96" s="128"/>
    </row>
    <row r="97" spans="1:68" s="135" customFormat="1" ht="13.2" x14ac:dyDescent="0.25">
      <c r="A97" s="91" t="s">
        <v>111</v>
      </c>
      <c r="B97" s="93">
        <v>1672</v>
      </c>
      <c r="C97" s="93">
        <v>1819</v>
      </c>
      <c r="D97" s="93">
        <v>1706</v>
      </c>
      <c r="E97" s="93">
        <v>1616</v>
      </c>
      <c r="F97" s="70">
        <v>1762</v>
      </c>
      <c r="G97" s="70">
        <v>1708</v>
      </c>
      <c r="H97" s="70">
        <v>1715</v>
      </c>
      <c r="I97" s="70">
        <v>1600</v>
      </c>
      <c r="J97" s="70">
        <v>1603</v>
      </c>
      <c r="K97" s="70">
        <v>1499</v>
      </c>
      <c r="L97" s="70">
        <v>1430</v>
      </c>
      <c r="M97" s="70">
        <v>1282</v>
      </c>
      <c r="N97" s="70">
        <v>731</v>
      </c>
      <c r="O97" s="26">
        <v>583</v>
      </c>
      <c r="P97" s="26">
        <v>1155</v>
      </c>
      <c r="Q97" s="94">
        <v>99.9</v>
      </c>
      <c r="R97" s="94">
        <v>99.9</v>
      </c>
      <c r="S97" s="94">
        <v>100</v>
      </c>
      <c r="T97" s="94">
        <v>100</v>
      </c>
      <c r="U97" s="94">
        <v>100</v>
      </c>
      <c r="V97" s="94">
        <v>100</v>
      </c>
      <c r="W97" s="94">
        <v>98.4</v>
      </c>
      <c r="X97" s="94">
        <v>98.5</v>
      </c>
      <c r="Y97" s="94">
        <v>100</v>
      </c>
      <c r="Z97" s="94">
        <v>100</v>
      </c>
      <c r="AA97" s="94">
        <v>100</v>
      </c>
      <c r="AB97" s="94">
        <v>100</v>
      </c>
      <c r="AC97" s="94">
        <v>100</v>
      </c>
      <c r="AD97" s="94">
        <v>81.882022471910119</v>
      </c>
      <c r="AE97" s="94">
        <v>99.654874892148399</v>
      </c>
      <c r="AF97" s="93" t="s">
        <v>6</v>
      </c>
      <c r="AG97" s="93" t="s">
        <v>6</v>
      </c>
      <c r="AH97" s="93">
        <v>1</v>
      </c>
      <c r="AI97" s="93" t="s">
        <v>6</v>
      </c>
      <c r="AJ97" s="131" t="s">
        <v>6</v>
      </c>
      <c r="AK97" s="131" t="s">
        <v>6</v>
      </c>
      <c r="AL97" s="131" t="s">
        <v>6</v>
      </c>
      <c r="AM97" s="131">
        <v>1</v>
      </c>
      <c r="AN97" s="131" t="s">
        <v>6</v>
      </c>
      <c r="AO97" s="131" t="s">
        <v>6</v>
      </c>
      <c r="AP97" s="131" t="s">
        <v>6</v>
      </c>
      <c r="AQ97" s="131" t="s">
        <v>6</v>
      </c>
      <c r="AR97" s="131" t="s">
        <v>6</v>
      </c>
      <c r="AS97" s="159" t="s">
        <v>6</v>
      </c>
      <c r="AT97" s="159" t="s">
        <v>6</v>
      </c>
      <c r="AU97" s="95" t="s">
        <v>6</v>
      </c>
      <c r="AV97" s="95" t="s">
        <v>6</v>
      </c>
      <c r="AW97" s="95">
        <v>5.8999999999999997E-2</v>
      </c>
      <c r="AX97" s="95" t="s">
        <v>6</v>
      </c>
      <c r="AY97" s="95" t="s">
        <v>6</v>
      </c>
      <c r="AZ97" s="95" t="s">
        <v>6</v>
      </c>
      <c r="BA97" s="140" t="s">
        <v>6</v>
      </c>
      <c r="BB97" s="93">
        <v>1673</v>
      </c>
      <c r="BC97" s="93">
        <v>1820</v>
      </c>
      <c r="BD97" s="93">
        <v>1706</v>
      </c>
      <c r="BE97" s="93">
        <v>1616</v>
      </c>
      <c r="BF97" s="98">
        <v>1762</v>
      </c>
      <c r="BG97" s="98" t="s">
        <v>6</v>
      </c>
      <c r="BH97" s="93">
        <v>6.3E-2</v>
      </c>
      <c r="BI97" s="93" t="s">
        <v>6</v>
      </c>
      <c r="BJ97" s="93" t="s">
        <v>6</v>
      </c>
      <c r="BK97" s="142" t="s">
        <v>6</v>
      </c>
      <c r="BL97" s="133" t="s">
        <v>6</v>
      </c>
      <c r="BM97" s="133" t="s">
        <v>6</v>
      </c>
      <c r="BN97" s="133" t="s">
        <v>6</v>
      </c>
      <c r="BO97" s="133" t="s">
        <v>6</v>
      </c>
      <c r="BP97" s="128"/>
    </row>
    <row r="98" spans="1:68" s="135" customFormat="1" ht="13.2" x14ac:dyDescent="0.25">
      <c r="A98" s="91" t="s">
        <v>112</v>
      </c>
      <c r="B98" s="93">
        <v>5975</v>
      </c>
      <c r="C98" s="93">
        <v>5800</v>
      </c>
      <c r="D98" s="93">
        <v>5438</v>
      </c>
      <c r="E98" s="93">
        <v>5315</v>
      </c>
      <c r="F98" s="70">
        <v>5749</v>
      </c>
      <c r="G98" s="70">
        <v>5823</v>
      </c>
      <c r="H98" s="70">
        <v>6067</v>
      </c>
      <c r="I98" s="70">
        <v>6036</v>
      </c>
      <c r="J98" s="70">
        <v>6458</v>
      </c>
      <c r="K98" s="70">
        <v>5799</v>
      </c>
      <c r="L98" s="70">
        <v>5283</v>
      </c>
      <c r="M98" s="70">
        <v>4936</v>
      </c>
      <c r="N98" s="70">
        <v>4717</v>
      </c>
      <c r="O98" s="26">
        <v>4701</v>
      </c>
      <c r="P98" s="26">
        <v>4297</v>
      </c>
      <c r="Q98" s="94">
        <v>100</v>
      </c>
      <c r="R98" s="94">
        <v>100</v>
      </c>
      <c r="S98" s="94">
        <v>100</v>
      </c>
      <c r="T98" s="94">
        <v>100</v>
      </c>
      <c r="U98" s="94">
        <v>100</v>
      </c>
      <c r="V98" s="94">
        <v>100</v>
      </c>
      <c r="W98" s="94">
        <v>100</v>
      </c>
      <c r="X98" s="94">
        <v>100</v>
      </c>
      <c r="Y98" s="94">
        <v>100</v>
      </c>
      <c r="Z98" s="94">
        <v>100</v>
      </c>
      <c r="AA98" s="94">
        <v>100</v>
      </c>
      <c r="AB98" s="94">
        <v>100</v>
      </c>
      <c r="AC98" s="94">
        <v>100</v>
      </c>
      <c r="AD98" s="94">
        <v>100</v>
      </c>
      <c r="AE98" s="94">
        <v>100</v>
      </c>
      <c r="AF98" s="93">
        <v>4</v>
      </c>
      <c r="AG98" s="93" t="s">
        <v>6</v>
      </c>
      <c r="AH98" s="93">
        <v>1</v>
      </c>
      <c r="AI98" s="93" t="s">
        <v>6</v>
      </c>
      <c r="AJ98" s="131">
        <v>3</v>
      </c>
      <c r="AK98" s="131" t="s">
        <v>6</v>
      </c>
      <c r="AL98" s="131">
        <v>2</v>
      </c>
      <c r="AM98" s="131" t="s">
        <v>6</v>
      </c>
      <c r="AN98" s="131">
        <v>1</v>
      </c>
      <c r="AO98" s="131" t="s">
        <v>6</v>
      </c>
      <c r="AP98" s="131" t="s">
        <v>6</v>
      </c>
      <c r="AQ98" s="131" t="s">
        <v>6</v>
      </c>
      <c r="AR98" s="131" t="s">
        <v>6</v>
      </c>
      <c r="AS98" s="159" t="s">
        <v>6</v>
      </c>
      <c r="AT98" s="159" t="s">
        <v>6</v>
      </c>
      <c r="AU98" s="95">
        <v>6.7000000000000004E-2</v>
      </c>
      <c r="AV98" s="95" t="s">
        <v>6</v>
      </c>
      <c r="AW98" s="95">
        <v>1.7999999999999999E-2</v>
      </c>
      <c r="AX98" s="95" t="s">
        <v>6</v>
      </c>
      <c r="AY98" s="95">
        <v>5.1999999999999998E-2</v>
      </c>
      <c r="AZ98" s="95" t="s">
        <v>6</v>
      </c>
      <c r="BA98" s="140" t="s">
        <v>6</v>
      </c>
      <c r="BB98" s="93">
        <v>5975</v>
      </c>
      <c r="BC98" s="93">
        <v>5800</v>
      </c>
      <c r="BD98" s="93">
        <v>5438</v>
      </c>
      <c r="BE98" s="93">
        <v>5315</v>
      </c>
      <c r="BF98" s="98">
        <v>5749</v>
      </c>
      <c r="BG98" s="98">
        <v>3.3000000000000002E-2</v>
      </c>
      <c r="BH98" s="93" t="s">
        <v>6</v>
      </c>
      <c r="BI98" s="93">
        <v>1.4999999999999999E-2</v>
      </c>
      <c r="BJ98" s="93" t="s">
        <v>6</v>
      </c>
      <c r="BK98" s="142" t="s">
        <v>6</v>
      </c>
      <c r="BL98" s="133" t="s">
        <v>6</v>
      </c>
      <c r="BM98" s="133" t="s">
        <v>6</v>
      </c>
      <c r="BN98" s="133" t="s">
        <v>6</v>
      </c>
      <c r="BO98" s="133" t="s">
        <v>6</v>
      </c>
      <c r="BP98" s="128"/>
    </row>
    <row r="99" spans="1:68" s="135" customFormat="1" ht="13.2" x14ac:dyDescent="0.25">
      <c r="A99" s="91" t="s">
        <v>113</v>
      </c>
      <c r="B99" s="93">
        <v>2498</v>
      </c>
      <c r="C99" s="93">
        <v>2286</v>
      </c>
      <c r="D99" s="93">
        <v>2325</v>
      </c>
      <c r="E99" s="93">
        <v>2400</v>
      </c>
      <c r="F99" s="70">
        <v>2349</v>
      </c>
      <c r="G99" s="70">
        <v>2255</v>
      </c>
      <c r="H99" s="70">
        <v>2251</v>
      </c>
      <c r="I99" s="70">
        <v>2198</v>
      </c>
      <c r="J99" s="70">
        <v>2059</v>
      </c>
      <c r="K99" s="70">
        <v>1894</v>
      </c>
      <c r="L99" s="70">
        <v>1853</v>
      </c>
      <c r="M99" s="70">
        <v>1643</v>
      </c>
      <c r="N99" s="70">
        <v>1576</v>
      </c>
      <c r="O99" s="26">
        <v>1548</v>
      </c>
      <c r="P99" s="26">
        <v>1401</v>
      </c>
      <c r="Q99" s="94">
        <v>98.2</v>
      </c>
      <c r="R99" s="94">
        <v>95.8</v>
      </c>
      <c r="S99" s="94">
        <v>97.7</v>
      </c>
      <c r="T99" s="94">
        <v>97.2</v>
      </c>
      <c r="U99" s="94">
        <v>96.3</v>
      </c>
      <c r="V99" s="94">
        <v>96.8</v>
      </c>
      <c r="W99" s="94">
        <v>96.4</v>
      </c>
      <c r="X99" s="94">
        <v>96.4</v>
      </c>
      <c r="Y99" s="94">
        <v>98.4</v>
      </c>
      <c r="Z99" s="94">
        <v>100</v>
      </c>
      <c r="AA99" s="94">
        <v>100</v>
      </c>
      <c r="AB99" s="94">
        <v>100</v>
      </c>
      <c r="AC99" s="94">
        <v>100</v>
      </c>
      <c r="AD99" s="94">
        <v>100</v>
      </c>
      <c r="AE99" s="94">
        <v>100</v>
      </c>
      <c r="AF99" s="93">
        <v>1</v>
      </c>
      <c r="AG99" s="93" t="s">
        <v>6</v>
      </c>
      <c r="AH99" s="93" t="s">
        <v>6</v>
      </c>
      <c r="AI99" s="93" t="s">
        <v>6</v>
      </c>
      <c r="AJ99" s="131" t="s">
        <v>6</v>
      </c>
      <c r="AK99" s="131" t="s">
        <v>6</v>
      </c>
      <c r="AL99" s="131" t="s">
        <v>6</v>
      </c>
      <c r="AM99" s="131" t="s">
        <v>6</v>
      </c>
      <c r="AN99" s="131" t="s">
        <v>6</v>
      </c>
      <c r="AO99" s="131" t="s">
        <v>6</v>
      </c>
      <c r="AP99" s="131" t="s">
        <v>6</v>
      </c>
      <c r="AQ99" s="131" t="s">
        <v>6</v>
      </c>
      <c r="AR99" s="131" t="s">
        <v>6</v>
      </c>
      <c r="AS99" s="159" t="s">
        <v>6</v>
      </c>
      <c r="AT99" s="159" t="s">
        <v>6</v>
      </c>
      <c r="AU99" s="95">
        <v>0.04</v>
      </c>
      <c r="AV99" s="95" t="s">
        <v>6</v>
      </c>
      <c r="AW99" s="95" t="s">
        <v>6</v>
      </c>
      <c r="AX99" s="95" t="s">
        <v>6</v>
      </c>
      <c r="AY99" s="95" t="s">
        <v>6</v>
      </c>
      <c r="AZ99" s="95" t="s">
        <v>6</v>
      </c>
      <c r="BA99" s="140" t="s">
        <v>6</v>
      </c>
      <c r="BB99" s="93">
        <v>2544</v>
      </c>
      <c r="BC99" s="93">
        <v>2387</v>
      </c>
      <c r="BD99" s="93">
        <v>2379</v>
      </c>
      <c r="BE99" s="93">
        <v>2469</v>
      </c>
      <c r="BF99" s="98">
        <v>2440</v>
      </c>
      <c r="BG99" s="98" t="s">
        <v>6</v>
      </c>
      <c r="BH99" s="93" t="s">
        <v>6</v>
      </c>
      <c r="BI99" s="93" t="s">
        <v>6</v>
      </c>
      <c r="BJ99" s="93" t="s">
        <v>6</v>
      </c>
      <c r="BK99" s="142" t="s">
        <v>6</v>
      </c>
      <c r="BL99" s="133" t="s">
        <v>6</v>
      </c>
      <c r="BM99" s="133" t="s">
        <v>6</v>
      </c>
      <c r="BN99" s="133" t="s">
        <v>6</v>
      </c>
      <c r="BO99" s="133" t="s">
        <v>6</v>
      </c>
      <c r="BP99" s="128"/>
    </row>
    <row r="100" spans="1:68" s="135" customFormat="1" ht="13.2" x14ac:dyDescent="0.25">
      <c r="A100" s="91" t="s">
        <v>114</v>
      </c>
      <c r="B100" s="111">
        <v>757</v>
      </c>
      <c r="C100" s="111">
        <v>682</v>
      </c>
      <c r="D100" s="111">
        <v>720</v>
      </c>
      <c r="E100" s="111">
        <v>676</v>
      </c>
      <c r="F100" s="112">
        <v>707</v>
      </c>
      <c r="G100" s="112">
        <v>677</v>
      </c>
      <c r="H100" s="112">
        <v>649</v>
      </c>
      <c r="I100" s="112">
        <v>674</v>
      </c>
      <c r="J100" s="112">
        <v>689</v>
      </c>
      <c r="K100" s="112">
        <v>647</v>
      </c>
      <c r="L100" s="112">
        <v>579</v>
      </c>
      <c r="M100" s="112">
        <v>467</v>
      </c>
      <c r="N100" s="112">
        <v>541</v>
      </c>
      <c r="O100" s="26">
        <v>503</v>
      </c>
      <c r="P100" s="665">
        <v>474</v>
      </c>
      <c r="Q100" s="113">
        <v>99.2</v>
      </c>
      <c r="R100" s="113">
        <v>100</v>
      </c>
      <c r="S100" s="113">
        <v>100</v>
      </c>
      <c r="T100" s="113">
        <v>100</v>
      </c>
      <c r="U100" s="113">
        <v>99.4</v>
      </c>
      <c r="V100" s="113">
        <v>99</v>
      </c>
      <c r="W100" s="113">
        <v>100</v>
      </c>
      <c r="X100" s="94">
        <v>100</v>
      </c>
      <c r="Y100" s="94">
        <v>100</v>
      </c>
      <c r="Z100" s="94">
        <v>100</v>
      </c>
      <c r="AA100" s="94">
        <v>100</v>
      </c>
      <c r="AB100" s="94">
        <v>100</v>
      </c>
      <c r="AC100" s="94">
        <v>100</v>
      </c>
      <c r="AD100" s="94">
        <v>100</v>
      </c>
      <c r="AE100" s="94">
        <v>100</v>
      </c>
      <c r="AF100" s="111" t="s">
        <v>6</v>
      </c>
      <c r="AG100" s="111" t="s">
        <v>6</v>
      </c>
      <c r="AH100" s="111" t="s">
        <v>6</v>
      </c>
      <c r="AI100" s="111" t="s">
        <v>6</v>
      </c>
      <c r="AJ100" s="147">
        <v>2</v>
      </c>
      <c r="AK100" s="147" t="s">
        <v>6</v>
      </c>
      <c r="AL100" s="147" t="s">
        <v>6</v>
      </c>
      <c r="AM100" s="147" t="s">
        <v>6</v>
      </c>
      <c r="AN100" s="147" t="s">
        <v>6</v>
      </c>
      <c r="AO100" s="131" t="s">
        <v>6</v>
      </c>
      <c r="AP100" s="131" t="s">
        <v>6</v>
      </c>
      <c r="AQ100" s="131" t="s">
        <v>6</v>
      </c>
      <c r="AR100" s="131" t="s">
        <v>6</v>
      </c>
      <c r="AS100" s="159" t="s">
        <v>6</v>
      </c>
      <c r="AT100" s="159" t="s">
        <v>6</v>
      </c>
      <c r="AU100" s="115" t="s">
        <v>6</v>
      </c>
      <c r="AV100" s="115" t="s">
        <v>6</v>
      </c>
      <c r="AW100" s="115" t="s">
        <v>6</v>
      </c>
      <c r="AX100" s="115" t="s">
        <v>6</v>
      </c>
      <c r="AY100" s="115">
        <v>0.28299999999999997</v>
      </c>
      <c r="AZ100" s="115" t="s">
        <v>6</v>
      </c>
      <c r="BA100" s="140" t="s">
        <v>6</v>
      </c>
      <c r="BB100" s="111">
        <v>763</v>
      </c>
      <c r="BC100" s="111">
        <v>682</v>
      </c>
      <c r="BD100" s="111">
        <v>720</v>
      </c>
      <c r="BE100" s="111">
        <v>676</v>
      </c>
      <c r="BF100" s="117">
        <v>711</v>
      </c>
      <c r="BG100" s="117" t="s">
        <v>6</v>
      </c>
      <c r="BH100" s="93" t="s">
        <v>6</v>
      </c>
      <c r="BI100" s="93" t="s">
        <v>6</v>
      </c>
      <c r="BJ100" s="93" t="s">
        <v>6</v>
      </c>
      <c r="BK100" s="142" t="s">
        <v>6</v>
      </c>
      <c r="BL100" s="133" t="s">
        <v>6</v>
      </c>
      <c r="BM100" s="133" t="s">
        <v>6</v>
      </c>
      <c r="BN100" s="133" t="s">
        <v>6</v>
      </c>
      <c r="BO100" s="133" t="s">
        <v>6</v>
      </c>
      <c r="BP100" s="128"/>
    </row>
    <row r="101" spans="1:68" s="775" customFormat="1" ht="13.2" x14ac:dyDescent="0.25">
      <c r="A101" s="798" t="s">
        <v>204</v>
      </c>
      <c r="B101" s="832"/>
      <c r="C101" s="832"/>
      <c r="D101" s="832"/>
      <c r="E101" s="832"/>
      <c r="F101" s="832"/>
      <c r="G101" s="832"/>
      <c r="H101" s="832">
        <v>29062</v>
      </c>
      <c r="I101" s="832">
        <v>26136</v>
      </c>
      <c r="J101" s="832"/>
      <c r="K101" s="832"/>
      <c r="L101" s="832"/>
      <c r="M101" s="832"/>
      <c r="N101" s="832"/>
      <c r="O101" s="832"/>
      <c r="P101" s="832"/>
      <c r="Q101" s="832"/>
      <c r="R101" s="832"/>
      <c r="S101" s="832"/>
      <c r="T101" s="832"/>
      <c r="U101" s="832"/>
      <c r="V101" s="832"/>
      <c r="W101" s="832">
        <v>98.9</v>
      </c>
      <c r="X101" s="833">
        <v>100</v>
      </c>
      <c r="Y101" s="833">
        <v>100</v>
      </c>
      <c r="Z101" s="833"/>
      <c r="AA101" s="833"/>
      <c r="AB101" s="833"/>
      <c r="AC101" s="833"/>
      <c r="AD101" s="833"/>
      <c r="AE101" s="833"/>
      <c r="AF101" s="832"/>
      <c r="AG101" s="832"/>
      <c r="AH101" s="832"/>
      <c r="AI101" s="832"/>
      <c r="AJ101" s="832"/>
      <c r="AK101" s="832"/>
      <c r="AL101" s="832"/>
      <c r="AM101" s="832"/>
      <c r="AN101" s="832"/>
      <c r="AO101" s="832"/>
      <c r="AP101" s="832"/>
      <c r="AQ101" s="832"/>
      <c r="AR101" s="832"/>
      <c r="AS101" s="832"/>
      <c r="AT101" s="832"/>
      <c r="AU101" s="832"/>
      <c r="AV101" s="832"/>
      <c r="AW101" s="832"/>
      <c r="AX101" s="832"/>
      <c r="AY101" s="832"/>
      <c r="AZ101" s="832"/>
      <c r="BA101" s="838" t="s">
        <v>6</v>
      </c>
      <c r="BB101" s="832" t="s">
        <v>6</v>
      </c>
      <c r="BC101" s="832" t="s">
        <v>6</v>
      </c>
      <c r="BD101" s="832" t="s">
        <v>6</v>
      </c>
      <c r="BE101" s="832" t="s">
        <v>6</v>
      </c>
      <c r="BF101" s="832" t="s">
        <v>6</v>
      </c>
      <c r="BG101" s="832">
        <v>2.4E-2</v>
      </c>
      <c r="BH101" s="838">
        <v>4.0000000000000001E-3</v>
      </c>
      <c r="BI101" s="838"/>
      <c r="BJ101" s="838"/>
      <c r="BK101" s="746"/>
      <c r="BL101" s="746"/>
      <c r="BM101" s="746"/>
      <c r="BN101" s="746"/>
      <c r="BO101" s="746"/>
    </row>
    <row r="102" spans="1:68" s="135" customFormat="1" ht="13.2" x14ac:dyDescent="0.25">
      <c r="A102" s="121" t="s">
        <v>55</v>
      </c>
      <c r="B102" s="101"/>
      <c r="C102" s="101"/>
      <c r="D102" s="101"/>
      <c r="E102" s="101"/>
      <c r="F102" s="101"/>
      <c r="G102" s="101"/>
      <c r="H102" s="101">
        <v>24620</v>
      </c>
      <c r="I102" s="101">
        <v>21330</v>
      </c>
      <c r="J102" s="143"/>
      <c r="K102" s="101"/>
      <c r="L102" s="101"/>
      <c r="M102" s="101"/>
      <c r="N102" s="101"/>
      <c r="O102" s="101"/>
      <c r="P102" s="101"/>
      <c r="Q102" s="101"/>
      <c r="R102" s="101"/>
      <c r="S102" s="101"/>
      <c r="T102" s="101"/>
      <c r="U102" s="101"/>
      <c r="V102" s="101"/>
      <c r="W102" s="101">
        <v>99.6</v>
      </c>
      <c r="X102" s="94">
        <v>100</v>
      </c>
      <c r="Y102" s="94"/>
      <c r="Z102" s="94"/>
      <c r="AA102" s="94"/>
      <c r="AB102" s="94"/>
      <c r="AC102" s="94"/>
      <c r="AD102" s="94"/>
      <c r="AE102" s="94"/>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93" t="s">
        <v>6</v>
      </c>
      <c r="BB102" s="101" t="s">
        <v>6</v>
      </c>
      <c r="BC102" s="101" t="s">
        <v>6</v>
      </c>
      <c r="BD102" s="101" t="s">
        <v>6</v>
      </c>
      <c r="BE102" s="101" t="s">
        <v>6</v>
      </c>
      <c r="BF102" s="101" t="s">
        <v>6</v>
      </c>
      <c r="BG102" s="101">
        <v>2.8000000000000001E-2</v>
      </c>
      <c r="BH102" s="93" t="s">
        <v>6</v>
      </c>
      <c r="BJ102" s="93"/>
      <c r="BK102" s="143"/>
      <c r="BL102" s="143"/>
      <c r="BM102" s="143"/>
      <c r="BN102" s="143"/>
      <c r="BO102" s="143"/>
    </row>
    <row r="103" spans="1:68" s="135" customFormat="1" ht="13.2" x14ac:dyDescent="0.25">
      <c r="A103" s="121" t="s">
        <v>60</v>
      </c>
      <c r="B103" s="101"/>
      <c r="C103" s="101"/>
      <c r="D103" s="101"/>
      <c r="E103" s="101"/>
      <c r="F103" s="101"/>
      <c r="G103" s="101"/>
      <c r="H103" s="101">
        <v>4442</v>
      </c>
      <c r="I103" s="101">
        <v>4806</v>
      </c>
      <c r="J103" s="143"/>
      <c r="K103" s="101"/>
      <c r="L103" s="101"/>
      <c r="M103" s="101"/>
      <c r="N103" s="101"/>
      <c r="O103" s="101"/>
      <c r="P103" s="101"/>
      <c r="Q103" s="101"/>
      <c r="R103" s="101"/>
      <c r="S103" s="101"/>
      <c r="T103" s="101"/>
      <c r="U103" s="101"/>
      <c r="V103" s="101"/>
      <c r="W103" s="101">
        <v>95.1</v>
      </c>
      <c r="X103" s="94">
        <v>100</v>
      </c>
      <c r="Y103" s="94"/>
      <c r="Z103" s="94"/>
      <c r="AA103" s="94"/>
      <c r="AB103" s="94"/>
      <c r="AC103" s="94"/>
      <c r="AD103" s="94"/>
      <c r="AE103" s="94"/>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93" t="s">
        <v>6</v>
      </c>
      <c r="BB103" s="101" t="s">
        <v>6</v>
      </c>
      <c r="BC103" s="101" t="s">
        <v>6</v>
      </c>
      <c r="BD103" s="101" t="s">
        <v>6</v>
      </c>
      <c r="BE103" s="101" t="s">
        <v>6</v>
      </c>
      <c r="BF103" s="101" t="s">
        <v>6</v>
      </c>
      <c r="BG103" s="101" t="s">
        <v>6</v>
      </c>
      <c r="BH103" s="93">
        <v>2.1000000000000001E-2</v>
      </c>
      <c r="BI103" s="93"/>
      <c r="BJ103" s="93"/>
      <c r="BK103" s="143"/>
      <c r="BL103" s="143"/>
      <c r="BM103" s="143"/>
      <c r="BN103" s="143"/>
      <c r="BO103" s="143"/>
    </row>
    <row r="105" spans="1:68" ht="18" customHeight="1" x14ac:dyDescent="0.25">
      <c r="A105" s="962" t="s">
        <v>516</v>
      </c>
      <c r="B105" s="963"/>
      <c r="C105" s="963"/>
      <c r="D105" s="963"/>
      <c r="E105" s="963"/>
      <c r="F105" s="963"/>
      <c r="G105" s="963"/>
      <c r="H105" s="963"/>
      <c r="I105" s="963"/>
      <c r="J105" s="963"/>
      <c r="K105" s="963"/>
      <c r="L105" s="963"/>
      <c r="M105" s="963"/>
      <c r="N105" s="963"/>
      <c r="O105" s="963"/>
      <c r="P105" s="963"/>
    </row>
  </sheetData>
  <mergeCells count="8">
    <mergeCell ref="A105:P105"/>
    <mergeCell ref="AU3:BO3"/>
    <mergeCell ref="A2:BO2"/>
    <mergeCell ref="A1:B1"/>
    <mergeCell ref="A3:A4"/>
    <mergeCell ref="B3:P3"/>
    <mergeCell ref="Q3:AE3"/>
    <mergeCell ref="AF3:AT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5"/>
  <sheetViews>
    <sheetView topLeftCell="AS94" workbookViewId="0">
      <selection activeCell="BN101" sqref="BN101:BO103"/>
    </sheetView>
  </sheetViews>
  <sheetFormatPr defaultRowHeight="13.8" x14ac:dyDescent="0.25"/>
  <cols>
    <col min="1" max="1" width="43.44140625" style="122" customWidth="1"/>
    <col min="2" max="3" width="11.44140625" style="77" customWidth="1"/>
    <col min="4" max="4" width="10.6640625" style="77" customWidth="1"/>
    <col min="5" max="21" width="11.44140625" style="77" customWidth="1"/>
    <col min="22" max="31" width="10.6640625" style="77" customWidth="1"/>
    <col min="32" max="51" width="8.88671875" style="77"/>
    <col min="52" max="52" width="8.5546875" style="77" customWidth="1"/>
    <col min="53" max="53" width="0" style="299" hidden="1" customWidth="1"/>
    <col min="54" max="54" width="13.5546875" style="77" hidden="1" customWidth="1"/>
    <col min="55" max="58" width="0" style="77" hidden="1" customWidth="1"/>
    <col min="59" max="59" width="8.88671875" style="77"/>
    <col min="60" max="67" width="8.88671875" style="299"/>
    <col min="68" max="68" width="13.33203125" style="299" customWidth="1"/>
    <col min="69" max="271" width="8.88671875" style="299"/>
    <col min="272" max="272" width="43.44140625" style="299" customWidth="1"/>
    <col min="273" max="274" width="11.44140625" style="299" customWidth="1"/>
    <col min="275" max="275" width="10.6640625" style="299" customWidth="1"/>
    <col min="276" max="287" width="11.44140625" style="299" customWidth="1"/>
    <col min="288" max="291" width="10.6640625" style="299" customWidth="1"/>
    <col min="292" max="306" width="8.88671875" style="299"/>
    <col min="307" max="307" width="8.5546875" style="299" customWidth="1"/>
    <col min="308" max="313" width="0" style="299" hidden="1" customWidth="1"/>
    <col min="314" max="527" width="8.88671875" style="299"/>
    <col min="528" max="528" width="43.44140625" style="299" customWidth="1"/>
    <col min="529" max="530" width="11.44140625" style="299" customWidth="1"/>
    <col min="531" max="531" width="10.6640625" style="299" customWidth="1"/>
    <col min="532" max="543" width="11.44140625" style="299" customWidth="1"/>
    <col min="544" max="547" width="10.6640625" style="299" customWidth="1"/>
    <col min="548" max="562" width="8.88671875" style="299"/>
    <col min="563" max="563" width="8.5546875" style="299" customWidth="1"/>
    <col min="564" max="569" width="0" style="299" hidden="1" customWidth="1"/>
    <col min="570" max="783" width="8.88671875" style="299"/>
    <col min="784" max="784" width="43.44140625" style="299" customWidth="1"/>
    <col min="785" max="786" width="11.44140625" style="299" customWidth="1"/>
    <col min="787" max="787" width="10.6640625" style="299" customWidth="1"/>
    <col min="788" max="799" width="11.44140625" style="299" customWidth="1"/>
    <col min="800" max="803" width="10.6640625" style="299" customWidth="1"/>
    <col min="804" max="818" width="8.88671875" style="299"/>
    <col min="819" max="819" width="8.5546875" style="299" customWidth="1"/>
    <col min="820" max="825" width="0" style="299" hidden="1" customWidth="1"/>
    <col min="826" max="1039" width="8.88671875" style="299"/>
    <col min="1040" max="1040" width="43.44140625" style="299" customWidth="1"/>
    <col min="1041" max="1042" width="11.44140625" style="299" customWidth="1"/>
    <col min="1043" max="1043" width="10.6640625" style="299" customWidth="1"/>
    <col min="1044" max="1055" width="11.44140625" style="299" customWidth="1"/>
    <col min="1056" max="1059" width="10.6640625" style="299" customWidth="1"/>
    <col min="1060" max="1074" width="8.88671875" style="299"/>
    <col min="1075" max="1075" width="8.5546875" style="299" customWidth="1"/>
    <col min="1076" max="1081" width="0" style="299" hidden="1" customWidth="1"/>
    <col min="1082" max="1295" width="8.88671875" style="299"/>
    <col min="1296" max="1296" width="43.44140625" style="299" customWidth="1"/>
    <col min="1297" max="1298" width="11.44140625" style="299" customWidth="1"/>
    <col min="1299" max="1299" width="10.6640625" style="299" customWidth="1"/>
    <col min="1300" max="1311" width="11.44140625" style="299" customWidth="1"/>
    <col min="1312" max="1315" width="10.6640625" style="299" customWidth="1"/>
    <col min="1316" max="1330" width="8.88671875" style="299"/>
    <col min="1331" max="1331" width="8.5546875" style="299" customWidth="1"/>
    <col min="1332" max="1337" width="0" style="299" hidden="1" customWidth="1"/>
    <col min="1338" max="1551" width="8.88671875" style="299"/>
    <col min="1552" max="1552" width="43.44140625" style="299" customWidth="1"/>
    <col min="1553" max="1554" width="11.44140625" style="299" customWidth="1"/>
    <col min="1555" max="1555" width="10.6640625" style="299" customWidth="1"/>
    <col min="1556" max="1567" width="11.44140625" style="299" customWidth="1"/>
    <col min="1568" max="1571" width="10.6640625" style="299" customWidth="1"/>
    <col min="1572" max="1586" width="8.88671875" style="299"/>
    <col min="1587" max="1587" width="8.5546875" style="299" customWidth="1"/>
    <col min="1588" max="1593" width="0" style="299" hidden="1" customWidth="1"/>
    <col min="1594" max="1807" width="8.88671875" style="299"/>
    <col min="1808" max="1808" width="43.44140625" style="299" customWidth="1"/>
    <col min="1809" max="1810" width="11.44140625" style="299" customWidth="1"/>
    <col min="1811" max="1811" width="10.6640625" style="299" customWidth="1"/>
    <col min="1812" max="1823" width="11.44140625" style="299" customWidth="1"/>
    <col min="1824" max="1827" width="10.6640625" style="299" customWidth="1"/>
    <col min="1828" max="1842" width="8.88671875" style="299"/>
    <col min="1843" max="1843" width="8.5546875" style="299" customWidth="1"/>
    <col min="1844" max="1849" width="0" style="299" hidden="1" customWidth="1"/>
    <col min="1850" max="2063" width="8.88671875" style="299"/>
    <col min="2064" max="2064" width="43.44140625" style="299" customWidth="1"/>
    <col min="2065" max="2066" width="11.44140625" style="299" customWidth="1"/>
    <col min="2067" max="2067" width="10.6640625" style="299" customWidth="1"/>
    <col min="2068" max="2079" width="11.44140625" style="299" customWidth="1"/>
    <col min="2080" max="2083" width="10.6640625" style="299" customWidth="1"/>
    <col min="2084" max="2098" width="8.88671875" style="299"/>
    <col min="2099" max="2099" width="8.5546875" style="299" customWidth="1"/>
    <col min="2100" max="2105" width="0" style="299" hidden="1" customWidth="1"/>
    <col min="2106" max="2319" width="8.88671875" style="299"/>
    <col min="2320" max="2320" width="43.44140625" style="299" customWidth="1"/>
    <col min="2321" max="2322" width="11.44140625" style="299" customWidth="1"/>
    <col min="2323" max="2323" width="10.6640625" style="299" customWidth="1"/>
    <col min="2324" max="2335" width="11.44140625" style="299" customWidth="1"/>
    <col min="2336" max="2339" width="10.6640625" style="299" customWidth="1"/>
    <col min="2340" max="2354" width="8.88671875" style="299"/>
    <col min="2355" max="2355" width="8.5546875" style="299" customWidth="1"/>
    <col min="2356" max="2361" width="0" style="299" hidden="1" customWidth="1"/>
    <col min="2362" max="2575" width="8.88671875" style="299"/>
    <col min="2576" max="2576" width="43.44140625" style="299" customWidth="1"/>
    <col min="2577" max="2578" width="11.44140625" style="299" customWidth="1"/>
    <col min="2579" max="2579" width="10.6640625" style="299" customWidth="1"/>
    <col min="2580" max="2591" width="11.44140625" style="299" customWidth="1"/>
    <col min="2592" max="2595" width="10.6640625" style="299" customWidth="1"/>
    <col min="2596" max="2610" width="8.88671875" style="299"/>
    <col min="2611" max="2611" width="8.5546875" style="299" customWidth="1"/>
    <col min="2612" max="2617" width="0" style="299" hidden="1" customWidth="1"/>
    <col min="2618" max="2831" width="8.88671875" style="299"/>
    <col min="2832" max="2832" width="43.44140625" style="299" customWidth="1"/>
    <col min="2833" max="2834" width="11.44140625" style="299" customWidth="1"/>
    <col min="2835" max="2835" width="10.6640625" style="299" customWidth="1"/>
    <col min="2836" max="2847" width="11.44140625" style="299" customWidth="1"/>
    <col min="2848" max="2851" width="10.6640625" style="299" customWidth="1"/>
    <col min="2852" max="2866" width="8.88671875" style="299"/>
    <col min="2867" max="2867" width="8.5546875" style="299" customWidth="1"/>
    <col min="2868" max="2873" width="0" style="299" hidden="1" customWidth="1"/>
    <col min="2874" max="3087" width="8.88671875" style="299"/>
    <col min="3088" max="3088" width="43.44140625" style="299" customWidth="1"/>
    <col min="3089" max="3090" width="11.44140625" style="299" customWidth="1"/>
    <col min="3091" max="3091" width="10.6640625" style="299" customWidth="1"/>
    <col min="3092" max="3103" width="11.44140625" style="299" customWidth="1"/>
    <col min="3104" max="3107" width="10.6640625" style="299" customWidth="1"/>
    <col min="3108" max="3122" width="8.88671875" style="299"/>
    <col min="3123" max="3123" width="8.5546875" style="299" customWidth="1"/>
    <col min="3124" max="3129" width="0" style="299" hidden="1" customWidth="1"/>
    <col min="3130" max="3343" width="8.88671875" style="299"/>
    <col min="3344" max="3344" width="43.44140625" style="299" customWidth="1"/>
    <col min="3345" max="3346" width="11.44140625" style="299" customWidth="1"/>
    <col min="3347" max="3347" width="10.6640625" style="299" customWidth="1"/>
    <col min="3348" max="3359" width="11.44140625" style="299" customWidth="1"/>
    <col min="3360" max="3363" width="10.6640625" style="299" customWidth="1"/>
    <col min="3364" max="3378" width="8.88671875" style="299"/>
    <col min="3379" max="3379" width="8.5546875" style="299" customWidth="1"/>
    <col min="3380" max="3385" width="0" style="299" hidden="1" customWidth="1"/>
    <col min="3386" max="3599" width="8.88671875" style="299"/>
    <col min="3600" max="3600" width="43.44140625" style="299" customWidth="1"/>
    <col min="3601" max="3602" width="11.44140625" style="299" customWidth="1"/>
    <col min="3603" max="3603" width="10.6640625" style="299" customWidth="1"/>
    <col min="3604" max="3615" width="11.44140625" style="299" customWidth="1"/>
    <col min="3616" max="3619" width="10.6640625" style="299" customWidth="1"/>
    <col min="3620" max="3634" width="8.88671875" style="299"/>
    <col min="3635" max="3635" width="8.5546875" style="299" customWidth="1"/>
    <col min="3636" max="3641" width="0" style="299" hidden="1" customWidth="1"/>
    <col min="3642" max="3855" width="8.88671875" style="299"/>
    <col min="3856" max="3856" width="43.44140625" style="299" customWidth="1"/>
    <col min="3857" max="3858" width="11.44140625" style="299" customWidth="1"/>
    <col min="3859" max="3859" width="10.6640625" style="299" customWidth="1"/>
    <col min="3860" max="3871" width="11.44140625" style="299" customWidth="1"/>
    <col min="3872" max="3875" width="10.6640625" style="299" customWidth="1"/>
    <col min="3876" max="3890" width="8.88671875" style="299"/>
    <col min="3891" max="3891" width="8.5546875" style="299" customWidth="1"/>
    <col min="3892" max="3897" width="0" style="299" hidden="1" customWidth="1"/>
    <col min="3898" max="4111" width="8.88671875" style="299"/>
    <col min="4112" max="4112" width="43.44140625" style="299" customWidth="1"/>
    <col min="4113" max="4114" width="11.44140625" style="299" customWidth="1"/>
    <col min="4115" max="4115" width="10.6640625" style="299" customWidth="1"/>
    <col min="4116" max="4127" width="11.44140625" style="299" customWidth="1"/>
    <col min="4128" max="4131" width="10.6640625" style="299" customWidth="1"/>
    <col min="4132" max="4146" width="8.88671875" style="299"/>
    <col min="4147" max="4147" width="8.5546875" style="299" customWidth="1"/>
    <col min="4148" max="4153" width="0" style="299" hidden="1" customWidth="1"/>
    <col min="4154" max="4367" width="8.88671875" style="299"/>
    <col min="4368" max="4368" width="43.44140625" style="299" customWidth="1"/>
    <col min="4369" max="4370" width="11.44140625" style="299" customWidth="1"/>
    <col min="4371" max="4371" width="10.6640625" style="299" customWidth="1"/>
    <col min="4372" max="4383" width="11.44140625" style="299" customWidth="1"/>
    <col min="4384" max="4387" width="10.6640625" style="299" customWidth="1"/>
    <col min="4388" max="4402" width="8.88671875" style="299"/>
    <col min="4403" max="4403" width="8.5546875" style="299" customWidth="1"/>
    <col min="4404" max="4409" width="0" style="299" hidden="1" customWidth="1"/>
    <col min="4410" max="4623" width="8.88671875" style="299"/>
    <col min="4624" max="4624" width="43.44140625" style="299" customWidth="1"/>
    <col min="4625" max="4626" width="11.44140625" style="299" customWidth="1"/>
    <col min="4627" max="4627" width="10.6640625" style="299" customWidth="1"/>
    <col min="4628" max="4639" width="11.44140625" style="299" customWidth="1"/>
    <col min="4640" max="4643" width="10.6640625" style="299" customWidth="1"/>
    <col min="4644" max="4658" width="8.88671875" style="299"/>
    <col min="4659" max="4659" width="8.5546875" style="299" customWidth="1"/>
    <col min="4660" max="4665" width="0" style="299" hidden="1" customWidth="1"/>
    <col min="4666" max="4879" width="8.88671875" style="299"/>
    <col min="4880" max="4880" width="43.44140625" style="299" customWidth="1"/>
    <col min="4881" max="4882" width="11.44140625" style="299" customWidth="1"/>
    <col min="4883" max="4883" width="10.6640625" style="299" customWidth="1"/>
    <col min="4884" max="4895" width="11.44140625" style="299" customWidth="1"/>
    <col min="4896" max="4899" width="10.6640625" style="299" customWidth="1"/>
    <col min="4900" max="4914" width="8.88671875" style="299"/>
    <col min="4915" max="4915" width="8.5546875" style="299" customWidth="1"/>
    <col min="4916" max="4921" width="0" style="299" hidden="1" customWidth="1"/>
    <col min="4922" max="5135" width="8.88671875" style="299"/>
    <col min="5136" max="5136" width="43.44140625" style="299" customWidth="1"/>
    <col min="5137" max="5138" width="11.44140625" style="299" customWidth="1"/>
    <col min="5139" max="5139" width="10.6640625" style="299" customWidth="1"/>
    <col min="5140" max="5151" width="11.44140625" style="299" customWidth="1"/>
    <col min="5152" max="5155" width="10.6640625" style="299" customWidth="1"/>
    <col min="5156" max="5170" width="8.88671875" style="299"/>
    <col min="5171" max="5171" width="8.5546875" style="299" customWidth="1"/>
    <col min="5172" max="5177" width="0" style="299" hidden="1" customWidth="1"/>
    <col min="5178" max="5391" width="8.88671875" style="299"/>
    <col min="5392" max="5392" width="43.44140625" style="299" customWidth="1"/>
    <col min="5393" max="5394" width="11.44140625" style="299" customWidth="1"/>
    <col min="5395" max="5395" width="10.6640625" style="299" customWidth="1"/>
    <col min="5396" max="5407" width="11.44140625" style="299" customWidth="1"/>
    <col min="5408" max="5411" width="10.6640625" style="299" customWidth="1"/>
    <col min="5412" max="5426" width="8.88671875" style="299"/>
    <col min="5427" max="5427" width="8.5546875" style="299" customWidth="1"/>
    <col min="5428" max="5433" width="0" style="299" hidden="1" customWidth="1"/>
    <col min="5434" max="5647" width="8.88671875" style="299"/>
    <col min="5648" max="5648" width="43.44140625" style="299" customWidth="1"/>
    <col min="5649" max="5650" width="11.44140625" style="299" customWidth="1"/>
    <col min="5651" max="5651" width="10.6640625" style="299" customWidth="1"/>
    <col min="5652" max="5663" width="11.44140625" style="299" customWidth="1"/>
    <col min="5664" max="5667" width="10.6640625" style="299" customWidth="1"/>
    <col min="5668" max="5682" width="8.88671875" style="299"/>
    <col min="5683" max="5683" width="8.5546875" style="299" customWidth="1"/>
    <col min="5684" max="5689" width="0" style="299" hidden="1" customWidth="1"/>
    <col min="5690" max="5903" width="8.88671875" style="299"/>
    <col min="5904" max="5904" width="43.44140625" style="299" customWidth="1"/>
    <col min="5905" max="5906" width="11.44140625" style="299" customWidth="1"/>
    <col min="5907" max="5907" width="10.6640625" style="299" customWidth="1"/>
    <col min="5908" max="5919" width="11.44140625" style="299" customWidth="1"/>
    <col min="5920" max="5923" width="10.6640625" style="299" customWidth="1"/>
    <col min="5924" max="5938" width="8.88671875" style="299"/>
    <col min="5939" max="5939" width="8.5546875" style="299" customWidth="1"/>
    <col min="5940" max="5945" width="0" style="299" hidden="1" customWidth="1"/>
    <col min="5946" max="6159" width="8.88671875" style="299"/>
    <col min="6160" max="6160" width="43.44140625" style="299" customWidth="1"/>
    <col min="6161" max="6162" width="11.44140625" style="299" customWidth="1"/>
    <col min="6163" max="6163" width="10.6640625" style="299" customWidth="1"/>
    <col min="6164" max="6175" width="11.44140625" style="299" customWidth="1"/>
    <col min="6176" max="6179" width="10.6640625" style="299" customWidth="1"/>
    <col min="6180" max="6194" width="8.88671875" style="299"/>
    <col min="6195" max="6195" width="8.5546875" style="299" customWidth="1"/>
    <col min="6196" max="6201" width="0" style="299" hidden="1" customWidth="1"/>
    <col min="6202" max="6415" width="8.88671875" style="299"/>
    <col min="6416" max="6416" width="43.44140625" style="299" customWidth="1"/>
    <col min="6417" max="6418" width="11.44140625" style="299" customWidth="1"/>
    <col min="6419" max="6419" width="10.6640625" style="299" customWidth="1"/>
    <col min="6420" max="6431" width="11.44140625" style="299" customWidth="1"/>
    <col min="6432" max="6435" width="10.6640625" style="299" customWidth="1"/>
    <col min="6436" max="6450" width="8.88671875" style="299"/>
    <col min="6451" max="6451" width="8.5546875" style="299" customWidth="1"/>
    <col min="6452" max="6457" width="0" style="299" hidden="1" customWidth="1"/>
    <col min="6458" max="6671" width="8.88671875" style="299"/>
    <col min="6672" max="6672" width="43.44140625" style="299" customWidth="1"/>
    <col min="6673" max="6674" width="11.44140625" style="299" customWidth="1"/>
    <col min="6675" max="6675" width="10.6640625" style="299" customWidth="1"/>
    <col min="6676" max="6687" width="11.44140625" style="299" customWidth="1"/>
    <col min="6688" max="6691" width="10.6640625" style="299" customWidth="1"/>
    <col min="6692" max="6706" width="8.88671875" style="299"/>
    <col min="6707" max="6707" width="8.5546875" style="299" customWidth="1"/>
    <col min="6708" max="6713" width="0" style="299" hidden="1" customWidth="1"/>
    <col min="6714" max="6927" width="8.88671875" style="299"/>
    <col min="6928" max="6928" width="43.44140625" style="299" customWidth="1"/>
    <col min="6929" max="6930" width="11.44140625" style="299" customWidth="1"/>
    <col min="6931" max="6931" width="10.6640625" style="299" customWidth="1"/>
    <col min="6932" max="6943" width="11.44140625" style="299" customWidth="1"/>
    <col min="6944" max="6947" width="10.6640625" style="299" customWidth="1"/>
    <col min="6948" max="6962" width="8.88671875" style="299"/>
    <col min="6963" max="6963" width="8.5546875" style="299" customWidth="1"/>
    <col min="6964" max="6969" width="0" style="299" hidden="1" customWidth="1"/>
    <col min="6970" max="7183" width="8.88671875" style="299"/>
    <col min="7184" max="7184" width="43.44140625" style="299" customWidth="1"/>
    <col min="7185" max="7186" width="11.44140625" style="299" customWidth="1"/>
    <col min="7187" max="7187" width="10.6640625" style="299" customWidth="1"/>
    <col min="7188" max="7199" width="11.44140625" style="299" customWidth="1"/>
    <col min="7200" max="7203" width="10.6640625" style="299" customWidth="1"/>
    <col min="7204" max="7218" width="8.88671875" style="299"/>
    <col min="7219" max="7219" width="8.5546875" style="299" customWidth="1"/>
    <col min="7220" max="7225" width="0" style="299" hidden="1" customWidth="1"/>
    <col min="7226" max="7439" width="8.88671875" style="299"/>
    <col min="7440" max="7440" width="43.44140625" style="299" customWidth="1"/>
    <col min="7441" max="7442" width="11.44140625" style="299" customWidth="1"/>
    <col min="7443" max="7443" width="10.6640625" style="299" customWidth="1"/>
    <col min="7444" max="7455" width="11.44140625" style="299" customWidth="1"/>
    <col min="7456" max="7459" width="10.6640625" style="299" customWidth="1"/>
    <col min="7460" max="7474" width="8.88671875" style="299"/>
    <col min="7475" max="7475" width="8.5546875" style="299" customWidth="1"/>
    <col min="7476" max="7481" width="0" style="299" hidden="1" customWidth="1"/>
    <col min="7482" max="7695" width="8.88671875" style="299"/>
    <col min="7696" max="7696" width="43.44140625" style="299" customWidth="1"/>
    <col min="7697" max="7698" width="11.44140625" style="299" customWidth="1"/>
    <col min="7699" max="7699" width="10.6640625" style="299" customWidth="1"/>
    <col min="7700" max="7711" width="11.44140625" style="299" customWidth="1"/>
    <col min="7712" max="7715" width="10.6640625" style="299" customWidth="1"/>
    <col min="7716" max="7730" width="8.88671875" style="299"/>
    <col min="7731" max="7731" width="8.5546875" style="299" customWidth="1"/>
    <col min="7732" max="7737" width="0" style="299" hidden="1" customWidth="1"/>
    <col min="7738" max="7951" width="8.88671875" style="299"/>
    <col min="7952" max="7952" width="43.44140625" style="299" customWidth="1"/>
    <col min="7953" max="7954" width="11.44140625" style="299" customWidth="1"/>
    <col min="7955" max="7955" width="10.6640625" style="299" customWidth="1"/>
    <col min="7956" max="7967" width="11.44140625" style="299" customWidth="1"/>
    <col min="7968" max="7971" width="10.6640625" style="299" customWidth="1"/>
    <col min="7972" max="7986" width="8.88671875" style="299"/>
    <col min="7987" max="7987" width="8.5546875" style="299" customWidth="1"/>
    <col min="7988" max="7993" width="0" style="299" hidden="1" customWidth="1"/>
    <col min="7994" max="8207" width="8.88671875" style="299"/>
    <col min="8208" max="8208" width="43.44140625" style="299" customWidth="1"/>
    <col min="8209" max="8210" width="11.44140625" style="299" customWidth="1"/>
    <col min="8211" max="8211" width="10.6640625" style="299" customWidth="1"/>
    <col min="8212" max="8223" width="11.44140625" style="299" customWidth="1"/>
    <col min="8224" max="8227" width="10.6640625" style="299" customWidth="1"/>
    <col min="8228" max="8242" width="8.88671875" style="299"/>
    <col min="8243" max="8243" width="8.5546875" style="299" customWidth="1"/>
    <col min="8244" max="8249" width="0" style="299" hidden="1" customWidth="1"/>
    <col min="8250" max="8463" width="8.88671875" style="299"/>
    <col min="8464" max="8464" width="43.44140625" style="299" customWidth="1"/>
    <col min="8465" max="8466" width="11.44140625" style="299" customWidth="1"/>
    <col min="8467" max="8467" width="10.6640625" style="299" customWidth="1"/>
    <col min="8468" max="8479" width="11.44140625" style="299" customWidth="1"/>
    <col min="8480" max="8483" width="10.6640625" style="299" customWidth="1"/>
    <col min="8484" max="8498" width="8.88671875" style="299"/>
    <col min="8499" max="8499" width="8.5546875" style="299" customWidth="1"/>
    <col min="8500" max="8505" width="0" style="299" hidden="1" customWidth="1"/>
    <col min="8506" max="8719" width="8.88671875" style="299"/>
    <col min="8720" max="8720" width="43.44140625" style="299" customWidth="1"/>
    <col min="8721" max="8722" width="11.44140625" style="299" customWidth="1"/>
    <col min="8723" max="8723" width="10.6640625" style="299" customWidth="1"/>
    <col min="8724" max="8735" width="11.44140625" style="299" customWidth="1"/>
    <col min="8736" max="8739" width="10.6640625" style="299" customWidth="1"/>
    <col min="8740" max="8754" width="8.88671875" style="299"/>
    <col min="8755" max="8755" width="8.5546875" style="299" customWidth="1"/>
    <col min="8756" max="8761" width="0" style="299" hidden="1" customWidth="1"/>
    <col min="8762" max="8975" width="8.88671875" style="299"/>
    <col min="8976" max="8976" width="43.44140625" style="299" customWidth="1"/>
    <col min="8977" max="8978" width="11.44140625" style="299" customWidth="1"/>
    <col min="8979" max="8979" width="10.6640625" style="299" customWidth="1"/>
    <col min="8980" max="8991" width="11.44140625" style="299" customWidth="1"/>
    <col min="8992" max="8995" width="10.6640625" style="299" customWidth="1"/>
    <col min="8996" max="9010" width="8.88671875" style="299"/>
    <col min="9011" max="9011" width="8.5546875" style="299" customWidth="1"/>
    <col min="9012" max="9017" width="0" style="299" hidden="1" customWidth="1"/>
    <col min="9018" max="9231" width="8.88671875" style="299"/>
    <col min="9232" max="9232" width="43.44140625" style="299" customWidth="1"/>
    <col min="9233" max="9234" width="11.44140625" style="299" customWidth="1"/>
    <col min="9235" max="9235" width="10.6640625" style="299" customWidth="1"/>
    <col min="9236" max="9247" width="11.44140625" style="299" customWidth="1"/>
    <col min="9248" max="9251" width="10.6640625" style="299" customWidth="1"/>
    <col min="9252" max="9266" width="8.88671875" style="299"/>
    <col min="9267" max="9267" width="8.5546875" style="299" customWidth="1"/>
    <col min="9268" max="9273" width="0" style="299" hidden="1" customWidth="1"/>
    <col min="9274" max="9487" width="8.88671875" style="299"/>
    <col min="9488" max="9488" width="43.44140625" style="299" customWidth="1"/>
    <col min="9489" max="9490" width="11.44140625" style="299" customWidth="1"/>
    <col min="9491" max="9491" width="10.6640625" style="299" customWidth="1"/>
    <col min="9492" max="9503" width="11.44140625" style="299" customWidth="1"/>
    <col min="9504" max="9507" width="10.6640625" style="299" customWidth="1"/>
    <col min="9508" max="9522" width="8.88671875" style="299"/>
    <col min="9523" max="9523" width="8.5546875" style="299" customWidth="1"/>
    <col min="9524" max="9529" width="0" style="299" hidden="1" customWidth="1"/>
    <col min="9530" max="9743" width="8.88671875" style="299"/>
    <col min="9744" max="9744" width="43.44140625" style="299" customWidth="1"/>
    <col min="9745" max="9746" width="11.44140625" style="299" customWidth="1"/>
    <col min="9747" max="9747" width="10.6640625" style="299" customWidth="1"/>
    <col min="9748" max="9759" width="11.44140625" style="299" customWidth="1"/>
    <col min="9760" max="9763" width="10.6640625" style="299" customWidth="1"/>
    <col min="9764" max="9778" width="8.88671875" style="299"/>
    <col min="9779" max="9779" width="8.5546875" style="299" customWidth="1"/>
    <col min="9780" max="9785" width="0" style="299" hidden="1" customWidth="1"/>
    <col min="9786" max="9999" width="8.88671875" style="299"/>
    <col min="10000" max="10000" width="43.44140625" style="299" customWidth="1"/>
    <col min="10001" max="10002" width="11.44140625" style="299" customWidth="1"/>
    <col min="10003" max="10003" width="10.6640625" style="299" customWidth="1"/>
    <col min="10004" max="10015" width="11.44140625" style="299" customWidth="1"/>
    <col min="10016" max="10019" width="10.6640625" style="299" customWidth="1"/>
    <col min="10020" max="10034" width="8.88671875" style="299"/>
    <col min="10035" max="10035" width="8.5546875" style="299" customWidth="1"/>
    <col min="10036" max="10041" width="0" style="299" hidden="1" customWidth="1"/>
    <col min="10042" max="10255" width="8.88671875" style="299"/>
    <col min="10256" max="10256" width="43.44140625" style="299" customWidth="1"/>
    <col min="10257" max="10258" width="11.44140625" style="299" customWidth="1"/>
    <col min="10259" max="10259" width="10.6640625" style="299" customWidth="1"/>
    <col min="10260" max="10271" width="11.44140625" style="299" customWidth="1"/>
    <col min="10272" max="10275" width="10.6640625" style="299" customWidth="1"/>
    <col min="10276" max="10290" width="8.88671875" style="299"/>
    <col min="10291" max="10291" width="8.5546875" style="299" customWidth="1"/>
    <col min="10292" max="10297" width="0" style="299" hidden="1" customWidth="1"/>
    <col min="10298" max="10511" width="8.88671875" style="299"/>
    <col min="10512" max="10512" width="43.44140625" style="299" customWidth="1"/>
    <col min="10513" max="10514" width="11.44140625" style="299" customWidth="1"/>
    <col min="10515" max="10515" width="10.6640625" style="299" customWidth="1"/>
    <col min="10516" max="10527" width="11.44140625" style="299" customWidth="1"/>
    <col min="10528" max="10531" width="10.6640625" style="299" customWidth="1"/>
    <col min="10532" max="10546" width="8.88671875" style="299"/>
    <col min="10547" max="10547" width="8.5546875" style="299" customWidth="1"/>
    <col min="10548" max="10553" width="0" style="299" hidden="1" customWidth="1"/>
    <col min="10554" max="10767" width="8.88671875" style="299"/>
    <col min="10768" max="10768" width="43.44140625" style="299" customWidth="1"/>
    <col min="10769" max="10770" width="11.44140625" style="299" customWidth="1"/>
    <col min="10771" max="10771" width="10.6640625" style="299" customWidth="1"/>
    <col min="10772" max="10783" width="11.44140625" style="299" customWidth="1"/>
    <col min="10784" max="10787" width="10.6640625" style="299" customWidth="1"/>
    <col min="10788" max="10802" width="8.88671875" style="299"/>
    <col min="10803" max="10803" width="8.5546875" style="299" customWidth="1"/>
    <col min="10804" max="10809" width="0" style="299" hidden="1" customWidth="1"/>
    <col min="10810" max="11023" width="8.88671875" style="299"/>
    <col min="11024" max="11024" width="43.44140625" style="299" customWidth="1"/>
    <col min="11025" max="11026" width="11.44140625" style="299" customWidth="1"/>
    <col min="11027" max="11027" width="10.6640625" style="299" customWidth="1"/>
    <col min="11028" max="11039" width="11.44140625" style="299" customWidth="1"/>
    <col min="11040" max="11043" width="10.6640625" style="299" customWidth="1"/>
    <col min="11044" max="11058" width="8.88671875" style="299"/>
    <col min="11059" max="11059" width="8.5546875" style="299" customWidth="1"/>
    <col min="11060" max="11065" width="0" style="299" hidden="1" customWidth="1"/>
    <col min="11066" max="11279" width="8.88671875" style="299"/>
    <col min="11280" max="11280" width="43.44140625" style="299" customWidth="1"/>
    <col min="11281" max="11282" width="11.44140625" style="299" customWidth="1"/>
    <col min="11283" max="11283" width="10.6640625" style="299" customWidth="1"/>
    <col min="11284" max="11295" width="11.44140625" style="299" customWidth="1"/>
    <col min="11296" max="11299" width="10.6640625" style="299" customWidth="1"/>
    <col min="11300" max="11314" width="8.88671875" style="299"/>
    <col min="11315" max="11315" width="8.5546875" style="299" customWidth="1"/>
    <col min="11316" max="11321" width="0" style="299" hidden="1" customWidth="1"/>
    <col min="11322" max="11535" width="8.88671875" style="299"/>
    <col min="11536" max="11536" width="43.44140625" style="299" customWidth="1"/>
    <col min="11537" max="11538" width="11.44140625" style="299" customWidth="1"/>
    <col min="11539" max="11539" width="10.6640625" style="299" customWidth="1"/>
    <col min="11540" max="11551" width="11.44140625" style="299" customWidth="1"/>
    <col min="11552" max="11555" width="10.6640625" style="299" customWidth="1"/>
    <col min="11556" max="11570" width="8.88671875" style="299"/>
    <col min="11571" max="11571" width="8.5546875" style="299" customWidth="1"/>
    <col min="11572" max="11577" width="0" style="299" hidden="1" customWidth="1"/>
    <col min="11578" max="11791" width="8.88671875" style="299"/>
    <col min="11792" max="11792" width="43.44140625" style="299" customWidth="1"/>
    <col min="11793" max="11794" width="11.44140625" style="299" customWidth="1"/>
    <col min="11795" max="11795" width="10.6640625" style="299" customWidth="1"/>
    <col min="11796" max="11807" width="11.44140625" style="299" customWidth="1"/>
    <col min="11808" max="11811" width="10.6640625" style="299" customWidth="1"/>
    <col min="11812" max="11826" width="8.88671875" style="299"/>
    <col min="11827" max="11827" width="8.5546875" style="299" customWidth="1"/>
    <col min="11828" max="11833" width="0" style="299" hidden="1" customWidth="1"/>
    <col min="11834" max="12047" width="8.88671875" style="299"/>
    <col min="12048" max="12048" width="43.44140625" style="299" customWidth="1"/>
    <col min="12049" max="12050" width="11.44140625" style="299" customWidth="1"/>
    <col min="12051" max="12051" width="10.6640625" style="299" customWidth="1"/>
    <col min="12052" max="12063" width="11.44140625" style="299" customWidth="1"/>
    <col min="12064" max="12067" width="10.6640625" style="299" customWidth="1"/>
    <col min="12068" max="12082" width="8.88671875" style="299"/>
    <col min="12083" max="12083" width="8.5546875" style="299" customWidth="1"/>
    <col min="12084" max="12089" width="0" style="299" hidden="1" customWidth="1"/>
    <col min="12090" max="12303" width="8.88671875" style="299"/>
    <col min="12304" max="12304" width="43.44140625" style="299" customWidth="1"/>
    <col min="12305" max="12306" width="11.44140625" style="299" customWidth="1"/>
    <col min="12307" max="12307" width="10.6640625" style="299" customWidth="1"/>
    <col min="12308" max="12319" width="11.44140625" style="299" customWidth="1"/>
    <col min="12320" max="12323" width="10.6640625" style="299" customWidth="1"/>
    <col min="12324" max="12338" width="8.88671875" style="299"/>
    <col min="12339" max="12339" width="8.5546875" style="299" customWidth="1"/>
    <col min="12340" max="12345" width="0" style="299" hidden="1" customWidth="1"/>
    <col min="12346" max="12559" width="8.88671875" style="299"/>
    <col min="12560" max="12560" width="43.44140625" style="299" customWidth="1"/>
    <col min="12561" max="12562" width="11.44140625" style="299" customWidth="1"/>
    <col min="12563" max="12563" width="10.6640625" style="299" customWidth="1"/>
    <col min="12564" max="12575" width="11.44140625" style="299" customWidth="1"/>
    <col min="12576" max="12579" width="10.6640625" style="299" customWidth="1"/>
    <col min="12580" max="12594" width="8.88671875" style="299"/>
    <col min="12595" max="12595" width="8.5546875" style="299" customWidth="1"/>
    <col min="12596" max="12601" width="0" style="299" hidden="1" customWidth="1"/>
    <col min="12602" max="12815" width="8.88671875" style="299"/>
    <col min="12816" max="12816" width="43.44140625" style="299" customWidth="1"/>
    <col min="12817" max="12818" width="11.44140625" style="299" customWidth="1"/>
    <col min="12819" max="12819" width="10.6640625" style="299" customWidth="1"/>
    <col min="12820" max="12831" width="11.44140625" style="299" customWidth="1"/>
    <col min="12832" max="12835" width="10.6640625" style="299" customWidth="1"/>
    <col min="12836" max="12850" width="8.88671875" style="299"/>
    <col min="12851" max="12851" width="8.5546875" style="299" customWidth="1"/>
    <col min="12852" max="12857" width="0" style="299" hidden="1" customWidth="1"/>
    <col min="12858" max="13071" width="8.88671875" style="299"/>
    <col min="13072" max="13072" width="43.44140625" style="299" customWidth="1"/>
    <col min="13073" max="13074" width="11.44140625" style="299" customWidth="1"/>
    <col min="13075" max="13075" width="10.6640625" style="299" customWidth="1"/>
    <col min="13076" max="13087" width="11.44140625" style="299" customWidth="1"/>
    <col min="13088" max="13091" width="10.6640625" style="299" customWidth="1"/>
    <col min="13092" max="13106" width="8.88671875" style="299"/>
    <col min="13107" max="13107" width="8.5546875" style="299" customWidth="1"/>
    <col min="13108" max="13113" width="0" style="299" hidden="1" customWidth="1"/>
    <col min="13114" max="13327" width="8.88671875" style="299"/>
    <col min="13328" max="13328" width="43.44140625" style="299" customWidth="1"/>
    <col min="13329" max="13330" width="11.44140625" style="299" customWidth="1"/>
    <col min="13331" max="13331" width="10.6640625" style="299" customWidth="1"/>
    <col min="13332" max="13343" width="11.44140625" style="299" customWidth="1"/>
    <col min="13344" max="13347" width="10.6640625" style="299" customWidth="1"/>
    <col min="13348" max="13362" width="8.88671875" style="299"/>
    <col min="13363" max="13363" width="8.5546875" style="299" customWidth="1"/>
    <col min="13364" max="13369" width="0" style="299" hidden="1" customWidth="1"/>
    <col min="13370" max="13583" width="8.88671875" style="299"/>
    <col min="13584" max="13584" width="43.44140625" style="299" customWidth="1"/>
    <col min="13585" max="13586" width="11.44140625" style="299" customWidth="1"/>
    <col min="13587" max="13587" width="10.6640625" style="299" customWidth="1"/>
    <col min="13588" max="13599" width="11.44140625" style="299" customWidth="1"/>
    <col min="13600" max="13603" width="10.6640625" style="299" customWidth="1"/>
    <col min="13604" max="13618" width="8.88671875" style="299"/>
    <col min="13619" max="13619" width="8.5546875" style="299" customWidth="1"/>
    <col min="13620" max="13625" width="0" style="299" hidden="1" customWidth="1"/>
    <col min="13626" max="13839" width="8.88671875" style="299"/>
    <col min="13840" max="13840" width="43.44140625" style="299" customWidth="1"/>
    <col min="13841" max="13842" width="11.44140625" style="299" customWidth="1"/>
    <col min="13843" max="13843" width="10.6640625" style="299" customWidth="1"/>
    <col min="13844" max="13855" width="11.44140625" style="299" customWidth="1"/>
    <col min="13856" max="13859" width="10.6640625" style="299" customWidth="1"/>
    <col min="13860" max="13874" width="8.88671875" style="299"/>
    <col min="13875" max="13875" width="8.5546875" style="299" customWidth="1"/>
    <col min="13876" max="13881" width="0" style="299" hidden="1" customWidth="1"/>
    <col min="13882" max="14095" width="8.88671875" style="299"/>
    <col min="14096" max="14096" width="43.44140625" style="299" customWidth="1"/>
    <col min="14097" max="14098" width="11.44140625" style="299" customWidth="1"/>
    <col min="14099" max="14099" width="10.6640625" style="299" customWidth="1"/>
    <col min="14100" max="14111" width="11.44140625" style="299" customWidth="1"/>
    <col min="14112" max="14115" width="10.6640625" style="299" customWidth="1"/>
    <col min="14116" max="14130" width="8.88671875" style="299"/>
    <col min="14131" max="14131" width="8.5546875" style="299" customWidth="1"/>
    <col min="14132" max="14137" width="0" style="299" hidden="1" customWidth="1"/>
    <col min="14138" max="14351" width="8.88671875" style="299"/>
    <col min="14352" max="14352" width="43.44140625" style="299" customWidth="1"/>
    <col min="14353" max="14354" width="11.44140625" style="299" customWidth="1"/>
    <col min="14355" max="14355" width="10.6640625" style="299" customWidth="1"/>
    <col min="14356" max="14367" width="11.44140625" style="299" customWidth="1"/>
    <col min="14368" max="14371" width="10.6640625" style="299" customWidth="1"/>
    <col min="14372" max="14386" width="8.88671875" style="299"/>
    <col min="14387" max="14387" width="8.5546875" style="299" customWidth="1"/>
    <col min="14388" max="14393" width="0" style="299" hidden="1" customWidth="1"/>
    <col min="14394" max="14607" width="8.88671875" style="299"/>
    <col min="14608" max="14608" width="43.44140625" style="299" customWidth="1"/>
    <col min="14609" max="14610" width="11.44140625" style="299" customWidth="1"/>
    <col min="14611" max="14611" width="10.6640625" style="299" customWidth="1"/>
    <col min="14612" max="14623" width="11.44140625" style="299" customWidth="1"/>
    <col min="14624" max="14627" width="10.6640625" style="299" customWidth="1"/>
    <col min="14628" max="14642" width="8.88671875" style="299"/>
    <col min="14643" max="14643" width="8.5546875" style="299" customWidth="1"/>
    <col min="14644" max="14649" width="0" style="299" hidden="1" customWidth="1"/>
    <col min="14650" max="14863" width="8.88671875" style="299"/>
    <col min="14864" max="14864" width="43.44140625" style="299" customWidth="1"/>
    <col min="14865" max="14866" width="11.44140625" style="299" customWidth="1"/>
    <col min="14867" max="14867" width="10.6640625" style="299" customWidth="1"/>
    <col min="14868" max="14879" width="11.44140625" style="299" customWidth="1"/>
    <col min="14880" max="14883" width="10.6640625" style="299" customWidth="1"/>
    <col min="14884" max="14898" width="8.88671875" style="299"/>
    <col min="14899" max="14899" width="8.5546875" style="299" customWidth="1"/>
    <col min="14900" max="14905" width="0" style="299" hidden="1" customWidth="1"/>
    <col min="14906" max="15119" width="8.88671875" style="299"/>
    <col min="15120" max="15120" width="43.44140625" style="299" customWidth="1"/>
    <col min="15121" max="15122" width="11.44140625" style="299" customWidth="1"/>
    <col min="15123" max="15123" width="10.6640625" style="299" customWidth="1"/>
    <col min="15124" max="15135" width="11.44140625" style="299" customWidth="1"/>
    <col min="15136" max="15139" width="10.6640625" style="299" customWidth="1"/>
    <col min="15140" max="15154" width="8.88671875" style="299"/>
    <col min="15155" max="15155" width="8.5546875" style="299" customWidth="1"/>
    <col min="15156" max="15161" width="0" style="299" hidden="1" customWidth="1"/>
    <col min="15162" max="15375" width="8.88671875" style="299"/>
    <col min="15376" max="15376" width="43.44140625" style="299" customWidth="1"/>
    <col min="15377" max="15378" width="11.44140625" style="299" customWidth="1"/>
    <col min="15379" max="15379" width="10.6640625" style="299" customWidth="1"/>
    <col min="15380" max="15391" width="11.44140625" style="299" customWidth="1"/>
    <col min="15392" max="15395" width="10.6640625" style="299" customWidth="1"/>
    <col min="15396" max="15410" width="8.88671875" style="299"/>
    <col min="15411" max="15411" width="8.5546875" style="299" customWidth="1"/>
    <col min="15412" max="15417" width="0" style="299" hidden="1" customWidth="1"/>
    <col min="15418" max="15631" width="8.88671875" style="299"/>
    <col min="15632" max="15632" width="43.44140625" style="299" customWidth="1"/>
    <col min="15633" max="15634" width="11.44140625" style="299" customWidth="1"/>
    <col min="15635" max="15635" width="10.6640625" style="299" customWidth="1"/>
    <col min="15636" max="15647" width="11.44140625" style="299" customWidth="1"/>
    <col min="15648" max="15651" width="10.6640625" style="299" customWidth="1"/>
    <col min="15652" max="15666" width="8.88671875" style="299"/>
    <col min="15667" max="15667" width="8.5546875" style="299" customWidth="1"/>
    <col min="15668" max="15673" width="0" style="299" hidden="1" customWidth="1"/>
    <col min="15674" max="15887" width="8.88671875" style="299"/>
    <col min="15888" max="15888" width="43.44140625" style="299" customWidth="1"/>
    <col min="15889" max="15890" width="11.44140625" style="299" customWidth="1"/>
    <col min="15891" max="15891" width="10.6640625" style="299" customWidth="1"/>
    <col min="15892" max="15903" width="11.44140625" style="299" customWidth="1"/>
    <col min="15904" max="15907" width="10.6640625" style="299" customWidth="1"/>
    <col min="15908" max="15922" width="8.88671875" style="299"/>
    <col min="15923" max="15923" width="8.5546875" style="299" customWidth="1"/>
    <col min="15924" max="15929" width="0" style="299" hidden="1" customWidth="1"/>
    <col min="15930" max="16143" width="8.88671875" style="299"/>
    <col min="16144" max="16144" width="43.44140625" style="299" customWidth="1"/>
    <col min="16145" max="16146" width="11.44140625" style="299" customWidth="1"/>
    <col min="16147" max="16147" width="10.6640625" style="299" customWidth="1"/>
    <col min="16148" max="16159" width="11.44140625" style="299" customWidth="1"/>
    <col min="16160" max="16163" width="10.6640625" style="299" customWidth="1"/>
    <col min="16164" max="16178" width="8.88671875" style="299"/>
    <col min="16179" max="16179" width="8.5546875" style="299" customWidth="1"/>
    <col min="16180" max="16185" width="0" style="299" hidden="1" customWidth="1"/>
    <col min="16186" max="16384" width="8.88671875" style="299"/>
  </cols>
  <sheetData>
    <row r="1" spans="1:68" ht="42" customHeight="1" x14ac:dyDescent="0.25">
      <c r="A1" s="955" t="s">
        <v>2</v>
      </c>
      <c r="B1" s="955"/>
    </row>
    <row r="2" spans="1:68" ht="30.6" customHeight="1" x14ac:dyDescent="0.3">
      <c r="A2" s="1021" t="s">
        <v>212</v>
      </c>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c r="BE2" s="1021"/>
      <c r="BF2" s="1021"/>
      <c r="BG2" s="1021"/>
      <c r="BH2" s="1021"/>
      <c r="BI2" s="966"/>
      <c r="BJ2" s="966"/>
      <c r="BK2" s="966"/>
      <c r="BL2" s="966"/>
      <c r="BM2" s="967"/>
      <c r="BN2" s="967"/>
      <c r="BO2" s="959"/>
    </row>
    <row r="3" spans="1:68" s="740" customFormat="1" ht="28.2" customHeight="1" x14ac:dyDescent="0.3">
      <c r="A3" s="1001"/>
      <c r="B3" s="1019" t="s">
        <v>206</v>
      </c>
      <c r="C3" s="1020"/>
      <c r="D3" s="1020"/>
      <c r="E3" s="1020"/>
      <c r="F3" s="1020"/>
      <c r="G3" s="1020"/>
      <c r="H3" s="1020"/>
      <c r="I3" s="1020"/>
      <c r="J3" s="1020"/>
      <c r="K3" s="1020"/>
      <c r="L3" s="1004"/>
      <c r="M3" s="1004"/>
      <c r="N3" s="1004"/>
      <c r="O3" s="1004"/>
      <c r="P3" s="997"/>
      <c r="Q3" s="1019" t="s">
        <v>207</v>
      </c>
      <c r="R3" s="1020"/>
      <c r="S3" s="1020"/>
      <c r="T3" s="1020"/>
      <c r="U3" s="1020"/>
      <c r="V3" s="1020"/>
      <c r="W3" s="1020"/>
      <c r="X3" s="1020"/>
      <c r="Y3" s="1020"/>
      <c r="Z3" s="1004"/>
      <c r="AA3" s="1004"/>
      <c r="AB3" s="1004"/>
      <c r="AC3" s="1004"/>
      <c r="AD3" s="1004"/>
      <c r="AE3" s="997"/>
      <c r="AF3" s="1017" t="s">
        <v>213</v>
      </c>
      <c r="AG3" s="1018"/>
      <c r="AH3" s="1018"/>
      <c r="AI3" s="1018"/>
      <c r="AJ3" s="1018"/>
      <c r="AK3" s="1018"/>
      <c r="AL3" s="1018"/>
      <c r="AM3" s="1018"/>
      <c r="AN3" s="1018"/>
      <c r="AO3" s="1018"/>
      <c r="AP3" s="1004"/>
      <c r="AQ3" s="1004"/>
      <c r="AR3" s="1004"/>
      <c r="AS3" s="1004"/>
      <c r="AT3" s="997"/>
      <c r="AU3" s="1022" t="s">
        <v>209</v>
      </c>
      <c r="AV3" s="1022"/>
      <c r="AW3" s="1022"/>
      <c r="AX3" s="1022"/>
      <c r="AY3" s="1022"/>
      <c r="AZ3" s="1022"/>
      <c r="BA3" s="1022"/>
      <c r="BB3" s="1022"/>
      <c r="BC3" s="1022"/>
      <c r="BD3" s="1022"/>
      <c r="BE3" s="1022"/>
      <c r="BF3" s="1022"/>
      <c r="BG3" s="1022"/>
      <c r="BH3" s="1022"/>
      <c r="BI3" s="1022"/>
      <c r="BJ3" s="1023"/>
      <c r="BK3" s="1023"/>
      <c r="BL3" s="1023"/>
      <c r="BM3" s="1023"/>
      <c r="BN3" s="1023"/>
      <c r="BO3" s="1024"/>
    </row>
    <row r="4" spans="1:68" s="740" customFormat="1" ht="15.6" x14ac:dyDescent="0.25">
      <c r="A4" s="1001"/>
      <c r="B4" s="848">
        <v>2008</v>
      </c>
      <c r="C4" s="848">
        <v>2009</v>
      </c>
      <c r="D4" s="848">
        <v>2010</v>
      </c>
      <c r="E4" s="848">
        <v>2011</v>
      </c>
      <c r="F4" s="848">
        <v>2012</v>
      </c>
      <c r="G4" s="848">
        <v>2013</v>
      </c>
      <c r="H4" s="848">
        <v>2014</v>
      </c>
      <c r="I4" s="848">
        <v>2015</v>
      </c>
      <c r="J4" s="848">
        <v>2016</v>
      </c>
      <c r="K4" s="848">
        <v>2017</v>
      </c>
      <c r="L4" s="848">
        <v>2018</v>
      </c>
      <c r="M4" s="848">
        <v>2019</v>
      </c>
      <c r="N4" s="848">
        <v>2020</v>
      </c>
      <c r="O4" s="848">
        <v>2021</v>
      </c>
      <c r="P4" s="731" t="s">
        <v>485</v>
      </c>
      <c r="Q4" s="848">
        <v>2008</v>
      </c>
      <c r="R4" s="848">
        <v>2009</v>
      </c>
      <c r="S4" s="848">
        <v>2010</v>
      </c>
      <c r="T4" s="848">
        <v>2011</v>
      </c>
      <c r="U4" s="848">
        <v>2012</v>
      </c>
      <c r="V4" s="848">
        <v>2013</v>
      </c>
      <c r="W4" s="848">
        <v>2014</v>
      </c>
      <c r="X4" s="848">
        <v>2015</v>
      </c>
      <c r="Y4" s="848">
        <v>2016</v>
      </c>
      <c r="Z4" s="848">
        <v>2017</v>
      </c>
      <c r="AA4" s="848">
        <v>2018</v>
      </c>
      <c r="AB4" s="848">
        <v>2019</v>
      </c>
      <c r="AC4" s="848">
        <v>2020</v>
      </c>
      <c r="AD4" s="848">
        <v>2021</v>
      </c>
      <c r="AE4" s="731" t="s">
        <v>485</v>
      </c>
      <c r="AF4" s="848">
        <v>2008</v>
      </c>
      <c r="AG4" s="848">
        <v>2009</v>
      </c>
      <c r="AH4" s="848">
        <v>2010</v>
      </c>
      <c r="AI4" s="848">
        <v>2011</v>
      </c>
      <c r="AJ4" s="848">
        <v>2012</v>
      </c>
      <c r="AK4" s="848">
        <v>2013</v>
      </c>
      <c r="AL4" s="848">
        <v>2014</v>
      </c>
      <c r="AM4" s="848">
        <v>2015</v>
      </c>
      <c r="AN4" s="849">
        <v>2016</v>
      </c>
      <c r="AO4" s="849">
        <v>2017</v>
      </c>
      <c r="AP4" s="849">
        <v>2018</v>
      </c>
      <c r="AQ4" s="849">
        <v>2019</v>
      </c>
      <c r="AR4" s="849">
        <v>2020</v>
      </c>
      <c r="AS4" s="849">
        <v>2021</v>
      </c>
      <c r="AT4" s="731" t="s">
        <v>485</v>
      </c>
      <c r="AU4" s="849">
        <v>2008</v>
      </c>
      <c r="AV4" s="849">
        <v>2009</v>
      </c>
      <c r="AW4" s="849">
        <v>2010</v>
      </c>
      <c r="AX4" s="849">
        <v>2011</v>
      </c>
      <c r="AY4" s="849">
        <v>2012</v>
      </c>
      <c r="AZ4" s="849">
        <v>2013</v>
      </c>
      <c r="BA4" s="828"/>
      <c r="BB4" s="847"/>
      <c r="BC4" s="847"/>
      <c r="BD4" s="847"/>
      <c r="BE4" s="847"/>
      <c r="BF4" s="847"/>
      <c r="BG4" s="859">
        <v>2014</v>
      </c>
      <c r="BH4" s="849">
        <v>2015</v>
      </c>
      <c r="BI4" s="849">
        <v>2016</v>
      </c>
      <c r="BJ4" s="849">
        <v>2017</v>
      </c>
      <c r="BK4" s="849">
        <v>2018</v>
      </c>
      <c r="BL4" s="849">
        <v>2019</v>
      </c>
      <c r="BM4" s="848">
        <v>2020</v>
      </c>
      <c r="BN4" s="848">
        <v>2021</v>
      </c>
      <c r="BO4" s="731" t="s">
        <v>485</v>
      </c>
    </row>
    <row r="5" spans="1:68" s="128" customFormat="1" ht="13.2" x14ac:dyDescent="0.25">
      <c r="A5" s="78" t="s">
        <v>19</v>
      </c>
      <c r="B5" s="80">
        <v>1466264</v>
      </c>
      <c r="C5" s="80">
        <v>1508686</v>
      </c>
      <c r="D5" s="80">
        <v>1565747</v>
      </c>
      <c r="E5" s="80">
        <v>1613143</v>
      </c>
      <c r="F5" s="123">
        <v>1695399</v>
      </c>
      <c r="G5" s="123">
        <v>1716077</v>
      </c>
      <c r="H5" s="123">
        <v>1776517</v>
      </c>
      <c r="I5" s="123">
        <v>1778487</v>
      </c>
      <c r="J5" s="123">
        <v>1708095</v>
      </c>
      <c r="K5" s="123">
        <v>1550948</v>
      </c>
      <c r="L5" s="123">
        <v>1464137</v>
      </c>
      <c r="M5" s="123">
        <v>1359526</v>
      </c>
      <c r="N5" s="123">
        <v>1264974</v>
      </c>
      <c r="O5" s="18">
        <v>1229676</v>
      </c>
      <c r="P5" s="18">
        <v>1169640</v>
      </c>
      <c r="Q5" s="82">
        <v>92.2</v>
      </c>
      <c r="R5" s="82">
        <v>92.2</v>
      </c>
      <c r="S5" s="82">
        <v>95.7</v>
      </c>
      <c r="T5" s="82">
        <v>97.2</v>
      </c>
      <c r="U5" s="82">
        <v>97.4</v>
      </c>
      <c r="V5" s="82">
        <v>98.1</v>
      </c>
      <c r="W5" s="82">
        <v>98.9</v>
      </c>
      <c r="X5" s="82">
        <v>99.5</v>
      </c>
      <c r="Y5" s="82">
        <v>99.2</v>
      </c>
      <c r="Z5" s="82">
        <v>99.817220882128069</v>
      </c>
      <c r="AA5" s="82">
        <v>99.673572364139389</v>
      </c>
      <c r="AB5" s="82">
        <v>99.698088135971076</v>
      </c>
      <c r="AC5" s="82">
        <v>99.686277291156898</v>
      </c>
      <c r="AD5" s="82">
        <v>99.947818368909495</v>
      </c>
      <c r="AE5" s="82">
        <v>99.958380586038956</v>
      </c>
      <c r="AF5" s="80">
        <v>114</v>
      </c>
      <c r="AG5" s="80">
        <v>139</v>
      </c>
      <c r="AH5" s="80">
        <v>190</v>
      </c>
      <c r="AI5" s="80">
        <v>136</v>
      </c>
      <c r="AJ5" s="148">
        <v>154</v>
      </c>
      <c r="AK5" s="123">
        <v>149</v>
      </c>
      <c r="AL5" s="123">
        <v>147</v>
      </c>
      <c r="AM5" s="123">
        <v>165</v>
      </c>
      <c r="AN5" s="123">
        <v>87</v>
      </c>
      <c r="AO5" s="123">
        <v>80</v>
      </c>
      <c r="AP5" s="123">
        <v>63</v>
      </c>
      <c r="AQ5" s="123">
        <v>36</v>
      </c>
      <c r="AR5" s="123">
        <v>34</v>
      </c>
      <c r="AS5" s="18">
        <v>34</v>
      </c>
      <c r="AT5" s="18">
        <v>24</v>
      </c>
      <c r="AU5" s="83">
        <v>8.0000000000000002E-3</v>
      </c>
      <c r="AV5" s="83">
        <v>8.9999999999999993E-3</v>
      </c>
      <c r="AW5" s="83">
        <v>1.2E-2</v>
      </c>
      <c r="AX5" s="83">
        <v>8.0000000000000002E-3</v>
      </c>
      <c r="AY5" s="83">
        <v>8.9999999999999993E-3</v>
      </c>
      <c r="AZ5" s="83">
        <v>8.9999999999999993E-3</v>
      </c>
      <c r="BA5" s="124" t="s">
        <v>6</v>
      </c>
      <c r="BB5" s="80">
        <v>1589471</v>
      </c>
      <c r="BC5" s="80">
        <v>1635776</v>
      </c>
      <c r="BD5" s="80">
        <v>1635726</v>
      </c>
      <c r="BE5" s="80">
        <v>1660408</v>
      </c>
      <c r="BF5" s="87">
        <v>1741448</v>
      </c>
      <c r="BG5" s="87">
        <v>8.0000000000000002E-3</v>
      </c>
      <c r="BH5" s="125">
        <v>8.9999999999999993E-3</v>
      </c>
      <c r="BI5" s="125">
        <v>5.0000000000000001E-3</v>
      </c>
      <c r="BJ5" s="127">
        <v>5.1581355403275929E-3</v>
      </c>
      <c r="BK5" s="127">
        <v>4.3028760286776442E-3</v>
      </c>
      <c r="BL5" s="66">
        <v>3.0000000000000001E-3</v>
      </c>
      <c r="BM5" s="66">
        <v>3.0000000000000001E-3</v>
      </c>
      <c r="BN5" s="66">
        <v>3.0000000000000001E-3</v>
      </c>
      <c r="BO5" s="66">
        <v>2E-3</v>
      </c>
    </row>
    <row r="6" spans="1:68" s="775" customFormat="1" ht="26.4" x14ac:dyDescent="0.25">
      <c r="A6" s="802" t="s">
        <v>20</v>
      </c>
      <c r="B6" s="838">
        <v>336428</v>
      </c>
      <c r="C6" s="838">
        <v>350976</v>
      </c>
      <c r="D6" s="838">
        <v>363018</v>
      </c>
      <c r="E6" s="838">
        <v>367080</v>
      </c>
      <c r="F6" s="853">
        <v>385677</v>
      </c>
      <c r="G6" s="853">
        <v>383376</v>
      </c>
      <c r="H6" s="853">
        <v>389841</v>
      </c>
      <c r="I6" s="853">
        <v>399949</v>
      </c>
      <c r="J6" s="853">
        <v>391431</v>
      </c>
      <c r="K6" s="853">
        <v>357273</v>
      </c>
      <c r="L6" s="853">
        <v>336695</v>
      </c>
      <c r="M6" s="853">
        <v>319123</v>
      </c>
      <c r="N6" s="853">
        <v>302810</v>
      </c>
      <c r="O6" s="739">
        <v>295339</v>
      </c>
      <c r="P6" s="739">
        <v>279437</v>
      </c>
      <c r="Q6" s="833">
        <v>96.8</v>
      </c>
      <c r="R6" s="833">
        <v>97.9</v>
      </c>
      <c r="S6" s="833">
        <v>98.9</v>
      </c>
      <c r="T6" s="833">
        <v>99.3</v>
      </c>
      <c r="U6" s="833">
        <v>99.1</v>
      </c>
      <c r="V6" s="833">
        <v>98.8</v>
      </c>
      <c r="W6" s="833">
        <v>98.8</v>
      </c>
      <c r="X6" s="833">
        <v>99.5</v>
      </c>
      <c r="Y6" s="833">
        <v>99.9</v>
      </c>
      <c r="Z6" s="833">
        <v>99.983208939560583</v>
      </c>
      <c r="AA6" s="833">
        <v>99.989012033308384</v>
      </c>
      <c r="AB6" s="833">
        <v>99.986527387002369</v>
      </c>
      <c r="AC6" s="833">
        <v>99.991744679445901</v>
      </c>
      <c r="AD6" s="833">
        <v>99.991874405392693</v>
      </c>
      <c r="AE6" s="833">
        <v>99.991054239932438</v>
      </c>
      <c r="AF6" s="838">
        <v>22</v>
      </c>
      <c r="AG6" s="838">
        <v>34</v>
      </c>
      <c r="AH6" s="838">
        <v>50</v>
      </c>
      <c r="AI6" s="838">
        <v>30</v>
      </c>
      <c r="AJ6" s="858">
        <v>30</v>
      </c>
      <c r="AK6" s="853">
        <v>24</v>
      </c>
      <c r="AL6" s="853">
        <v>37</v>
      </c>
      <c r="AM6" s="853">
        <v>30</v>
      </c>
      <c r="AN6" s="853">
        <v>9</v>
      </c>
      <c r="AO6" s="853">
        <v>9</v>
      </c>
      <c r="AP6" s="853">
        <v>16</v>
      </c>
      <c r="AQ6" s="853">
        <v>8</v>
      </c>
      <c r="AR6" s="853">
        <v>6</v>
      </c>
      <c r="AS6" s="739">
        <v>6</v>
      </c>
      <c r="AT6" s="739">
        <v>2</v>
      </c>
      <c r="AU6" s="840">
        <v>7.0000000000000001E-3</v>
      </c>
      <c r="AV6" s="840">
        <v>0.01</v>
      </c>
      <c r="AW6" s="840">
        <v>1.4E-2</v>
      </c>
      <c r="AX6" s="840">
        <v>8.0000000000000002E-3</v>
      </c>
      <c r="AY6" s="840">
        <v>8.0000000000000002E-3</v>
      </c>
      <c r="AZ6" s="840">
        <v>6.0000000000000001E-3</v>
      </c>
      <c r="BA6" s="854" t="s">
        <v>6</v>
      </c>
      <c r="BB6" s="838">
        <v>347619</v>
      </c>
      <c r="BC6" s="838">
        <v>358686</v>
      </c>
      <c r="BD6" s="838">
        <v>367186</v>
      </c>
      <c r="BE6" s="838">
        <v>369516</v>
      </c>
      <c r="BF6" s="844">
        <v>389270</v>
      </c>
      <c r="BG6" s="844">
        <v>8.9999999999999993E-3</v>
      </c>
      <c r="BH6" s="840">
        <v>8.0000000000000002E-3</v>
      </c>
      <c r="BI6" s="840">
        <v>2E-3</v>
      </c>
      <c r="BJ6" s="856">
        <v>2.5190820465022545E-3</v>
      </c>
      <c r="BK6" s="856">
        <v>4.7520753203938284E-3</v>
      </c>
      <c r="BL6" s="746">
        <v>3.0000000000000001E-3</v>
      </c>
      <c r="BM6" s="746">
        <v>2E-3</v>
      </c>
      <c r="BN6" s="746">
        <v>2E-3</v>
      </c>
      <c r="BO6" s="746">
        <v>1E-3</v>
      </c>
    </row>
    <row r="7" spans="1:68" s="135" customFormat="1" ht="13.2" x14ac:dyDescent="0.25">
      <c r="A7" s="91" t="s">
        <v>21</v>
      </c>
      <c r="B7" s="93">
        <v>15856</v>
      </c>
      <c r="C7" s="93">
        <v>15955</v>
      </c>
      <c r="D7" s="93">
        <v>15662</v>
      </c>
      <c r="E7" s="93">
        <v>15902</v>
      </c>
      <c r="F7" s="131">
        <v>16774</v>
      </c>
      <c r="G7" s="131">
        <v>16904</v>
      </c>
      <c r="H7" s="131">
        <v>17723</v>
      </c>
      <c r="I7" s="131">
        <v>17605</v>
      </c>
      <c r="J7" s="131">
        <v>17061</v>
      </c>
      <c r="K7" s="131">
        <v>14903</v>
      </c>
      <c r="L7" s="131">
        <v>14138</v>
      </c>
      <c r="M7" s="131">
        <v>13042</v>
      </c>
      <c r="N7" s="131">
        <v>12154</v>
      </c>
      <c r="O7" s="26">
        <v>12138</v>
      </c>
      <c r="P7" s="26">
        <v>10794</v>
      </c>
      <c r="Q7" s="94">
        <v>100</v>
      </c>
      <c r="R7" s="94">
        <v>100</v>
      </c>
      <c r="S7" s="94">
        <v>100</v>
      </c>
      <c r="T7" s="94">
        <v>100</v>
      </c>
      <c r="U7" s="94">
        <v>100</v>
      </c>
      <c r="V7" s="94">
        <v>100</v>
      </c>
      <c r="W7" s="94">
        <v>100</v>
      </c>
      <c r="X7" s="94">
        <v>100</v>
      </c>
      <c r="Y7" s="94">
        <v>100</v>
      </c>
      <c r="Z7" s="94">
        <v>100</v>
      </c>
      <c r="AA7" s="94">
        <v>100</v>
      </c>
      <c r="AB7" s="94">
        <v>100</v>
      </c>
      <c r="AC7" s="94">
        <v>100</v>
      </c>
      <c r="AD7" s="94">
        <v>100</v>
      </c>
      <c r="AE7" s="94">
        <v>100</v>
      </c>
      <c r="AF7" s="93" t="s">
        <v>6</v>
      </c>
      <c r="AG7" s="93" t="s">
        <v>6</v>
      </c>
      <c r="AH7" s="93">
        <v>2</v>
      </c>
      <c r="AI7" s="93" t="s">
        <v>6</v>
      </c>
      <c r="AJ7" s="149">
        <v>2</v>
      </c>
      <c r="AK7" s="131" t="s">
        <v>6</v>
      </c>
      <c r="AL7" s="131" t="s">
        <v>6</v>
      </c>
      <c r="AM7" s="131">
        <v>1</v>
      </c>
      <c r="AN7" s="131">
        <v>1</v>
      </c>
      <c r="AO7" s="131" t="s">
        <v>6</v>
      </c>
      <c r="AP7" s="131" t="s">
        <v>6</v>
      </c>
      <c r="AQ7" s="131" t="s">
        <v>6</v>
      </c>
      <c r="AR7" s="131" t="s">
        <v>6</v>
      </c>
      <c r="AS7" s="159" t="s">
        <v>6</v>
      </c>
      <c r="AT7" s="159" t="s">
        <v>6</v>
      </c>
      <c r="AU7" s="95" t="s">
        <v>6</v>
      </c>
      <c r="AV7" s="95" t="s">
        <v>6</v>
      </c>
      <c r="AW7" s="95" t="s">
        <v>6</v>
      </c>
      <c r="AX7" s="95" t="s">
        <v>6</v>
      </c>
      <c r="AY7" s="95">
        <v>1.2E-2</v>
      </c>
      <c r="AZ7" s="95" t="s">
        <v>6</v>
      </c>
      <c r="BA7" s="140" t="s">
        <v>6</v>
      </c>
      <c r="BB7" s="93">
        <v>15856</v>
      </c>
      <c r="BC7" s="93">
        <v>15955</v>
      </c>
      <c r="BD7" s="93">
        <v>15662</v>
      </c>
      <c r="BE7" s="93">
        <v>15902</v>
      </c>
      <c r="BF7" s="99">
        <v>16774</v>
      </c>
      <c r="BG7" s="99" t="s">
        <v>6</v>
      </c>
      <c r="BH7" s="133">
        <v>6.0000000000000001E-3</v>
      </c>
      <c r="BI7" s="133">
        <v>6.0000000000000001E-3</v>
      </c>
      <c r="BJ7" s="133" t="s">
        <v>6</v>
      </c>
      <c r="BK7" s="133" t="s">
        <v>6</v>
      </c>
      <c r="BL7" s="125" t="s">
        <v>6</v>
      </c>
      <c r="BM7" s="125" t="s">
        <v>6</v>
      </c>
      <c r="BN7" s="133" t="s">
        <v>6</v>
      </c>
      <c r="BO7" s="133" t="s">
        <v>6</v>
      </c>
      <c r="BP7" s="128"/>
    </row>
    <row r="8" spans="1:68" s="135" customFormat="1" ht="13.2" x14ac:dyDescent="0.25">
      <c r="A8" s="91" t="s">
        <v>22</v>
      </c>
      <c r="B8" s="93">
        <v>13405</v>
      </c>
      <c r="C8" s="93">
        <v>13566</v>
      </c>
      <c r="D8" s="93">
        <v>13063</v>
      </c>
      <c r="E8" s="93">
        <v>12937</v>
      </c>
      <c r="F8" s="131">
        <v>13264</v>
      </c>
      <c r="G8" s="131">
        <v>12646</v>
      </c>
      <c r="H8" s="131">
        <v>12443</v>
      </c>
      <c r="I8" s="131">
        <v>12791</v>
      </c>
      <c r="J8" s="131">
        <v>12356</v>
      </c>
      <c r="K8" s="131">
        <v>11161</v>
      </c>
      <c r="L8" s="131">
        <v>10580</v>
      </c>
      <c r="M8" s="131">
        <v>9487</v>
      </c>
      <c r="N8" s="131">
        <v>9246</v>
      </c>
      <c r="O8" s="26">
        <v>8621</v>
      </c>
      <c r="P8" s="26">
        <v>7762</v>
      </c>
      <c r="Q8" s="94">
        <v>100</v>
      </c>
      <c r="R8" s="94">
        <v>100</v>
      </c>
      <c r="S8" s="94">
        <v>100</v>
      </c>
      <c r="T8" s="94">
        <v>100</v>
      </c>
      <c r="U8" s="94">
        <v>100</v>
      </c>
      <c r="V8" s="94">
        <v>100</v>
      </c>
      <c r="W8" s="94">
        <v>100</v>
      </c>
      <c r="X8" s="94">
        <v>100</v>
      </c>
      <c r="Y8" s="94">
        <v>100</v>
      </c>
      <c r="Z8" s="94">
        <v>100</v>
      </c>
      <c r="AA8" s="94">
        <v>100</v>
      </c>
      <c r="AB8" s="94">
        <v>100</v>
      </c>
      <c r="AC8" s="94">
        <v>100</v>
      </c>
      <c r="AD8" s="94">
        <v>100</v>
      </c>
      <c r="AE8" s="94">
        <v>100</v>
      </c>
      <c r="AF8" s="93">
        <v>1</v>
      </c>
      <c r="AG8" s="93">
        <v>2</v>
      </c>
      <c r="AH8" s="93">
        <v>2</v>
      </c>
      <c r="AI8" s="93">
        <v>3</v>
      </c>
      <c r="AJ8" s="149">
        <v>2</v>
      </c>
      <c r="AK8" s="131">
        <v>4</v>
      </c>
      <c r="AL8" s="131">
        <v>3</v>
      </c>
      <c r="AM8" s="131">
        <v>1</v>
      </c>
      <c r="AN8" s="131">
        <v>1</v>
      </c>
      <c r="AO8" s="131" t="s">
        <v>6</v>
      </c>
      <c r="AP8" s="131">
        <v>3</v>
      </c>
      <c r="AQ8" s="131" t="s">
        <v>6</v>
      </c>
      <c r="AR8" s="131" t="s">
        <v>6</v>
      </c>
      <c r="AS8" s="159" t="s">
        <v>6</v>
      </c>
      <c r="AT8" s="159" t="s">
        <v>6</v>
      </c>
      <c r="AU8" s="95">
        <v>7.0000000000000001E-3</v>
      </c>
      <c r="AV8" s="95" t="s">
        <v>6</v>
      </c>
      <c r="AW8" s="95">
        <v>1.4999999999999999E-2</v>
      </c>
      <c r="AX8" s="95">
        <v>2.3E-2</v>
      </c>
      <c r="AY8" s="95">
        <v>1.4999999999999999E-2</v>
      </c>
      <c r="AZ8" s="95">
        <v>3.2000000000000001E-2</v>
      </c>
      <c r="BA8" s="132" t="s">
        <v>6</v>
      </c>
      <c r="BB8" s="93">
        <v>13406</v>
      </c>
      <c r="BC8" s="93">
        <v>13566</v>
      </c>
      <c r="BD8" s="93">
        <v>13063</v>
      </c>
      <c r="BE8" s="93">
        <v>12937</v>
      </c>
      <c r="BF8" s="99">
        <v>13264</v>
      </c>
      <c r="BG8" s="99">
        <v>2.4E-2</v>
      </c>
      <c r="BH8" s="133">
        <v>8.0000000000000002E-3</v>
      </c>
      <c r="BI8" s="133">
        <v>8.0000000000000002E-3</v>
      </c>
      <c r="BJ8" s="133" t="s">
        <v>6</v>
      </c>
      <c r="BK8" s="136">
        <v>2.835538752362949E-2</v>
      </c>
      <c r="BL8" s="125" t="s">
        <v>6</v>
      </c>
      <c r="BM8" s="125" t="s">
        <v>6</v>
      </c>
      <c r="BN8" s="133" t="s">
        <v>6</v>
      </c>
      <c r="BO8" s="133" t="s">
        <v>6</v>
      </c>
      <c r="BP8" s="128"/>
    </row>
    <row r="9" spans="1:68" s="135" customFormat="1" ht="13.2" x14ac:dyDescent="0.25">
      <c r="A9" s="91" t="s">
        <v>23</v>
      </c>
      <c r="B9" s="93">
        <v>14904</v>
      </c>
      <c r="C9" s="93">
        <v>14832</v>
      </c>
      <c r="D9" s="93">
        <v>14381</v>
      </c>
      <c r="E9" s="93">
        <v>14896</v>
      </c>
      <c r="F9" s="131">
        <v>15243</v>
      </c>
      <c r="G9" s="131">
        <v>12043</v>
      </c>
      <c r="H9" s="131">
        <v>11515</v>
      </c>
      <c r="I9" s="131">
        <v>15109</v>
      </c>
      <c r="J9" s="131">
        <v>15505</v>
      </c>
      <c r="K9" s="131">
        <v>13092</v>
      </c>
      <c r="L9" s="131">
        <v>12234</v>
      </c>
      <c r="M9" s="131">
        <v>11084</v>
      </c>
      <c r="N9" s="131">
        <v>10113</v>
      </c>
      <c r="O9" s="26">
        <v>9817</v>
      </c>
      <c r="P9" s="26">
        <v>8734</v>
      </c>
      <c r="Q9" s="94">
        <v>100</v>
      </c>
      <c r="R9" s="94">
        <v>100</v>
      </c>
      <c r="S9" s="94">
        <v>100</v>
      </c>
      <c r="T9" s="94">
        <v>100</v>
      </c>
      <c r="U9" s="94">
        <v>95.7</v>
      </c>
      <c r="V9" s="94">
        <v>79.400000000000006</v>
      </c>
      <c r="W9" s="94">
        <v>75.599999999999994</v>
      </c>
      <c r="X9" s="94">
        <v>98</v>
      </c>
      <c r="Y9" s="94">
        <v>99</v>
      </c>
      <c r="Z9" s="94">
        <v>100</v>
      </c>
      <c r="AA9" s="94">
        <v>100</v>
      </c>
      <c r="AB9" s="94">
        <v>100</v>
      </c>
      <c r="AC9" s="94">
        <v>100</v>
      </c>
      <c r="AD9" s="94">
        <v>100</v>
      </c>
      <c r="AE9" s="94">
        <v>100</v>
      </c>
      <c r="AF9" s="93" t="s">
        <v>6</v>
      </c>
      <c r="AG9" s="93" t="s">
        <v>6</v>
      </c>
      <c r="AH9" s="93">
        <v>3</v>
      </c>
      <c r="AI9" s="93">
        <v>2</v>
      </c>
      <c r="AJ9" s="149">
        <v>2</v>
      </c>
      <c r="AK9" s="131">
        <v>2</v>
      </c>
      <c r="AL9" s="131">
        <v>2</v>
      </c>
      <c r="AM9" s="131">
        <v>1</v>
      </c>
      <c r="AN9" s="131" t="s">
        <v>6</v>
      </c>
      <c r="AO9" s="131" t="s">
        <v>6</v>
      </c>
      <c r="AP9" s="131" t="s">
        <v>6</v>
      </c>
      <c r="AQ9" s="131" t="s">
        <v>6</v>
      </c>
      <c r="AR9" s="131" t="s">
        <v>6</v>
      </c>
      <c r="AS9" s="26">
        <v>1</v>
      </c>
      <c r="AT9" s="159" t="s">
        <v>6</v>
      </c>
      <c r="AU9" s="95" t="s">
        <v>6</v>
      </c>
      <c r="AV9" s="95" t="s">
        <v>6</v>
      </c>
      <c r="AW9" s="95">
        <v>2.1000000000000001E-2</v>
      </c>
      <c r="AX9" s="95" t="s">
        <v>6</v>
      </c>
      <c r="AY9" s="95">
        <v>1.2999999999999999E-2</v>
      </c>
      <c r="AZ9" s="95">
        <v>1.7000000000000001E-2</v>
      </c>
      <c r="BA9" s="132" t="s">
        <v>6</v>
      </c>
      <c r="BB9" s="93">
        <v>14904</v>
      </c>
      <c r="BC9" s="93">
        <v>14832</v>
      </c>
      <c r="BD9" s="93">
        <v>14381</v>
      </c>
      <c r="BE9" s="93">
        <v>14896</v>
      </c>
      <c r="BF9" s="99">
        <v>15925</v>
      </c>
      <c r="BG9" s="99">
        <v>1.7000000000000001E-2</v>
      </c>
      <c r="BH9" s="133">
        <v>7.0000000000000001E-3</v>
      </c>
      <c r="BI9" s="133" t="s">
        <v>6</v>
      </c>
      <c r="BJ9" s="133" t="s">
        <v>6</v>
      </c>
      <c r="BK9" s="133" t="s">
        <v>6</v>
      </c>
      <c r="BL9" s="125" t="s">
        <v>6</v>
      </c>
      <c r="BM9" s="125" t="s">
        <v>6</v>
      </c>
      <c r="BN9" s="143">
        <v>0.01</v>
      </c>
      <c r="BO9" s="133" t="s">
        <v>6</v>
      </c>
      <c r="BP9" s="128"/>
    </row>
    <row r="10" spans="1:68" s="135" customFormat="1" ht="13.2" x14ac:dyDescent="0.25">
      <c r="A10" s="91" t="s">
        <v>24</v>
      </c>
      <c r="B10" s="93">
        <v>20035</v>
      </c>
      <c r="C10" s="93">
        <v>19835</v>
      </c>
      <c r="D10" s="93">
        <v>21526</v>
      </c>
      <c r="E10" s="93">
        <v>21933</v>
      </c>
      <c r="F10" s="131">
        <v>22197</v>
      </c>
      <c r="G10" s="131">
        <v>22684</v>
      </c>
      <c r="H10" s="131">
        <v>23012</v>
      </c>
      <c r="I10" s="131">
        <v>22779</v>
      </c>
      <c r="J10" s="131">
        <v>22639</v>
      </c>
      <c r="K10" s="131">
        <v>21116</v>
      </c>
      <c r="L10" s="131">
        <v>20318</v>
      </c>
      <c r="M10" s="131">
        <v>18731</v>
      </c>
      <c r="N10" s="131">
        <v>18270</v>
      </c>
      <c r="O10" s="26">
        <v>17659</v>
      </c>
      <c r="P10" s="26">
        <v>16700</v>
      </c>
      <c r="Q10" s="94">
        <v>98.2</v>
      </c>
      <c r="R10" s="94">
        <v>92.4</v>
      </c>
      <c r="S10" s="94">
        <v>98.9</v>
      </c>
      <c r="T10" s="94">
        <v>98.8</v>
      </c>
      <c r="U10" s="94">
        <v>96.7</v>
      </c>
      <c r="V10" s="94">
        <v>99.6</v>
      </c>
      <c r="W10" s="94">
        <v>99.3</v>
      </c>
      <c r="X10" s="94">
        <v>99.9</v>
      </c>
      <c r="Y10" s="94">
        <v>100</v>
      </c>
      <c r="Z10" s="94">
        <v>100</v>
      </c>
      <c r="AA10" s="94">
        <v>100</v>
      </c>
      <c r="AB10" s="94">
        <v>100</v>
      </c>
      <c r="AC10" s="94">
        <v>100</v>
      </c>
      <c r="AD10" s="94">
        <v>100</v>
      </c>
      <c r="AE10" s="94">
        <v>100</v>
      </c>
      <c r="AF10" s="93">
        <v>1</v>
      </c>
      <c r="AG10" s="93">
        <v>2</v>
      </c>
      <c r="AH10" s="93">
        <v>4</v>
      </c>
      <c r="AI10" s="93" t="s">
        <v>6</v>
      </c>
      <c r="AJ10" s="149" t="s">
        <v>6</v>
      </c>
      <c r="AK10" s="131" t="s">
        <v>6</v>
      </c>
      <c r="AL10" s="131" t="s">
        <v>6</v>
      </c>
      <c r="AM10" s="131">
        <v>1</v>
      </c>
      <c r="AN10" s="131">
        <v>1</v>
      </c>
      <c r="AO10" s="131">
        <v>1</v>
      </c>
      <c r="AP10" s="131">
        <v>1</v>
      </c>
      <c r="AQ10" s="131" t="s">
        <v>6</v>
      </c>
      <c r="AR10" s="131" t="s">
        <v>6</v>
      </c>
      <c r="AS10" s="159" t="s">
        <v>6</v>
      </c>
      <c r="AT10" s="159">
        <v>1</v>
      </c>
      <c r="AU10" s="95">
        <v>5.0000000000000001E-3</v>
      </c>
      <c r="AV10" s="95">
        <v>0.01</v>
      </c>
      <c r="AW10" s="95">
        <v>1.9E-2</v>
      </c>
      <c r="AX10" s="95" t="s">
        <v>6</v>
      </c>
      <c r="AY10" s="95" t="s">
        <v>6</v>
      </c>
      <c r="AZ10" s="95" t="s">
        <v>6</v>
      </c>
      <c r="BA10" s="140" t="s">
        <v>6</v>
      </c>
      <c r="BB10" s="93">
        <v>20402</v>
      </c>
      <c r="BC10" s="93">
        <v>21477</v>
      </c>
      <c r="BD10" s="93">
        <v>21757</v>
      </c>
      <c r="BE10" s="93">
        <v>22197</v>
      </c>
      <c r="BF10" s="99">
        <v>22943</v>
      </c>
      <c r="BG10" s="99" t="s">
        <v>6</v>
      </c>
      <c r="BH10" s="133">
        <v>4.0000000000000001E-3</v>
      </c>
      <c r="BI10" s="133">
        <v>4.0000000000000001E-3</v>
      </c>
      <c r="BJ10" s="136">
        <v>4.735745406326956E-3</v>
      </c>
      <c r="BK10" s="136">
        <v>4.9217442661679302E-3</v>
      </c>
      <c r="BL10" s="125" t="s">
        <v>6</v>
      </c>
      <c r="BM10" s="125" t="s">
        <v>6</v>
      </c>
      <c r="BN10" s="133" t="s">
        <v>6</v>
      </c>
      <c r="BO10" s="143">
        <v>6.0000000000000001E-3</v>
      </c>
      <c r="BP10" s="128"/>
    </row>
    <row r="11" spans="1:68" s="135" customFormat="1" ht="13.2" x14ac:dyDescent="0.25">
      <c r="A11" s="91" t="s">
        <v>25</v>
      </c>
      <c r="B11" s="93">
        <v>10744</v>
      </c>
      <c r="C11" s="93">
        <v>10903</v>
      </c>
      <c r="D11" s="93">
        <v>10682</v>
      </c>
      <c r="E11" s="93">
        <v>10583</v>
      </c>
      <c r="F11" s="131">
        <v>11077</v>
      </c>
      <c r="G11" s="131">
        <v>11235</v>
      </c>
      <c r="H11" s="131">
        <v>11304</v>
      </c>
      <c r="I11" s="131">
        <v>11361</v>
      </c>
      <c r="J11" s="131">
        <v>11153</v>
      </c>
      <c r="K11" s="131">
        <v>9877</v>
      </c>
      <c r="L11" s="131">
        <v>9561</v>
      </c>
      <c r="M11" s="131">
        <v>8435</v>
      </c>
      <c r="N11" s="131">
        <v>7899</v>
      </c>
      <c r="O11" s="26">
        <v>7686</v>
      </c>
      <c r="P11" s="26">
        <v>7204</v>
      </c>
      <c r="Q11" s="94">
        <v>100</v>
      </c>
      <c r="R11" s="94">
        <v>100</v>
      </c>
      <c r="S11" s="94">
        <v>99.9</v>
      </c>
      <c r="T11" s="94">
        <v>100</v>
      </c>
      <c r="U11" s="94">
        <v>99.7</v>
      </c>
      <c r="V11" s="94">
        <v>96.4</v>
      </c>
      <c r="W11" s="94">
        <v>100</v>
      </c>
      <c r="X11" s="94">
        <v>100</v>
      </c>
      <c r="Y11" s="94">
        <v>100</v>
      </c>
      <c r="Z11" s="94">
        <v>100</v>
      </c>
      <c r="AA11" s="94">
        <v>100</v>
      </c>
      <c r="AB11" s="94">
        <v>100</v>
      </c>
      <c r="AC11" s="94">
        <v>100</v>
      </c>
      <c r="AD11" s="94">
        <v>100</v>
      </c>
      <c r="AE11" s="94">
        <v>100</v>
      </c>
      <c r="AF11" s="93">
        <v>1</v>
      </c>
      <c r="AG11" s="93" t="s">
        <v>6</v>
      </c>
      <c r="AH11" s="93" t="s">
        <v>6</v>
      </c>
      <c r="AI11" s="93" t="s">
        <v>6</v>
      </c>
      <c r="AJ11" s="149">
        <v>2</v>
      </c>
      <c r="AK11" s="131" t="s">
        <v>6</v>
      </c>
      <c r="AL11" s="131">
        <v>1</v>
      </c>
      <c r="AM11" s="131">
        <v>1</v>
      </c>
      <c r="AN11" s="131" t="s">
        <v>6</v>
      </c>
      <c r="AO11" s="131" t="s">
        <v>6</v>
      </c>
      <c r="AP11" s="131" t="s">
        <v>6</v>
      </c>
      <c r="AQ11" s="131" t="s">
        <v>6</v>
      </c>
      <c r="AR11" s="131" t="s">
        <v>6</v>
      </c>
      <c r="AS11" s="159" t="s">
        <v>6</v>
      </c>
      <c r="AT11" s="159" t="s">
        <v>6</v>
      </c>
      <c r="AU11" s="95" t="s">
        <v>6</v>
      </c>
      <c r="AV11" s="95" t="s">
        <v>6</v>
      </c>
      <c r="AW11" s="95" t="s">
        <v>6</v>
      </c>
      <c r="AX11" s="95" t="s">
        <v>6</v>
      </c>
      <c r="AY11" s="95">
        <v>1.7999999999999999E-2</v>
      </c>
      <c r="AZ11" s="95" t="s">
        <v>6</v>
      </c>
      <c r="BA11" s="140" t="s">
        <v>6</v>
      </c>
      <c r="BB11" s="93">
        <v>10744</v>
      </c>
      <c r="BC11" s="93">
        <v>10903</v>
      </c>
      <c r="BD11" s="93">
        <v>10692</v>
      </c>
      <c r="BE11" s="93">
        <v>10583</v>
      </c>
      <c r="BF11" s="99">
        <v>11107</v>
      </c>
      <c r="BG11" s="99">
        <v>8.9999999999999993E-3</v>
      </c>
      <c r="BH11" s="133">
        <v>8.9999999999999993E-3</v>
      </c>
      <c r="BI11" s="133" t="s">
        <v>6</v>
      </c>
      <c r="BJ11" s="133" t="s">
        <v>6</v>
      </c>
      <c r="BK11" s="133" t="s">
        <v>6</v>
      </c>
      <c r="BL11" s="125" t="s">
        <v>6</v>
      </c>
      <c r="BM11" s="125" t="s">
        <v>6</v>
      </c>
      <c r="BN11" s="133" t="s">
        <v>6</v>
      </c>
      <c r="BO11" s="133" t="s">
        <v>6</v>
      </c>
      <c r="BP11" s="128"/>
    </row>
    <row r="12" spans="1:68" s="135" customFormat="1" ht="13.2" x14ac:dyDescent="0.25">
      <c r="A12" s="91" t="s">
        <v>26</v>
      </c>
      <c r="B12" s="93">
        <v>8512</v>
      </c>
      <c r="C12" s="93">
        <v>8430</v>
      </c>
      <c r="D12" s="93">
        <v>9155</v>
      </c>
      <c r="E12" s="93">
        <v>8621</v>
      </c>
      <c r="F12" s="131">
        <v>9297</v>
      </c>
      <c r="G12" s="131">
        <v>9363</v>
      </c>
      <c r="H12" s="131">
        <v>9214</v>
      </c>
      <c r="I12" s="131">
        <v>9806</v>
      </c>
      <c r="J12" s="131">
        <v>9723</v>
      </c>
      <c r="K12" s="131">
        <v>8396</v>
      </c>
      <c r="L12" s="131">
        <v>7872</v>
      </c>
      <c r="M12" s="131">
        <v>6452</v>
      </c>
      <c r="N12" s="131">
        <v>6216</v>
      </c>
      <c r="O12" s="26">
        <v>6137</v>
      </c>
      <c r="P12" s="26">
        <v>6013</v>
      </c>
      <c r="Q12" s="94">
        <v>99.9</v>
      </c>
      <c r="R12" s="94">
        <v>100</v>
      </c>
      <c r="S12" s="94">
        <v>100</v>
      </c>
      <c r="T12" s="94">
        <v>100</v>
      </c>
      <c r="U12" s="94">
        <v>100</v>
      </c>
      <c r="V12" s="94">
        <v>100</v>
      </c>
      <c r="W12" s="94">
        <v>99.4</v>
      </c>
      <c r="X12" s="94">
        <v>99.8</v>
      </c>
      <c r="Y12" s="94">
        <v>99.8</v>
      </c>
      <c r="Z12" s="94">
        <v>99.940483275800503</v>
      </c>
      <c r="AA12" s="94">
        <v>99.949212798374816</v>
      </c>
      <c r="AB12" s="94">
        <v>99.969011465757674</v>
      </c>
      <c r="AC12" s="94">
        <v>99.967835316822132</v>
      </c>
      <c r="AD12" s="94">
        <v>99.983708048224173</v>
      </c>
      <c r="AE12" s="94">
        <v>100</v>
      </c>
      <c r="AF12" s="93" t="s">
        <v>6</v>
      </c>
      <c r="AG12" s="93">
        <v>1</v>
      </c>
      <c r="AH12" s="93">
        <v>1</v>
      </c>
      <c r="AI12" s="93">
        <v>1</v>
      </c>
      <c r="AJ12" s="149" t="s">
        <v>6</v>
      </c>
      <c r="AK12" s="131" t="s">
        <v>6</v>
      </c>
      <c r="AL12" s="131" t="s">
        <v>6</v>
      </c>
      <c r="AM12" s="131">
        <v>1</v>
      </c>
      <c r="AN12" s="131" t="s">
        <v>6</v>
      </c>
      <c r="AO12" s="131">
        <v>1</v>
      </c>
      <c r="AP12" s="131" t="s">
        <v>6</v>
      </c>
      <c r="AQ12" s="131" t="s">
        <v>6</v>
      </c>
      <c r="AR12" s="131" t="s">
        <v>6</v>
      </c>
      <c r="AS12" s="159" t="s">
        <v>6</v>
      </c>
      <c r="AT12" s="159" t="s">
        <v>6</v>
      </c>
      <c r="AU12" s="95" t="s">
        <v>6</v>
      </c>
      <c r="AV12" s="95">
        <v>1.2E-2</v>
      </c>
      <c r="AW12" s="95">
        <v>1.0999999999999999E-2</v>
      </c>
      <c r="AX12" s="95">
        <v>1.2E-2</v>
      </c>
      <c r="AY12" s="95" t="s">
        <v>6</v>
      </c>
      <c r="AZ12" s="95" t="s">
        <v>6</v>
      </c>
      <c r="BA12" s="140" t="s">
        <v>6</v>
      </c>
      <c r="BB12" s="93">
        <v>8517</v>
      </c>
      <c r="BC12" s="93">
        <v>8430</v>
      </c>
      <c r="BD12" s="93">
        <v>9156</v>
      </c>
      <c r="BE12" s="93">
        <v>8621</v>
      </c>
      <c r="BF12" s="99">
        <v>9301</v>
      </c>
      <c r="BG12" s="99" t="s">
        <v>6</v>
      </c>
      <c r="BH12" s="133">
        <v>0.01</v>
      </c>
      <c r="BI12" s="133" t="s">
        <v>6</v>
      </c>
      <c r="BJ12" s="136">
        <v>1.1910433539780848E-2</v>
      </c>
      <c r="BK12" s="136">
        <v>0</v>
      </c>
      <c r="BL12" s="125" t="s">
        <v>6</v>
      </c>
      <c r="BM12" s="125" t="s">
        <v>6</v>
      </c>
      <c r="BN12" s="133" t="s">
        <v>6</v>
      </c>
      <c r="BO12" s="133" t="s">
        <v>6</v>
      </c>
      <c r="BP12" s="128"/>
    </row>
    <row r="13" spans="1:68" s="135" customFormat="1" ht="13.2" x14ac:dyDescent="0.25">
      <c r="A13" s="91" t="s">
        <v>27</v>
      </c>
      <c r="B13" s="93">
        <v>7410</v>
      </c>
      <c r="C13" s="93">
        <v>7687</v>
      </c>
      <c r="D13" s="93">
        <v>7795</v>
      </c>
      <c r="E13" s="93">
        <v>7803</v>
      </c>
      <c r="F13" s="131">
        <v>8019</v>
      </c>
      <c r="G13" s="131">
        <v>7986</v>
      </c>
      <c r="H13" s="131">
        <v>7719</v>
      </c>
      <c r="I13" s="131">
        <v>7611</v>
      </c>
      <c r="J13" s="131">
        <v>7094</v>
      </c>
      <c r="K13" s="131">
        <v>6025</v>
      </c>
      <c r="L13" s="131">
        <v>4624</v>
      </c>
      <c r="M13" s="131">
        <v>4526</v>
      </c>
      <c r="N13" s="131">
        <v>4745</v>
      </c>
      <c r="O13" s="26">
        <v>4199</v>
      </c>
      <c r="P13" s="26">
        <v>3716</v>
      </c>
      <c r="Q13" s="94">
        <v>100</v>
      </c>
      <c r="R13" s="94">
        <v>99</v>
      </c>
      <c r="S13" s="94">
        <v>100</v>
      </c>
      <c r="T13" s="94">
        <v>100</v>
      </c>
      <c r="U13" s="94">
        <v>100</v>
      </c>
      <c r="V13" s="94">
        <v>100</v>
      </c>
      <c r="W13" s="94">
        <v>100</v>
      </c>
      <c r="X13" s="94">
        <v>100</v>
      </c>
      <c r="Y13" s="94">
        <v>100</v>
      </c>
      <c r="Z13" s="94">
        <v>100</v>
      </c>
      <c r="AA13" s="94">
        <v>100</v>
      </c>
      <c r="AB13" s="94">
        <v>100</v>
      </c>
      <c r="AC13" s="94">
        <v>100</v>
      </c>
      <c r="AD13" s="94">
        <v>100</v>
      </c>
      <c r="AE13" s="94">
        <v>100</v>
      </c>
      <c r="AF13" s="93">
        <v>1</v>
      </c>
      <c r="AG13" s="93">
        <v>1</v>
      </c>
      <c r="AH13" s="93" t="s">
        <v>6</v>
      </c>
      <c r="AI13" s="93">
        <v>1</v>
      </c>
      <c r="AJ13" s="149">
        <v>2</v>
      </c>
      <c r="AK13" s="131" t="s">
        <v>6</v>
      </c>
      <c r="AL13" s="131" t="s">
        <v>6</v>
      </c>
      <c r="AM13" s="131" t="s">
        <v>6</v>
      </c>
      <c r="AN13" s="131" t="s">
        <v>6</v>
      </c>
      <c r="AO13" s="131" t="s">
        <v>6</v>
      </c>
      <c r="AP13" s="131" t="s">
        <v>6</v>
      </c>
      <c r="AQ13" s="131">
        <v>3</v>
      </c>
      <c r="AR13" s="131">
        <v>3</v>
      </c>
      <c r="AS13" s="159" t="s">
        <v>6</v>
      </c>
      <c r="AT13" s="159">
        <v>1</v>
      </c>
      <c r="AU13" s="95">
        <v>1.2999999999999999E-2</v>
      </c>
      <c r="AV13" s="95" t="s">
        <v>6</v>
      </c>
      <c r="AW13" s="95" t="s">
        <v>6</v>
      </c>
      <c r="AX13" s="95">
        <v>1.2999999999999999E-2</v>
      </c>
      <c r="AY13" s="95" t="s">
        <v>6</v>
      </c>
      <c r="AZ13" s="95" t="s">
        <v>6</v>
      </c>
      <c r="BA13" s="140" t="s">
        <v>6</v>
      </c>
      <c r="BB13" s="93">
        <v>7411</v>
      </c>
      <c r="BC13" s="93">
        <v>7764</v>
      </c>
      <c r="BD13" s="93">
        <v>7795</v>
      </c>
      <c r="BE13" s="93">
        <v>7803</v>
      </c>
      <c r="BF13" s="99">
        <v>8019</v>
      </c>
      <c r="BG13" s="99" t="s">
        <v>6</v>
      </c>
      <c r="BH13" s="133" t="s">
        <v>6</v>
      </c>
      <c r="BI13" s="133" t="s">
        <v>6</v>
      </c>
      <c r="BJ13" s="133" t="s">
        <v>6</v>
      </c>
      <c r="BK13" s="133" t="s">
        <v>6</v>
      </c>
      <c r="BL13" s="143">
        <v>6.6000000000000003E-2</v>
      </c>
      <c r="BM13" s="143">
        <v>6.3E-2</v>
      </c>
      <c r="BN13" s="133" t="s">
        <v>6</v>
      </c>
      <c r="BO13" s="143">
        <v>2.7E-2</v>
      </c>
      <c r="BP13" s="128"/>
    </row>
    <row r="14" spans="1:68" s="135" customFormat="1" ht="13.2" x14ac:dyDescent="0.25">
      <c r="A14" s="91" t="s">
        <v>28</v>
      </c>
      <c r="B14" s="93">
        <v>7993</v>
      </c>
      <c r="C14" s="93">
        <v>10575</v>
      </c>
      <c r="D14" s="93">
        <v>10515</v>
      </c>
      <c r="E14" s="93">
        <v>11238</v>
      </c>
      <c r="F14" s="131">
        <v>11290</v>
      </c>
      <c r="G14" s="131">
        <v>11132</v>
      </c>
      <c r="H14" s="131">
        <v>11672</v>
      </c>
      <c r="I14" s="131">
        <v>11871</v>
      </c>
      <c r="J14" s="131">
        <v>10977</v>
      </c>
      <c r="K14" s="131">
        <v>9576</v>
      </c>
      <c r="L14" s="131">
        <v>9088</v>
      </c>
      <c r="M14" s="131">
        <v>8219</v>
      </c>
      <c r="N14" s="131">
        <v>8000</v>
      </c>
      <c r="O14" s="26">
        <v>8054</v>
      </c>
      <c r="P14" s="26">
        <v>6940</v>
      </c>
      <c r="Q14" s="94">
        <v>72.7</v>
      </c>
      <c r="R14" s="94">
        <v>96.8</v>
      </c>
      <c r="S14" s="94">
        <v>95.2</v>
      </c>
      <c r="T14" s="94">
        <v>98.3</v>
      </c>
      <c r="U14" s="94">
        <v>96.1</v>
      </c>
      <c r="V14" s="94">
        <v>97.5</v>
      </c>
      <c r="W14" s="94">
        <v>100</v>
      </c>
      <c r="X14" s="94">
        <v>100</v>
      </c>
      <c r="Y14" s="94">
        <v>100</v>
      </c>
      <c r="Z14" s="94">
        <v>100</v>
      </c>
      <c r="AA14" s="94">
        <v>100</v>
      </c>
      <c r="AB14" s="94">
        <v>100</v>
      </c>
      <c r="AC14" s="94">
        <v>100</v>
      </c>
      <c r="AD14" s="94">
        <v>100</v>
      </c>
      <c r="AE14" s="94">
        <v>100</v>
      </c>
      <c r="AF14" s="93">
        <v>1</v>
      </c>
      <c r="AG14" s="93">
        <v>2</v>
      </c>
      <c r="AH14" s="93">
        <v>6</v>
      </c>
      <c r="AI14" s="93">
        <v>1</v>
      </c>
      <c r="AJ14" s="149">
        <v>1</v>
      </c>
      <c r="AK14" s="131" t="s">
        <v>6</v>
      </c>
      <c r="AL14" s="131">
        <v>2</v>
      </c>
      <c r="AM14" s="131" t="s">
        <v>6</v>
      </c>
      <c r="AN14" s="131" t="s">
        <v>6</v>
      </c>
      <c r="AO14" s="131" t="s">
        <v>6</v>
      </c>
      <c r="AP14" s="131" t="s">
        <v>6</v>
      </c>
      <c r="AQ14" s="131" t="s">
        <v>6</v>
      </c>
      <c r="AR14" s="131" t="s">
        <v>6</v>
      </c>
      <c r="AS14" s="159" t="s">
        <v>6</v>
      </c>
      <c r="AT14" s="159" t="s">
        <v>6</v>
      </c>
      <c r="AU14" s="95" t="s">
        <v>6</v>
      </c>
      <c r="AV14" s="95">
        <v>1.9E-2</v>
      </c>
      <c r="AW14" s="95">
        <v>5.7000000000000002E-2</v>
      </c>
      <c r="AX14" s="95">
        <v>8.9999999999999993E-3</v>
      </c>
      <c r="AY14" s="95">
        <v>8.9999999999999993E-3</v>
      </c>
      <c r="AZ14" s="95" t="s">
        <v>6</v>
      </c>
      <c r="BA14" s="140" t="s">
        <v>6</v>
      </c>
      <c r="BB14" s="93">
        <v>10988</v>
      </c>
      <c r="BC14" s="93">
        <v>10927</v>
      </c>
      <c r="BD14" s="93">
        <v>11045</v>
      </c>
      <c r="BE14" s="93">
        <v>11434</v>
      </c>
      <c r="BF14" s="99">
        <v>11743</v>
      </c>
      <c r="BG14" s="99">
        <v>1.7000000000000001E-2</v>
      </c>
      <c r="BH14" s="133" t="s">
        <v>6</v>
      </c>
      <c r="BI14" s="133" t="s">
        <v>6</v>
      </c>
      <c r="BJ14" s="133" t="s">
        <v>6</v>
      </c>
      <c r="BK14" s="133" t="s">
        <v>6</v>
      </c>
      <c r="BL14" s="133" t="s">
        <v>6</v>
      </c>
      <c r="BM14" s="133" t="s">
        <v>6</v>
      </c>
      <c r="BN14" s="133" t="s">
        <v>6</v>
      </c>
      <c r="BO14" s="133" t="s">
        <v>6</v>
      </c>
      <c r="BP14" s="128"/>
    </row>
    <row r="15" spans="1:68" s="135" customFormat="1" ht="13.2" x14ac:dyDescent="0.25">
      <c r="A15" s="91" t="s">
        <v>29</v>
      </c>
      <c r="B15" s="93">
        <v>11991</v>
      </c>
      <c r="C15" s="93">
        <v>11884</v>
      </c>
      <c r="D15" s="93">
        <v>12242</v>
      </c>
      <c r="E15" s="93">
        <v>11825</v>
      </c>
      <c r="F15" s="131">
        <v>12535</v>
      </c>
      <c r="G15" s="131">
        <v>12546</v>
      </c>
      <c r="H15" s="131">
        <v>12550</v>
      </c>
      <c r="I15" s="131">
        <v>12772</v>
      </c>
      <c r="J15" s="131">
        <v>12285</v>
      </c>
      <c r="K15" s="131">
        <v>11261</v>
      </c>
      <c r="L15" s="131">
        <v>10738</v>
      </c>
      <c r="M15" s="131">
        <v>9589</v>
      </c>
      <c r="N15" s="131">
        <v>8696</v>
      </c>
      <c r="O15" s="26">
        <v>8453</v>
      </c>
      <c r="P15" s="26">
        <v>7844</v>
      </c>
      <c r="Q15" s="94">
        <v>100</v>
      </c>
      <c r="R15" s="94">
        <v>96.2</v>
      </c>
      <c r="S15" s="94">
        <v>99.6</v>
      </c>
      <c r="T15" s="94">
        <v>99.7</v>
      </c>
      <c r="U15" s="94">
        <v>98.9</v>
      </c>
      <c r="V15" s="94">
        <v>100</v>
      </c>
      <c r="W15" s="94">
        <v>100</v>
      </c>
      <c r="X15" s="94">
        <v>100</v>
      </c>
      <c r="Y15" s="94">
        <v>100</v>
      </c>
      <c r="Z15" s="94">
        <v>100</v>
      </c>
      <c r="AA15" s="94">
        <v>100</v>
      </c>
      <c r="AB15" s="94">
        <v>100</v>
      </c>
      <c r="AC15" s="94">
        <v>100</v>
      </c>
      <c r="AD15" s="94">
        <v>100</v>
      </c>
      <c r="AE15" s="94">
        <v>100</v>
      </c>
      <c r="AF15" s="93" t="s">
        <v>6</v>
      </c>
      <c r="AG15" s="93" t="s">
        <v>6</v>
      </c>
      <c r="AH15" s="93">
        <v>1</v>
      </c>
      <c r="AI15" s="93" t="s">
        <v>6</v>
      </c>
      <c r="AJ15" s="149">
        <v>1</v>
      </c>
      <c r="AK15" s="131">
        <v>2</v>
      </c>
      <c r="AL15" s="131">
        <v>3</v>
      </c>
      <c r="AM15" s="131" t="s">
        <v>6</v>
      </c>
      <c r="AN15" s="131" t="s">
        <v>6</v>
      </c>
      <c r="AO15" s="131" t="s">
        <v>6</v>
      </c>
      <c r="AP15" s="131" t="s">
        <v>6</v>
      </c>
      <c r="AQ15" s="131">
        <v>1</v>
      </c>
      <c r="AR15" s="131">
        <v>1</v>
      </c>
      <c r="AS15" s="26">
        <v>1</v>
      </c>
      <c r="AT15" s="159" t="s">
        <v>6</v>
      </c>
      <c r="AU15" s="95" t="s">
        <v>6</v>
      </c>
      <c r="AV15" s="95" t="s">
        <v>6</v>
      </c>
      <c r="AW15" s="95" t="s">
        <v>6</v>
      </c>
      <c r="AX15" s="95" t="s">
        <v>6</v>
      </c>
      <c r="AY15" s="95">
        <v>8.0000000000000002E-3</v>
      </c>
      <c r="AZ15" s="95">
        <v>1.6E-2</v>
      </c>
      <c r="BA15" s="140" t="s">
        <v>6</v>
      </c>
      <c r="BB15" s="93">
        <v>11995</v>
      </c>
      <c r="BC15" s="93">
        <v>12356</v>
      </c>
      <c r="BD15" s="93">
        <v>12290</v>
      </c>
      <c r="BE15" s="93">
        <v>11865</v>
      </c>
      <c r="BF15" s="99">
        <v>12671</v>
      </c>
      <c r="BG15" s="99">
        <v>2.4E-2</v>
      </c>
      <c r="BH15" s="133" t="s">
        <v>6</v>
      </c>
      <c r="BI15" s="133" t="s">
        <v>6</v>
      </c>
      <c r="BJ15" s="133" t="s">
        <v>6</v>
      </c>
      <c r="BK15" s="133" t="s">
        <v>6</v>
      </c>
      <c r="BL15" s="143">
        <v>0.01</v>
      </c>
      <c r="BM15" s="143">
        <v>1.0999999999999999E-2</v>
      </c>
      <c r="BN15" s="143">
        <v>1.2E-2</v>
      </c>
      <c r="BO15" s="133" t="s">
        <v>6</v>
      </c>
      <c r="BP15" s="128"/>
    </row>
    <row r="16" spans="1:68" s="135" customFormat="1" ht="13.2" x14ac:dyDescent="0.25">
      <c r="A16" s="91" t="s">
        <v>30</v>
      </c>
      <c r="B16" s="93">
        <v>66552</v>
      </c>
      <c r="C16" s="93">
        <v>71186</v>
      </c>
      <c r="D16" s="93">
        <v>72871</v>
      </c>
      <c r="E16" s="93">
        <v>75913</v>
      </c>
      <c r="F16" s="131">
        <v>80602</v>
      </c>
      <c r="G16" s="131">
        <v>81523</v>
      </c>
      <c r="H16" s="131">
        <v>86945</v>
      </c>
      <c r="I16" s="131">
        <v>92261</v>
      </c>
      <c r="J16" s="131">
        <v>88573</v>
      </c>
      <c r="K16" s="131">
        <v>84257</v>
      </c>
      <c r="L16" s="131">
        <v>80570</v>
      </c>
      <c r="M16" s="131">
        <v>76903</v>
      </c>
      <c r="N16" s="131">
        <v>74662</v>
      </c>
      <c r="O16" s="26">
        <v>74012</v>
      </c>
      <c r="P16" s="26">
        <v>70091</v>
      </c>
      <c r="Q16" s="94">
        <v>98.4</v>
      </c>
      <c r="R16" s="94">
        <v>99.3</v>
      </c>
      <c r="S16" s="94">
        <v>96.2</v>
      </c>
      <c r="T16" s="94">
        <v>98.6</v>
      </c>
      <c r="U16" s="94">
        <v>100</v>
      </c>
      <c r="V16" s="94">
        <v>100</v>
      </c>
      <c r="W16" s="94">
        <v>100</v>
      </c>
      <c r="X16" s="94">
        <v>99.8</v>
      </c>
      <c r="Y16" s="94">
        <v>99.8</v>
      </c>
      <c r="Z16" s="94">
        <v>100</v>
      </c>
      <c r="AA16" s="94">
        <v>100</v>
      </c>
      <c r="AB16" s="94">
        <v>100</v>
      </c>
      <c r="AC16" s="94">
        <v>100</v>
      </c>
      <c r="AD16" s="94">
        <v>100</v>
      </c>
      <c r="AE16" s="94">
        <v>100</v>
      </c>
      <c r="AF16" s="93">
        <v>7</v>
      </c>
      <c r="AG16" s="93">
        <v>6</v>
      </c>
      <c r="AH16" s="93">
        <v>12</v>
      </c>
      <c r="AI16" s="93">
        <v>6</v>
      </c>
      <c r="AJ16" s="149">
        <v>6</v>
      </c>
      <c r="AK16" s="131">
        <v>6</v>
      </c>
      <c r="AL16" s="131">
        <v>8</v>
      </c>
      <c r="AM16" s="131">
        <v>8</v>
      </c>
      <c r="AN16" s="131">
        <v>1</v>
      </c>
      <c r="AO16" s="131">
        <v>4</v>
      </c>
      <c r="AP16" s="131">
        <v>6</v>
      </c>
      <c r="AQ16" s="131">
        <v>2</v>
      </c>
      <c r="AR16" s="131">
        <v>1</v>
      </c>
      <c r="AS16" s="26">
        <v>2</v>
      </c>
      <c r="AT16" s="159" t="s">
        <v>6</v>
      </c>
      <c r="AU16" s="95">
        <v>1.0999999999999999E-2</v>
      </c>
      <c r="AV16" s="95">
        <v>8.0000000000000002E-3</v>
      </c>
      <c r="AW16" s="95">
        <v>1.6E-2</v>
      </c>
      <c r="AX16" s="95">
        <v>8.0000000000000002E-3</v>
      </c>
      <c r="AY16" s="95">
        <v>7.0000000000000001E-3</v>
      </c>
      <c r="AZ16" s="95">
        <v>7.0000000000000001E-3</v>
      </c>
      <c r="BA16" s="140" t="s">
        <v>6</v>
      </c>
      <c r="BB16" s="93">
        <v>67627</v>
      </c>
      <c r="BC16" s="93">
        <v>71682</v>
      </c>
      <c r="BD16" s="93">
        <v>75712</v>
      </c>
      <c r="BE16" s="93">
        <v>77014</v>
      </c>
      <c r="BF16" s="99">
        <v>80622</v>
      </c>
      <c r="BG16" s="99">
        <v>8.9999999999999993E-3</v>
      </c>
      <c r="BH16" s="133">
        <v>8.9999999999999993E-3</v>
      </c>
      <c r="BI16" s="133">
        <v>1E-3</v>
      </c>
      <c r="BJ16" s="136">
        <v>4.7473800396406231E-3</v>
      </c>
      <c r="BK16" s="136">
        <v>7.446940548591287E-3</v>
      </c>
      <c r="BL16" s="143">
        <v>3.0000000000000001E-3</v>
      </c>
      <c r="BM16" s="143">
        <v>1E-3</v>
      </c>
      <c r="BN16" s="143">
        <v>3.0000000000000001E-3</v>
      </c>
      <c r="BO16" s="133" t="s">
        <v>6</v>
      </c>
      <c r="BP16" s="128"/>
    </row>
    <row r="17" spans="1:68" s="135" customFormat="1" ht="13.2" x14ac:dyDescent="0.25">
      <c r="A17" s="91" t="s">
        <v>31</v>
      </c>
      <c r="B17" s="93">
        <v>8024</v>
      </c>
      <c r="C17" s="93">
        <v>7962</v>
      </c>
      <c r="D17" s="93">
        <v>8095</v>
      </c>
      <c r="E17" s="93">
        <v>7772</v>
      </c>
      <c r="F17" s="131">
        <v>8201</v>
      </c>
      <c r="G17" s="131">
        <v>7986</v>
      </c>
      <c r="H17" s="131">
        <v>7995</v>
      </c>
      <c r="I17" s="131">
        <v>8011</v>
      </c>
      <c r="J17" s="131">
        <v>7697</v>
      </c>
      <c r="K17" s="131">
        <v>6462</v>
      </c>
      <c r="L17" s="131">
        <v>6055</v>
      </c>
      <c r="M17" s="131">
        <v>5516</v>
      </c>
      <c r="N17" s="131">
        <v>5449</v>
      </c>
      <c r="O17" s="26">
        <v>5213</v>
      </c>
      <c r="P17" s="26">
        <v>4811</v>
      </c>
      <c r="Q17" s="94">
        <v>100</v>
      </c>
      <c r="R17" s="94">
        <v>99.5</v>
      </c>
      <c r="S17" s="94">
        <v>99.6</v>
      </c>
      <c r="T17" s="94">
        <v>99.8</v>
      </c>
      <c r="U17" s="94">
        <v>99.9</v>
      </c>
      <c r="V17" s="94">
        <v>100</v>
      </c>
      <c r="W17" s="94">
        <v>100</v>
      </c>
      <c r="X17" s="94">
        <v>99.9</v>
      </c>
      <c r="Y17" s="94">
        <v>100</v>
      </c>
      <c r="Z17" s="94">
        <v>100</v>
      </c>
      <c r="AA17" s="94">
        <v>99.983487450462349</v>
      </c>
      <c r="AB17" s="94">
        <v>99.94564232650842</v>
      </c>
      <c r="AC17" s="94">
        <v>100</v>
      </c>
      <c r="AD17" s="94">
        <v>99.980820866896821</v>
      </c>
      <c r="AE17" s="94">
        <v>100</v>
      </c>
      <c r="AF17" s="93" t="s">
        <v>6</v>
      </c>
      <c r="AG17" s="93" t="s">
        <v>6</v>
      </c>
      <c r="AH17" s="93" t="s">
        <v>6</v>
      </c>
      <c r="AI17" s="93">
        <v>1</v>
      </c>
      <c r="AJ17" s="149">
        <v>1</v>
      </c>
      <c r="AK17" s="131">
        <v>1</v>
      </c>
      <c r="AL17" s="131">
        <v>1</v>
      </c>
      <c r="AM17" s="131">
        <v>1</v>
      </c>
      <c r="AN17" s="131">
        <v>1</v>
      </c>
      <c r="AO17" s="131" t="s">
        <v>6</v>
      </c>
      <c r="AP17" s="131" t="s">
        <v>6</v>
      </c>
      <c r="AQ17" s="131" t="s">
        <v>6</v>
      </c>
      <c r="AR17" s="131" t="s">
        <v>6</v>
      </c>
      <c r="AS17" s="159" t="s">
        <v>6</v>
      </c>
      <c r="AT17" s="159" t="s">
        <v>6</v>
      </c>
      <c r="AU17" s="95" t="s">
        <v>6</v>
      </c>
      <c r="AV17" s="95" t="s">
        <v>6</v>
      </c>
      <c r="AW17" s="95" t="s">
        <v>6</v>
      </c>
      <c r="AX17" s="95" t="s">
        <v>6</v>
      </c>
      <c r="AY17" s="95">
        <v>1.2E-2</v>
      </c>
      <c r="AZ17" s="95">
        <v>1.2999999999999999E-2</v>
      </c>
      <c r="BA17" s="140" t="s">
        <v>6</v>
      </c>
      <c r="BB17" s="93">
        <v>8024</v>
      </c>
      <c r="BC17" s="93">
        <v>8002</v>
      </c>
      <c r="BD17" s="93">
        <v>8131</v>
      </c>
      <c r="BE17" s="93">
        <v>7785</v>
      </c>
      <c r="BF17" s="99">
        <v>8208</v>
      </c>
      <c r="BG17" s="99">
        <v>1.2999999999999999E-2</v>
      </c>
      <c r="BH17" s="133">
        <v>1.2E-2</v>
      </c>
      <c r="BI17" s="133">
        <v>1.2999999999999999E-2</v>
      </c>
      <c r="BJ17" s="133" t="s">
        <v>6</v>
      </c>
      <c r="BK17" s="133" t="s">
        <v>6</v>
      </c>
      <c r="BL17" s="125" t="s">
        <v>6</v>
      </c>
      <c r="BM17" s="125" t="s">
        <v>6</v>
      </c>
      <c r="BN17" s="133" t="s">
        <v>6</v>
      </c>
      <c r="BO17" s="133" t="s">
        <v>6</v>
      </c>
      <c r="BP17" s="128"/>
    </row>
    <row r="18" spans="1:68" s="135" customFormat="1" ht="13.2" x14ac:dyDescent="0.25">
      <c r="A18" s="91" t="s">
        <v>32</v>
      </c>
      <c r="B18" s="93">
        <v>9185</v>
      </c>
      <c r="C18" s="93">
        <v>10061</v>
      </c>
      <c r="D18" s="93">
        <v>10714</v>
      </c>
      <c r="E18" s="93">
        <v>10584</v>
      </c>
      <c r="F18" s="131">
        <v>11128</v>
      </c>
      <c r="G18" s="131">
        <v>11216</v>
      </c>
      <c r="H18" s="131">
        <v>11146</v>
      </c>
      <c r="I18" s="131">
        <v>11012</v>
      </c>
      <c r="J18" s="131">
        <v>11537</v>
      </c>
      <c r="K18" s="131">
        <v>9831</v>
      </c>
      <c r="L18" s="131">
        <v>9429</v>
      </c>
      <c r="M18" s="131">
        <v>8510</v>
      </c>
      <c r="N18" s="131">
        <v>8180</v>
      </c>
      <c r="O18" s="26">
        <v>7559</v>
      </c>
      <c r="P18" s="26">
        <v>6840</v>
      </c>
      <c r="Q18" s="94">
        <v>87.8</v>
      </c>
      <c r="R18" s="94">
        <v>97.3</v>
      </c>
      <c r="S18" s="94">
        <v>99.8</v>
      </c>
      <c r="T18" s="94">
        <v>99.8</v>
      </c>
      <c r="U18" s="94">
        <v>100</v>
      </c>
      <c r="V18" s="94">
        <v>99.5</v>
      </c>
      <c r="W18" s="94">
        <v>100</v>
      </c>
      <c r="X18" s="94">
        <v>100</v>
      </c>
      <c r="Y18" s="94">
        <v>100</v>
      </c>
      <c r="Z18" s="94">
        <v>99.918690923874379</v>
      </c>
      <c r="AA18" s="94">
        <v>99.86231730565558</v>
      </c>
      <c r="AB18" s="94">
        <v>100</v>
      </c>
      <c r="AC18" s="94">
        <v>100</v>
      </c>
      <c r="AD18" s="94">
        <v>99.973548472424284</v>
      </c>
      <c r="AE18" s="94">
        <v>99.854014598540147</v>
      </c>
      <c r="AF18" s="93">
        <v>1</v>
      </c>
      <c r="AG18" s="93" t="s">
        <v>6</v>
      </c>
      <c r="AH18" s="93">
        <v>1</v>
      </c>
      <c r="AI18" s="93" t="s">
        <v>6</v>
      </c>
      <c r="AJ18" s="149">
        <v>1</v>
      </c>
      <c r="AK18" s="131">
        <v>1</v>
      </c>
      <c r="AL18" s="131" t="s">
        <v>6</v>
      </c>
      <c r="AM18" s="131" t="s">
        <v>6</v>
      </c>
      <c r="AN18" s="131">
        <v>2</v>
      </c>
      <c r="AO18" s="131">
        <v>2</v>
      </c>
      <c r="AP18" s="131">
        <v>1</v>
      </c>
      <c r="AQ18" s="131" t="s">
        <v>6</v>
      </c>
      <c r="AR18" s="131" t="s">
        <v>6</v>
      </c>
      <c r="AS18" s="159" t="s">
        <v>6</v>
      </c>
      <c r="AT18" s="159" t="s">
        <v>6</v>
      </c>
      <c r="AU18" s="95">
        <v>1.0999999999999999E-2</v>
      </c>
      <c r="AV18" s="95" t="s">
        <v>6</v>
      </c>
      <c r="AW18" s="95" t="s">
        <v>6</v>
      </c>
      <c r="AX18" s="95" t="s">
        <v>6</v>
      </c>
      <c r="AY18" s="95">
        <v>8.9999999999999993E-3</v>
      </c>
      <c r="AZ18" s="95">
        <v>8.9999999999999993E-3</v>
      </c>
      <c r="BA18" s="140" t="s">
        <v>6</v>
      </c>
      <c r="BB18" s="93">
        <v>10462</v>
      </c>
      <c r="BC18" s="93">
        <v>10340</v>
      </c>
      <c r="BD18" s="93">
        <v>10738</v>
      </c>
      <c r="BE18" s="93">
        <v>10600</v>
      </c>
      <c r="BF18" s="99">
        <v>11124</v>
      </c>
      <c r="BG18" s="99" t="s">
        <v>6</v>
      </c>
      <c r="BH18" s="133" t="s">
        <v>6</v>
      </c>
      <c r="BI18" s="133">
        <v>1.7000000000000001E-2</v>
      </c>
      <c r="BJ18" s="136">
        <v>2.0343810395687112E-2</v>
      </c>
      <c r="BK18" s="136">
        <v>1.0605578534309046E-2</v>
      </c>
      <c r="BL18" s="125" t="s">
        <v>6</v>
      </c>
      <c r="BM18" s="125" t="s">
        <v>6</v>
      </c>
      <c r="BN18" s="133" t="s">
        <v>6</v>
      </c>
      <c r="BO18" s="133" t="s">
        <v>6</v>
      </c>
      <c r="BP18" s="128"/>
    </row>
    <row r="19" spans="1:68" s="135" customFormat="1" ht="13.2" x14ac:dyDescent="0.25">
      <c r="A19" s="91" t="s">
        <v>33</v>
      </c>
      <c r="B19" s="93">
        <v>8737</v>
      </c>
      <c r="C19" s="93">
        <v>9512</v>
      </c>
      <c r="D19" s="93">
        <v>9648</v>
      </c>
      <c r="E19" s="93">
        <v>9363</v>
      </c>
      <c r="F19" s="131">
        <v>9414</v>
      </c>
      <c r="G19" s="131">
        <v>9259</v>
      </c>
      <c r="H19" s="131">
        <v>9585</v>
      </c>
      <c r="I19" s="131">
        <v>9124</v>
      </c>
      <c r="J19" s="131">
        <v>9076</v>
      </c>
      <c r="K19" s="131">
        <v>8414</v>
      </c>
      <c r="L19" s="131">
        <v>6918</v>
      </c>
      <c r="M19" s="131">
        <v>6828</v>
      </c>
      <c r="N19" s="131">
        <v>6446</v>
      </c>
      <c r="O19" s="26">
        <v>6154</v>
      </c>
      <c r="P19" s="26">
        <v>5411</v>
      </c>
      <c r="Q19" s="94">
        <v>98.9</v>
      </c>
      <c r="R19" s="94">
        <v>99.6</v>
      </c>
      <c r="S19" s="94">
        <v>99.9</v>
      </c>
      <c r="T19" s="94">
        <v>99</v>
      </c>
      <c r="U19" s="94">
        <v>100</v>
      </c>
      <c r="V19" s="94">
        <v>100</v>
      </c>
      <c r="W19" s="94">
        <v>98.3</v>
      </c>
      <c r="X19" s="94">
        <v>98.4</v>
      </c>
      <c r="Y19" s="94">
        <v>100</v>
      </c>
      <c r="Z19" s="94">
        <v>100</v>
      </c>
      <c r="AA19" s="94">
        <v>100</v>
      </c>
      <c r="AB19" s="94">
        <v>100</v>
      </c>
      <c r="AC19" s="94">
        <v>100</v>
      </c>
      <c r="AD19" s="94">
        <v>100</v>
      </c>
      <c r="AE19" s="94">
        <v>100</v>
      </c>
      <c r="AF19" s="93" t="s">
        <v>6</v>
      </c>
      <c r="AG19" s="93" t="s">
        <v>6</v>
      </c>
      <c r="AH19" s="93">
        <v>3</v>
      </c>
      <c r="AI19" s="93" t="s">
        <v>6</v>
      </c>
      <c r="AJ19" s="149" t="s">
        <v>6</v>
      </c>
      <c r="AK19" s="131" t="s">
        <v>6</v>
      </c>
      <c r="AL19" s="131">
        <v>1</v>
      </c>
      <c r="AM19" s="131" t="s">
        <v>6</v>
      </c>
      <c r="AN19" s="131" t="s">
        <v>6</v>
      </c>
      <c r="AO19" s="131" t="s">
        <v>6</v>
      </c>
      <c r="AP19" s="131" t="s">
        <v>6</v>
      </c>
      <c r="AQ19" s="131" t="s">
        <v>6</v>
      </c>
      <c r="AR19" s="131" t="s">
        <v>6</v>
      </c>
      <c r="AS19" s="159" t="s">
        <v>6</v>
      </c>
      <c r="AT19" s="159" t="s">
        <v>6</v>
      </c>
      <c r="AU19" s="95" t="s">
        <v>6</v>
      </c>
      <c r="AV19" s="95" t="s">
        <v>6</v>
      </c>
      <c r="AW19" s="95" t="s">
        <v>6</v>
      </c>
      <c r="AX19" s="95" t="s">
        <v>6</v>
      </c>
      <c r="AY19" s="95" t="s">
        <v>6</v>
      </c>
      <c r="AZ19" s="95" t="s">
        <v>6</v>
      </c>
      <c r="BA19" s="140" t="s">
        <v>6</v>
      </c>
      <c r="BB19" s="93">
        <v>8833</v>
      </c>
      <c r="BC19" s="93">
        <v>9546</v>
      </c>
      <c r="BD19" s="93">
        <v>9654</v>
      </c>
      <c r="BE19" s="93">
        <v>9461</v>
      </c>
      <c r="BF19" s="99">
        <v>9416</v>
      </c>
      <c r="BG19" s="99">
        <v>0.01</v>
      </c>
      <c r="BH19" s="133" t="s">
        <v>6</v>
      </c>
      <c r="BI19" s="133" t="s">
        <v>6</v>
      </c>
      <c r="BJ19" s="133" t="s">
        <v>6</v>
      </c>
      <c r="BK19" s="133" t="s">
        <v>6</v>
      </c>
      <c r="BL19" s="125" t="s">
        <v>6</v>
      </c>
      <c r="BM19" s="125" t="s">
        <v>6</v>
      </c>
      <c r="BN19" s="133" t="s">
        <v>6</v>
      </c>
      <c r="BO19" s="133" t="s">
        <v>6</v>
      </c>
      <c r="BP19" s="128"/>
    </row>
    <row r="20" spans="1:68" s="135" customFormat="1" ht="13.2" x14ac:dyDescent="0.25">
      <c r="A20" s="91" t="s">
        <v>34</v>
      </c>
      <c r="B20" s="93">
        <v>9816</v>
      </c>
      <c r="C20" s="93">
        <v>9646</v>
      </c>
      <c r="D20" s="93">
        <v>9728</v>
      </c>
      <c r="E20" s="93">
        <v>9655</v>
      </c>
      <c r="F20" s="131">
        <v>9927</v>
      </c>
      <c r="G20" s="131">
        <v>9970</v>
      </c>
      <c r="H20" s="131">
        <v>10463</v>
      </c>
      <c r="I20" s="131">
        <v>10463</v>
      </c>
      <c r="J20" s="131">
        <v>9881</v>
      </c>
      <c r="K20" s="131">
        <v>9033</v>
      </c>
      <c r="L20" s="131">
        <v>8177</v>
      </c>
      <c r="M20" s="131">
        <v>7406</v>
      </c>
      <c r="N20" s="131">
        <v>7233</v>
      </c>
      <c r="O20" s="26">
        <v>6987</v>
      </c>
      <c r="P20" s="26">
        <v>6620</v>
      </c>
      <c r="Q20" s="94">
        <v>100</v>
      </c>
      <c r="R20" s="94">
        <v>100</v>
      </c>
      <c r="S20" s="94">
        <v>100</v>
      </c>
      <c r="T20" s="94">
        <v>100</v>
      </c>
      <c r="U20" s="94">
        <v>100</v>
      </c>
      <c r="V20" s="94">
        <v>100</v>
      </c>
      <c r="W20" s="94">
        <v>100</v>
      </c>
      <c r="X20" s="94">
        <v>100</v>
      </c>
      <c r="Y20" s="94">
        <v>100</v>
      </c>
      <c r="Z20" s="94">
        <v>100</v>
      </c>
      <c r="AA20" s="94">
        <v>100</v>
      </c>
      <c r="AB20" s="94">
        <v>100</v>
      </c>
      <c r="AC20" s="94">
        <v>100</v>
      </c>
      <c r="AD20" s="94">
        <v>100</v>
      </c>
      <c r="AE20" s="94">
        <v>100</v>
      </c>
      <c r="AF20" s="93">
        <v>2</v>
      </c>
      <c r="AG20" s="93">
        <v>2</v>
      </c>
      <c r="AH20" s="93">
        <v>3</v>
      </c>
      <c r="AI20" s="93">
        <v>5</v>
      </c>
      <c r="AJ20" s="149">
        <v>1</v>
      </c>
      <c r="AK20" s="131">
        <v>2</v>
      </c>
      <c r="AL20" s="131" t="s">
        <v>6</v>
      </c>
      <c r="AM20" s="131">
        <v>2</v>
      </c>
      <c r="AN20" s="131">
        <v>1</v>
      </c>
      <c r="AO20" s="131">
        <v>1</v>
      </c>
      <c r="AP20" s="131">
        <v>2</v>
      </c>
      <c r="AQ20" s="131" t="s">
        <v>6</v>
      </c>
      <c r="AR20" s="131">
        <v>1</v>
      </c>
      <c r="AS20" s="159" t="s">
        <v>6</v>
      </c>
      <c r="AT20" s="159" t="s">
        <v>6</v>
      </c>
      <c r="AU20" s="95">
        <v>0.02</v>
      </c>
      <c r="AV20" s="95">
        <v>2.1000000000000001E-2</v>
      </c>
      <c r="AW20" s="95">
        <v>3.1E-2</v>
      </c>
      <c r="AX20" s="95" t="s">
        <v>6</v>
      </c>
      <c r="AY20" s="95">
        <v>0.01</v>
      </c>
      <c r="AZ20" s="95">
        <v>0.02</v>
      </c>
      <c r="BA20" s="140" t="s">
        <v>6</v>
      </c>
      <c r="BB20" s="93">
        <v>9816</v>
      </c>
      <c r="BC20" s="93">
        <v>9646</v>
      </c>
      <c r="BD20" s="93">
        <v>9728</v>
      </c>
      <c r="BE20" s="93">
        <v>9655</v>
      </c>
      <c r="BF20" s="99">
        <v>9927</v>
      </c>
      <c r="BG20" s="99" t="s">
        <v>6</v>
      </c>
      <c r="BH20" s="133">
        <v>1.9E-2</v>
      </c>
      <c r="BI20" s="133">
        <v>0.01</v>
      </c>
      <c r="BJ20" s="136">
        <v>1.1070519207350825E-2</v>
      </c>
      <c r="BK20" s="136">
        <v>2.4458847988259754E-2</v>
      </c>
      <c r="BL20" s="125" t="s">
        <v>6</v>
      </c>
      <c r="BM20" s="143">
        <v>1.4E-2</v>
      </c>
      <c r="BN20" s="133" t="s">
        <v>6</v>
      </c>
      <c r="BO20" s="133" t="s">
        <v>6</v>
      </c>
      <c r="BP20" s="128"/>
    </row>
    <row r="21" spans="1:68" s="135" customFormat="1" ht="13.2" x14ac:dyDescent="0.25">
      <c r="A21" s="91" t="s">
        <v>35</v>
      </c>
      <c r="B21" s="93">
        <v>13270</v>
      </c>
      <c r="C21" s="93">
        <v>13800</v>
      </c>
      <c r="D21" s="93">
        <v>13497</v>
      </c>
      <c r="E21" s="93">
        <v>13207</v>
      </c>
      <c r="F21" s="131">
        <v>13915</v>
      </c>
      <c r="G21" s="131">
        <v>13471</v>
      </c>
      <c r="H21" s="131">
        <v>13371</v>
      </c>
      <c r="I21" s="131">
        <v>13249</v>
      </c>
      <c r="J21" s="131">
        <v>13077</v>
      </c>
      <c r="K21" s="131">
        <v>11798</v>
      </c>
      <c r="L21" s="131">
        <v>10906</v>
      </c>
      <c r="M21" s="131">
        <v>10144</v>
      </c>
      <c r="N21" s="131">
        <v>9806</v>
      </c>
      <c r="O21" s="26">
        <v>9628</v>
      </c>
      <c r="P21" s="26">
        <v>8738</v>
      </c>
      <c r="Q21" s="94">
        <v>94.6</v>
      </c>
      <c r="R21" s="94">
        <v>99.9</v>
      </c>
      <c r="S21" s="94">
        <v>99.9</v>
      </c>
      <c r="T21" s="94">
        <v>99.8</v>
      </c>
      <c r="U21" s="94">
        <v>98.8</v>
      </c>
      <c r="V21" s="94">
        <v>99.9</v>
      </c>
      <c r="W21" s="94">
        <v>99.2</v>
      </c>
      <c r="X21" s="94">
        <v>100</v>
      </c>
      <c r="Y21" s="94">
        <v>100</v>
      </c>
      <c r="Z21" s="94">
        <v>100</v>
      </c>
      <c r="AA21" s="94">
        <v>100</v>
      </c>
      <c r="AB21" s="94">
        <v>100</v>
      </c>
      <c r="AC21" s="94">
        <v>100</v>
      </c>
      <c r="AD21" s="94">
        <v>100</v>
      </c>
      <c r="AE21" s="94">
        <v>100</v>
      </c>
      <c r="AF21" s="93">
        <v>2</v>
      </c>
      <c r="AG21" s="93" t="s">
        <v>6</v>
      </c>
      <c r="AH21" s="93" t="s">
        <v>6</v>
      </c>
      <c r="AI21" s="93">
        <v>1</v>
      </c>
      <c r="AJ21" s="149">
        <v>1</v>
      </c>
      <c r="AK21" s="131" t="s">
        <v>6</v>
      </c>
      <c r="AL21" s="131" t="s">
        <v>6</v>
      </c>
      <c r="AM21" s="131" t="s">
        <v>6</v>
      </c>
      <c r="AN21" s="131" t="s">
        <v>6</v>
      </c>
      <c r="AO21" s="131" t="s">
        <v>6</v>
      </c>
      <c r="AP21" s="131" t="s">
        <v>6</v>
      </c>
      <c r="AQ21" s="131" t="s">
        <v>6</v>
      </c>
      <c r="AR21" s="131" t="s">
        <v>6</v>
      </c>
      <c r="AS21" s="26">
        <v>1</v>
      </c>
      <c r="AT21" s="159" t="s">
        <v>6</v>
      </c>
      <c r="AU21" s="95">
        <v>1.4999999999999999E-2</v>
      </c>
      <c r="AV21" s="95" t="s">
        <v>6</v>
      </c>
      <c r="AW21" s="95" t="s">
        <v>6</v>
      </c>
      <c r="AX21" s="95">
        <v>8.0000000000000002E-3</v>
      </c>
      <c r="AY21" s="95">
        <v>7.0000000000000001E-3</v>
      </c>
      <c r="AZ21" s="95" t="s">
        <v>6</v>
      </c>
      <c r="BA21" s="140" t="s">
        <v>6</v>
      </c>
      <c r="BB21" s="93">
        <v>14027</v>
      </c>
      <c r="BC21" s="93">
        <v>13820</v>
      </c>
      <c r="BD21" s="93">
        <v>13515</v>
      </c>
      <c r="BE21" s="93">
        <v>13228</v>
      </c>
      <c r="BF21" s="99">
        <v>14083</v>
      </c>
      <c r="BG21" s="99" t="s">
        <v>6</v>
      </c>
      <c r="BH21" s="133" t="s">
        <v>6</v>
      </c>
      <c r="BI21" s="133" t="s">
        <v>6</v>
      </c>
      <c r="BJ21" s="133" t="s">
        <v>6</v>
      </c>
      <c r="BK21" s="133" t="s">
        <v>6</v>
      </c>
      <c r="BL21" s="125" t="s">
        <v>6</v>
      </c>
      <c r="BM21" s="125" t="s">
        <v>6</v>
      </c>
      <c r="BN21" s="143">
        <v>0.01</v>
      </c>
      <c r="BO21" s="133" t="s">
        <v>6</v>
      </c>
      <c r="BP21" s="128"/>
    </row>
    <row r="22" spans="1:68" s="135" customFormat="1" ht="13.2" x14ac:dyDescent="0.25">
      <c r="A22" s="91" t="s">
        <v>36</v>
      </c>
      <c r="B22" s="93">
        <v>8866</v>
      </c>
      <c r="C22" s="93">
        <v>10294</v>
      </c>
      <c r="D22" s="93">
        <v>13645</v>
      </c>
      <c r="E22" s="93">
        <v>13620</v>
      </c>
      <c r="F22" s="131">
        <v>14163</v>
      </c>
      <c r="G22" s="131">
        <v>13690</v>
      </c>
      <c r="H22" s="131">
        <v>13614</v>
      </c>
      <c r="I22" s="131">
        <v>14326</v>
      </c>
      <c r="J22" s="131">
        <v>13786</v>
      </c>
      <c r="K22" s="131">
        <v>12231</v>
      </c>
      <c r="L22" s="131">
        <v>11794</v>
      </c>
      <c r="M22" s="131">
        <v>10532</v>
      </c>
      <c r="N22" s="131">
        <v>8916</v>
      </c>
      <c r="O22" s="26">
        <v>8941</v>
      </c>
      <c r="P22" s="26">
        <v>8639</v>
      </c>
      <c r="Q22" s="94">
        <v>68.400000000000006</v>
      </c>
      <c r="R22" s="94">
        <v>71.7</v>
      </c>
      <c r="S22" s="94">
        <v>100</v>
      </c>
      <c r="T22" s="94">
        <v>100</v>
      </c>
      <c r="U22" s="94">
        <v>100</v>
      </c>
      <c r="V22" s="94">
        <v>100</v>
      </c>
      <c r="W22" s="94">
        <v>100</v>
      </c>
      <c r="X22" s="94">
        <v>100</v>
      </c>
      <c r="Y22" s="94">
        <v>100</v>
      </c>
      <c r="Z22" s="94">
        <v>100</v>
      </c>
      <c r="AA22" s="94">
        <v>100</v>
      </c>
      <c r="AB22" s="94">
        <v>100</v>
      </c>
      <c r="AC22" s="94">
        <v>100</v>
      </c>
      <c r="AD22" s="94">
        <v>100</v>
      </c>
      <c r="AE22" s="94">
        <v>100</v>
      </c>
      <c r="AF22" s="93" t="s">
        <v>6</v>
      </c>
      <c r="AG22" s="93">
        <v>2</v>
      </c>
      <c r="AH22" s="93">
        <v>1</v>
      </c>
      <c r="AI22" s="93">
        <v>1</v>
      </c>
      <c r="AJ22" s="149" t="s">
        <v>6</v>
      </c>
      <c r="AK22" s="131" t="s">
        <v>6</v>
      </c>
      <c r="AL22" s="131">
        <v>2</v>
      </c>
      <c r="AM22" s="131">
        <v>2</v>
      </c>
      <c r="AN22" s="131">
        <v>1</v>
      </c>
      <c r="AO22" s="131" t="s">
        <v>6</v>
      </c>
      <c r="AP22" s="131">
        <v>1</v>
      </c>
      <c r="AQ22" s="131" t="s">
        <v>6</v>
      </c>
      <c r="AR22" s="131" t="s">
        <v>6</v>
      </c>
      <c r="AS22" s="159" t="s">
        <v>6</v>
      </c>
      <c r="AT22" s="159" t="s">
        <v>6</v>
      </c>
      <c r="AU22" s="95" t="s">
        <v>6</v>
      </c>
      <c r="AV22" s="95">
        <v>1.9E-2</v>
      </c>
      <c r="AW22" s="95">
        <v>7.0000000000000001E-3</v>
      </c>
      <c r="AX22" s="95">
        <v>7.0000000000000001E-3</v>
      </c>
      <c r="AY22" s="95" t="s">
        <v>6</v>
      </c>
      <c r="AZ22" s="95" t="s">
        <v>6</v>
      </c>
      <c r="BA22" s="140" t="s">
        <v>6</v>
      </c>
      <c r="BB22" s="93">
        <v>12963</v>
      </c>
      <c r="BC22" s="93">
        <v>14358</v>
      </c>
      <c r="BD22" s="93">
        <v>13645</v>
      </c>
      <c r="BE22" s="93">
        <v>13620</v>
      </c>
      <c r="BF22" s="99">
        <v>14163</v>
      </c>
      <c r="BG22" s="99">
        <v>1.4999999999999999E-2</v>
      </c>
      <c r="BH22" s="133">
        <v>1.4E-2</v>
      </c>
      <c r="BI22" s="133">
        <v>7.0000000000000001E-3</v>
      </c>
      <c r="BJ22" s="136">
        <v>0</v>
      </c>
      <c r="BK22" s="136">
        <v>8.4788875699508218E-3</v>
      </c>
      <c r="BL22" s="125" t="s">
        <v>6</v>
      </c>
      <c r="BM22" s="125" t="s">
        <v>6</v>
      </c>
      <c r="BN22" s="133" t="s">
        <v>6</v>
      </c>
      <c r="BO22" s="133" t="s">
        <v>6</v>
      </c>
      <c r="BP22" s="128"/>
    </row>
    <row r="23" spans="1:68" s="135" customFormat="1" ht="13.2" x14ac:dyDescent="0.25">
      <c r="A23" s="91" t="s">
        <v>37</v>
      </c>
      <c r="B23" s="93">
        <v>12377</v>
      </c>
      <c r="C23" s="93">
        <v>13310</v>
      </c>
      <c r="D23" s="93">
        <v>13041</v>
      </c>
      <c r="E23" s="93">
        <v>13243</v>
      </c>
      <c r="F23" s="131">
        <v>13981</v>
      </c>
      <c r="G23" s="131">
        <v>13883</v>
      </c>
      <c r="H23" s="131">
        <v>13787</v>
      </c>
      <c r="I23" s="131">
        <v>13978</v>
      </c>
      <c r="J23" s="131">
        <v>13939</v>
      </c>
      <c r="K23" s="131">
        <v>12002</v>
      </c>
      <c r="L23" s="131">
        <v>11151</v>
      </c>
      <c r="M23" s="131">
        <v>10278</v>
      </c>
      <c r="N23" s="131">
        <v>9394</v>
      </c>
      <c r="O23" s="26">
        <v>8874</v>
      </c>
      <c r="P23" s="26">
        <v>7731</v>
      </c>
      <c r="Q23" s="94">
        <v>96.3</v>
      </c>
      <c r="R23" s="94">
        <v>98.6</v>
      </c>
      <c r="S23" s="94">
        <v>97.3</v>
      </c>
      <c r="T23" s="94">
        <v>99.6</v>
      </c>
      <c r="U23" s="94">
        <v>99.8</v>
      </c>
      <c r="V23" s="94">
        <v>99.8</v>
      </c>
      <c r="W23" s="94">
        <v>99.7</v>
      </c>
      <c r="X23" s="94">
        <v>99.8</v>
      </c>
      <c r="Y23" s="94">
        <v>99.8</v>
      </c>
      <c r="Z23" s="94">
        <v>99.908432531424296</v>
      </c>
      <c r="AA23" s="94">
        <v>99.874608150470223</v>
      </c>
      <c r="AB23" s="94">
        <v>99.825174825174827</v>
      </c>
      <c r="AC23" s="94">
        <v>99.893662271373884</v>
      </c>
      <c r="AD23" s="94">
        <v>99.943687352179296</v>
      </c>
      <c r="AE23" s="94">
        <v>99.896627471249516</v>
      </c>
      <c r="AF23" s="93">
        <v>3</v>
      </c>
      <c r="AG23" s="93" t="s">
        <v>6</v>
      </c>
      <c r="AH23" s="93">
        <v>3</v>
      </c>
      <c r="AI23" s="93" t="s">
        <v>6</v>
      </c>
      <c r="AJ23" s="149" t="s">
        <v>6</v>
      </c>
      <c r="AK23" s="131" t="s">
        <v>6</v>
      </c>
      <c r="AL23" s="131">
        <v>2</v>
      </c>
      <c r="AM23" s="131">
        <v>1</v>
      </c>
      <c r="AN23" s="131" t="s">
        <v>6</v>
      </c>
      <c r="AO23" s="131" t="s">
        <v>6</v>
      </c>
      <c r="AP23" s="131" t="s">
        <v>6</v>
      </c>
      <c r="AQ23" s="131" t="s">
        <v>6</v>
      </c>
      <c r="AR23" s="131" t="s">
        <v>6</v>
      </c>
      <c r="AS23" s="159" t="s">
        <v>6</v>
      </c>
      <c r="AT23" s="159" t="s">
        <v>6</v>
      </c>
      <c r="AU23" s="95">
        <v>2.4E-2</v>
      </c>
      <c r="AV23" s="95" t="s">
        <v>6</v>
      </c>
      <c r="AW23" s="95">
        <v>2.3E-2</v>
      </c>
      <c r="AX23" s="95" t="s">
        <v>6</v>
      </c>
      <c r="AY23" s="95" t="s">
        <v>6</v>
      </c>
      <c r="AZ23" s="95" t="s">
        <v>6</v>
      </c>
      <c r="BA23" s="140" t="s">
        <v>6</v>
      </c>
      <c r="BB23" s="93">
        <v>12855</v>
      </c>
      <c r="BC23" s="93">
        <v>13503</v>
      </c>
      <c r="BD23" s="93">
        <v>13401</v>
      </c>
      <c r="BE23" s="93">
        <v>13297</v>
      </c>
      <c r="BF23" s="99">
        <v>14016</v>
      </c>
      <c r="BG23" s="99">
        <v>1.4999999999999999E-2</v>
      </c>
      <c r="BH23" s="133">
        <v>7.0000000000000001E-3</v>
      </c>
      <c r="BI23" s="133" t="s">
        <v>6</v>
      </c>
      <c r="BJ23" s="133" t="s">
        <v>6</v>
      </c>
      <c r="BK23" s="133" t="s">
        <v>6</v>
      </c>
      <c r="BL23" s="125" t="s">
        <v>6</v>
      </c>
      <c r="BM23" s="125" t="s">
        <v>6</v>
      </c>
      <c r="BN23" s="133" t="s">
        <v>6</v>
      </c>
      <c r="BO23" s="133" t="s">
        <v>6</v>
      </c>
      <c r="BP23" s="128"/>
    </row>
    <row r="24" spans="1:68" s="135" customFormat="1" ht="13.2" x14ac:dyDescent="0.25">
      <c r="A24" s="91" t="s">
        <v>38</v>
      </c>
      <c r="B24" s="93">
        <v>88751</v>
      </c>
      <c r="C24" s="93">
        <v>91538</v>
      </c>
      <c r="D24" s="93">
        <v>96758</v>
      </c>
      <c r="E24" s="93">
        <v>97985</v>
      </c>
      <c r="F24" s="131">
        <v>104650</v>
      </c>
      <c r="G24" s="131">
        <v>105839</v>
      </c>
      <c r="H24" s="131">
        <v>105783</v>
      </c>
      <c r="I24" s="131">
        <v>105820</v>
      </c>
      <c r="J24" s="131">
        <v>105072</v>
      </c>
      <c r="K24" s="131">
        <v>97838</v>
      </c>
      <c r="L24" s="131">
        <v>92542</v>
      </c>
      <c r="M24" s="131">
        <v>93441</v>
      </c>
      <c r="N24" s="131">
        <v>87385</v>
      </c>
      <c r="O24" s="26">
        <v>85207</v>
      </c>
      <c r="P24" s="26">
        <v>84849</v>
      </c>
      <c r="Q24" s="94">
        <v>100</v>
      </c>
      <c r="R24" s="94">
        <v>100</v>
      </c>
      <c r="S24" s="94">
        <v>99.9</v>
      </c>
      <c r="T24" s="94">
        <v>99.4</v>
      </c>
      <c r="U24" s="94">
        <v>98.8</v>
      </c>
      <c r="V24" s="94">
        <v>99.5</v>
      </c>
      <c r="W24" s="94">
        <v>99.4</v>
      </c>
      <c r="X24" s="94">
        <v>98.6</v>
      </c>
      <c r="Y24" s="94">
        <v>100</v>
      </c>
      <c r="Z24" s="94">
        <v>99.963218014998873</v>
      </c>
      <c r="AA24" s="94">
        <v>99.994597339730078</v>
      </c>
      <c r="AB24" s="94">
        <v>99.978600699757123</v>
      </c>
      <c r="AC24" s="94">
        <v>99.985125517746397</v>
      </c>
      <c r="AD24" s="94">
        <v>99.982398911079301</v>
      </c>
      <c r="AE24" s="94">
        <v>99.991750730649571</v>
      </c>
      <c r="AF24" s="93">
        <v>2</v>
      </c>
      <c r="AG24" s="93">
        <v>16</v>
      </c>
      <c r="AH24" s="93">
        <v>8</v>
      </c>
      <c r="AI24" s="93">
        <v>8</v>
      </c>
      <c r="AJ24" s="149">
        <v>8</v>
      </c>
      <c r="AK24" s="131">
        <v>6</v>
      </c>
      <c r="AL24" s="131">
        <v>12</v>
      </c>
      <c r="AM24" s="131">
        <v>10</v>
      </c>
      <c r="AN24" s="131" t="s">
        <v>6</v>
      </c>
      <c r="AO24" s="131" t="s">
        <v>6</v>
      </c>
      <c r="AP24" s="131">
        <v>2</v>
      </c>
      <c r="AQ24" s="131">
        <v>2</v>
      </c>
      <c r="AR24" s="131" t="s">
        <v>6</v>
      </c>
      <c r="AS24" s="26">
        <v>1</v>
      </c>
      <c r="AT24" s="159" t="s">
        <v>6</v>
      </c>
      <c r="AU24" s="95">
        <v>2E-3</v>
      </c>
      <c r="AV24" s="95">
        <v>1.7000000000000001E-2</v>
      </c>
      <c r="AW24" s="95">
        <v>8.0000000000000002E-3</v>
      </c>
      <c r="AX24" s="95">
        <v>8.0000000000000002E-3</v>
      </c>
      <c r="AY24" s="95">
        <v>8.0000000000000002E-3</v>
      </c>
      <c r="AZ24" s="95">
        <v>6.0000000000000001E-3</v>
      </c>
      <c r="BA24" s="140" t="s">
        <v>6</v>
      </c>
      <c r="BB24" s="93">
        <v>88789</v>
      </c>
      <c r="BC24" s="93">
        <v>91579</v>
      </c>
      <c r="BD24" s="93">
        <v>96821</v>
      </c>
      <c r="BE24" s="93">
        <v>98618</v>
      </c>
      <c r="BF24" s="99">
        <v>105964</v>
      </c>
      <c r="BG24" s="99">
        <v>1.0999999999999999E-2</v>
      </c>
      <c r="BH24" s="133">
        <v>8.9999999999999993E-3</v>
      </c>
      <c r="BI24" s="133" t="s">
        <v>6</v>
      </c>
      <c r="BJ24" s="133" t="s">
        <v>6</v>
      </c>
      <c r="BK24" s="136">
        <v>2.1611808692269456E-3</v>
      </c>
      <c r="BL24" s="143">
        <v>2E-3</v>
      </c>
      <c r="BM24" s="125" t="s">
        <v>6</v>
      </c>
      <c r="BN24" s="143">
        <v>1E-3</v>
      </c>
      <c r="BO24" s="133" t="s">
        <v>6</v>
      </c>
      <c r="BP24" s="128"/>
    </row>
    <row r="25" spans="1:68" s="775" customFormat="1" ht="26.4" x14ac:dyDescent="0.25">
      <c r="A25" s="802" t="s">
        <v>39</v>
      </c>
      <c r="B25" s="838">
        <v>121019</v>
      </c>
      <c r="C25" s="838">
        <v>139150</v>
      </c>
      <c r="D25" s="838">
        <v>146142</v>
      </c>
      <c r="E25" s="838">
        <v>146748</v>
      </c>
      <c r="F25" s="853">
        <v>154028</v>
      </c>
      <c r="G25" s="853">
        <v>152332</v>
      </c>
      <c r="H25" s="853">
        <v>158490</v>
      </c>
      <c r="I25" s="853">
        <v>160438</v>
      </c>
      <c r="J25" s="853">
        <v>155879</v>
      </c>
      <c r="K25" s="853">
        <v>140668</v>
      </c>
      <c r="L25" s="853">
        <v>130502</v>
      </c>
      <c r="M25" s="853">
        <v>119280</v>
      </c>
      <c r="N25" s="853">
        <v>110713</v>
      </c>
      <c r="O25" s="739">
        <v>105500</v>
      </c>
      <c r="P25" s="739">
        <v>98002</v>
      </c>
      <c r="Q25" s="833">
        <v>89.5</v>
      </c>
      <c r="R25" s="833">
        <v>98.1</v>
      </c>
      <c r="S25" s="833">
        <v>99.8</v>
      </c>
      <c r="T25" s="833">
        <v>99.4</v>
      </c>
      <c r="U25" s="833">
        <v>99.3</v>
      </c>
      <c r="V25" s="833">
        <v>97.4</v>
      </c>
      <c r="W25" s="833">
        <v>99.1</v>
      </c>
      <c r="X25" s="833">
        <v>99.6</v>
      </c>
      <c r="Y25" s="833">
        <v>99.6</v>
      </c>
      <c r="Z25" s="833">
        <v>99.955233743809117</v>
      </c>
      <c r="AA25" s="833">
        <v>99.983144862247556</v>
      </c>
      <c r="AB25" s="833">
        <v>99.984073630122637</v>
      </c>
      <c r="AC25" s="833">
        <v>99.988259306757215</v>
      </c>
      <c r="AD25" s="833">
        <v>99.993365369122429</v>
      </c>
      <c r="AE25" s="833">
        <v>99.946967997226025</v>
      </c>
      <c r="AF25" s="838">
        <v>11</v>
      </c>
      <c r="AG25" s="838">
        <v>11</v>
      </c>
      <c r="AH25" s="838">
        <v>14</v>
      </c>
      <c r="AI25" s="838">
        <v>9</v>
      </c>
      <c r="AJ25" s="858">
        <v>5</v>
      </c>
      <c r="AK25" s="853">
        <v>10</v>
      </c>
      <c r="AL25" s="853">
        <v>6</v>
      </c>
      <c r="AM25" s="853">
        <v>9</v>
      </c>
      <c r="AN25" s="853">
        <v>4</v>
      </c>
      <c r="AO25" s="853">
        <v>7</v>
      </c>
      <c r="AP25" s="853">
        <v>3</v>
      </c>
      <c r="AQ25" s="853">
        <v>1</v>
      </c>
      <c r="AR25" s="853">
        <v>1</v>
      </c>
      <c r="AS25" s="739">
        <v>3</v>
      </c>
      <c r="AT25" s="739">
        <v>1</v>
      </c>
      <c r="AU25" s="840">
        <v>8.9999999999999993E-3</v>
      </c>
      <c r="AV25" s="840">
        <v>8.0000000000000002E-3</v>
      </c>
      <c r="AW25" s="840">
        <v>0.01</v>
      </c>
      <c r="AX25" s="840">
        <v>6.0000000000000001E-3</v>
      </c>
      <c r="AY25" s="840">
        <v>3.0000000000000001E-3</v>
      </c>
      <c r="AZ25" s="840">
        <v>7.0000000000000001E-3</v>
      </c>
      <c r="BA25" s="854" t="s">
        <v>6</v>
      </c>
      <c r="BB25" s="838">
        <v>135260</v>
      </c>
      <c r="BC25" s="838">
        <v>141906</v>
      </c>
      <c r="BD25" s="838">
        <v>146495</v>
      </c>
      <c r="BE25" s="838">
        <v>147569</v>
      </c>
      <c r="BF25" s="844">
        <v>155103</v>
      </c>
      <c r="BG25" s="844">
        <v>4.0000000000000001E-3</v>
      </c>
      <c r="BH25" s="840">
        <v>6.0000000000000001E-3</v>
      </c>
      <c r="BI25" s="840">
        <v>3.0000000000000001E-3</v>
      </c>
      <c r="BJ25" s="856">
        <v>4.9762561492308127E-3</v>
      </c>
      <c r="BK25" s="856">
        <v>2.2988153438261482E-3</v>
      </c>
      <c r="BL25" s="746">
        <v>1E-3</v>
      </c>
      <c r="BM25" s="746">
        <v>1E-3</v>
      </c>
      <c r="BN25" s="746">
        <v>3.0000000000000001E-3</v>
      </c>
      <c r="BO25" s="746">
        <v>1E-3</v>
      </c>
    </row>
    <row r="26" spans="1:68" s="135" customFormat="1" ht="13.2" x14ac:dyDescent="0.25">
      <c r="A26" s="91" t="s">
        <v>40</v>
      </c>
      <c r="B26" s="93">
        <v>7464</v>
      </c>
      <c r="C26" s="93">
        <v>7401</v>
      </c>
      <c r="D26" s="93">
        <v>7383</v>
      </c>
      <c r="E26" s="93">
        <v>7190</v>
      </c>
      <c r="F26" s="131">
        <v>6881</v>
      </c>
      <c r="G26" s="131">
        <v>7047</v>
      </c>
      <c r="H26" s="131">
        <v>7360</v>
      </c>
      <c r="I26" s="131">
        <v>7227</v>
      </c>
      <c r="J26" s="131">
        <v>7070</v>
      </c>
      <c r="K26" s="131">
        <v>6213</v>
      </c>
      <c r="L26" s="131">
        <v>5881</v>
      </c>
      <c r="M26" s="131">
        <v>5266</v>
      </c>
      <c r="N26" s="131">
        <v>4101</v>
      </c>
      <c r="O26" s="26">
        <v>4039</v>
      </c>
      <c r="P26" s="26">
        <v>3846</v>
      </c>
      <c r="Q26" s="94">
        <v>100</v>
      </c>
      <c r="R26" s="94">
        <v>96.5</v>
      </c>
      <c r="S26" s="94">
        <v>97.3</v>
      </c>
      <c r="T26" s="94">
        <v>96.9</v>
      </c>
      <c r="U26" s="94">
        <v>92.4</v>
      </c>
      <c r="V26" s="94">
        <v>98.7</v>
      </c>
      <c r="W26" s="94">
        <v>99</v>
      </c>
      <c r="X26" s="94">
        <v>99.9</v>
      </c>
      <c r="Y26" s="94">
        <v>99.9</v>
      </c>
      <c r="Z26" s="94">
        <v>99.967819790828642</v>
      </c>
      <c r="AA26" s="94">
        <v>99.898080516392056</v>
      </c>
      <c r="AB26" s="94">
        <v>100</v>
      </c>
      <c r="AC26" s="94">
        <v>100</v>
      </c>
      <c r="AD26" s="94">
        <v>100</v>
      </c>
      <c r="AE26" s="94">
        <v>100</v>
      </c>
      <c r="AF26" s="93">
        <v>1</v>
      </c>
      <c r="AG26" s="93" t="s">
        <v>6</v>
      </c>
      <c r="AH26" s="93">
        <v>1</v>
      </c>
      <c r="AI26" s="93" t="s">
        <v>6</v>
      </c>
      <c r="AJ26" s="149" t="s">
        <v>6</v>
      </c>
      <c r="AK26" s="131">
        <v>3</v>
      </c>
      <c r="AL26" s="131" t="s">
        <v>6</v>
      </c>
      <c r="AM26" s="131" t="s">
        <v>6</v>
      </c>
      <c r="AN26" s="131" t="s">
        <v>6</v>
      </c>
      <c r="AO26" s="131" t="s">
        <v>6</v>
      </c>
      <c r="AP26" s="131">
        <v>1</v>
      </c>
      <c r="AQ26" s="131" t="s">
        <v>6</v>
      </c>
      <c r="AR26" s="131" t="s">
        <v>6</v>
      </c>
      <c r="AS26" s="159" t="s">
        <v>6</v>
      </c>
      <c r="AT26" s="159" t="s">
        <v>6</v>
      </c>
      <c r="AU26" s="95">
        <v>1.2999999999999999E-2</v>
      </c>
      <c r="AV26" s="95" t="s">
        <v>6</v>
      </c>
      <c r="AW26" s="95">
        <v>1.4E-2</v>
      </c>
      <c r="AX26" s="95" t="s">
        <v>6</v>
      </c>
      <c r="AY26" s="95" t="s">
        <v>6</v>
      </c>
      <c r="AZ26" s="95">
        <v>4.2999999999999997E-2</v>
      </c>
      <c r="BA26" s="140" t="s">
        <v>6</v>
      </c>
      <c r="BB26" s="93">
        <v>7464</v>
      </c>
      <c r="BC26" s="93">
        <v>7667</v>
      </c>
      <c r="BD26" s="93">
        <v>7586</v>
      </c>
      <c r="BE26" s="93">
        <v>7421</v>
      </c>
      <c r="BF26" s="99">
        <v>7449</v>
      </c>
      <c r="BG26" s="99" t="s">
        <v>6</v>
      </c>
      <c r="BH26" s="133" t="s">
        <v>6</v>
      </c>
      <c r="BI26" s="133" t="s">
        <v>6</v>
      </c>
      <c r="BJ26" s="133" t="s">
        <v>6</v>
      </c>
      <c r="BK26" s="136">
        <v>1.7003910899506886E-2</v>
      </c>
      <c r="BL26" s="93" t="s">
        <v>6</v>
      </c>
      <c r="BM26" s="93" t="s">
        <v>6</v>
      </c>
      <c r="BN26" s="93" t="s">
        <v>6</v>
      </c>
      <c r="BO26" s="93" t="s">
        <v>6</v>
      </c>
      <c r="BP26" s="128"/>
    </row>
    <row r="27" spans="1:68" s="135" customFormat="1" ht="13.2" x14ac:dyDescent="0.25">
      <c r="A27" s="91" t="s">
        <v>41</v>
      </c>
      <c r="B27" s="93">
        <v>10506</v>
      </c>
      <c r="C27" s="93">
        <v>11206</v>
      </c>
      <c r="D27" s="93">
        <v>10882</v>
      </c>
      <c r="E27" s="93">
        <v>10865</v>
      </c>
      <c r="F27" s="131">
        <v>11437</v>
      </c>
      <c r="G27" s="131">
        <v>11781</v>
      </c>
      <c r="H27" s="131">
        <v>12150</v>
      </c>
      <c r="I27" s="131">
        <v>11455</v>
      </c>
      <c r="J27" s="131">
        <v>11195</v>
      </c>
      <c r="K27" s="131">
        <v>9356</v>
      </c>
      <c r="L27" s="131">
        <v>8120</v>
      </c>
      <c r="M27" s="131">
        <v>7327</v>
      </c>
      <c r="N27" s="131">
        <v>7246</v>
      </c>
      <c r="O27" s="26">
        <v>6749</v>
      </c>
      <c r="P27" s="26">
        <v>5988</v>
      </c>
      <c r="Q27" s="94">
        <v>94.7</v>
      </c>
      <c r="R27" s="94">
        <v>100</v>
      </c>
      <c r="S27" s="94">
        <v>100</v>
      </c>
      <c r="T27" s="94">
        <v>100</v>
      </c>
      <c r="U27" s="94">
        <v>100</v>
      </c>
      <c r="V27" s="94">
        <v>98.8</v>
      </c>
      <c r="W27" s="94">
        <v>98.9</v>
      </c>
      <c r="X27" s="94">
        <v>97.7</v>
      </c>
      <c r="Y27" s="94">
        <v>99.9</v>
      </c>
      <c r="Z27" s="94">
        <v>99.989312813936095</v>
      </c>
      <c r="AA27" s="94">
        <v>100</v>
      </c>
      <c r="AB27" s="94">
        <v>99.931805782869617</v>
      </c>
      <c r="AC27" s="94">
        <v>99.972406181015458</v>
      </c>
      <c r="AD27" s="94">
        <v>100</v>
      </c>
      <c r="AE27" s="94">
        <v>100</v>
      </c>
      <c r="AF27" s="93" t="s">
        <v>6</v>
      </c>
      <c r="AG27" s="93">
        <v>2</v>
      </c>
      <c r="AH27" s="93">
        <v>5</v>
      </c>
      <c r="AI27" s="93">
        <v>2</v>
      </c>
      <c r="AJ27" s="149">
        <v>1</v>
      </c>
      <c r="AK27" s="131" t="s">
        <v>6</v>
      </c>
      <c r="AL27" s="131">
        <v>1</v>
      </c>
      <c r="AM27" s="131" t="s">
        <v>6</v>
      </c>
      <c r="AN27" s="131">
        <v>1</v>
      </c>
      <c r="AO27" s="131">
        <v>2</v>
      </c>
      <c r="AP27" s="131">
        <v>0</v>
      </c>
      <c r="AQ27" s="131" t="s">
        <v>6</v>
      </c>
      <c r="AR27" s="131" t="s">
        <v>6</v>
      </c>
      <c r="AS27" s="159" t="s">
        <v>6</v>
      </c>
      <c r="AT27" s="159" t="s">
        <v>6</v>
      </c>
      <c r="AU27" s="95" t="s">
        <v>6</v>
      </c>
      <c r="AV27" s="95">
        <v>1.7999999999999999E-2</v>
      </c>
      <c r="AW27" s="95">
        <v>4.5999999999999999E-2</v>
      </c>
      <c r="AX27" s="95">
        <v>1.7999999999999999E-2</v>
      </c>
      <c r="AY27" s="95">
        <v>8.9999999999999993E-3</v>
      </c>
      <c r="AZ27" s="95" t="s">
        <v>6</v>
      </c>
      <c r="BA27" s="140" t="s">
        <v>6</v>
      </c>
      <c r="BB27" s="93">
        <v>11093</v>
      </c>
      <c r="BC27" s="93">
        <v>11207</v>
      </c>
      <c r="BD27" s="93">
        <v>10886</v>
      </c>
      <c r="BE27" s="93">
        <v>10866</v>
      </c>
      <c r="BF27" s="99">
        <v>11437</v>
      </c>
      <c r="BG27" s="99">
        <v>8.0000000000000002E-3</v>
      </c>
      <c r="BH27" s="133" t="s">
        <v>6</v>
      </c>
      <c r="BI27" s="133">
        <v>8.9999999999999993E-3</v>
      </c>
      <c r="BJ27" s="136">
        <v>2.1376656690893545E-2</v>
      </c>
      <c r="BK27" s="136" t="s">
        <v>6</v>
      </c>
      <c r="BL27" s="93" t="s">
        <v>6</v>
      </c>
      <c r="BM27" s="93" t="s">
        <v>6</v>
      </c>
      <c r="BN27" s="93" t="s">
        <v>6</v>
      </c>
      <c r="BO27" s="93" t="s">
        <v>6</v>
      </c>
      <c r="BP27" s="128"/>
    </row>
    <row r="28" spans="1:68" s="139" customFormat="1" ht="13.5" customHeight="1" x14ac:dyDescent="0.25">
      <c r="A28" s="91" t="s">
        <v>42</v>
      </c>
      <c r="B28" s="92">
        <v>13491</v>
      </c>
      <c r="C28" s="92">
        <v>14041</v>
      </c>
      <c r="D28" s="92">
        <v>14246</v>
      </c>
      <c r="E28" s="92">
        <v>13858</v>
      </c>
      <c r="F28" s="131">
        <v>14425</v>
      </c>
      <c r="G28" s="131">
        <v>14341</v>
      </c>
      <c r="H28" s="131">
        <v>13907</v>
      </c>
      <c r="I28" s="131">
        <v>13712</v>
      </c>
      <c r="J28" s="131">
        <v>13277</v>
      </c>
      <c r="K28" s="131">
        <v>11811</v>
      </c>
      <c r="L28" s="131">
        <v>10744</v>
      </c>
      <c r="M28" s="131">
        <v>9825</v>
      </c>
      <c r="N28" s="131">
        <v>8886</v>
      </c>
      <c r="O28" s="26">
        <v>8267</v>
      </c>
      <c r="P28" s="26">
        <v>7643</v>
      </c>
      <c r="Q28" s="94">
        <v>100</v>
      </c>
      <c r="R28" s="94">
        <v>100</v>
      </c>
      <c r="S28" s="94">
        <v>100</v>
      </c>
      <c r="T28" s="94">
        <v>100</v>
      </c>
      <c r="U28" s="94">
        <v>100</v>
      </c>
      <c r="V28" s="94">
        <v>100</v>
      </c>
      <c r="W28" s="94">
        <v>98.3</v>
      </c>
      <c r="X28" s="94">
        <v>100</v>
      </c>
      <c r="Y28" s="94">
        <v>100</v>
      </c>
      <c r="Z28" s="94">
        <v>99.991534033186596</v>
      </c>
      <c r="AA28" s="94">
        <v>100</v>
      </c>
      <c r="AB28" s="94">
        <v>100</v>
      </c>
      <c r="AC28" s="94">
        <v>100</v>
      </c>
      <c r="AD28" s="94">
        <v>100</v>
      </c>
      <c r="AE28" s="94">
        <v>100</v>
      </c>
      <c r="AF28" s="92">
        <v>1</v>
      </c>
      <c r="AG28" s="92" t="s">
        <v>6</v>
      </c>
      <c r="AH28" s="92">
        <v>2</v>
      </c>
      <c r="AI28" s="92" t="s">
        <v>6</v>
      </c>
      <c r="AJ28" s="149" t="s">
        <v>6</v>
      </c>
      <c r="AK28" s="131">
        <v>1</v>
      </c>
      <c r="AL28" s="131">
        <v>2</v>
      </c>
      <c r="AM28" s="131"/>
      <c r="AN28" s="131" t="s">
        <v>6</v>
      </c>
      <c r="AO28" s="131" t="s">
        <v>6</v>
      </c>
      <c r="AP28" s="131">
        <v>1</v>
      </c>
      <c r="AQ28" s="131" t="s">
        <v>6</v>
      </c>
      <c r="AR28" s="131" t="s">
        <v>6</v>
      </c>
      <c r="AS28" s="159" t="s">
        <v>6</v>
      </c>
      <c r="AT28" s="159" t="s">
        <v>6</v>
      </c>
      <c r="AU28" s="95">
        <v>7.0000000000000001E-3</v>
      </c>
      <c r="AV28" s="95" t="s">
        <v>6</v>
      </c>
      <c r="AW28" s="95">
        <v>1.4E-2</v>
      </c>
      <c r="AX28" s="95" t="s">
        <v>6</v>
      </c>
      <c r="AY28" s="95" t="s">
        <v>6</v>
      </c>
      <c r="AZ28" s="95">
        <v>7.0000000000000001E-3</v>
      </c>
      <c r="BA28" s="140" t="s">
        <v>6</v>
      </c>
      <c r="BB28" s="92">
        <v>13492</v>
      </c>
      <c r="BC28" s="92">
        <v>14042</v>
      </c>
      <c r="BD28" s="92">
        <v>14248</v>
      </c>
      <c r="BE28" s="92">
        <v>13861</v>
      </c>
      <c r="BF28" s="99">
        <v>14427</v>
      </c>
      <c r="BG28" s="99">
        <v>1.4E-2</v>
      </c>
      <c r="BH28" s="95" t="s">
        <v>6</v>
      </c>
      <c r="BI28" s="95" t="s">
        <v>6</v>
      </c>
      <c r="BJ28" s="95" t="s">
        <v>6</v>
      </c>
      <c r="BK28" s="136">
        <v>9.3075204765450479E-3</v>
      </c>
      <c r="BL28" s="93" t="s">
        <v>6</v>
      </c>
      <c r="BM28" s="93" t="s">
        <v>6</v>
      </c>
      <c r="BN28" s="93" t="s">
        <v>6</v>
      </c>
      <c r="BO28" s="93" t="s">
        <v>6</v>
      </c>
      <c r="BP28" s="128"/>
    </row>
    <row r="29" spans="1:68" s="139" customFormat="1" ht="13.2" x14ac:dyDescent="0.25">
      <c r="A29" s="105" t="s">
        <v>199</v>
      </c>
      <c r="B29" s="92">
        <v>619</v>
      </c>
      <c r="C29" s="92">
        <v>619</v>
      </c>
      <c r="D29" s="92">
        <v>634</v>
      </c>
      <c r="E29" s="92">
        <v>594</v>
      </c>
      <c r="F29" s="131">
        <v>670</v>
      </c>
      <c r="G29" s="131">
        <v>643</v>
      </c>
      <c r="H29" s="131">
        <v>660</v>
      </c>
      <c r="I29" s="131">
        <v>697</v>
      </c>
      <c r="J29" s="131">
        <v>739</v>
      </c>
      <c r="K29" s="131">
        <v>631</v>
      </c>
      <c r="L29" s="131">
        <v>561</v>
      </c>
      <c r="M29" s="131">
        <v>546</v>
      </c>
      <c r="N29" s="131">
        <v>504</v>
      </c>
      <c r="O29" s="26">
        <v>348</v>
      </c>
      <c r="P29" s="26">
        <v>293</v>
      </c>
      <c r="Q29" s="94">
        <v>100</v>
      </c>
      <c r="R29" s="94">
        <v>99.8</v>
      </c>
      <c r="S29" s="94">
        <v>100</v>
      </c>
      <c r="T29" s="94">
        <v>99.5</v>
      </c>
      <c r="U29" s="94">
        <v>99.7</v>
      </c>
      <c r="V29" s="94">
        <v>100</v>
      </c>
      <c r="W29" s="94">
        <v>100</v>
      </c>
      <c r="X29" s="94">
        <v>100</v>
      </c>
      <c r="Y29" s="94">
        <v>100</v>
      </c>
      <c r="Z29" s="94">
        <v>100</v>
      </c>
      <c r="AA29" s="94">
        <v>100</v>
      </c>
      <c r="AB29" s="94">
        <v>100</v>
      </c>
      <c r="AC29" s="94">
        <v>100</v>
      </c>
      <c r="AD29" s="94">
        <v>100</v>
      </c>
      <c r="AE29" s="94">
        <v>100</v>
      </c>
      <c r="AF29" s="92" t="s">
        <v>6</v>
      </c>
      <c r="AG29" s="92" t="s">
        <v>6</v>
      </c>
      <c r="AH29" s="92" t="s">
        <v>6</v>
      </c>
      <c r="AI29" s="92" t="s">
        <v>6</v>
      </c>
      <c r="AJ29" s="149" t="s">
        <v>6</v>
      </c>
      <c r="AK29" s="131" t="s">
        <v>6</v>
      </c>
      <c r="AL29" s="131" t="s">
        <v>6</v>
      </c>
      <c r="AM29" s="131" t="s">
        <v>6</v>
      </c>
      <c r="AN29" s="131" t="s">
        <v>6</v>
      </c>
      <c r="AO29" s="131" t="s">
        <v>6</v>
      </c>
      <c r="AP29" s="131" t="s">
        <v>6</v>
      </c>
      <c r="AQ29" s="131" t="s">
        <v>6</v>
      </c>
      <c r="AR29" s="131" t="s">
        <v>6</v>
      </c>
      <c r="AS29" s="159" t="s">
        <v>6</v>
      </c>
      <c r="AT29" s="159" t="s">
        <v>6</v>
      </c>
      <c r="AU29" s="95" t="s">
        <v>6</v>
      </c>
      <c r="AV29" s="95" t="s">
        <v>6</v>
      </c>
      <c r="AW29" s="95" t="s">
        <v>6</v>
      </c>
      <c r="AX29" s="95" t="s">
        <v>6</v>
      </c>
      <c r="AY29" s="95" t="s">
        <v>6</v>
      </c>
      <c r="AZ29" s="95" t="s">
        <v>6</v>
      </c>
      <c r="BA29" s="140" t="s">
        <v>6</v>
      </c>
      <c r="BB29" s="92">
        <v>619</v>
      </c>
      <c r="BC29" s="92">
        <v>620</v>
      </c>
      <c r="BD29" s="92">
        <v>634</v>
      </c>
      <c r="BE29" s="92">
        <v>597</v>
      </c>
      <c r="BF29" s="99">
        <v>672</v>
      </c>
      <c r="BG29" s="99" t="s">
        <v>6</v>
      </c>
      <c r="BH29" s="95" t="s">
        <v>6</v>
      </c>
      <c r="BI29" s="95" t="s">
        <v>6</v>
      </c>
      <c r="BJ29" s="95" t="s">
        <v>6</v>
      </c>
      <c r="BK29" s="95" t="s">
        <v>6</v>
      </c>
      <c r="BL29" s="93" t="s">
        <v>6</v>
      </c>
      <c r="BM29" s="93" t="s">
        <v>6</v>
      </c>
      <c r="BN29" s="93" t="s">
        <v>6</v>
      </c>
      <c r="BO29" s="93" t="s">
        <v>6</v>
      </c>
      <c r="BP29" s="128"/>
    </row>
    <row r="30" spans="1:68" s="139" customFormat="1" ht="13.2" x14ac:dyDescent="0.25">
      <c r="A30" s="91" t="s">
        <v>122</v>
      </c>
      <c r="B30" s="92">
        <v>12872</v>
      </c>
      <c r="C30" s="92">
        <v>13422</v>
      </c>
      <c r="D30" s="92">
        <v>13612</v>
      </c>
      <c r="E30" s="92">
        <v>13264</v>
      </c>
      <c r="F30" s="92">
        <v>13755</v>
      </c>
      <c r="G30" s="92">
        <v>13698</v>
      </c>
      <c r="H30" s="92">
        <v>13247</v>
      </c>
      <c r="I30" s="92">
        <v>13015</v>
      </c>
      <c r="J30" s="92">
        <v>12538</v>
      </c>
      <c r="K30" s="92">
        <v>11180</v>
      </c>
      <c r="L30" s="92">
        <v>10183</v>
      </c>
      <c r="M30" s="92">
        <v>9279</v>
      </c>
      <c r="N30" s="92">
        <v>8382</v>
      </c>
      <c r="O30" s="26">
        <v>7919</v>
      </c>
      <c r="P30" s="26">
        <v>7350</v>
      </c>
      <c r="Q30" s="94">
        <v>100</v>
      </c>
      <c r="R30" s="94">
        <v>100</v>
      </c>
      <c r="S30" s="94">
        <v>100</v>
      </c>
      <c r="T30" s="94">
        <v>100</v>
      </c>
      <c r="U30" s="94">
        <v>100</v>
      </c>
      <c r="V30" s="94">
        <v>100</v>
      </c>
      <c r="W30" s="94">
        <v>98.2</v>
      </c>
      <c r="X30" s="94">
        <v>100</v>
      </c>
      <c r="Y30" s="94">
        <v>100</v>
      </c>
      <c r="Z30" s="94">
        <v>99.991056256148823</v>
      </c>
      <c r="AA30" s="94">
        <v>100</v>
      </c>
      <c r="AB30" s="94">
        <v>100</v>
      </c>
      <c r="AC30" s="94">
        <v>100</v>
      </c>
      <c r="AD30" s="94">
        <v>100</v>
      </c>
      <c r="AE30" s="94">
        <v>100</v>
      </c>
      <c r="AF30" s="92" t="s">
        <v>6</v>
      </c>
      <c r="AG30" s="92" t="s">
        <v>6</v>
      </c>
      <c r="AH30" s="92" t="s">
        <v>6</v>
      </c>
      <c r="AI30" s="92" t="s">
        <v>6</v>
      </c>
      <c r="AJ30" s="149" t="s">
        <v>6</v>
      </c>
      <c r="AK30" s="131" t="s">
        <v>6</v>
      </c>
      <c r="AL30" s="131">
        <v>2</v>
      </c>
      <c r="AM30" s="131">
        <v>1</v>
      </c>
      <c r="AN30" s="131" t="s">
        <v>6</v>
      </c>
      <c r="AO30" s="131" t="s">
        <v>6</v>
      </c>
      <c r="AP30" s="131">
        <v>1</v>
      </c>
      <c r="AQ30" s="131" t="s">
        <v>6</v>
      </c>
      <c r="AR30" s="131" t="s">
        <v>6</v>
      </c>
      <c r="AS30" s="159" t="s">
        <v>6</v>
      </c>
      <c r="AT30" s="159" t="s">
        <v>6</v>
      </c>
      <c r="AU30" s="95" t="s">
        <v>6</v>
      </c>
      <c r="AV30" s="95" t="s">
        <v>6</v>
      </c>
      <c r="AW30" s="95" t="s">
        <v>6</v>
      </c>
      <c r="AX30" s="95" t="s">
        <v>6</v>
      </c>
      <c r="AY30" s="95" t="s">
        <v>6</v>
      </c>
      <c r="AZ30" s="95" t="s">
        <v>6</v>
      </c>
      <c r="BA30" s="140" t="s">
        <v>6</v>
      </c>
      <c r="BB30" s="92" t="s">
        <v>6</v>
      </c>
      <c r="BC30" s="92" t="s">
        <v>6</v>
      </c>
      <c r="BD30" s="92" t="s">
        <v>6</v>
      </c>
      <c r="BE30" s="92" t="s">
        <v>6</v>
      </c>
      <c r="BF30" s="99" t="s">
        <v>6</v>
      </c>
      <c r="BG30" s="99">
        <v>1.4999999999999999E-2</v>
      </c>
      <c r="BH30" s="95">
        <v>8.0000000000000002E-3</v>
      </c>
      <c r="BI30" s="95" t="s">
        <v>6</v>
      </c>
      <c r="BJ30" s="95" t="s">
        <v>6</v>
      </c>
      <c r="BK30" s="136">
        <v>9.8202887164882645E-3</v>
      </c>
      <c r="BL30" s="93" t="s">
        <v>6</v>
      </c>
      <c r="BM30" s="93" t="s">
        <v>6</v>
      </c>
      <c r="BN30" s="93" t="s">
        <v>6</v>
      </c>
      <c r="BO30" s="93" t="s">
        <v>6</v>
      </c>
      <c r="BP30" s="128"/>
    </row>
    <row r="31" spans="1:68" s="135" customFormat="1" ht="13.2" x14ac:dyDescent="0.25">
      <c r="A31" s="91" t="s">
        <v>45</v>
      </c>
      <c r="B31" s="93">
        <v>13593</v>
      </c>
      <c r="C31" s="93">
        <v>14287</v>
      </c>
      <c r="D31" s="93">
        <v>14298</v>
      </c>
      <c r="E31" s="93">
        <v>14363</v>
      </c>
      <c r="F31" s="131">
        <v>15786</v>
      </c>
      <c r="G31" s="131">
        <v>15681</v>
      </c>
      <c r="H31" s="131">
        <v>15533</v>
      </c>
      <c r="I31" s="131">
        <v>15411</v>
      </c>
      <c r="J31" s="131">
        <v>15141</v>
      </c>
      <c r="K31" s="131">
        <v>12815</v>
      </c>
      <c r="L31" s="131">
        <v>11370</v>
      </c>
      <c r="M31" s="131">
        <v>10670</v>
      </c>
      <c r="N31" s="131">
        <v>10066</v>
      </c>
      <c r="O31" s="26">
        <v>9785</v>
      </c>
      <c r="P31" s="26">
        <v>8800</v>
      </c>
      <c r="Q31" s="94">
        <v>98</v>
      </c>
      <c r="R31" s="94">
        <v>100</v>
      </c>
      <c r="S31" s="94">
        <v>99.7</v>
      </c>
      <c r="T31" s="94">
        <v>97.1</v>
      </c>
      <c r="U31" s="94">
        <v>98.9</v>
      </c>
      <c r="V31" s="94">
        <v>99</v>
      </c>
      <c r="W31" s="94">
        <v>99.5</v>
      </c>
      <c r="X31" s="94">
        <v>98.9</v>
      </c>
      <c r="Y31" s="94">
        <v>99.9</v>
      </c>
      <c r="Z31" s="94">
        <v>99.937612103251965</v>
      </c>
      <c r="AA31" s="94">
        <v>99.982412944073161</v>
      </c>
      <c r="AB31" s="94">
        <v>99.990628807047131</v>
      </c>
      <c r="AC31" s="94">
        <v>99.970205581487733</v>
      </c>
      <c r="AD31" s="94">
        <v>99.989781320253428</v>
      </c>
      <c r="AE31" s="94">
        <v>99.943214082907446</v>
      </c>
      <c r="AF31" s="93">
        <v>1</v>
      </c>
      <c r="AG31" s="93">
        <v>1</v>
      </c>
      <c r="AH31" s="93" t="s">
        <v>6</v>
      </c>
      <c r="AI31" s="93">
        <v>1</v>
      </c>
      <c r="AJ31" s="149">
        <v>2</v>
      </c>
      <c r="AK31" s="131">
        <v>1</v>
      </c>
      <c r="AL31" s="131" t="s">
        <v>6</v>
      </c>
      <c r="AM31" s="131">
        <v>2</v>
      </c>
      <c r="AN31" s="131" t="s">
        <v>6</v>
      </c>
      <c r="AO31" s="131">
        <v>1</v>
      </c>
      <c r="AP31" s="131" t="s">
        <v>6</v>
      </c>
      <c r="AQ31" s="131" t="s">
        <v>6</v>
      </c>
      <c r="AR31" s="131" t="s">
        <v>6</v>
      </c>
      <c r="AS31" s="26">
        <v>1</v>
      </c>
      <c r="AT31" s="159" t="s">
        <v>6</v>
      </c>
      <c r="AU31" s="95">
        <v>7.0000000000000001E-3</v>
      </c>
      <c r="AV31" s="95">
        <v>7.0000000000000001E-3</v>
      </c>
      <c r="AW31" s="95" t="s">
        <v>6</v>
      </c>
      <c r="AX31" s="95">
        <v>7.0000000000000001E-3</v>
      </c>
      <c r="AY31" s="95">
        <v>1.2999999999999999E-2</v>
      </c>
      <c r="AZ31" s="95">
        <v>6.0000000000000001E-3</v>
      </c>
      <c r="BA31" s="140" t="s">
        <v>6</v>
      </c>
      <c r="BB31" s="93">
        <v>13869</v>
      </c>
      <c r="BC31" s="93">
        <v>14291</v>
      </c>
      <c r="BD31" s="93">
        <v>14347</v>
      </c>
      <c r="BE31" s="93">
        <v>14795</v>
      </c>
      <c r="BF31" s="99">
        <v>15961</v>
      </c>
      <c r="BG31" s="99" t="s">
        <v>6</v>
      </c>
      <c r="BH31" s="133">
        <v>1.2999999999999999E-2</v>
      </c>
      <c r="BI31" s="133" t="s">
        <v>6</v>
      </c>
      <c r="BJ31" s="136">
        <v>7.8033554428404211E-3</v>
      </c>
      <c r="BK31" s="136" t="s">
        <v>6</v>
      </c>
      <c r="BL31" s="93" t="s">
        <v>6</v>
      </c>
      <c r="BM31" s="93" t="s">
        <v>6</v>
      </c>
      <c r="BN31" s="143">
        <v>0.01</v>
      </c>
      <c r="BO31" s="93" t="s">
        <v>6</v>
      </c>
      <c r="BP31" s="128"/>
    </row>
    <row r="32" spans="1:68" s="135" customFormat="1" ht="13.2" x14ac:dyDescent="0.25">
      <c r="A32" s="91" t="s">
        <v>46</v>
      </c>
      <c r="B32" s="93" t="s">
        <v>6</v>
      </c>
      <c r="C32" s="93">
        <v>10035</v>
      </c>
      <c r="D32" s="93">
        <v>10552</v>
      </c>
      <c r="E32" s="93">
        <v>11137</v>
      </c>
      <c r="F32" s="131">
        <v>11019</v>
      </c>
      <c r="G32" s="131">
        <v>11140</v>
      </c>
      <c r="H32" s="131">
        <v>11974</v>
      </c>
      <c r="I32" s="131">
        <v>11954</v>
      </c>
      <c r="J32" s="131">
        <v>11975</v>
      </c>
      <c r="K32" s="131">
        <v>10785</v>
      </c>
      <c r="L32" s="131">
        <v>10301</v>
      </c>
      <c r="M32" s="131">
        <v>9118</v>
      </c>
      <c r="N32" s="131">
        <v>8625</v>
      </c>
      <c r="O32" s="26">
        <v>7594</v>
      </c>
      <c r="P32" s="26">
        <v>8160</v>
      </c>
      <c r="Q32" s="94" t="s">
        <v>6</v>
      </c>
      <c r="R32" s="94">
        <v>100</v>
      </c>
      <c r="S32" s="94">
        <v>100</v>
      </c>
      <c r="T32" s="94">
        <v>100</v>
      </c>
      <c r="U32" s="94">
        <v>100</v>
      </c>
      <c r="V32" s="94">
        <v>100</v>
      </c>
      <c r="W32" s="94">
        <v>100</v>
      </c>
      <c r="X32" s="94">
        <v>100</v>
      </c>
      <c r="Y32" s="94">
        <v>100</v>
      </c>
      <c r="Z32" s="94">
        <v>100</v>
      </c>
      <c r="AA32" s="94">
        <v>100</v>
      </c>
      <c r="AB32" s="94">
        <v>100</v>
      </c>
      <c r="AC32" s="94">
        <v>100</v>
      </c>
      <c r="AD32" s="94">
        <v>100</v>
      </c>
      <c r="AE32" s="94">
        <v>100</v>
      </c>
      <c r="AF32" s="93" t="s">
        <v>6</v>
      </c>
      <c r="AG32" s="93" t="s">
        <v>6</v>
      </c>
      <c r="AH32" s="93" t="s">
        <v>6</v>
      </c>
      <c r="AI32" s="93">
        <v>1</v>
      </c>
      <c r="AJ32" s="149">
        <v>1</v>
      </c>
      <c r="AK32" s="131">
        <v>1</v>
      </c>
      <c r="AL32" s="131" t="s">
        <v>6</v>
      </c>
      <c r="AM32" s="131" t="s">
        <v>6</v>
      </c>
      <c r="AN32" s="131" t="s">
        <v>6</v>
      </c>
      <c r="AO32" s="131">
        <v>2</v>
      </c>
      <c r="AP32" s="131">
        <v>1</v>
      </c>
      <c r="AQ32" s="131" t="s">
        <v>6</v>
      </c>
      <c r="AR32" s="131" t="s">
        <v>6</v>
      </c>
      <c r="AS32" s="26">
        <v>1</v>
      </c>
      <c r="AT32" s="159" t="s">
        <v>6</v>
      </c>
      <c r="AU32" s="95" t="s">
        <v>6</v>
      </c>
      <c r="AV32" s="95" t="s">
        <v>6</v>
      </c>
      <c r="AW32" s="95" t="s">
        <v>6</v>
      </c>
      <c r="AX32" s="95">
        <v>8.9999999999999993E-3</v>
      </c>
      <c r="AY32" s="95">
        <v>8.9999999999999993E-3</v>
      </c>
      <c r="AZ32" s="95">
        <v>8.9999999999999993E-3</v>
      </c>
      <c r="BA32" s="140" t="s">
        <v>6</v>
      </c>
      <c r="BB32" s="93">
        <v>9590</v>
      </c>
      <c r="BC32" s="93">
        <v>10035</v>
      </c>
      <c r="BD32" s="93">
        <v>10552</v>
      </c>
      <c r="BE32" s="93">
        <v>11137</v>
      </c>
      <c r="BF32" s="99">
        <v>11019</v>
      </c>
      <c r="BG32" s="99" t="s">
        <v>6</v>
      </c>
      <c r="BH32" s="133" t="s">
        <v>6</v>
      </c>
      <c r="BI32" s="133" t="s">
        <v>6</v>
      </c>
      <c r="BJ32" s="136">
        <v>1.8544274455261939E-2</v>
      </c>
      <c r="BK32" s="136">
        <v>9.7077953596738185E-3</v>
      </c>
      <c r="BL32" s="93" t="s">
        <v>6</v>
      </c>
      <c r="BM32" s="93" t="s">
        <v>6</v>
      </c>
      <c r="BN32" s="143">
        <v>1.2999999999999999E-2</v>
      </c>
      <c r="BO32" s="93" t="s">
        <v>6</v>
      </c>
      <c r="BP32" s="128"/>
    </row>
    <row r="33" spans="1:68" s="135" customFormat="1" ht="13.2" x14ac:dyDescent="0.25">
      <c r="A33" s="91" t="s">
        <v>47</v>
      </c>
      <c r="B33" s="93">
        <v>13666</v>
      </c>
      <c r="C33" s="93">
        <v>11742</v>
      </c>
      <c r="D33" s="93">
        <v>14102</v>
      </c>
      <c r="E33" s="93">
        <v>14553</v>
      </c>
      <c r="F33" s="131">
        <v>15157</v>
      </c>
      <c r="G33" s="131">
        <v>11890</v>
      </c>
      <c r="H33" s="131">
        <v>14842</v>
      </c>
      <c r="I33" s="131">
        <v>15981</v>
      </c>
      <c r="J33" s="131">
        <v>13601</v>
      </c>
      <c r="K33" s="131">
        <v>13785</v>
      </c>
      <c r="L33" s="131">
        <v>15103</v>
      </c>
      <c r="M33" s="131">
        <v>12971</v>
      </c>
      <c r="N33" s="131">
        <v>11295</v>
      </c>
      <c r="O33" s="26">
        <v>11180</v>
      </c>
      <c r="P33" s="26">
        <v>10145</v>
      </c>
      <c r="Q33" s="94">
        <v>99.9</v>
      </c>
      <c r="R33" s="94">
        <v>83.4</v>
      </c>
      <c r="S33" s="94">
        <v>99.9</v>
      </c>
      <c r="T33" s="94">
        <v>99.9</v>
      </c>
      <c r="U33" s="94">
        <v>98</v>
      </c>
      <c r="V33" s="94">
        <v>76.5</v>
      </c>
      <c r="W33" s="94">
        <v>95.3</v>
      </c>
      <c r="X33" s="94">
        <v>98.7</v>
      </c>
      <c r="Y33" s="94">
        <v>97</v>
      </c>
      <c r="Z33" s="94">
        <v>99.992746264326129</v>
      </c>
      <c r="AA33" s="94">
        <v>100</v>
      </c>
      <c r="AB33" s="94">
        <v>100</v>
      </c>
      <c r="AC33" s="94">
        <v>100</v>
      </c>
      <c r="AD33" s="94">
        <v>100</v>
      </c>
      <c r="AE33" s="94">
        <v>100</v>
      </c>
      <c r="AF33" s="93">
        <v>1</v>
      </c>
      <c r="AG33" s="93">
        <v>1</v>
      </c>
      <c r="AH33" s="93">
        <v>2</v>
      </c>
      <c r="AI33" s="93" t="s">
        <v>6</v>
      </c>
      <c r="AJ33" s="149" t="s">
        <v>6</v>
      </c>
      <c r="AK33" s="131" t="s">
        <v>6</v>
      </c>
      <c r="AL33" s="131">
        <v>1</v>
      </c>
      <c r="AM33" s="131">
        <v>1</v>
      </c>
      <c r="AN33" s="131" t="s">
        <v>6</v>
      </c>
      <c r="AO33" s="131" t="s">
        <v>6</v>
      </c>
      <c r="AP33" s="131" t="s">
        <v>6</v>
      </c>
      <c r="AQ33" s="131" t="s">
        <v>6</v>
      </c>
      <c r="AR33" s="131">
        <v>1</v>
      </c>
      <c r="AS33" s="159" t="s">
        <v>6</v>
      </c>
      <c r="AT33" s="159" t="s">
        <v>6</v>
      </c>
      <c r="AU33" s="95">
        <v>7.0000000000000001E-3</v>
      </c>
      <c r="AV33" s="95">
        <v>8.9999999999999993E-3</v>
      </c>
      <c r="AW33" s="95">
        <v>1.4E-2</v>
      </c>
      <c r="AX33" s="95" t="s">
        <v>6</v>
      </c>
      <c r="AY33" s="95" t="s">
        <v>6</v>
      </c>
      <c r="AZ33" s="95" t="s">
        <v>6</v>
      </c>
      <c r="BA33" s="140" t="s">
        <v>6</v>
      </c>
      <c r="BB33" s="93">
        <v>13679</v>
      </c>
      <c r="BC33" s="93">
        <v>14072</v>
      </c>
      <c r="BD33" s="93">
        <v>14110</v>
      </c>
      <c r="BE33" s="93">
        <v>14562</v>
      </c>
      <c r="BF33" s="99">
        <v>15459</v>
      </c>
      <c r="BG33" s="99">
        <v>7.0000000000000001E-3</v>
      </c>
      <c r="BH33" s="133">
        <v>6.0000000000000001E-3</v>
      </c>
      <c r="BI33" s="133" t="s">
        <v>6</v>
      </c>
      <c r="BJ33" s="133" t="s">
        <v>6</v>
      </c>
      <c r="BK33" s="133" t="s">
        <v>6</v>
      </c>
      <c r="BL33" s="93" t="s">
        <v>6</v>
      </c>
      <c r="BM33" s="143">
        <v>8.9999999999999993E-3</v>
      </c>
      <c r="BN33" s="93" t="s">
        <v>6</v>
      </c>
      <c r="BO33" s="93" t="s">
        <v>6</v>
      </c>
      <c r="BP33" s="128"/>
    </row>
    <row r="34" spans="1:68" s="135" customFormat="1" ht="13.2" x14ac:dyDescent="0.25">
      <c r="A34" s="91" t="s">
        <v>48</v>
      </c>
      <c r="B34" s="93">
        <v>8014</v>
      </c>
      <c r="C34" s="93">
        <v>8031</v>
      </c>
      <c r="D34" s="93">
        <v>8237</v>
      </c>
      <c r="E34" s="93">
        <v>7789</v>
      </c>
      <c r="F34" s="131">
        <v>8020</v>
      </c>
      <c r="G34" s="131">
        <v>7971</v>
      </c>
      <c r="H34" s="131">
        <v>7672</v>
      </c>
      <c r="I34" s="131">
        <v>7782</v>
      </c>
      <c r="J34" s="131">
        <v>7508</v>
      </c>
      <c r="K34" s="131">
        <v>6696</v>
      </c>
      <c r="L34" s="131">
        <v>6390</v>
      </c>
      <c r="M34" s="131">
        <v>5755</v>
      </c>
      <c r="N34" s="131">
        <v>5663</v>
      </c>
      <c r="O34" s="26">
        <v>5215</v>
      </c>
      <c r="P34" s="26">
        <v>4544</v>
      </c>
      <c r="Q34" s="94">
        <v>97.2</v>
      </c>
      <c r="R34" s="94">
        <v>98.6</v>
      </c>
      <c r="S34" s="94">
        <v>99</v>
      </c>
      <c r="T34" s="94">
        <v>98.4</v>
      </c>
      <c r="U34" s="94">
        <v>100</v>
      </c>
      <c r="V34" s="94">
        <v>100</v>
      </c>
      <c r="W34" s="94">
        <v>97.8</v>
      </c>
      <c r="X34" s="94">
        <v>99.9</v>
      </c>
      <c r="Y34" s="94">
        <v>100</v>
      </c>
      <c r="Z34" s="94">
        <v>99.970140340400121</v>
      </c>
      <c r="AA34" s="94">
        <v>99.890573706424888</v>
      </c>
      <c r="AB34" s="94">
        <v>100</v>
      </c>
      <c r="AC34" s="94">
        <v>100</v>
      </c>
      <c r="AD34" s="94">
        <v>100</v>
      </c>
      <c r="AE34" s="94">
        <v>99.084169210641079</v>
      </c>
      <c r="AF34" s="93">
        <v>1</v>
      </c>
      <c r="AG34" s="93" t="s">
        <v>6</v>
      </c>
      <c r="AH34" s="93">
        <v>1</v>
      </c>
      <c r="AI34" s="93" t="s">
        <v>6</v>
      </c>
      <c r="AJ34" s="149">
        <v>1</v>
      </c>
      <c r="AK34" s="131">
        <v>1</v>
      </c>
      <c r="AL34" s="131" t="s">
        <v>6</v>
      </c>
      <c r="AM34" s="131" t="s">
        <v>6</v>
      </c>
      <c r="AN34" s="131" t="s">
        <v>6</v>
      </c>
      <c r="AO34" s="131">
        <v>1</v>
      </c>
      <c r="AP34" s="131" t="s">
        <v>6</v>
      </c>
      <c r="AQ34" s="131" t="s">
        <v>6</v>
      </c>
      <c r="AR34" s="131" t="s">
        <v>6</v>
      </c>
      <c r="AS34" s="159" t="s">
        <v>6</v>
      </c>
      <c r="AT34" s="159" t="s">
        <v>6</v>
      </c>
      <c r="AU34" s="95">
        <v>1.2E-2</v>
      </c>
      <c r="AV34" s="95" t="s">
        <v>6</v>
      </c>
      <c r="AW34" s="95">
        <v>1.2E-2</v>
      </c>
      <c r="AX34" s="95" t="s">
        <v>6</v>
      </c>
      <c r="AY34" s="95">
        <v>1.2E-2</v>
      </c>
      <c r="AZ34" s="95">
        <v>1.2999999999999999E-2</v>
      </c>
      <c r="BA34" s="140" t="s">
        <v>6</v>
      </c>
      <c r="BB34" s="93">
        <v>8243</v>
      </c>
      <c r="BC34" s="93">
        <v>8142</v>
      </c>
      <c r="BD34" s="93">
        <v>8322</v>
      </c>
      <c r="BE34" s="93">
        <v>7913</v>
      </c>
      <c r="BF34" s="99">
        <v>8023</v>
      </c>
      <c r="BG34" s="99" t="s">
        <v>6</v>
      </c>
      <c r="BH34" s="133" t="s">
        <v>6</v>
      </c>
      <c r="BI34" s="133" t="s">
        <v>6</v>
      </c>
      <c r="BJ34" s="136">
        <v>1.4934289127837515E-2</v>
      </c>
      <c r="BK34" s="133" t="s">
        <v>6</v>
      </c>
      <c r="BL34" s="93" t="s">
        <v>6</v>
      </c>
      <c r="BM34" s="93" t="s">
        <v>6</v>
      </c>
      <c r="BN34" s="93" t="s">
        <v>6</v>
      </c>
      <c r="BO34" s="93" t="s">
        <v>6</v>
      </c>
      <c r="BP34" s="128"/>
    </row>
    <row r="35" spans="1:68" s="135" customFormat="1" ht="13.2" x14ac:dyDescent="0.25">
      <c r="A35" s="91" t="s">
        <v>49</v>
      </c>
      <c r="B35" s="93">
        <v>6499</v>
      </c>
      <c r="C35" s="93">
        <v>6795</v>
      </c>
      <c r="D35" s="93">
        <v>6954</v>
      </c>
      <c r="E35" s="93">
        <v>6686</v>
      </c>
      <c r="F35" s="131">
        <v>6919</v>
      </c>
      <c r="G35" s="131">
        <v>6843</v>
      </c>
      <c r="H35" s="131">
        <v>6760</v>
      </c>
      <c r="I35" s="131">
        <v>6976</v>
      </c>
      <c r="J35" s="131">
        <v>7110</v>
      </c>
      <c r="K35" s="131">
        <v>6158</v>
      </c>
      <c r="L35" s="131">
        <v>5593</v>
      </c>
      <c r="M35" s="131">
        <v>4864</v>
      </c>
      <c r="N35" s="131">
        <v>4381</v>
      </c>
      <c r="O35" s="26">
        <v>4147</v>
      </c>
      <c r="P35" s="26">
        <v>3930</v>
      </c>
      <c r="Q35" s="94">
        <v>100</v>
      </c>
      <c r="R35" s="94">
        <v>100</v>
      </c>
      <c r="S35" s="94">
        <v>100</v>
      </c>
      <c r="T35" s="94">
        <v>99.8</v>
      </c>
      <c r="U35" s="94">
        <v>99.7</v>
      </c>
      <c r="V35" s="94">
        <v>99.4</v>
      </c>
      <c r="W35" s="94">
        <v>99.7</v>
      </c>
      <c r="X35" s="94">
        <v>100</v>
      </c>
      <c r="Y35" s="94">
        <v>98.6</v>
      </c>
      <c r="Z35" s="94">
        <v>99.258542875564146</v>
      </c>
      <c r="AA35" s="94">
        <v>99.946390278770551</v>
      </c>
      <c r="AB35" s="94">
        <v>99.917830731306495</v>
      </c>
      <c r="AC35" s="94">
        <v>100</v>
      </c>
      <c r="AD35" s="94">
        <v>100</v>
      </c>
      <c r="AE35" s="94">
        <v>100</v>
      </c>
      <c r="AF35" s="93">
        <v>1</v>
      </c>
      <c r="AG35" s="93" t="s">
        <v>6</v>
      </c>
      <c r="AH35" s="93" t="s">
        <v>6</v>
      </c>
      <c r="AI35" s="93">
        <v>1</v>
      </c>
      <c r="AJ35" s="149" t="s">
        <v>6</v>
      </c>
      <c r="AK35" s="131" t="s">
        <v>6</v>
      </c>
      <c r="AL35" s="131" t="s">
        <v>6</v>
      </c>
      <c r="AM35" s="131">
        <v>1</v>
      </c>
      <c r="AN35" s="131" t="s">
        <v>6</v>
      </c>
      <c r="AO35" s="131">
        <v>1</v>
      </c>
      <c r="AP35" s="131" t="s">
        <v>6</v>
      </c>
      <c r="AQ35" s="131" t="s">
        <v>6</v>
      </c>
      <c r="AR35" s="131" t="s">
        <v>6</v>
      </c>
      <c r="AS35" s="159" t="s">
        <v>6</v>
      </c>
      <c r="AT35" s="159">
        <v>1</v>
      </c>
      <c r="AU35" s="95">
        <v>1.4999999999999999E-2</v>
      </c>
      <c r="AV35" s="95" t="s">
        <v>6</v>
      </c>
      <c r="AW35" s="95" t="s">
        <v>6</v>
      </c>
      <c r="AX35" s="95">
        <v>1.4999999999999999E-2</v>
      </c>
      <c r="AY35" s="95" t="s">
        <v>6</v>
      </c>
      <c r="AZ35" s="95" t="s">
        <v>6</v>
      </c>
      <c r="BA35" s="140" t="s">
        <v>6</v>
      </c>
      <c r="BB35" s="93">
        <v>6499</v>
      </c>
      <c r="BC35" s="93">
        <v>6795</v>
      </c>
      <c r="BD35" s="93">
        <v>6954</v>
      </c>
      <c r="BE35" s="93">
        <v>6701</v>
      </c>
      <c r="BF35" s="99">
        <v>6943</v>
      </c>
      <c r="BG35" s="99" t="s">
        <v>6</v>
      </c>
      <c r="BH35" s="133">
        <v>1.4E-2</v>
      </c>
      <c r="BI35" s="133" t="s">
        <v>6</v>
      </c>
      <c r="BJ35" s="136">
        <v>1.6239038648911984E-2</v>
      </c>
      <c r="BK35" s="133" t="s">
        <v>6</v>
      </c>
      <c r="BL35" s="93" t="s">
        <v>6</v>
      </c>
      <c r="BM35" s="93" t="s">
        <v>6</v>
      </c>
      <c r="BN35" s="93" t="s">
        <v>6</v>
      </c>
      <c r="BO35" s="143">
        <v>2.5000000000000001E-2</v>
      </c>
      <c r="BP35" s="128"/>
    </row>
    <row r="36" spans="1:68" s="135" customFormat="1" ht="13.2" x14ac:dyDescent="0.25">
      <c r="A36" s="91" t="s">
        <v>50</v>
      </c>
      <c r="B36" s="93">
        <v>3174</v>
      </c>
      <c r="C36" s="93">
        <v>6962</v>
      </c>
      <c r="D36" s="93">
        <v>6868</v>
      </c>
      <c r="E36" s="93">
        <v>6773</v>
      </c>
      <c r="F36" s="131">
        <v>7118</v>
      </c>
      <c r="G36" s="131">
        <v>7210</v>
      </c>
      <c r="H36" s="131">
        <v>7037</v>
      </c>
      <c r="I36" s="131">
        <v>7037</v>
      </c>
      <c r="J36" s="131">
        <v>7007</v>
      </c>
      <c r="K36" s="131">
        <v>6010</v>
      </c>
      <c r="L36" s="131">
        <v>5734</v>
      </c>
      <c r="M36" s="131">
        <v>5030</v>
      </c>
      <c r="N36" s="131">
        <v>4701</v>
      </c>
      <c r="O36" s="26">
        <v>4675</v>
      </c>
      <c r="P36" s="26">
        <v>3960</v>
      </c>
      <c r="Q36" s="94">
        <v>47.2</v>
      </c>
      <c r="R36" s="94">
        <v>99.4</v>
      </c>
      <c r="S36" s="94">
        <v>100</v>
      </c>
      <c r="T36" s="94">
        <v>100</v>
      </c>
      <c r="U36" s="94">
        <v>100</v>
      </c>
      <c r="V36" s="94">
        <v>99.5</v>
      </c>
      <c r="W36" s="94">
        <v>99.9</v>
      </c>
      <c r="X36" s="94">
        <v>100</v>
      </c>
      <c r="Y36" s="94">
        <v>100</v>
      </c>
      <c r="Z36" s="94">
        <v>100</v>
      </c>
      <c r="AA36" s="94">
        <v>100</v>
      </c>
      <c r="AB36" s="94">
        <v>100</v>
      </c>
      <c r="AC36" s="94">
        <v>100</v>
      </c>
      <c r="AD36" s="94">
        <v>100</v>
      </c>
      <c r="AE36" s="94">
        <v>100</v>
      </c>
      <c r="AF36" s="93" t="s">
        <v>6</v>
      </c>
      <c r="AG36" s="93">
        <v>2</v>
      </c>
      <c r="AH36" s="93" t="s">
        <v>6</v>
      </c>
      <c r="AI36" s="93" t="s">
        <v>6</v>
      </c>
      <c r="AJ36" s="149" t="s">
        <v>6</v>
      </c>
      <c r="AK36" s="131">
        <v>1</v>
      </c>
      <c r="AL36" s="131" t="s">
        <v>6</v>
      </c>
      <c r="AM36" s="131" t="s">
        <v>6</v>
      </c>
      <c r="AN36" s="131" t="s">
        <v>6</v>
      </c>
      <c r="AO36" s="131" t="s">
        <v>6</v>
      </c>
      <c r="AP36" s="131" t="s">
        <v>6</v>
      </c>
      <c r="AQ36" s="131" t="s">
        <v>6</v>
      </c>
      <c r="AR36" s="131" t="s">
        <v>6</v>
      </c>
      <c r="AS36" s="159" t="s">
        <v>6</v>
      </c>
      <c r="AT36" s="159" t="s">
        <v>6</v>
      </c>
      <c r="AU36" s="95" t="s">
        <v>6</v>
      </c>
      <c r="AV36" s="95">
        <v>2.9000000000000001E-2</v>
      </c>
      <c r="AW36" s="95" t="s">
        <v>6</v>
      </c>
      <c r="AX36" s="95" t="s">
        <v>6</v>
      </c>
      <c r="AY36" s="95" t="s">
        <v>6</v>
      </c>
      <c r="AZ36" s="95">
        <v>1.4E-2</v>
      </c>
      <c r="BA36" s="140" t="s">
        <v>6</v>
      </c>
      <c r="BB36" s="93">
        <v>6718</v>
      </c>
      <c r="BC36" s="93">
        <v>7005</v>
      </c>
      <c r="BD36" s="93">
        <v>6870</v>
      </c>
      <c r="BE36" s="93">
        <v>6776</v>
      </c>
      <c r="BF36" s="99">
        <v>7118</v>
      </c>
      <c r="BG36" s="99" t="s">
        <v>6</v>
      </c>
      <c r="BH36" s="133" t="s">
        <v>6</v>
      </c>
      <c r="BI36" s="133" t="s">
        <v>6</v>
      </c>
      <c r="BJ36" s="133" t="s">
        <v>6</v>
      </c>
      <c r="BK36" s="133" t="s">
        <v>6</v>
      </c>
      <c r="BL36" s="93" t="s">
        <v>6</v>
      </c>
      <c r="BM36" s="93" t="s">
        <v>6</v>
      </c>
      <c r="BN36" s="93" t="s">
        <v>6</v>
      </c>
      <c r="BO36" s="93" t="s">
        <v>6</v>
      </c>
      <c r="BP36" s="128"/>
    </row>
    <row r="37" spans="1:68" s="135" customFormat="1" ht="13.2" x14ac:dyDescent="0.25">
      <c r="A37" s="91" t="s">
        <v>51</v>
      </c>
      <c r="B37" s="93">
        <v>44612</v>
      </c>
      <c r="C37" s="93">
        <v>48650</v>
      </c>
      <c r="D37" s="93">
        <v>52620</v>
      </c>
      <c r="E37" s="93">
        <v>53534</v>
      </c>
      <c r="F37" s="131">
        <v>57266</v>
      </c>
      <c r="G37" s="131">
        <v>58428</v>
      </c>
      <c r="H37" s="131">
        <v>61255</v>
      </c>
      <c r="I37" s="131">
        <v>62903</v>
      </c>
      <c r="J37" s="131">
        <v>61995</v>
      </c>
      <c r="K37" s="131">
        <v>57039</v>
      </c>
      <c r="L37" s="131">
        <v>51266</v>
      </c>
      <c r="M37" s="131">
        <v>48454</v>
      </c>
      <c r="N37" s="131">
        <v>45749</v>
      </c>
      <c r="O37" s="26">
        <v>43849</v>
      </c>
      <c r="P37" s="26">
        <v>40986</v>
      </c>
      <c r="Q37" s="94">
        <v>100</v>
      </c>
      <c r="R37" s="94">
        <v>100</v>
      </c>
      <c r="S37" s="94">
        <v>100</v>
      </c>
      <c r="T37" s="94">
        <v>100</v>
      </c>
      <c r="U37" s="94">
        <v>100</v>
      </c>
      <c r="V37" s="94">
        <v>100</v>
      </c>
      <c r="W37" s="94">
        <v>100</v>
      </c>
      <c r="X37" s="94">
        <v>100</v>
      </c>
      <c r="Y37" s="94">
        <v>99.9</v>
      </c>
      <c r="Z37" s="94">
        <v>99.996493750109565</v>
      </c>
      <c r="AA37" s="94">
        <v>99.992198166569139</v>
      </c>
      <c r="AB37" s="94">
        <v>99.981429131502381</v>
      </c>
      <c r="AC37" s="94">
        <v>99.982516336298275</v>
      </c>
      <c r="AD37" s="94">
        <v>99.986318549766281</v>
      </c>
      <c r="AE37" s="94">
        <v>99.987802200483031</v>
      </c>
      <c r="AF37" s="93">
        <v>5</v>
      </c>
      <c r="AG37" s="93">
        <v>5</v>
      </c>
      <c r="AH37" s="93">
        <v>3</v>
      </c>
      <c r="AI37" s="93">
        <v>4</v>
      </c>
      <c r="AJ37" s="149" t="s">
        <v>6</v>
      </c>
      <c r="AK37" s="131">
        <v>2</v>
      </c>
      <c r="AL37" s="131">
        <v>2</v>
      </c>
      <c r="AM37" s="131">
        <v>4</v>
      </c>
      <c r="AN37" s="131">
        <v>3</v>
      </c>
      <c r="AO37" s="131" t="s">
        <v>6</v>
      </c>
      <c r="AP37" s="131" t="s">
        <v>6</v>
      </c>
      <c r="AQ37" s="131">
        <v>1</v>
      </c>
      <c r="AR37" s="131" t="s">
        <v>6</v>
      </c>
      <c r="AS37" s="26">
        <v>1</v>
      </c>
      <c r="AT37" s="159" t="s">
        <v>6</v>
      </c>
      <c r="AU37" s="95">
        <v>1.0999999999999999E-2</v>
      </c>
      <c r="AV37" s="95">
        <v>0.01</v>
      </c>
      <c r="AW37" s="95">
        <v>6.0000000000000001E-3</v>
      </c>
      <c r="AX37" s="95">
        <v>7.0000000000000001E-3</v>
      </c>
      <c r="AY37" s="95" t="s">
        <v>6</v>
      </c>
      <c r="AZ37" s="95">
        <v>3.0000000000000001E-3</v>
      </c>
      <c r="BA37" s="140" t="s">
        <v>6</v>
      </c>
      <c r="BB37" s="93">
        <v>44613</v>
      </c>
      <c r="BC37" s="93">
        <v>48650</v>
      </c>
      <c r="BD37" s="93">
        <v>52620</v>
      </c>
      <c r="BE37" s="93">
        <v>53537</v>
      </c>
      <c r="BF37" s="99">
        <v>57267</v>
      </c>
      <c r="BG37" s="99">
        <v>3.0000000000000001E-3</v>
      </c>
      <c r="BH37" s="133">
        <v>6.0000000000000001E-3</v>
      </c>
      <c r="BI37" s="133">
        <v>5.0000000000000001E-3</v>
      </c>
      <c r="BJ37" s="136">
        <v>0</v>
      </c>
      <c r="BK37" s="133" t="s">
        <v>6</v>
      </c>
      <c r="BL37" s="143">
        <v>2E-3</v>
      </c>
      <c r="BM37" s="93" t="s">
        <v>6</v>
      </c>
      <c r="BN37" s="143">
        <v>2E-3</v>
      </c>
      <c r="BO37" s="93" t="s">
        <v>6</v>
      </c>
      <c r="BP37" s="128"/>
    </row>
    <row r="38" spans="1:68" s="775" customFormat="1" ht="26.4" x14ac:dyDescent="0.25">
      <c r="A38" s="802" t="s">
        <v>52</v>
      </c>
      <c r="B38" s="846">
        <v>146058</v>
      </c>
      <c r="C38" s="838">
        <v>150855</v>
      </c>
      <c r="D38" s="838">
        <v>152200</v>
      </c>
      <c r="E38" s="838">
        <v>151843</v>
      </c>
      <c r="F38" s="853">
        <v>157460</v>
      </c>
      <c r="G38" s="853">
        <v>159027</v>
      </c>
      <c r="H38" s="853">
        <v>164580</v>
      </c>
      <c r="I38" s="853">
        <v>161521</v>
      </c>
      <c r="J38" s="853">
        <v>179468</v>
      </c>
      <c r="K38" s="853">
        <v>163822</v>
      </c>
      <c r="L38" s="853">
        <v>156747</v>
      </c>
      <c r="M38" s="853">
        <v>158168</v>
      </c>
      <c r="N38" s="853">
        <v>140977</v>
      </c>
      <c r="O38" s="739">
        <v>140740</v>
      </c>
      <c r="P38" s="739">
        <v>128070</v>
      </c>
      <c r="Q38" s="833">
        <v>97.1</v>
      </c>
      <c r="R38" s="833">
        <v>98</v>
      </c>
      <c r="S38" s="833">
        <v>98.6</v>
      </c>
      <c r="T38" s="833">
        <v>99.7</v>
      </c>
      <c r="U38" s="833">
        <v>99.1</v>
      </c>
      <c r="V38" s="833">
        <v>99.9</v>
      </c>
      <c r="W38" s="833">
        <v>99.3</v>
      </c>
      <c r="X38" s="833">
        <v>99.7</v>
      </c>
      <c r="Y38" s="833">
        <v>99.5</v>
      </c>
      <c r="Z38" s="833">
        <v>99.822074899155467</v>
      </c>
      <c r="AA38" s="833">
        <v>100</v>
      </c>
      <c r="AB38" s="833">
        <v>99.267580883045156</v>
      </c>
      <c r="AC38" s="833">
        <v>100</v>
      </c>
      <c r="AD38" s="833">
        <v>100</v>
      </c>
      <c r="AE38" s="833">
        <v>99.979702722957782</v>
      </c>
      <c r="AF38" s="846">
        <v>13</v>
      </c>
      <c r="AG38" s="838">
        <v>6</v>
      </c>
      <c r="AH38" s="838">
        <v>23</v>
      </c>
      <c r="AI38" s="838">
        <v>17</v>
      </c>
      <c r="AJ38" s="858">
        <v>19</v>
      </c>
      <c r="AK38" s="853">
        <v>17</v>
      </c>
      <c r="AL38" s="853">
        <v>17</v>
      </c>
      <c r="AM38" s="853">
        <v>17</v>
      </c>
      <c r="AN38" s="853">
        <v>10</v>
      </c>
      <c r="AO38" s="853">
        <v>8</v>
      </c>
      <c r="AP38" s="853">
        <v>4</v>
      </c>
      <c r="AQ38" s="853">
        <v>8</v>
      </c>
      <c r="AR38" s="853">
        <v>5</v>
      </c>
      <c r="AS38" s="739">
        <v>12</v>
      </c>
      <c r="AT38" s="739">
        <v>8</v>
      </c>
      <c r="AU38" s="840">
        <v>8.9999999999999993E-3</v>
      </c>
      <c r="AV38" s="840">
        <v>4.0000000000000001E-3</v>
      </c>
      <c r="AW38" s="840">
        <v>1.4999999999999999E-2</v>
      </c>
      <c r="AX38" s="840">
        <v>1.0999999999999999E-2</v>
      </c>
      <c r="AY38" s="840">
        <v>1.2E-2</v>
      </c>
      <c r="AZ38" s="840">
        <v>1.0999999999999999E-2</v>
      </c>
      <c r="BA38" s="854" t="s">
        <v>6</v>
      </c>
      <c r="BB38" s="846">
        <v>150417</v>
      </c>
      <c r="BC38" s="838">
        <v>153860</v>
      </c>
      <c r="BD38" s="838">
        <v>154415</v>
      </c>
      <c r="BE38" s="838">
        <v>152258</v>
      </c>
      <c r="BF38" s="844">
        <v>158855</v>
      </c>
      <c r="BG38" s="844">
        <v>0.01</v>
      </c>
      <c r="BH38" s="840">
        <v>1.0999999999999999E-2</v>
      </c>
      <c r="BI38" s="840">
        <v>6.0000000000000001E-3</v>
      </c>
      <c r="BJ38" s="856">
        <v>4.8833490007447111E-3</v>
      </c>
      <c r="BK38" s="856">
        <v>2.5518829706469661E-3</v>
      </c>
      <c r="BL38" s="746">
        <v>5.0000000000000001E-3</v>
      </c>
      <c r="BM38" s="746">
        <v>4.0000000000000001E-3</v>
      </c>
      <c r="BN38" s="746">
        <v>8.9999999999999993E-3</v>
      </c>
      <c r="BO38" s="746">
        <v>6.0000000000000001E-3</v>
      </c>
    </row>
    <row r="39" spans="1:68" s="135" customFormat="1" ht="13.2" x14ac:dyDescent="0.25">
      <c r="A39" s="91" t="s">
        <v>53</v>
      </c>
      <c r="B39" s="108">
        <v>5294</v>
      </c>
      <c r="C39" s="93">
        <v>5185</v>
      </c>
      <c r="D39" s="93">
        <v>5535</v>
      </c>
      <c r="E39" s="93">
        <v>5389</v>
      </c>
      <c r="F39" s="131">
        <v>5644</v>
      </c>
      <c r="G39" s="131">
        <v>5304</v>
      </c>
      <c r="H39" s="131">
        <v>5509</v>
      </c>
      <c r="I39" s="131">
        <v>5183</v>
      </c>
      <c r="J39" s="131">
        <v>4753</v>
      </c>
      <c r="K39" s="131">
        <v>4495</v>
      </c>
      <c r="L39" s="131">
        <v>4377</v>
      </c>
      <c r="M39" s="131">
        <v>3830</v>
      </c>
      <c r="N39" s="131">
        <v>3893</v>
      </c>
      <c r="O39" s="26">
        <v>3757</v>
      </c>
      <c r="P39" s="26">
        <v>3662</v>
      </c>
      <c r="Q39" s="94">
        <v>100</v>
      </c>
      <c r="R39" s="94">
        <v>96.1</v>
      </c>
      <c r="S39" s="94">
        <v>100</v>
      </c>
      <c r="T39" s="94">
        <v>100</v>
      </c>
      <c r="U39" s="94">
        <v>100</v>
      </c>
      <c r="V39" s="94">
        <v>100</v>
      </c>
      <c r="W39" s="94">
        <v>100</v>
      </c>
      <c r="X39" s="94">
        <v>100</v>
      </c>
      <c r="Y39" s="94">
        <v>100</v>
      </c>
      <c r="Z39" s="94">
        <v>100</v>
      </c>
      <c r="AA39" s="94">
        <v>100</v>
      </c>
      <c r="AB39" s="94">
        <v>100</v>
      </c>
      <c r="AC39" s="94">
        <v>100</v>
      </c>
      <c r="AD39" s="94">
        <v>100</v>
      </c>
      <c r="AE39" s="94">
        <v>100</v>
      </c>
      <c r="AF39" s="108">
        <v>2</v>
      </c>
      <c r="AG39" s="93" t="s">
        <v>6</v>
      </c>
      <c r="AH39" s="93" t="s">
        <v>6</v>
      </c>
      <c r="AI39" s="93">
        <v>1</v>
      </c>
      <c r="AJ39" s="149" t="s">
        <v>6</v>
      </c>
      <c r="AK39" s="131">
        <v>3</v>
      </c>
      <c r="AL39" s="131" t="s">
        <v>6</v>
      </c>
      <c r="AM39" s="131">
        <v>1</v>
      </c>
      <c r="AN39" s="131" t="s">
        <v>6</v>
      </c>
      <c r="AO39" s="131" t="s">
        <v>6</v>
      </c>
      <c r="AP39" s="131" t="s">
        <v>6</v>
      </c>
      <c r="AQ39" s="131" t="s">
        <v>6</v>
      </c>
      <c r="AR39" s="131" t="s">
        <v>6</v>
      </c>
      <c r="AS39" s="159" t="s">
        <v>6</v>
      </c>
      <c r="AT39" s="159" t="s">
        <v>6</v>
      </c>
      <c r="AU39" s="95">
        <v>3.7999999999999999E-2</v>
      </c>
      <c r="AV39" s="95" t="s">
        <v>6</v>
      </c>
      <c r="AW39" s="95" t="s">
        <v>6</v>
      </c>
      <c r="AX39" s="95">
        <v>1.9E-2</v>
      </c>
      <c r="AY39" s="95" t="s">
        <v>6</v>
      </c>
      <c r="AZ39" s="95">
        <v>5.7000000000000002E-2</v>
      </c>
      <c r="BA39" s="140" t="s">
        <v>6</v>
      </c>
      <c r="BB39" s="108">
        <v>5295</v>
      </c>
      <c r="BC39" s="93">
        <v>5397</v>
      </c>
      <c r="BD39" s="93">
        <v>5535</v>
      </c>
      <c r="BE39" s="93">
        <v>5389</v>
      </c>
      <c r="BF39" s="99">
        <v>5644</v>
      </c>
      <c r="BG39" s="99" t="s">
        <v>6</v>
      </c>
      <c r="BH39" s="133">
        <v>1.9E-2</v>
      </c>
      <c r="BI39" s="133" t="s">
        <v>6</v>
      </c>
      <c r="BJ39" s="133" t="s">
        <v>6</v>
      </c>
      <c r="BK39" s="133" t="s">
        <v>6</v>
      </c>
      <c r="BL39" s="133" t="s">
        <v>6</v>
      </c>
      <c r="BM39" s="133" t="s">
        <v>6</v>
      </c>
      <c r="BN39" s="133" t="s">
        <v>6</v>
      </c>
      <c r="BO39" s="133" t="s">
        <v>6</v>
      </c>
      <c r="BP39" s="128"/>
    </row>
    <row r="40" spans="1:68" s="135" customFormat="1" ht="13.2" x14ac:dyDescent="0.25">
      <c r="A40" s="91" t="s">
        <v>54</v>
      </c>
      <c r="B40" s="108">
        <v>3046</v>
      </c>
      <c r="C40" s="93">
        <v>3841</v>
      </c>
      <c r="D40" s="93">
        <v>3967</v>
      </c>
      <c r="E40" s="93">
        <v>3941</v>
      </c>
      <c r="F40" s="131">
        <v>3885</v>
      </c>
      <c r="G40" s="131">
        <v>3773</v>
      </c>
      <c r="H40" s="131">
        <v>3694</v>
      </c>
      <c r="I40" s="131">
        <v>3448</v>
      </c>
      <c r="J40" s="131">
        <v>3168</v>
      </c>
      <c r="K40" s="131">
        <v>3254</v>
      </c>
      <c r="L40" s="131">
        <v>2999</v>
      </c>
      <c r="M40" s="131">
        <v>2749</v>
      </c>
      <c r="N40" s="131">
        <v>2617</v>
      </c>
      <c r="O40" s="26">
        <v>2610</v>
      </c>
      <c r="P40" s="26">
        <v>2183</v>
      </c>
      <c r="Q40" s="94">
        <v>75.5</v>
      </c>
      <c r="R40" s="94">
        <v>97.4</v>
      </c>
      <c r="S40" s="94">
        <v>96.5</v>
      </c>
      <c r="T40" s="94">
        <v>100</v>
      </c>
      <c r="U40" s="94">
        <v>100</v>
      </c>
      <c r="V40" s="94">
        <v>100</v>
      </c>
      <c r="W40" s="94">
        <v>100</v>
      </c>
      <c r="X40" s="94">
        <v>100</v>
      </c>
      <c r="Y40" s="94">
        <v>94.2</v>
      </c>
      <c r="Z40" s="94">
        <v>100</v>
      </c>
      <c r="AA40" s="94">
        <v>100</v>
      </c>
      <c r="AB40" s="94">
        <v>100</v>
      </c>
      <c r="AC40" s="94">
        <v>100</v>
      </c>
      <c r="AD40" s="94">
        <v>100</v>
      </c>
      <c r="AE40" s="94">
        <v>100</v>
      </c>
      <c r="AF40" s="108">
        <v>1</v>
      </c>
      <c r="AG40" s="93">
        <v>1</v>
      </c>
      <c r="AH40" s="93" t="s">
        <v>6</v>
      </c>
      <c r="AI40" s="93" t="s">
        <v>6</v>
      </c>
      <c r="AJ40" s="149" t="s">
        <v>6</v>
      </c>
      <c r="AK40" s="131" t="s">
        <v>6</v>
      </c>
      <c r="AL40" s="131">
        <v>1</v>
      </c>
      <c r="AM40" s="131" t="s">
        <v>6</v>
      </c>
      <c r="AN40" s="131" t="s">
        <v>6</v>
      </c>
      <c r="AO40" s="131">
        <v>1</v>
      </c>
      <c r="AP40" s="131" t="s">
        <v>6</v>
      </c>
      <c r="AQ40" s="131" t="s">
        <v>6</v>
      </c>
      <c r="AR40" s="131" t="s">
        <v>6</v>
      </c>
      <c r="AS40" s="159" t="s">
        <v>6</v>
      </c>
      <c r="AT40" s="159" t="s">
        <v>6</v>
      </c>
      <c r="AU40" s="95">
        <v>3.3000000000000002E-2</v>
      </c>
      <c r="AV40" s="95">
        <v>2.5999999999999999E-2</v>
      </c>
      <c r="AW40" s="95" t="s">
        <v>6</v>
      </c>
      <c r="AX40" s="95" t="s">
        <v>6</v>
      </c>
      <c r="AY40" s="95" t="s">
        <v>6</v>
      </c>
      <c r="AZ40" s="95" t="s">
        <v>6</v>
      </c>
      <c r="BA40" s="140" t="s">
        <v>6</v>
      </c>
      <c r="BB40" s="108">
        <v>4033</v>
      </c>
      <c r="BC40" s="93">
        <v>3943</v>
      </c>
      <c r="BD40" s="93">
        <v>4111</v>
      </c>
      <c r="BE40" s="93">
        <v>3941</v>
      </c>
      <c r="BF40" s="99">
        <v>3885</v>
      </c>
      <c r="BG40" s="99">
        <v>2.7E-2</v>
      </c>
      <c r="BH40" s="133" t="s">
        <v>6</v>
      </c>
      <c r="BI40" s="133" t="s">
        <v>6</v>
      </c>
      <c r="BJ40" s="136">
        <v>3.0731407498463429E-2</v>
      </c>
      <c r="BK40" s="133" t="s">
        <v>6</v>
      </c>
      <c r="BL40" s="133" t="s">
        <v>6</v>
      </c>
      <c r="BM40" s="133" t="s">
        <v>6</v>
      </c>
      <c r="BN40" s="133" t="s">
        <v>6</v>
      </c>
      <c r="BO40" s="133" t="s">
        <v>6</v>
      </c>
      <c r="BP40" s="128"/>
    </row>
    <row r="41" spans="1:68" s="139" customFormat="1" ht="13.2" x14ac:dyDescent="0.25">
      <c r="A41" s="91" t="s">
        <v>55</v>
      </c>
      <c r="B41" s="107"/>
      <c r="C41" s="92"/>
      <c r="D41" s="92"/>
      <c r="E41" s="92"/>
      <c r="F41" s="131"/>
      <c r="G41" s="131"/>
      <c r="H41" s="131"/>
      <c r="I41" s="131"/>
      <c r="J41" s="96">
        <v>22647</v>
      </c>
      <c r="K41" s="131">
        <v>20621</v>
      </c>
      <c r="L41" s="131">
        <v>17518</v>
      </c>
      <c r="M41" s="131">
        <v>17340</v>
      </c>
      <c r="N41" s="131">
        <v>13777</v>
      </c>
      <c r="O41" s="26">
        <v>13155</v>
      </c>
      <c r="P41" s="26">
        <v>11235</v>
      </c>
      <c r="Q41" s="94"/>
      <c r="R41" s="94"/>
      <c r="S41" s="94"/>
      <c r="T41" s="94"/>
      <c r="U41" s="94"/>
      <c r="V41" s="94"/>
      <c r="W41" s="94"/>
      <c r="X41" s="94"/>
      <c r="Y41" s="94">
        <v>99.2</v>
      </c>
      <c r="Z41" s="94">
        <v>100</v>
      </c>
      <c r="AA41" s="94">
        <v>100</v>
      </c>
      <c r="AB41" s="94">
        <v>98.176876910882115</v>
      </c>
      <c r="AC41" s="94">
        <v>100</v>
      </c>
      <c r="AD41" s="94">
        <v>100</v>
      </c>
      <c r="AE41" s="94">
        <v>100</v>
      </c>
      <c r="AF41" s="107"/>
      <c r="AG41" s="92"/>
      <c r="AH41" s="92"/>
      <c r="AI41" s="92"/>
      <c r="AJ41" s="149"/>
      <c r="AK41" s="131"/>
      <c r="AL41" s="131"/>
      <c r="AM41" s="131"/>
      <c r="AN41" s="96" t="s">
        <v>6</v>
      </c>
      <c r="AO41" s="131">
        <v>1</v>
      </c>
      <c r="AP41" s="131">
        <v>1</v>
      </c>
      <c r="AQ41" s="131">
        <v>2</v>
      </c>
      <c r="AR41" s="131" t="s">
        <v>6</v>
      </c>
      <c r="AS41" s="26">
        <v>1</v>
      </c>
      <c r="AT41" s="159" t="s">
        <v>6</v>
      </c>
      <c r="AU41" s="95"/>
      <c r="AV41" s="95"/>
      <c r="AW41" s="95"/>
      <c r="AX41" s="95"/>
      <c r="AY41" s="95"/>
      <c r="AZ41" s="95"/>
      <c r="BA41" s="140"/>
      <c r="BB41" s="107"/>
      <c r="BC41" s="92"/>
      <c r="BD41" s="92"/>
      <c r="BE41" s="92"/>
      <c r="BF41" s="99"/>
      <c r="BG41" s="99"/>
      <c r="BH41" s="95"/>
      <c r="BI41" s="95" t="s">
        <v>6</v>
      </c>
      <c r="BJ41" s="136">
        <v>4.8494253430968427E-3</v>
      </c>
      <c r="BK41" s="136">
        <v>5.7084142025345362E-3</v>
      </c>
      <c r="BL41" s="143">
        <v>1.2E-2</v>
      </c>
      <c r="BM41" s="133" t="s">
        <v>6</v>
      </c>
      <c r="BN41" s="143">
        <v>8.0000000000000002E-3</v>
      </c>
      <c r="BO41" s="133" t="s">
        <v>6</v>
      </c>
      <c r="BP41" s="128"/>
    </row>
    <row r="42" spans="1:68" s="135" customFormat="1" ht="13.2" x14ac:dyDescent="0.25">
      <c r="A42" s="91" t="s">
        <v>56</v>
      </c>
      <c r="B42" s="108">
        <v>57263</v>
      </c>
      <c r="C42" s="93">
        <v>58774</v>
      </c>
      <c r="D42" s="93">
        <v>59861</v>
      </c>
      <c r="E42" s="93">
        <v>58401</v>
      </c>
      <c r="F42" s="131">
        <v>61621</v>
      </c>
      <c r="G42" s="131">
        <v>62868</v>
      </c>
      <c r="H42" s="131">
        <v>65872</v>
      </c>
      <c r="I42" s="131">
        <v>66177</v>
      </c>
      <c r="J42" s="131">
        <v>59097</v>
      </c>
      <c r="K42" s="131">
        <v>53651</v>
      </c>
      <c r="L42" s="131">
        <v>54546</v>
      </c>
      <c r="M42" s="131">
        <v>60998</v>
      </c>
      <c r="N42" s="131">
        <v>52321</v>
      </c>
      <c r="O42" s="26">
        <v>53114</v>
      </c>
      <c r="P42" s="26">
        <v>49067</v>
      </c>
      <c r="Q42" s="94">
        <v>99.7</v>
      </c>
      <c r="R42" s="94">
        <v>99.7</v>
      </c>
      <c r="S42" s="94">
        <v>100</v>
      </c>
      <c r="T42" s="94">
        <v>100</v>
      </c>
      <c r="U42" s="94">
        <v>100</v>
      </c>
      <c r="V42" s="94">
        <v>100</v>
      </c>
      <c r="W42" s="94">
        <v>100</v>
      </c>
      <c r="X42" s="94">
        <v>100</v>
      </c>
      <c r="Y42" s="94">
        <v>100</v>
      </c>
      <c r="Z42" s="94">
        <v>100</v>
      </c>
      <c r="AA42" s="94">
        <v>100</v>
      </c>
      <c r="AB42" s="94">
        <v>100</v>
      </c>
      <c r="AC42" s="94">
        <v>100</v>
      </c>
      <c r="AD42" s="94">
        <v>100</v>
      </c>
      <c r="AE42" s="94">
        <v>100</v>
      </c>
      <c r="AF42" s="108">
        <v>4</v>
      </c>
      <c r="AG42" s="93">
        <v>3</v>
      </c>
      <c r="AH42" s="93">
        <v>12</v>
      </c>
      <c r="AI42" s="93">
        <v>8</v>
      </c>
      <c r="AJ42" s="149">
        <v>4</v>
      </c>
      <c r="AK42" s="131">
        <v>6</v>
      </c>
      <c r="AL42" s="131">
        <v>10</v>
      </c>
      <c r="AM42" s="131">
        <v>6</v>
      </c>
      <c r="AN42" s="131">
        <v>2</v>
      </c>
      <c r="AO42" s="131">
        <v>3</v>
      </c>
      <c r="AP42" s="131">
        <v>2</v>
      </c>
      <c r="AQ42" s="131" t="s">
        <v>6</v>
      </c>
      <c r="AR42" s="131">
        <v>4</v>
      </c>
      <c r="AS42" s="26">
        <v>9</v>
      </c>
      <c r="AT42" s="26">
        <v>4</v>
      </c>
      <c r="AU42" s="95">
        <v>7.0000000000000001E-3</v>
      </c>
      <c r="AV42" s="95">
        <v>5.0000000000000001E-3</v>
      </c>
      <c r="AW42" s="95">
        <v>0.02</v>
      </c>
      <c r="AX42" s="95">
        <v>1.4E-2</v>
      </c>
      <c r="AY42" s="95">
        <v>6.0000000000000001E-3</v>
      </c>
      <c r="AZ42" s="95">
        <v>0.01</v>
      </c>
      <c r="BA42" s="140" t="s">
        <v>6</v>
      </c>
      <c r="BB42" s="108">
        <v>57435</v>
      </c>
      <c r="BC42" s="93">
        <v>58951</v>
      </c>
      <c r="BD42" s="93">
        <v>59873</v>
      </c>
      <c r="BE42" s="93">
        <v>58425</v>
      </c>
      <c r="BF42" s="99">
        <v>61627</v>
      </c>
      <c r="BG42" s="99">
        <v>1.4999999999999999E-2</v>
      </c>
      <c r="BH42" s="133">
        <v>8.9999999999999993E-3</v>
      </c>
      <c r="BI42" s="133">
        <v>3.0000000000000001E-3</v>
      </c>
      <c r="BJ42" s="136">
        <v>5.5916944698141697E-3</v>
      </c>
      <c r="BK42" s="136">
        <v>3.666630000366663E-3</v>
      </c>
      <c r="BL42" s="93" t="s">
        <v>6</v>
      </c>
      <c r="BM42" s="143">
        <v>8.0000000000000002E-3</v>
      </c>
      <c r="BN42" s="143">
        <v>1.7000000000000001E-2</v>
      </c>
      <c r="BO42" s="143">
        <v>8.0000000000000002E-3</v>
      </c>
      <c r="BP42" s="128"/>
    </row>
    <row r="43" spans="1:68" s="135" customFormat="1" ht="13.2" x14ac:dyDescent="0.25">
      <c r="A43" s="91" t="s">
        <v>57</v>
      </c>
      <c r="B43" s="108">
        <v>13506</v>
      </c>
      <c r="C43" s="93">
        <v>13629</v>
      </c>
      <c r="D43" s="93">
        <v>13720</v>
      </c>
      <c r="E43" s="93">
        <v>13775</v>
      </c>
      <c r="F43" s="131">
        <v>13977</v>
      </c>
      <c r="G43" s="131">
        <v>14090</v>
      </c>
      <c r="H43" s="131">
        <v>14149</v>
      </c>
      <c r="I43" s="131">
        <v>13602</v>
      </c>
      <c r="J43" s="131">
        <v>14064</v>
      </c>
      <c r="K43" s="131">
        <v>12189</v>
      </c>
      <c r="L43" s="131">
        <v>11387</v>
      </c>
      <c r="M43" s="131">
        <v>10746</v>
      </c>
      <c r="N43" s="131">
        <v>10747</v>
      </c>
      <c r="O43" s="26">
        <v>10331</v>
      </c>
      <c r="P43" s="26">
        <v>9208</v>
      </c>
      <c r="Q43" s="94">
        <v>99.9</v>
      </c>
      <c r="R43" s="94">
        <v>100</v>
      </c>
      <c r="S43" s="94">
        <v>100</v>
      </c>
      <c r="T43" s="94">
        <v>100</v>
      </c>
      <c r="U43" s="94">
        <v>100</v>
      </c>
      <c r="V43" s="94">
        <v>100</v>
      </c>
      <c r="W43" s="94">
        <v>100</v>
      </c>
      <c r="X43" s="94">
        <v>100</v>
      </c>
      <c r="Y43" s="94">
        <v>100</v>
      </c>
      <c r="Z43" s="94">
        <v>100</v>
      </c>
      <c r="AA43" s="94">
        <v>100</v>
      </c>
      <c r="AB43" s="94">
        <v>100</v>
      </c>
      <c r="AC43" s="94">
        <v>100</v>
      </c>
      <c r="AD43" s="94">
        <v>100</v>
      </c>
      <c r="AE43" s="94">
        <v>100</v>
      </c>
      <c r="AF43" s="108" t="s">
        <v>6</v>
      </c>
      <c r="AG43" s="93" t="s">
        <v>6</v>
      </c>
      <c r="AH43" s="93">
        <v>4</v>
      </c>
      <c r="AI43" s="93">
        <v>3</v>
      </c>
      <c r="AJ43" s="149">
        <v>3</v>
      </c>
      <c r="AK43" s="131">
        <v>2</v>
      </c>
      <c r="AL43" s="131">
        <v>1</v>
      </c>
      <c r="AM43" s="131" t="s">
        <v>6</v>
      </c>
      <c r="AN43" s="131" t="s">
        <v>6</v>
      </c>
      <c r="AO43" s="131">
        <v>2</v>
      </c>
      <c r="AP43" s="131" t="s">
        <v>6</v>
      </c>
      <c r="AQ43" s="131">
        <v>1</v>
      </c>
      <c r="AR43" s="131" t="s">
        <v>6</v>
      </c>
      <c r="AS43" s="26">
        <v>2</v>
      </c>
      <c r="AT43" s="159" t="s">
        <v>6</v>
      </c>
      <c r="AU43" s="95" t="s">
        <v>6</v>
      </c>
      <c r="AV43" s="95" t="s">
        <v>6</v>
      </c>
      <c r="AW43" s="95">
        <v>2.9000000000000001E-2</v>
      </c>
      <c r="AX43" s="95">
        <v>2.1999999999999999E-2</v>
      </c>
      <c r="AY43" s="95">
        <v>2.1000000000000001E-2</v>
      </c>
      <c r="AZ43" s="95">
        <v>1.4E-2</v>
      </c>
      <c r="BA43" s="140" t="s">
        <v>6</v>
      </c>
      <c r="BB43" s="108">
        <v>13516</v>
      </c>
      <c r="BC43" s="93">
        <v>13635</v>
      </c>
      <c r="BD43" s="93">
        <v>13721</v>
      </c>
      <c r="BE43" s="93">
        <v>13775</v>
      </c>
      <c r="BF43" s="99">
        <v>13977</v>
      </c>
      <c r="BG43" s="99">
        <v>7.0000000000000001E-3</v>
      </c>
      <c r="BH43" s="133" t="s">
        <v>6</v>
      </c>
      <c r="BI43" s="133" t="s">
        <v>6</v>
      </c>
      <c r="BJ43" s="136">
        <v>1.6408236934941339E-2</v>
      </c>
      <c r="BK43" s="133" t="s">
        <v>6</v>
      </c>
      <c r="BL43" s="143">
        <v>8.9999999999999993E-3</v>
      </c>
      <c r="BM43" s="93" t="s">
        <v>6</v>
      </c>
      <c r="BN43" s="143">
        <v>1.9E-2</v>
      </c>
      <c r="BO43" s="93" t="s">
        <v>6</v>
      </c>
      <c r="BP43" s="128"/>
    </row>
    <row r="44" spans="1:68" s="135" customFormat="1" ht="13.2" x14ac:dyDescent="0.25">
      <c r="A44" s="91" t="s">
        <v>58</v>
      </c>
      <c r="B44" s="108">
        <v>24451</v>
      </c>
      <c r="C44" s="93">
        <v>25686</v>
      </c>
      <c r="D44" s="93">
        <v>25951</v>
      </c>
      <c r="E44" s="93">
        <v>27386</v>
      </c>
      <c r="F44" s="131">
        <v>28131</v>
      </c>
      <c r="G44" s="131">
        <v>27796</v>
      </c>
      <c r="H44" s="131">
        <v>29577</v>
      </c>
      <c r="I44" s="131">
        <v>27197</v>
      </c>
      <c r="J44" s="131">
        <v>26410</v>
      </c>
      <c r="K44" s="131">
        <v>24195</v>
      </c>
      <c r="L44" s="131">
        <v>23170</v>
      </c>
      <c r="M44" s="131">
        <v>21094</v>
      </c>
      <c r="N44" s="131">
        <v>19663</v>
      </c>
      <c r="O44" s="26">
        <v>19518</v>
      </c>
      <c r="P44" s="26">
        <v>17537</v>
      </c>
      <c r="Q44" s="94">
        <v>88.5</v>
      </c>
      <c r="R44" s="94">
        <v>91.2</v>
      </c>
      <c r="S44" s="94">
        <v>92.7</v>
      </c>
      <c r="T44" s="94">
        <v>98.6</v>
      </c>
      <c r="U44" s="94">
        <v>100</v>
      </c>
      <c r="V44" s="94">
        <v>99.8</v>
      </c>
      <c r="W44" s="94">
        <v>99.2</v>
      </c>
      <c r="X44" s="94">
        <v>100</v>
      </c>
      <c r="Y44" s="94">
        <v>100</v>
      </c>
      <c r="Z44" s="94">
        <v>100</v>
      </c>
      <c r="AA44" s="94">
        <v>100</v>
      </c>
      <c r="AB44" s="94">
        <v>100</v>
      </c>
      <c r="AC44" s="94">
        <v>100</v>
      </c>
      <c r="AD44" s="94">
        <v>100</v>
      </c>
      <c r="AE44" s="94">
        <v>100</v>
      </c>
      <c r="AF44" s="108">
        <v>3</v>
      </c>
      <c r="AG44" s="93" t="s">
        <v>6</v>
      </c>
      <c r="AH44" s="93">
        <v>6</v>
      </c>
      <c r="AI44" s="93">
        <v>3</v>
      </c>
      <c r="AJ44" s="149">
        <v>9</v>
      </c>
      <c r="AK44" s="131">
        <v>1</v>
      </c>
      <c r="AL44" s="131">
        <v>2</v>
      </c>
      <c r="AM44" s="131">
        <v>2</v>
      </c>
      <c r="AN44" s="131" t="s">
        <v>6</v>
      </c>
      <c r="AO44" s="131" t="s">
        <v>6</v>
      </c>
      <c r="AP44" s="131">
        <v>1</v>
      </c>
      <c r="AQ44" s="131">
        <v>1</v>
      </c>
      <c r="AR44" s="131">
        <v>1</v>
      </c>
      <c r="AS44" s="159" t="s">
        <v>6</v>
      </c>
      <c r="AT44" s="159" t="s">
        <v>6</v>
      </c>
      <c r="AU44" s="95">
        <v>1.2E-2</v>
      </c>
      <c r="AV44" s="95" t="s">
        <v>6</v>
      </c>
      <c r="AW44" s="95">
        <v>2.3E-2</v>
      </c>
      <c r="AX44" s="95">
        <v>1.0999999999999999E-2</v>
      </c>
      <c r="AY44" s="95">
        <v>3.2000000000000001E-2</v>
      </c>
      <c r="AZ44" s="95">
        <v>4.0000000000000001E-3</v>
      </c>
      <c r="BA44" s="140" t="s">
        <v>6</v>
      </c>
      <c r="BB44" s="108">
        <v>27625</v>
      </c>
      <c r="BC44" s="93">
        <v>28179</v>
      </c>
      <c r="BD44" s="93">
        <v>28000</v>
      </c>
      <c r="BE44" s="93">
        <v>27777</v>
      </c>
      <c r="BF44" s="99">
        <v>28132</v>
      </c>
      <c r="BG44" s="99">
        <v>7.0000000000000001E-3</v>
      </c>
      <c r="BH44" s="133">
        <v>7.0000000000000001E-3</v>
      </c>
      <c r="BI44" s="133" t="s">
        <v>6</v>
      </c>
      <c r="BJ44" s="133" t="s">
        <v>6</v>
      </c>
      <c r="BK44" s="136">
        <v>4.3159257660768235E-3</v>
      </c>
      <c r="BL44" s="143">
        <v>5.0000000000000001E-3</v>
      </c>
      <c r="BM44" s="143">
        <v>5.0000000000000001E-3</v>
      </c>
      <c r="BN44" s="93" t="s">
        <v>6</v>
      </c>
      <c r="BO44" s="93" t="s">
        <v>6</v>
      </c>
      <c r="BP44" s="128"/>
    </row>
    <row r="45" spans="1:68" s="135" customFormat="1" ht="13.2" x14ac:dyDescent="0.25">
      <c r="A45" s="91" t="s">
        <v>59</v>
      </c>
      <c r="B45" s="108">
        <v>42498</v>
      </c>
      <c r="C45" s="93">
        <v>43740</v>
      </c>
      <c r="D45" s="93">
        <v>43166</v>
      </c>
      <c r="E45" s="93">
        <v>42951</v>
      </c>
      <c r="F45" s="131">
        <v>44202</v>
      </c>
      <c r="G45" s="131">
        <v>45196</v>
      </c>
      <c r="H45" s="131">
        <v>45779</v>
      </c>
      <c r="I45" s="131">
        <v>45914</v>
      </c>
      <c r="J45" s="131">
        <v>44376</v>
      </c>
      <c r="K45" s="131">
        <v>40883</v>
      </c>
      <c r="L45" s="131">
        <v>38390</v>
      </c>
      <c r="M45" s="131">
        <v>37336</v>
      </c>
      <c r="N45" s="131">
        <v>33880</v>
      </c>
      <c r="O45" s="26">
        <v>34001</v>
      </c>
      <c r="P45" s="26">
        <v>31568</v>
      </c>
      <c r="Q45" s="94">
        <v>100</v>
      </c>
      <c r="R45" s="94">
        <v>100</v>
      </c>
      <c r="S45" s="94">
        <v>100</v>
      </c>
      <c r="T45" s="94">
        <v>100</v>
      </c>
      <c r="U45" s="94">
        <v>97</v>
      </c>
      <c r="V45" s="94">
        <v>99.8</v>
      </c>
      <c r="W45" s="94">
        <v>97.9</v>
      </c>
      <c r="X45" s="94">
        <v>99</v>
      </c>
      <c r="Y45" s="94">
        <v>98.8</v>
      </c>
      <c r="Z45" s="94">
        <v>99.290831815421981</v>
      </c>
      <c r="AA45" s="94">
        <v>100</v>
      </c>
      <c r="AB45" s="94">
        <v>97.786857337419136</v>
      </c>
      <c r="AC45" s="94">
        <v>100</v>
      </c>
      <c r="AD45" s="94">
        <v>100</v>
      </c>
      <c r="AE45" s="94">
        <v>99.917705893524086</v>
      </c>
      <c r="AF45" s="108">
        <v>3</v>
      </c>
      <c r="AG45" s="93">
        <v>2</v>
      </c>
      <c r="AH45" s="93">
        <v>1</v>
      </c>
      <c r="AI45" s="93">
        <v>2</v>
      </c>
      <c r="AJ45" s="149">
        <v>3</v>
      </c>
      <c r="AK45" s="131">
        <v>5</v>
      </c>
      <c r="AL45" s="131">
        <v>3</v>
      </c>
      <c r="AM45" s="131">
        <v>8</v>
      </c>
      <c r="AN45" s="131">
        <v>7</v>
      </c>
      <c r="AO45" s="131">
        <v>1</v>
      </c>
      <c r="AP45" s="131" t="s">
        <v>6</v>
      </c>
      <c r="AQ45" s="131">
        <v>3</v>
      </c>
      <c r="AR45" s="131" t="s">
        <v>6</v>
      </c>
      <c r="AS45" s="159" t="s">
        <v>6</v>
      </c>
      <c r="AT45" s="159">
        <v>4</v>
      </c>
      <c r="AU45" s="95">
        <v>7.0000000000000001E-3</v>
      </c>
      <c r="AV45" s="95">
        <v>5.0000000000000001E-3</v>
      </c>
      <c r="AW45" s="95">
        <v>2E-3</v>
      </c>
      <c r="AX45" s="95">
        <v>5.0000000000000001E-3</v>
      </c>
      <c r="AY45" s="95">
        <v>7.0000000000000001E-3</v>
      </c>
      <c r="AZ45" s="95">
        <v>1.0999999999999999E-2</v>
      </c>
      <c r="BA45" s="140" t="s">
        <v>6</v>
      </c>
      <c r="BB45" s="108">
        <v>42513</v>
      </c>
      <c r="BC45" s="93">
        <v>43755</v>
      </c>
      <c r="BD45" s="93">
        <v>43175</v>
      </c>
      <c r="BE45" s="93">
        <v>42951</v>
      </c>
      <c r="BF45" s="99">
        <v>45590</v>
      </c>
      <c r="BG45" s="99">
        <v>7.0000000000000001E-3</v>
      </c>
      <c r="BH45" s="133">
        <v>1.7000000000000001E-2</v>
      </c>
      <c r="BI45" s="133">
        <v>1.6E-2</v>
      </c>
      <c r="BJ45" s="136">
        <v>2.4460044517281023E-3</v>
      </c>
      <c r="BK45" s="133" t="s">
        <v>6</v>
      </c>
      <c r="BL45" s="143">
        <v>8.0000000000000002E-3</v>
      </c>
      <c r="BM45" s="93" t="s">
        <v>6</v>
      </c>
      <c r="BN45" s="93" t="s">
        <v>6</v>
      </c>
      <c r="BO45" s="143">
        <v>1.2999999999999999E-2</v>
      </c>
      <c r="BP45" s="128"/>
    </row>
    <row r="46" spans="1:68" s="139" customFormat="1" ht="13.2" x14ac:dyDescent="0.25">
      <c r="A46" s="91" t="s">
        <v>60</v>
      </c>
      <c r="B46" s="107"/>
      <c r="C46" s="92"/>
      <c r="D46" s="92"/>
      <c r="E46" s="92"/>
      <c r="F46" s="131"/>
      <c r="G46" s="131"/>
      <c r="H46" s="131"/>
      <c r="I46" s="131"/>
      <c r="J46" s="96">
        <v>4953</v>
      </c>
      <c r="K46" s="131">
        <v>4534</v>
      </c>
      <c r="L46" s="131">
        <v>4360</v>
      </c>
      <c r="M46" s="131">
        <v>4075</v>
      </c>
      <c r="N46" s="131">
        <v>4079</v>
      </c>
      <c r="O46" s="26">
        <v>4254</v>
      </c>
      <c r="P46" s="26">
        <v>3610</v>
      </c>
      <c r="Q46" s="94"/>
      <c r="R46" s="94"/>
      <c r="S46" s="94"/>
      <c r="T46" s="94"/>
      <c r="U46" s="94"/>
      <c r="V46" s="94"/>
      <c r="W46" s="94"/>
      <c r="X46" s="94"/>
      <c r="Y46" s="94">
        <v>100</v>
      </c>
      <c r="Z46" s="94">
        <v>100</v>
      </c>
      <c r="AA46" s="94">
        <v>100</v>
      </c>
      <c r="AB46" s="94">
        <v>100</v>
      </c>
      <c r="AC46" s="94">
        <v>100</v>
      </c>
      <c r="AD46" s="94">
        <v>100</v>
      </c>
      <c r="AE46" s="94">
        <v>100</v>
      </c>
      <c r="AF46" s="107"/>
      <c r="AG46" s="92"/>
      <c r="AH46" s="92"/>
      <c r="AI46" s="92"/>
      <c r="AJ46" s="149"/>
      <c r="AK46" s="131"/>
      <c r="AL46" s="131"/>
      <c r="AM46" s="131"/>
      <c r="AN46" s="131">
        <v>1</v>
      </c>
      <c r="AO46" s="131" t="s">
        <v>6</v>
      </c>
      <c r="AP46" s="131" t="s">
        <v>6</v>
      </c>
      <c r="AQ46" s="131">
        <v>1</v>
      </c>
      <c r="AR46" s="131" t="s">
        <v>6</v>
      </c>
      <c r="AS46" s="159" t="s">
        <v>6</v>
      </c>
      <c r="AT46" s="159" t="s">
        <v>6</v>
      </c>
      <c r="AU46" s="95"/>
      <c r="AV46" s="95"/>
      <c r="AW46" s="95"/>
      <c r="AX46" s="95"/>
      <c r="AY46" s="95"/>
      <c r="AZ46" s="95"/>
      <c r="BA46" s="104"/>
      <c r="BB46" s="107"/>
      <c r="BC46" s="92"/>
      <c r="BD46" s="92"/>
      <c r="BE46" s="92"/>
      <c r="BF46" s="99"/>
      <c r="BG46" s="99"/>
      <c r="BH46" s="95"/>
      <c r="BI46" s="95">
        <v>0.02</v>
      </c>
      <c r="BJ46" s="133" t="s">
        <v>6</v>
      </c>
      <c r="BK46" s="133" t="s">
        <v>6</v>
      </c>
      <c r="BL46" s="143">
        <v>2.5000000000000001E-2</v>
      </c>
      <c r="BM46" s="93" t="s">
        <v>6</v>
      </c>
      <c r="BN46" s="93" t="s">
        <v>6</v>
      </c>
      <c r="BO46" s="93" t="s">
        <v>6</v>
      </c>
      <c r="BP46" s="128"/>
    </row>
    <row r="47" spans="1:68" s="775" customFormat="1" ht="26.4" x14ac:dyDescent="0.25">
      <c r="A47" s="812" t="s">
        <v>61</v>
      </c>
      <c r="B47" s="838">
        <v>131880</v>
      </c>
      <c r="C47" s="838">
        <v>120221</v>
      </c>
      <c r="D47" s="838">
        <v>113189</v>
      </c>
      <c r="E47" s="838">
        <v>129127</v>
      </c>
      <c r="F47" s="853">
        <v>133444</v>
      </c>
      <c r="G47" s="853">
        <v>133205</v>
      </c>
      <c r="H47" s="853">
        <v>146644</v>
      </c>
      <c r="I47" s="853">
        <v>149609</v>
      </c>
      <c r="J47" s="853">
        <v>129724</v>
      </c>
      <c r="K47" s="853">
        <v>132649</v>
      </c>
      <c r="L47" s="853">
        <v>131134</v>
      </c>
      <c r="M47" s="853">
        <v>116460</v>
      </c>
      <c r="N47" s="853">
        <v>104244</v>
      </c>
      <c r="O47" s="739">
        <v>102033</v>
      </c>
      <c r="P47" s="739">
        <v>104532</v>
      </c>
      <c r="Q47" s="833">
        <v>92.3</v>
      </c>
      <c r="R47" s="833">
        <v>83</v>
      </c>
      <c r="S47" s="833">
        <v>77.599999999999994</v>
      </c>
      <c r="T47" s="833">
        <v>87</v>
      </c>
      <c r="U47" s="833">
        <v>88</v>
      </c>
      <c r="V47" s="833">
        <v>88.4</v>
      </c>
      <c r="W47" s="833">
        <v>97.8</v>
      </c>
      <c r="X47" s="833">
        <v>98.1</v>
      </c>
      <c r="Y47" s="833">
        <v>93.5</v>
      </c>
      <c r="Z47" s="833">
        <v>99.521333663448047</v>
      </c>
      <c r="AA47" s="833">
        <v>96.901579137939947</v>
      </c>
      <c r="AB47" s="833">
        <v>98.199755470298072</v>
      </c>
      <c r="AC47" s="833">
        <v>96.895449137418197</v>
      </c>
      <c r="AD47" s="833">
        <v>100</v>
      </c>
      <c r="AE47" s="833">
        <v>100</v>
      </c>
      <c r="AF47" s="838">
        <v>6</v>
      </c>
      <c r="AG47" s="838">
        <v>2</v>
      </c>
      <c r="AH47" s="838">
        <v>3</v>
      </c>
      <c r="AI47" s="838">
        <v>6</v>
      </c>
      <c r="AJ47" s="858">
        <v>13</v>
      </c>
      <c r="AK47" s="853">
        <v>5</v>
      </c>
      <c r="AL47" s="853">
        <v>6</v>
      </c>
      <c r="AM47" s="853">
        <v>16</v>
      </c>
      <c r="AN47" s="853">
        <v>5</v>
      </c>
      <c r="AO47" s="853">
        <v>4</v>
      </c>
      <c r="AP47" s="853">
        <v>2</v>
      </c>
      <c r="AQ47" s="853">
        <v>4</v>
      </c>
      <c r="AR47" s="853">
        <v>1</v>
      </c>
      <c r="AS47" s="839" t="s">
        <v>6</v>
      </c>
      <c r="AT47" s="839">
        <v>1</v>
      </c>
      <c r="AU47" s="840">
        <v>5.0000000000000001E-3</v>
      </c>
      <c r="AV47" s="840">
        <v>2E-3</v>
      </c>
      <c r="AW47" s="840">
        <v>3.0000000000000001E-3</v>
      </c>
      <c r="AX47" s="840">
        <v>5.0000000000000001E-3</v>
      </c>
      <c r="AY47" s="840">
        <v>0.01</v>
      </c>
      <c r="AZ47" s="840">
        <v>4.0000000000000001E-3</v>
      </c>
      <c r="BA47" s="854" t="s">
        <v>6</v>
      </c>
      <c r="BB47" s="838">
        <v>142876</v>
      </c>
      <c r="BC47" s="838">
        <v>144889</v>
      </c>
      <c r="BD47" s="838">
        <v>145779</v>
      </c>
      <c r="BE47" s="838">
        <v>148485</v>
      </c>
      <c r="BF47" s="844">
        <v>151673</v>
      </c>
      <c r="BG47" s="844">
        <v>4.0000000000000001E-3</v>
      </c>
      <c r="BH47" s="840">
        <v>1.0999999999999999E-2</v>
      </c>
      <c r="BI47" s="840">
        <v>4.0000000000000001E-3</v>
      </c>
      <c r="BJ47" s="856">
        <v>3.0154769353707904E-3</v>
      </c>
      <c r="BK47" s="856">
        <v>1.5251574725090365E-3</v>
      </c>
      <c r="BL47" s="746">
        <v>3.0000000000000001E-3</v>
      </c>
      <c r="BM47" s="746">
        <v>1E-3</v>
      </c>
      <c r="BN47" s="838" t="s">
        <v>6</v>
      </c>
      <c r="BO47" s="746">
        <v>1E-3</v>
      </c>
    </row>
    <row r="48" spans="1:68" s="135" customFormat="1" ht="13.2" x14ac:dyDescent="0.25">
      <c r="A48" s="91" t="s">
        <v>62</v>
      </c>
      <c r="B48" s="93">
        <v>49807</v>
      </c>
      <c r="C48" s="93">
        <v>52064</v>
      </c>
      <c r="D48" s="93">
        <v>52902</v>
      </c>
      <c r="E48" s="93">
        <v>55057</v>
      </c>
      <c r="F48" s="131">
        <v>56630</v>
      </c>
      <c r="G48" s="131">
        <v>56131</v>
      </c>
      <c r="H48" s="131">
        <v>56302</v>
      </c>
      <c r="I48" s="131">
        <v>57402</v>
      </c>
      <c r="J48" s="131">
        <v>47876</v>
      </c>
      <c r="K48" s="131">
        <v>43908</v>
      </c>
      <c r="L48" s="131">
        <v>44369</v>
      </c>
      <c r="M48" s="131">
        <v>36867</v>
      </c>
      <c r="N48" s="131">
        <v>31773</v>
      </c>
      <c r="O48" s="26">
        <v>34070</v>
      </c>
      <c r="P48" s="26">
        <v>34106</v>
      </c>
      <c r="Q48" s="94">
        <v>99.6</v>
      </c>
      <c r="R48" s="94">
        <v>98.1</v>
      </c>
      <c r="S48" s="94">
        <v>99.8</v>
      </c>
      <c r="T48" s="94">
        <v>99.5</v>
      </c>
      <c r="U48" s="94">
        <v>99.4</v>
      </c>
      <c r="V48" s="94">
        <v>99.7</v>
      </c>
      <c r="W48" s="94">
        <v>99.7</v>
      </c>
      <c r="X48" s="94">
        <v>98.9</v>
      </c>
      <c r="Y48" s="94">
        <v>100</v>
      </c>
      <c r="Z48" s="94">
        <v>100</v>
      </c>
      <c r="AA48" s="94">
        <v>100</v>
      </c>
      <c r="AB48" s="94">
        <v>100</v>
      </c>
      <c r="AC48" s="94">
        <v>100</v>
      </c>
      <c r="AD48" s="94">
        <v>100</v>
      </c>
      <c r="AE48" s="94">
        <v>100</v>
      </c>
      <c r="AF48" s="93" t="s">
        <v>6</v>
      </c>
      <c r="AG48" s="93" t="s">
        <v>6</v>
      </c>
      <c r="AH48" s="93" t="s">
        <v>6</v>
      </c>
      <c r="AI48" s="93">
        <v>1</v>
      </c>
      <c r="AJ48" s="149">
        <v>1</v>
      </c>
      <c r="AK48" s="131" t="s">
        <v>6</v>
      </c>
      <c r="AL48" s="131">
        <v>2</v>
      </c>
      <c r="AM48" s="131">
        <v>1</v>
      </c>
      <c r="AN48" s="131">
        <v>1</v>
      </c>
      <c r="AO48" s="131" t="s">
        <v>6</v>
      </c>
      <c r="AP48" s="131" t="s">
        <v>6</v>
      </c>
      <c r="AQ48" s="131" t="s">
        <v>6</v>
      </c>
      <c r="AR48" s="131" t="s">
        <v>6</v>
      </c>
      <c r="AS48" s="159" t="s">
        <v>6</v>
      </c>
      <c r="AT48" s="159" t="s">
        <v>6</v>
      </c>
      <c r="AU48" s="95" t="s">
        <v>6</v>
      </c>
      <c r="AV48" s="95" t="s">
        <v>6</v>
      </c>
      <c r="AW48" s="95" t="s">
        <v>6</v>
      </c>
      <c r="AX48" s="95">
        <v>2E-3</v>
      </c>
      <c r="AY48" s="95">
        <v>2E-3</v>
      </c>
      <c r="AZ48" s="95" t="s">
        <v>6</v>
      </c>
      <c r="BA48" s="140" t="s">
        <v>6</v>
      </c>
      <c r="BB48" s="93">
        <v>49998</v>
      </c>
      <c r="BC48" s="93">
        <v>53099</v>
      </c>
      <c r="BD48" s="93">
        <v>52992</v>
      </c>
      <c r="BE48" s="93">
        <v>55320</v>
      </c>
      <c r="BF48" s="99">
        <v>56953</v>
      </c>
      <c r="BG48" s="99">
        <v>4.0000000000000001E-3</v>
      </c>
      <c r="BH48" s="133">
        <v>2E-3</v>
      </c>
      <c r="BI48" s="133">
        <v>2E-3</v>
      </c>
      <c r="BJ48" s="133" t="s">
        <v>6</v>
      </c>
      <c r="BK48" s="133" t="s">
        <v>6</v>
      </c>
      <c r="BL48" s="133" t="s">
        <v>6</v>
      </c>
      <c r="BM48" s="133" t="s">
        <v>6</v>
      </c>
      <c r="BN48" s="93" t="s">
        <v>6</v>
      </c>
      <c r="BO48" s="93" t="s">
        <v>6</v>
      </c>
      <c r="BP48" s="128"/>
    </row>
    <row r="49" spans="1:68" s="135" customFormat="1" ht="13.2" x14ac:dyDescent="0.25">
      <c r="A49" s="91" t="s">
        <v>63</v>
      </c>
      <c r="B49" s="93">
        <v>6660</v>
      </c>
      <c r="C49" s="93">
        <v>7597</v>
      </c>
      <c r="D49" s="93">
        <v>6901</v>
      </c>
      <c r="E49" s="93">
        <v>5873</v>
      </c>
      <c r="F49" s="131">
        <v>6064</v>
      </c>
      <c r="G49" s="131">
        <v>8385</v>
      </c>
      <c r="H49" s="131">
        <v>8440</v>
      </c>
      <c r="I49" s="131">
        <v>7204</v>
      </c>
      <c r="J49" s="131">
        <v>7900</v>
      </c>
      <c r="K49" s="131">
        <v>7942</v>
      </c>
      <c r="L49" s="131">
        <v>7921</v>
      </c>
      <c r="M49" s="131">
        <v>7978</v>
      </c>
      <c r="N49" s="131">
        <v>8245</v>
      </c>
      <c r="O49" s="26">
        <v>8424</v>
      </c>
      <c r="P49" s="26">
        <v>7528</v>
      </c>
      <c r="Q49" s="94">
        <v>91.2</v>
      </c>
      <c r="R49" s="94">
        <v>99.3</v>
      </c>
      <c r="S49" s="94">
        <v>88.3</v>
      </c>
      <c r="T49" s="94">
        <v>70.400000000000006</v>
      </c>
      <c r="U49" s="94">
        <v>73.2</v>
      </c>
      <c r="V49" s="94">
        <v>97.5</v>
      </c>
      <c r="W49" s="94">
        <v>99.5</v>
      </c>
      <c r="X49" s="94">
        <v>99.9</v>
      </c>
      <c r="Y49" s="94">
        <v>100</v>
      </c>
      <c r="Z49" s="94">
        <v>100</v>
      </c>
      <c r="AA49" s="94">
        <v>100</v>
      </c>
      <c r="AB49" s="94">
        <v>100</v>
      </c>
      <c r="AC49" s="94">
        <v>100</v>
      </c>
      <c r="AD49" s="94">
        <v>100</v>
      </c>
      <c r="AE49" s="94">
        <v>100</v>
      </c>
      <c r="AF49" s="93" t="s">
        <v>6</v>
      </c>
      <c r="AG49" s="93" t="s">
        <v>6</v>
      </c>
      <c r="AH49" s="93" t="s">
        <v>6</v>
      </c>
      <c r="AI49" s="93" t="s">
        <v>6</v>
      </c>
      <c r="AJ49" s="149" t="s">
        <v>6</v>
      </c>
      <c r="AK49" s="131" t="s">
        <v>6</v>
      </c>
      <c r="AL49" s="131" t="s">
        <v>6</v>
      </c>
      <c r="AM49" s="131" t="s">
        <v>6</v>
      </c>
      <c r="AN49" s="131" t="s">
        <v>6</v>
      </c>
      <c r="AO49" s="131" t="s">
        <v>6</v>
      </c>
      <c r="AP49" s="131" t="s">
        <v>6</v>
      </c>
      <c r="AQ49" s="131" t="s">
        <v>6</v>
      </c>
      <c r="AR49" s="131" t="s">
        <v>6</v>
      </c>
      <c r="AS49" s="159" t="s">
        <v>6</v>
      </c>
      <c r="AT49" s="159" t="s">
        <v>6</v>
      </c>
      <c r="AU49" s="95" t="s">
        <v>6</v>
      </c>
      <c r="AV49" s="95" t="s">
        <v>6</v>
      </c>
      <c r="AW49" s="95" t="s">
        <v>6</v>
      </c>
      <c r="AX49" s="95" t="s">
        <v>6</v>
      </c>
      <c r="AY49" s="95" t="s">
        <v>6</v>
      </c>
      <c r="AZ49" s="95" t="s">
        <v>6</v>
      </c>
      <c r="BA49" s="140" t="s">
        <v>6</v>
      </c>
      <c r="BB49" s="93">
        <v>7306</v>
      </c>
      <c r="BC49" s="93">
        <v>7650</v>
      </c>
      <c r="BD49" s="93">
        <v>7816</v>
      </c>
      <c r="BE49" s="93">
        <v>8343</v>
      </c>
      <c r="BF49" s="99">
        <v>8286</v>
      </c>
      <c r="BG49" s="99" t="s">
        <v>6</v>
      </c>
      <c r="BH49" s="133" t="s">
        <v>6</v>
      </c>
      <c r="BI49" s="133" t="s">
        <v>6</v>
      </c>
      <c r="BJ49" s="133" t="s">
        <v>6</v>
      </c>
      <c r="BK49" s="133" t="s">
        <v>6</v>
      </c>
      <c r="BL49" s="133" t="s">
        <v>6</v>
      </c>
      <c r="BM49" s="133" t="s">
        <v>6</v>
      </c>
      <c r="BN49" s="93" t="s">
        <v>6</v>
      </c>
      <c r="BO49" s="93" t="s">
        <v>6</v>
      </c>
      <c r="BP49" s="128"/>
    </row>
    <row r="50" spans="1:68" s="135" customFormat="1" ht="13.2" x14ac:dyDescent="0.25">
      <c r="A50" s="91" t="s">
        <v>64</v>
      </c>
      <c r="B50" s="93">
        <v>8997</v>
      </c>
      <c r="C50" s="93">
        <v>9852</v>
      </c>
      <c r="D50" s="93">
        <v>9500</v>
      </c>
      <c r="E50" s="93">
        <v>9455</v>
      </c>
      <c r="F50" s="131">
        <v>10851</v>
      </c>
      <c r="G50" s="131">
        <v>11919</v>
      </c>
      <c r="H50" s="131">
        <v>10268</v>
      </c>
      <c r="I50" s="131">
        <v>9819</v>
      </c>
      <c r="J50" s="131">
        <v>12304</v>
      </c>
      <c r="K50" s="131">
        <v>11267</v>
      </c>
      <c r="L50" s="131">
        <v>10953</v>
      </c>
      <c r="M50" s="131">
        <v>10135</v>
      </c>
      <c r="N50" s="131">
        <v>7180</v>
      </c>
      <c r="O50" s="26">
        <v>10502</v>
      </c>
      <c r="P50" s="26">
        <v>10081</v>
      </c>
      <c r="Q50" s="94">
        <v>81.2</v>
      </c>
      <c r="R50" s="94">
        <v>89.7</v>
      </c>
      <c r="S50" s="94">
        <v>82.4</v>
      </c>
      <c r="T50" s="94">
        <v>84.7</v>
      </c>
      <c r="U50" s="94">
        <v>90.3</v>
      </c>
      <c r="V50" s="94">
        <v>99.9</v>
      </c>
      <c r="W50" s="94">
        <v>93.6</v>
      </c>
      <c r="X50" s="94">
        <v>88.6</v>
      </c>
      <c r="Y50" s="94">
        <v>100</v>
      </c>
      <c r="Z50" s="94">
        <v>100</v>
      </c>
      <c r="AA50" s="94">
        <v>100</v>
      </c>
      <c r="AB50" s="94">
        <v>100</v>
      </c>
      <c r="AC50" s="94">
        <v>100</v>
      </c>
      <c r="AD50" s="94">
        <v>100</v>
      </c>
      <c r="AE50" s="94">
        <v>100</v>
      </c>
      <c r="AF50" s="93">
        <v>1</v>
      </c>
      <c r="AG50" s="93" t="s">
        <v>6</v>
      </c>
      <c r="AH50" s="93" t="s">
        <v>6</v>
      </c>
      <c r="AI50" s="93" t="s">
        <v>6</v>
      </c>
      <c r="AJ50" s="149">
        <v>2</v>
      </c>
      <c r="AK50" s="131" t="s">
        <v>6</v>
      </c>
      <c r="AL50" s="131" t="s">
        <v>6</v>
      </c>
      <c r="AM50" s="131" t="s">
        <v>6</v>
      </c>
      <c r="AN50" s="131" t="s">
        <v>6</v>
      </c>
      <c r="AO50" s="131" t="s">
        <v>6</v>
      </c>
      <c r="AP50" s="131" t="s">
        <v>6</v>
      </c>
      <c r="AQ50" s="131" t="s">
        <v>6</v>
      </c>
      <c r="AR50" s="131" t="s">
        <v>6</v>
      </c>
      <c r="AS50" s="159" t="s">
        <v>6</v>
      </c>
      <c r="AT50" s="159" t="s">
        <v>6</v>
      </c>
      <c r="AU50" s="95">
        <v>1.0999999999999999E-2</v>
      </c>
      <c r="AV50" s="95" t="s">
        <v>6</v>
      </c>
      <c r="AW50" s="95" t="s">
        <v>6</v>
      </c>
      <c r="AX50" s="95" t="s">
        <v>6</v>
      </c>
      <c r="AY50" s="95">
        <v>1.7999999999999999E-2</v>
      </c>
      <c r="AZ50" s="95" t="s">
        <v>6</v>
      </c>
      <c r="BA50" s="140" t="s">
        <v>6</v>
      </c>
      <c r="BB50" s="93">
        <v>11076</v>
      </c>
      <c r="BC50" s="93">
        <v>10986</v>
      </c>
      <c r="BD50" s="93">
        <v>11523</v>
      </c>
      <c r="BE50" s="93">
        <v>11166</v>
      </c>
      <c r="BF50" s="99">
        <v>12017</v>
      </c>
      <c r="BG50" s="99" t="s">
        <v>6</v>
      </c>
      <c r="BH50" s="133" t="s">
        <v>6</v>
      </c>
      <c r="BI50" s="133" t="s">
        <v>6</v>
      </c>
      <c r="BJ50" s="133" t="s">
        <v>6</v>
      </c>
      <c r="BK50" s="133" t="s">
        <v>6</v>
      </c>
      <c r="BL50" s="133" t="s">
        <v>6</v>
      </c>
      <c r="BM50" s="133" t="s">
        <v>6</v>
      </c>
      <c r="BN50" s="93" t="s">
        <v>6</v>
      </c>
      <c r="BO50" s="93" t="s">
        <v>6</v>
      </c>
      <c r="BP50" s="128"/>
    </row>
    <row r="51" spans="1:68" s="135" customFormat="1" ht="13.2" x14ac:dyDescent="0.25">
      <c r="A51" s="91" t="s">
        <v>65</v>
      </c>
      <c r="B51" s="93">
        <v>4415</v>
      </c>
      <c r="C51" s="93">
        <v>3974</v>
      </c>
      <c r="D51" s="93">
        <v>4453</v>
      </c>
      <c r="E51" s="93">
        <v>5073</v>
      </c>
      <c r="F51" s="131">
        <v>4831</v>
      </c>
      <c r="G51" s="131">
        <v>5705</v>
      </c>
      <c r="H51" s="131">
        <v>6394</v>
      </c>
      <c r="I51" s="131">
        <v>5882</v>
      </c>
      <c r="J51" s="131">
        <v>4360</v>
      </c>
      <c r="K51" s="131">
        <v>4721</v>
      </c>
      <c r="L51" s="131">
        <v>9429</v>
      </c>
      <c r="M51" s="131">
        <v>4248</v>
      </c>
      <c r="N51" s="131">
        <v>3603</v>
      </c>
      <c r="O51" s="26">
        <v>4081</v>
      </c>
      <c r="P51" s="26">
        <v>3887</v>
      </c>
      <c r="Q51" s="94">
        <v>79.3</v>
      </c>
      <c r="R51" s="94">
        <v>83.9</v>
      </c>
      <c r="S51" s="94">
        <v>86.8</v>
      </c>
      <c r="T51" s="94">
        <v>89.3</v>
      </c>
      <c r="U51" s="94">
        <v>83.6</v>
      </c>
      <c r="V51" s="94">
        <v>100</v>
      </c>
      <c r="W51" s="94">
        <v>100</v>
      </c>
      <c r="X51" s="94">
        <v>99.9</v>
      </c>
      <c r="Y51" s="94">
        <v>100</v>
      </c>
      <c r="Z51" s="94">
        <v>100</v>
      </c>
      <c r="AA51" s="94">
        <v>100</v>
      </c>
      <c r="AB51" s="94">
        <v>100</v>
      </c>
      <c r="AC51" s="94">
        <v>100</v>
      </c>
      <c r="AD51" s="94">
        <v>100</v>
      </c>
      <c r="AE51" s="94">
        <v>100</v>
      </c>
      <c r="AF51" s="93" t="s">
        <v>6</v>
      </c>
      <c r="AG51" s="93" t="s">
        <v>6</v>
      </c>
      <c r="AH51" s="93" t="s">
        <v>6</v>
      </c>
      <c r="AI51" s="93" t="s">
        <v>6</v>
      </c>
      <c r="AJ51" s="149" t="s">
        <v>6</v>
      </c>
      <c r="AK51" s="131">
        <v>1</v>
      </c>
      <c r="AL51" s="131" t="s">
        <v>6</v>
      </c>
      <c r="AM51" s="131">
        <v>3</v>
      </c>
      <c r="AN51" s="131">
        <v>1</v>
      </c>
      <c r="AO51" s="131" t="s">
        <v>6</v>
      </c>
      <c r="AP51" s="131" t="s">
        <v>6</v>
      </c>
      <c r="AQ51" s="131">
        <v>1</v>
      </c>
      <c r="AR51" s="131" t="s">
        <v>6</v>
      </c>
      <c r="AS51" s="159" t="s">
        <v>6</v>
      </c>
      <c r="AT51" s="159" t="s">
        <v>6</v>
      </c>
      <c r="AU51" s="95" t="s">
        <v>6</v>
      </c>
      <c r="AV51" s="95" t="s">
        <v>6</v>
      </c>
      <c r="AW51" s="95" t="s">
        <v>6</v>
      </c>
      <c r="AX51" s="95" t="s">
        <v>6</v>
      </c>
      <c r="AY51" s="95" t="s">
        <v>6</v>
      </c>
      <c r="AZ51" s="95">
        <v>1.7999999999999999E-2</v>
      </c>
      <c r="BA51" s="140" t="s">
        <v>6</v>
      </c>
      <c r="BB51" s="93">
        <v>5564</v>
      </c>
      <c r="BC51" s="93">
        <v>4734</v>
      </c>
      <c r="BD51" s="93">
        <v>5133</v>
      </c>
      <c r="BE51" s="93">
        <v>5682</v>
      </c>
      <c r="BF51" s="99">
        <v>5778</v>
      </c>
      <c r="BG51" s="99" t="s">
        <v>6</v>
      </c>
      <c r="BH51" s="133">
        <v>5.0999999999999997E-2</v>
      </c>
      <c r="BI51" s="133">
        <v>2.3E-2</v>
      </c>
      <c r="BJ51" s="133" t="s">
        <v>6</v>
      </c>
      <c r="BK51" s="133" t="s">
        <v>6</v>
      </c>
      <c r="BL51" s="143">
        <v>2.4E-2</v>
      </c>
      <c r="BM51" s="133" t="s">
        <v>6</v>
      </c>
      <c r="BN51" s="93" t="s">
        <v>6</v>
      </c>
      <c r="BO51" s="93" t="s">
        <v>6</v>
      </c>
      <c r="BP51" s="128"/>
    </row>
    <row r="52" spans="1:68" s="135" customFormat="1" ht="13.2" x14ac:dyDescent="0.25">
      <c r="A52" s="91" t="s">
        <v>200</v>
      </c>
      <c r="B52" s="93">
        <v>6618</v>
      </c>
      <c r="C52" s="93">
        <v>9944</v>
      </c>
      <c r="D52" s="93">
        <v>9281</v>
      </c>
      <c r="E52" s="93">
        <v>9425</v>
      </c>
      <c r="F52" s="131">
        <v>9643</v>
      </c>
      <c r="G52" s="131">
        <v>7303</v>
      </c>
      <c r="H52" s="131">
        <v>9858</v>
      </c>
      <c r="I52" s="131">
        <v>9748</v>
      </c>
      <c r="J52" s="131">
        <v>8245</v>
      </c>
      <c r="K52" s="131">
        <v>7916</v>
      </c>
      <c r="L52" s="131">
        <v>8058</v>
      </c>
      <c r="M52" s="131">
        <v>7734</v>
      </c>
      <c r="N52" s="131">
        <v>8530</v>
      </c>
      <c r="O52" s="26">
        <v>7328</v>
      </c>
      <c r="P52" s="26">
        <v>6586</v>
      </c>
      <c r="Q52" s="94">
        <v>70.8</v>
      </c>
      <c r="R52" s="94">
        <v>100</v>
      </c>
      <c r="S52" s="94">
        <v>100</v>
      </c>
      <c r="T52" s="94">
        <v>100</v>
      </c>
      <c r="U52" s="94">
        <v>99.9</v>
      </c>
      <c r="V52" s="94">
        <v>74.400000000000006</v>
      </c>
      <c r="W52" s="94">
        <v>100</v>
      </c>
      <c r="X52" s="94">
        <v>100</v>
      </c>
      <c r="Y52" s="94">
        <v>100</v>
      </c>
      <c r="Z52" s="94">
        <v>100</v>
      </c>
      <c r="AA52" s="94">
        <v>100</v>
      </c>
      <c r="AB52" s="94">
        <v>100</v>
      </c>
      <c r="AC52" s="94">
        <v>100</v>
      </c>
      <c r="AD52" s="94">
        <v>100</v>
      </c>
      <c r="AE52" s="94">
        <v>100</v>
      </c>
      <c r="AF52" s="93" t="s">
        <v>6</v>
      </c>
      <c r="AG52" s="93" t="s">
        <v>6</v>
      </c>
      <c r="AH52" s="93" t="s">
        <v>6</v>
      </c>
      <c r="AI52" s="93" t="s">
        <v>6</v>
      </c>
      <c r="AJ52" s="149" t="s">
        <v>6</v>
      </c>
      <c r="AK52" s="131" t="s">
        <v>6</v>
      </c>
      <c r="AL52" s="131" t="s">
        <v>6</v>
      </c>
      <c r="AM52" s="131" t="s">
        <v>6</v>
      </c>
      <c r="AN52" s="131" t="s">
        <v>6</v>
      </c>
      <c r="AO52" s="131" t="s">
        <v>6</v>
      </c>
      <c r="AP52" s="131" t="s">
        <v>6</v>
      </c>
      <c r="AQ52" s="131" t="s">
        <v>6</v>
      </c>
      <c r="AR52" s="131" t="s">
        <v>6</v>
      </c>
      <c r="AS52" s="159" t="s">
        <v>6</v>
      </c>
      <c r="AT52" s="159" t="s">
        <v>6</v>
      </c>
      <c r="AU52" s="95" t="s">
        <v>6</v>
      </c>
      <c r="AV52" s="95" t="s">
        <v>6</v>
      </c>
      <c r="AW52" s="95" t="s">
        <v>6</v>
      </c>
      <c r="AX52" s="95" t="s">
        <v>6</v>
      </c>
      <c r="AY52" s="95" t="s">
        <v>6</v>
      </c>
      <c r="AZ52" s="95" t="s">
        <v>6</v>
      </c>
      <c r="BA52" s="140" t="s">
        <v>6</v>
      </c>
      <c r="BB52" s="93">
        <v>9349</v>
      </c>
      <c r="BC52" s="93">
        <v>9944</v>
      </c>
      <c r="BD52" s="93">
        <v>9281</v>
      </c>
      <c r="BE52" s="93">
        <v>9425</v>
      </c>
      <c r="BF52" s="99">
        <v>9653</v>
      </c>
      <c r="BG52" s="99" t="s">
        <v>6</v>
      </c>
      <c r="BH52" s="133" t="s">
        <v>6</v>
      </c>
      <c r="BI52" s="133" t="s">
        <v>6</v>
      </c>
      <c r="BJ52" s="133" t="s">
        <v>6</v>
      </c>
      <c r="BK52" s="133" t="s">
        <v>6</v>
      </c>
      <c r="BL52" s="133" t="s">
        <v>6</v>
      </c>
      <c r="BM52" s="133" t="s">
        <v>6</v>
      </c>
      <c r="BN52" s="93" t="s">
        <v>6</v>
      </c>
      <c r="BO52" s="93" t="s">
        <v>6</v>
      </c>
      <c r="BP52" s="128"/>
    </row>
    <row r="53" spans="1:68" s="135" customFormat="1" ht="13.2" x14ac:dyDescent="0.25">
      <c r="A53" s="91" t="s">
        <v>67</v>
      </c>
      <c r="B53" s="93">
        <v>26720</v>
      </c>
      <c r="C53" s="93">
        <v>8240</v>
      </c>
      <c r="D53" s="93" t="s">
        <v>6</v>
      </c>
      <c r="E53" s="93">
        <v>14240</v>
      </c>
      <c r="F53" s="131">
        <v>13726</v>
      </c>
      <c r="G53" s="131">
        <v>11366</v>
      </c>
      <c r="H53" s="131">
        <v>22695</v>
      </c>
      <c r="I53" s="131">
        <v>27765</v>
      </c>
      <c r="J53" s="131">
        <v>16720</v>
      </c>
      <c r="K53" s="131">
        <v>28440</v>
      </c>
      <c r="L53" s="131">
        <v>24840</v>
      </c>
      <c r="M53" s="131">
        <v>26275</v>
      </c>
      <c r="N53" s="131">
        <v>24301</v>
      </c>
      <c r="O53" s="26">
        <v>16329</v>
      </c>
      <c r="P53" s="26">
        <v>22599</v>
      </c>
      <c r="Q53" s="94">
        <v>93.4</v>
      </c>
      <c r="R53" s="94">
        <v>28.5</v>
      </c>
      <c r="S53" s="94" t="s">
        <v>6</v>
      </c>
      <c r="T53" s="94">
        <v>49.9</v>
      </c>
      <c r="U53" s="94">
        <v>50.3</v>
      </c>
      <c r="V53" s="94">
        <v>43.9</v>
      </c>
      <c r="W53" s="94">
        <v>90.5</v>
      </c>
      <c r="X53" s="94">
        <v>96.4</v>
      </c>
      <c r="Y53" s="94">
        <v>65</v>
      </c>
      <c r="Z53" s="94">
        <v>97.805901368732378</v>
      </c>
      <c r="AA53" s="94">
        <v>85.557813522543313</v>
      </c>
      <c r="AB53" s="94">
        <v>92.485040478704676</v>
      </c>
      <c r="AC53" s="94">
        <v>87.916500850186324</v>
      </c>
      <c r="AD53" s="94">
        <v>100</v>
      </c>
      <c r="AE53" s="94">
        <v>100</v>
      </c>
      <c r="AF53" s="93" t="s">
        <v>6</v>
      </c>
      <c r="AG53" s="93" t="s">
        <v>6</v>
      </c>
      <c r="AH53" s="93" t="s">
        <v>6</v>
      </c>
      <c r="AI53" s="93" t="s">
        <v>6</v>
      </c>
      <c r="AJ53" s="149">
        <v>1</v>
      </c>
      <c r="AK53" s="131" t="s">
        <v>6</v>
      </c>
      <c r="AL53" s="131">
        <v>1</v>
      </c>
      <c r="AM53" s="131">
        <v>3</v>
      </c>
      <c r="AN53" s="131" t="s">
        <v>6</v>
      </c>
      <c r="AO53" s="131" t="s">
        <v>6</v>
      </c>
      <c r="AP53" s="131" t="s">
        <v>6</v>
      </c>
      <c r="AQ53" s="131" t="s">
        <v>6</v>
      </c>
      <c r="AR53" s="131" t="s">
        <v>6</v>
      </c>
      <c r="AS53" s="159" t="s">
        <v>6</v>
      </c>
      <c r="AT53" s="159" t="s">
        <v>6</v>
      </c>
      <c r="AU53" s="95" t="s">
        <v>6</v>
      </c>
      <c r="AV53" s="95" t="s">
        <v>6</v>
      </c>
      <c r="AW53" s="95" t="s">
        <v>6</v>
      </c>
      <c r="AX53" s="95" t="s">
        <v>6</v>
      </c>
      <c r="AY53" s="95">
        <v>7.0000000000000001E-3</v>
      </c>
      <c r="AZ53" s="95" t="s">
        <v>6</v>
      </c>
      <c r="BA53" s="140" t="s">
        <v>6</v>
      </c>
      <c r="BB53" s="93">
        <v>28623</v>
      </c>
      <c r="BC53" s="93">
        <v>28894</v>
      </c>
      <c r="BD53" s="93">
        <v>28882</v>
      </c>
      <c r="BE53" s="93">
        <v>28545</v>
      </c>
      <c r="BF53" s="99">
        <v>27287</v>
      </c>
      <c r="BG53" s="99">
        <v>4.0000000000000001E-3</v>
      </c>
      <c r="BH53" s="133">
        <v>1.0999999999999999E-2</v>
      </c>
      <c r="BI53" s="133" t="s">
        <v>6</v>
      </c>
      <c r="BJ53" s="133" t="s">
        <v>6</v>
      </c>
      <c r="BK53" s="133" t="s">
        <v>6</v>
      </c>
      <c r="BL53" s="133" t="s">
        <v>6</v>
      </c>
      <c r="BM53" s="133" t="s">
        <v>6</v>
      </c>
      <c r="BN53" s="93" t="s">
        <v>6</v>
      </c>
      <c r="BO53" s="93" t="s">
        <v>6</v>
      </c>
      <c r="BP53" s="128"/>
    </row>
    <row r="54" spans="1:68" s="135" customFormat="1" ht="13.2" x14ac:dyDescent="0.25">
      <c r="A54" s="91" t="s">
        <v>68</v>
      </c>
      <c r="B54" s="93">
        <v>28663</v>
      </c>
      <c r="C54" s="93">
        <v>28550</v>
      </c>
      <c r="D54" s="93">
        <v>30152</v>
      </c>
      <c r="E54" s="93">
        <v>30004</v>
      </c>
      <c r="F54" s="131">
        <v>31699</v>
      </c>
      <c r="G54" s="131">
        <v>32396</v>
      </c>
      <c r="H54" s="131">
        <v>32687</v>
      </c>
      <c r="I54" s="131">
        <v>31789</v>
      </c>
      <c r="J54" s="131">
        <v>32319</v>
      </c>
      <c r="K54" s="131">
        <v>28455</v>
      </c>
      <c r="L54" s="131">
        <v>25564</v>
      </c>
      <c r="M54" s="131">
        <v>23223</v>
      </c>
      <c r="N54" s="131">
        <v>20612</v>
      </c>
      <c r="O54" s="26">
        <v>21299</v>
      </c>
      <c r="P54" s="26">
        <v>19745</v>
      </c>
      <c r="Q54" s="94">
        <v>92.6</v>
      </c>
      <c r="R54" s="94">
        <v>96.5</v>
      </c>
      <c r="S54" s="94">
        <v>100</v>
      </c>
      <c r="T54" s="94">
        <v>100</v>
      </c>
      <c r="U54" s="94">
        <v>100</v>
      </c>
      <c r="V54" s="94">
        <v>100</v>
      </c>
      <c r="W54" s="94">
        <v>100</v>
      </c>
      <c r="X54" s="94">
        <v>100</v>
      </c>
      <c r="Y54" s="94">
        <v>100</v>
      </c>
      <c r="Z54" s="94">
        <v>100</v>
      </c>
      <c r="AA54" s="94">
        <v>100</v>
      </c>
      <c r="AB54" s="94">
        <v>100</v>
      </c>
      <c r="AC54" s="94">
        <v>100</v>
      </c>
      <c r="AD54" s="94">
        <v>100</v>
      </c>
      <c r="AE54" s="94">
        <v>100</v>
      </c>
      <c r="AF54" s="93">
        <v>5</v>
      </c>
      <c r="AG54" s="93">
        <v>2</v>
      </c>
      <c r="AH54" s="93">
        <v>3</v>
      </c>
      <c r="AI54" s="93">
        <v>5</v>
      </c>
      <c r="AJ54" s="149">
        <v>9</v>
      </c>
      <c r="AK54" s="131">
        <v>4</v>
      </c>
      <c r="AL54" s="131">
        <v>3</v>
      </c>
      <c r="AM54" s="131">
        <v>9</v>
      </c>
      <c r="AN54" s="131">
        <v>3</v>
      </c>
      <c r="AO54" s="131">
        <v>4</v>
      </c>
      <c r="AP54" s="131">
        <v>2</v>
      </c>
      <c r="AQ54" s="131">
        <v>3</v>
      </c>
      <c r="AR54" s="131">
        <v>1</v>
      </c>
      <c r="AS54" s="159" t="s">
        <v>6</v>
      </c>
      <c r="AT54" s="159">
        <v>1</v>
      </c>
      <c r="AU54" s="95">
        <v>1.7000000000000001E-2</v>
      </c>
      <c r="AV54" s="95">
        <v>7.0000000000000001E-3</v>
      </c>
      <c r="AW54" s="95">
        <v>0.01</v>
      </c>
      <c r="AX54" s="95">
        <v>1.7000000000000001E-2</v>
      </c>
      <c r="AY54" s="95">
        <v>2.8000000000000001E-2</v>
      </c>
      <c r="AZ54" s="95">
        <v>1.2E-2</v>
      </c>
      <c r="BA54" s="140" t="s">
        <v>6</v>
      </c>
      <c r="BB54" s="93">
        <v>30960</v>
      </c>
      <c r="BC54" s="93">
        <v>29582</v>
      </c>
      <c r="BD54" s="93">
        <v>30152</v>
      </c>
      <c r="BE54" s="93">
        <v>30004</v>
      </c>
      <c r="BF54" s="99">
        <v>31699</v>
      </c>
      <c r="BG54" s="99">
        <v>8.9999999999999993E-3</v>
      </c>
      <c r="BH54" s="133">
        <v>2.8000000000000001E-2</v>
      </c>
      <c r="BI54" s="133">
        <v>8.9999999999999993E-3</v>
      </c>
      <c r="BJ54" s="136">
        <v>1.4057283429977157E-2</v>
      </c>
      <c r="BK54" s="136">
        <v>7.8235017994054135E-3</v>
      </c>
      <c r="BL54" s="143">
        <v>1.2999999999999999E-2</v>
      </c>
      <c r="BM54" s="143">
        <v>5.0000000000000001E-3</v>
      </c>
      <c r="BN54" s="93" t="s">
        <v>6</v>
      </c>
      <c r="BO54" s="143">
        <v>5.0000000000000001E-3</v>
      </c>
      <c r="BP54" s="128"/>
    </row>
    <row r="55" spans="1:68" s="146" customFormat="1" ht="26.4" x14ac:dyDescent="0.25">
      <c r="A55" s="144" t="s">
        <v>69</v>
      </c>
      <c r="B55" s="79">
        <v>303227</v>
      </c>
      <c r="C55" s="79">
        <v>304667</v>
      </c>
      <c r="D55" s="79">
        <v>334506</v>
      </c>
      <c r="E55" s="79">
        <v>333758</v>
      </c>
      <c r="F55" s="123">
        <v>352714</v>
      </c>
      <c r="G55" s="123">
        <v>372010</v>
      </c>
      <c r="H55" s="123">
        <v>372405</v>
      </c>
      <c r="I55" s="123">
        <v>373031</v>
      </c>
      <c r="J55" s="123">
        <v>364889</v>
      </c>
      <c r="K55" s="123">
        <v>315049</v>
      </c>
      <c r="L55" s="123">
        <v>293220</v>
      </c>
      <c r="M55" s="123">
        <v>264963</v>
      </c>
      <c r="N55" s="123">
        <v>250738</v>
      </c>
      <c r="O55" s="18">
        <v>241449</v>
      </c>
      <c r="P55" s="18">
        <v>231581</v>
      </c>
      <c r="Q55" s="82">
        <v>90.4</v>
      </c>
      <c r="R55" s="82">
        <v>88.4</v>
      </c>
      <c r="S55" s="82">
        <v>94.8</v>
      </c>
      <c r="T55" s="82">
        <v>95.1</v>
      </c>
      <c r="U55" s="82">
        <v>95.1</v>
      </c>
      <c r="V55" s="82">
        <v>99.4</v>
      </c>
      <c r="W55" s="82">
        <v>99.7</v>
      </c>
      <c r="X55" s="82">
        <v>100</v>
      </c>
      <c r="Y55" s="82">
        <v>99.7</v>
      </c>
      <c r="Z55" s="82">
        <v>99.674447446516368</v>
      </c>
      <c r="AA55" s="82">
        <v>99.974428476448622</v>
      </c>
      <c r="AB55" s="82">
        <v>99.990188271966005</v>
      </c>
      <c r="AC55" s="82">
        <v>99.899995617337808</v>
      </c>
      <c r="AD55" s="82">
        <v>99.999585835576724</v>
      </c>
      <c r="AE55" s="82">
        <v>99.915867044042528</v>
      </c>
      <c r="AF55" s="79">
        <v>24</v>
      </c>
      <c r="AG55" s="79">
        <v>35</v>
      </c>
      <c r="AH55" s="79">
        <v>42</v>
      </c>
      <c r="AI55" s="79">
        <v>31</v>
      </c>
      <c r="AJ55" s="148">
        <v>27</v>
      </c>
      <c r="AK55" s="123">
        <v>43</v>
      </c>
      <c r="AL55" s="123">
        <v>29</v>
      </c>
      <c r="AM55" s="123">
        <v>31</v>
      </c>
      <c r="AN55" s="123">
        <v>26</v>
      </c>
      <c r="AO55" s="123">
        <v>27</v>
      </c>
      <c r="AP55" s="123">
        <v>13</v>
      </c>
      <c r="AQ55" s="123">
        <v>11</v>
      </c>
      <c r="AR55" s="123">
        <v>16</v>
      </c>
      <c r="AS55" s="18">
        <v>5</v>
      </c>
      <c r="AT55" s="18">
        <v>7</v>
      </c>
      <c r="AU55" s="83">
        <v>8.0000000000000002E-3</v>
      </c>
      <c r="AV55" s="83">
        <v>1.0999999999999999E-2</v>
      </c>
      <c r="AW55" s="83">
        <v>1.2999999999999999E-2</v>
      </c>
      <c r="AX55" s="83">
        <v>8.9999999999999993E-3</v>
      </c>
      <c r="AY55" s="83">
        <v>8.0000000000000002E-3</v>
      </c>
      <c r="AZ55" s="83">
        <v>1.2E-2</v>
      </c>
      <c r="BA55" s="145" t="s">
        <v>6</v>
      </c>
      <c r="BB55" s="79">
        <v>335243</v>
      </c>
      <c r="BC55" s="79">
        <v>344624</v>
      </c>
      <c r="BD55" s="79">
        <v>353000</v>
      </c>
      <c r="BE55" s="79">
        <v>351082</v>
      </c>
      <c r="BF55" s="87">
        <v>370746</v>
      </c>
      <c r="BG55" s="87">
        <v>8.0000000000000002E-3</v>
      </c>
      <c r="BH55" s="83">
        <v>8.0000000000000002E-3</v>
      </c>
      <c r="BI55" s="83">
        <v>7.0000000000000001E-3</v>
      </c>
      <c r="BJ55" s="127">
        <v>8.5700954454703878E-3</v>
      </c>
      <c r="BK55" s="127">
        <v>4.4335311370302163E-3</v>
      </c>
      <c r="BL55" s="66">
        <v>4.0000000000000001E-3</v>
      </c>
      <c r="BM55" s="66">
        <v>6.0000000000000001E-3</v>
      </c>
      <c r="BN55" s="66">
        <v>2E-3</v>
      </c>
      <c r="BO55" s="66">
        <v>3.0000000000000001E-3</v>
      </c>
      <c r="BP55" s="128"/>
    </row>
    <row r="56" spans="1:68" s="139" customFormat="1" ht="13.2" x14ac:dyDescent="0.25">
      <c r="A56" s="91" t="s">
        <v>70</v>
      </c>
      <c r="B56" s="92">
        <v>31854</v>
      </c>
      <c r="C56" s="92">
        <v>34494</v>
      </c>
      <c r="D56" s="92">
        <v>56261</v>
      </c>
      <c r="E56" s="92">
        <v>55502</v>
      </c>
      <c r="F56" s="131">
        <v>58214</v>
      </c>
      <c r="G56" s="131">
        <v>59021</v>
      </c>
      <c r="H56" s="131">
        <v>59609</v>
      </c>
      <c r="I56" s="131">
        <v>58411</v>
      </c>
      <c r="J56" s="131">
        <v>55242</v>
      </c>
      <c r="K56" s="131">
        <v>49048</v>
      </c>
      <c r="L56" s="131">
        <v>44454</v>
      </c>
      <c r="M56" s="131">
        <v>41909</v>
      </c>
      <c r="N56" s="131">
        <v>38614</v>
      </c>
      <c r="O56" s="26">
        <v>37396</v>
      </c>
      <c r="P56" s="26">
        <v>40465</v>
      </c>
      <c r="Q56" s="94">
        <v>58.4</v>
      </c>
      <c r="R56" s="94">
        <v>62.3</v>
      </c>
      <c r="S56" s="94">
        <v>100</v>
      </c>
      <c r="T56" s="94">
        <v>99.9</v>
      </c>
      <c r="U56" s="94">
        <v>99.8</v>
      </c>
      <c r="V56" s="94">
        <v>100</v>
      </c>
      <c r="W56" s="94">
        <v>98.9</v>
      </c>
      <c r="X56" s="94">
        <v>100</v>
      </c>
      <c r="Y56" s="94">
        <v>100</v>
      </c>
      <c r="Z56" s="94">
        <v>100</v>
      </c>
      <c r="AA56" s="94">
        <v>100</v>
      </c>
      <c r="AB56" s="94">
        <v>100</v>
      </c>
      <c r="AC56" s="94">
        <v>100</v>
      </c>
      <c r="AD56" s="94">
        <v>100</v>
      </c>
      <c r="AE56" s="94">
        <v>100</v>
      </c>
      <c r="AF56" s="92">
        <v>7</v>
      </c>
      <c r="AG56" s="92">
        <v>1</v>
      </c>
      <c r="AH56" s="92">
        <v>3</v>
      </c>
      <c r="AI56" s="92">
        <v>7</v>
      </c>
      <c r="AJ56" s="149">
        <v>8</v>
      </c>
      <c r="AK56" s="131">
        <v>6</v>
      </c>
      <c r="AL56" s="131">
        <v>6</v>
      </c>
      <c r="AM56" s="131">
        <v>7</v>
      </c>
      <c r="AN56" s="131">
        <v>7</v>
      </c>
      <c r="AO56" s="131">
        <v>2</v>
      </c>
      <c r="AP56" s="131">
        <v>5</v>
      </c>
      <c r="AQ56" s="131" t="s">
        <v>6</v>
      </c>
      <c r="AR56" s="131">
        <v>4</v>
      </c>
      <c r="AS56" s="159" t="s">
        <v>6</v>
      </c>
      <c r="AT56" s="159" t="s">
        <v>6</v>
      </c>
      <c r="AU56" s="95">
        <v>2.1999999999999999E-2</v>
      </c>
      <c r="AV56" s="95">
        <v>3.0000000000000001E-3</v>
      </c>
      <c r="AW56" s="95">
        <v>5.0000000000000001E-3</v>
      </c>
      <c r="AX56" s="95">
        <v>1.2999999999999999E-2</v>
      </c>
      <c r="AY56" s="95">
        <v>1.4E-2</v>
      </c>
      <c r="AZ56" s="95">
        <v>0.01</v>
      </c>
      <c r="BA56" s="140" t="s">
        <v>6</v>
      </c>
      <c r="BB56" s="92">
        <v>54538</v>
      </c>
      <c r="BC56" s="92">
        <v>55363</v>
      </c>
      <c r="BD56" s="92">
        <v>56269</v>
      </c>
      <c r="BE56" s="92">
        <v>55556</v>
      </c>
      <c r="BF56" s="99">
        <v>58331</v>
      </c>
      <c r="BG56" s="99">
        <v>0.01</v>
      </c>
      <c r="BH56" s="95">
        <v>1.2E-2</v>
      </c>
      <c r="BI56" s="95">
        <v>1.2999999999999999E-2</v>
      </c>
      <c r="BJ56" s="136">
        <v>4.077638231936063E-3</v>
      </c>
      <c r="BK56" s="136">
        <v>1.1247581769919468E-2</v>
      </c>
      <c r="BL56" s="93" t="s">
        <v>6</v>
      </c>
      <c r="BM56" s="143">
        <v>0.01</v>
      </c>
      <c r="BN56" s="93" t="s">
        <v>6</v>
      </c>
      <c r="BO56" s="93" t="s">
        <v>6</v>
      </c>
      <c r="BP56" s="128"/>
    </row>
    <row r="57" spans="1:68" s="139" customFormat="1" ht="13.2" x14ac:dyDescent="0.25">
      <c r="A57" s="91" t="s">
        <v>71</v>
      </c>
      <c r="B57" s="92">
        <v>6946</v>
      </c>
      <c r="C57" s="92">
        <v>7435</v>
      </c>
      <c r="D57" s="92">
        <v>7672</v>
      </c>
      <c r="E57" s="92">
        <v>8526</v>
      </c>
      <c r="F57" s="131">
        <v>8979</v>
      </c>
      <c r="G57" s="131">
        <v>9259</v>
      </c>
      <c r="H57" s="131">
        <v>9198</v>
      </c>
      <c r="I57" s="131">
        <v>9201</v>
      </c>
      <c r="J57" s="131">
        <v>9431</v>
      </c>
      <c r="K57" s="131">
        <v>8084</v>
      </c>
      <c r="L57" s="131">
        <v>7372</v>
      </c>
      <c r="M57" s="131">
        <v>6725</v>
      </c>
      <c r="N57" s="131">
        <v>6518</v>
      </c>
      <c r="O57" s="26">
        <v>6344</v>
      </c>
      <c r="P57" s="26">
        <v>5458</v>
      </c>
      <c r="Q57" s="94">
        <v>86.3</v>
      </c>
      <c r="R57" s="94">
        <v>90.5</v>
      </c>
      <c r="S57" s="94">
        <v>87.5</v>
      </c>
      <c r="T57" s="94">
        <v>99</v>
      </c>
      <c r="U57" s="94">
        <v>98</v>
      </c>
      <c r="V57" s="94">
        <v>99</v>
      </c>
      <c r="W57" s="94">
        <v>99</v>
      </c>
      <c r="X57" s="94">
        <v>100</v>
      </c>
      <c r="Y57" s="94">
        <v>100</v>
      </c>
      <c r="Z57" s="94">
        <v>100</v>
      </c>
      <c r="AA57" s="94">
        <v>99.179335396206113</v>
      </c>
      <c r="AB57" s="94">
        <v>99.925705794947987</v>
      </c>
      <c r="AC57" s="94">
        <v>98.133092442035533</v>
      </c>
      <c r="AD57" s="94">
        <v>100</v>
      </c>
      <c r="AE57" s="94">
        <v>96.687333923826401</v>
      </c>
      <c r="AF57" s="92">
        <v>2</v>
      </c>
      <c r="AG57" s="92">
        <v>1</v>
      </c>
      <c r="AH57" s="92">
        <v>2</v>
      </c>
      <c r="AI57" s="92">
        <v>1</v>
      </c>
      <c r="AJ57" s="149" t="s">
        <v>6</v>
      </c>
      <c r="AK57" s="131">
        <v>1</v>
      </c>
      <c r="AL57" s="131" t="s">
        <v>6</v>
      </c>
      <c r="AM57" s="131">
        <v>1</v>
      </c>
      <c r="AN57" s="131" t="s">
        <v>6</v>
      </c>
      <c r="AO57" s="131" t="s">
        <v>6</v>
      </c>
      <c r="AP57" s="131" t="s">
        <v>6</v>
      </c>
      <c r="AQ57" s="131" t="s">
        <v>6</v>
      </c>
      <c r="AR57" s="131" t="s">
        <v>6</v>
      </c>
      <c r="AS57" s="159" t="s">
        <v>6</v>
      </c>
      <c r="AT57" s="159" t="s">
        <v>6</v>
      </c>
      <c r="AU57" s="95">
        <v>2.9000000000000001E-2</v>
      </c>
      <c r="AV57" s="95">
        <v>1.2999999999999999E-2</v>
      </c>
      <c r="AW57" s="95">
        <v>2.5999999999999999E-2</v>
      </c>
      <c r="AX57" s="95">
        <v>1.2E-2</v>
      </c>
      <c r="AY57" s="95" t="s">
        <v>6</v>
      </c>
      <c r="AZ57" s="95">
        <v>1.0999999999999999E-2</v>
      </c>
      <c r="BA57" s="140" t="s">
        <v>6</v>
      </c>
      <c r="BB57" s="92">
        <v>8051</v>
      </c>
      <c r="BC57" s="92">
        <v>8218</v>
      </c>
      <c r="BD57" s="92">
        <v>8764</v>
      </c>
      <c r="BE57" s="92">
        <v>8612</v>
      </c>
      <c r="BF57" s="99">
        <v>9165</v>
      </c>
      <c r="BG57" s="99" t="s">
        <v>6</v>
      </c>
      <c r="BH57" s="95">
        <v>1.0999999999999999E-2</v>
      </c>
      <c r="BI57" s="95" t="s">
        <v>6</v>
      </c>
      <c r="BJ57" s="95" t="s">
        <v>6</v>
      </c>
      <c r="BK57" s="95" t="s">
        <v>6</v>
      </c>
      <c r="BL57" s="93" t="s">
        <v>6</v>
      </c>
      <c r="BM57" s="93" t="s">
        <v>6</v>
      </c>
      <c r="BN57" s="93" t="s">
        <v>6</v>
      </c>
      <c r="BO57" s="93" t="s">
        <v>6</v>
      </c>
      <c r="BP57" s="128"/>
    </row>
    <row r="58" spans="1:68" s="139" customFormat="1" ht="13.2" x14ac:dyDescent="0.25">
      <c r="A58" s="91" t="s">
        <v>72</v>
      </c>
      <c r="B58" s="92">
        <v>6993</v>
      </c>
      <c r="C58" s="92">
        <v>7087</v>
      </c>
      <c r="D58" s="92">
        <v>7124</v>
      </c>
      <c r="E58" s="92">
        <v>7060</v>
      </c>
      <c r="F58" s="131">
        <v>7261</v>
      </c>
      <c r="G58" s="131">
        <v>7369</v>
      </c>
      <c r="H58" s="131">
        <v>7356</v>
      </c>
      <c r="I58" s="131">
        <v>7649</v>
      </c>
      <c r="J58" s="131">
        <v>7539</v>
      </c>
      <c r="K58" s="131">
        <v>6849</v>
      </c>
      <c r="L58" s="131">
        <v>6314</v>
      </c>
      <c r="M58" s="131">
        <v>5815</v>
      </c>
      <c r="N58" s="131">
        <v>5671</v>
      </c>
      <c r="O58" s="26">
        <v>4910</v>
      </c>
      <c r="P58" s="26">
        <v>4448</v>
      </c>
      <c r="Q58" s="94">
        <v>100</v>
      </c>
      <c r="R58" s="94">
        <v>100</v>
      </c>
      <c r="S58" s="94">
        <v>100</v>
      </c>
      <c r="T58" s="94">
        <v>100</v>
      </c>
      <c r="U58" s="94">
        <v>100</v>
      </c>
      <c r="V58" s="94">
        <v>100</v>
      </c>
      <c r="W58" s="94">
        <v>100</v>
      </c>
      <c r="X58" s="94">
        <v>100</v>
      </c>
      <c r="Y58" s="94">
        <v>100</v>
      </c>
      <c r="Z58" s="94">
        <v>100</v>
      </c>
      <c r="AA58" s="94">
        <v>100</v>
      </c>
      <c r="AB58" s="94">
        <v>100</v>
      </c>
      <c r="AC58" s="94">
        <v>100</v>
      </c>
      <c r="AD58" s="94">
        <v>100</v>
      </c>
      <c r="AE58" s="94">
        <v>100</v>
      </c>
      <c r="AF58" s="92">
        <v>1</v>
      </c>
      <c r="AG58" s="92">
        <v>1</v>
      </c>
      <c r="AH58" s="92">
        <v>2</v>
      </c>
      <c r="AI58" s="92" t="s">
        <v>6</v>
      </c>
      <c r="AJ58" s="149">
        <v>1</v>
      </c>
      <c r="AK58" s="131">
        <v>3</v>
      </c>
      <c r="AL58" s="131">
        <v>1</v>
      </c>
      <c r="AM58" s="131" t="s">
        <v>6</v>
      </c>
      <c r="AN58" s="131" t="s">
        <v>6</v>
      </c>
      <c r="AO58" s="131" t="s">
        <v>6</v>
      </c>
      <c r="AP58" s="131" t="s">
        <v>6</v>
      </c>
      <c r="AQ58" s="131" t="s">
        <v>6</v>
      </c>
      <c r="AR58" s="131">
        <v>1</v>
      </c>
      <c r="AS58" s="159" t="s">
        <v>6</v>
      </c>
      <c r="AT58" s="159" t="s">
        <v>6</v>
      </c>
      <c r="AU58" s="95">
        <v>1.4E-2</v>
      </c>
      <c r="AV58" s="95">
        <v>1.4E-2</v>
      </c>
      <c r="AW58" s="95">
        <v>2.8000000000000001E-2</v>
      </c>
      <c r="AX58" s="95" t="s">
        <v>6</v>
      </c>
      <c r="AY58" s="95">
        <v>1.4E-2</v>
      </c>
      <c r="AZ58" s="95">
        <v>4.1000000000000002E-2</v>
      </c>
      <c r="BA58" s="140" t="s">
        <v>6</v>
      </c>
      <c r="BB58" s="92">
        <v>6993</v>
      </c>
      <c r="BC58" s="92">
        <v>7087</v>
      </c>
      <c r="BD58" s="92">
        <v>7124</v>
      </c>
      <c r="BE58" s="92">
        <v>7060</v>
      </c>
      <c r="BF58" s="99">
        <v>7261</v>
      </c>
      <c r="BG58" s="99">
        <v>1.4E-2</v>
      </c>
      <c r="BH58" s="95" t="s">
        <v>6</v>
      </c>
      <c r="BI58" s="95" t="s">
        <v>6</v>
      </c>
      <c r="BJ58" s="95" t="s">
        <v>6</v>
      </c>
      <c r="BK58" s="95" t="s">
        <v>6</v>
      </c>
      <c r="BL58" s="93" t="s">
        <v>6</v>
      </c>
      <c r="BM58" s="143">
        <v>1.7999999999999999E-2</v>
      </c>
      <c r="BN58" s="93" t="s">
        <v>6</v>
      </c>
      <c r="BO58" s="93" t="s">
        <v>6</v>
      </c>
      <c r="BP58" s="128"/>
    </row>
    <row r="59" spans="1:68" s="139" customFormat="1" ht="13.2" x14ac:dyDescent="0.25">
      <c r="A59" s="91" t="s">
        <v>73</v>
      </c>
      <c r="B59" s="92">
        <v>40907</v>
      </c>
      <c r="C59" s="92">
        <v>42689</v>
      </c>
      <c r="D59" s="92">
        <v>45116</v>
      </c>
      <c r="E59" s="92">
        <v>47376</v>
      </c>
      <c r="F59" s="131">
        <v>51476</v>
      </c>
      <c r="G59" s="131">
        <v>52972</v>
      </c>
      <c r="H59" s="131">
        <v>52294</v>
      </c>
      <c r="I59" s="131">
        <v>52714</v>
      </c>
      <c r="J59" s="131">
        <v>52250</v>
      </c>
      <c r="K59" s="131">
        <v>44652</v>
      </c>
      <c r="L59" s="131">
        <v>42030</v>
      </c>
      <c r="M59" s="131">
        <v>38837</v>
      </c>
      <c r="N59" s="131">
        <v>36302</v>
      </c>
      <c r="O59" s="26">
        <v>35419</v>
      </c>
      <c r="P59" s="26">
        <v>33211</v>
      </c>
      <c r="Q59" s="94">
        <v>99.4</v>
      </c>
      <c r="R59" s="94">
        <v>100</v>
      </c>
      <c r="S59" s="94">
        <v>100</v>
      </c>
      <c r="T59" s="94">
        <v>100</v>
      </c>
      <c r="U59" s="94">
        <v>99.6</v>
      </c>
      <c r="V59" s="94">
        <v>100</v>
      </c>
      <c r="W59" s="94">
        <v>100</v>
      </c>
      <c r="X59" s="94">
        <v>100</v>
      </c>
      <c r="Y59" s="94">
        <v>99.5</v>
      </c>
      <c r="Z59" s="94">
        <v>100</v>
      </c>
      <c r="AA59" s="94">
        <v>100</v>
      </c>
      <c r="AB59" s="94">
        <v>99.98712733638844</v>
      </c>
      <c r="AC59" s="94">
        <v>100</v>
      </c>
      <c r="AD59" s="94">
        <v>100</v>
      </c>
      <c r="AE59" s="94">
        <v>99.996989040105987</v>
      </c>
      <c r="AF59" s="92" t="s">
        <v>6</v>
      </c>
      <c r="AG59" s="92">
        <v>3</v>
      </c>
      <c r="AH59" s="92">
        <v>3</v>
      </c>
      <c r="AI59" s="92">
        <v>2</v>
      </c>
      <c r="AJ59" s="149">
        <v>2</v>
      </c>
      <c r="AK59" s="131">
        <v>3</v>
      </c>
      <c r="AL59" s="131">
        <v>2</v>
      </c>
      <c r="AM59" s="131">
        <v>1</v>
      </c>
      <c r="AN59" s="131">
        <v>1</v>
      </c>
      <c r="AO59" s="131">
        <v>12</v>
      </c>
      <c r="AP59" s="131">
        <v>1</v>
      </c>
      <c r="AQ59" s="131" t="s">
        <v>6</v>
      </c>
      <c r="AR59" s="131">
        <v>4</v>
      </c>
      <c r="AS59" s="26">
        <v>3</v>
      </c>
      <c r="AT59" s="159" t="s">
        <v>6</v>
      </c>
      <c r="AU59" s="95" t="s">
        <v>6</v>
      </c>
      <c r="AV59" s="95">
        <v>7.0000000000000001E-3</v>
      </c>
      <c r="AW59" s="95">
        <v>7.0000000000000001E-3</v>
      </c>
      <c r="AX59" s="95">
        <v>4.0000000000000001E-3</v>
      </c>
      <c r="AY59" s="95">
        <v>4.0000000000000001E-3</v>
      </c>
      <c r="AZ59" s="95">
        <v>6.0000000000000001E-3</v>
      </c>
      <c r="BA59" s="140" t="s">
        <v>6</v>
      </c>
      <c r="BB59" s="92">
        <v>41147</v>
      </c>
      <c r="BC59" s="92">
        <v>42690</v>
      </c>
      <c r="BD59" s="92">
        <v>45118</v>
      </c>
      <c r="BE59" s="92">
        <v>47377</v>
      </c>
      <c r="BF59" s="99">
        <v>51695</v>
      </c>
      <c r="BG59" s="99">
        <v>4.0000000000000001E-3</v>
      </c>
      <c r="BH59" s="95">
        <v>2E-3</v>
      </c>
      <c r="BI59" s="95">
        <v>2E-3</v>
      </c>
      <c r="BJ59" s="136">
        <v>2.6874496103198066E-2</v>
      </c>
      <c r="BK59" s="136">
        <v>2.3792529145848203E-3</v>
      </c>
      <c r="BL59" s="93" t="s">
        <v>6</v>
      </c>
      <c r="BM59" s="143">
        <v>1.0999999999999999E-2</v>
      </c>
      <c r="BN59" s="143">
        <v>8.0000000000000002E-3</v>
      </c>
      <c r="BO59" s="93" t="s">
        <v>6</v>
      </c>
      <c r="BP59" s="128"/>
    </row>
    <row r="60" spans="1:68" s="139" customFormat="1" ht="13.2" x14ac:dyDescent="0.25">
      <c r="A60" s="91" t="s">
        <v>74</v>
      </c>
      <c r="B60" s="92">
        <v>19141</v>
      </c>
      <c r="C60" s="92">
        <v>19614</v>
      </c>
      <c r="D60" s="92">
        <v>20775</v>
      </c>
      <c r="E60" s="92">
        <v>20707</v>
      </c>
      <c r="F60" s="131">
        <v>21633</v>
      </c>
      <c r="G60" s="131">
        <v>21741</v>
      </c>
      <c r="H60" s="131">
        <v>21245</v>
      </c>
      <c r="I60" s="131">
        <v>21228</v>
      </c>
      <c r="J60" s="131">
        <v>20159</v>
      </c>
      <c r="K60" s="131">
        <v>17753</v>
      </c>
      <c r="L60" s="131">
        <v>16005</v>
      </c>
      <c r="M60" s="131">
        <v>14523</v>
      </c>
      <c r="N60" s="131">
        <v>14424</v>
      </c>
      <c r="O60" s="26">
        <v>13589</v>
      </c>
      <c r="P60" s="26">
        <v>12583</v>
      </c>
      <c r="Q60" s="94">
        <v>98.4</v>
      </c>
      <c r="R60" s="94">
        <v>98</v>
      </c>
      <c r="S60" s="94">
        <v>99.3</v>
      </c>
      <c r="T60" s="94">
        <v>99.4</v>
      </c>
      <c r="U60" s="94">
        <v>96.4</v>
      </c>
      <c r="V60" s="94">
        <v>99.5</v>
      </c>
      <c r="W60" s="94">
        <v>99.9</v>
      </c>
      <c r="X60" s="94">
        <v>99.9</v>
      </c>
      <c r="Y60" s="94">
        <v>100</v>
      </c>
      <c r="Z60" s="94">
        <v>100</v>
      </c>
      <c r="AA60" s="94">
        <v>99.925079602921898</v>
      </c>
      <c r="AB60" s="94">
        <v>99.9105668684645</v>
      </c>
      <c r="AC60" s="94">
        <v>99.168099003093843</v>
      </c>
      <c r="AD60" s="94">
        <v>100</v>
      </c>
      <c r="AE60" s="94">
        <v>99.984108065156931</v>
      </c>
      <c r="AF60" s="92">
        <v>1</v>
      </c>
      <c r="AG60" s="92">
        <v>2</v>
      </c>
      <c r="AH60" s="92">
        <v>7</v>
      </c>
      <c r="AI60" s="92">
        <v>2</v>
      </c>
      <c r="AJ60" s="149" t="s">
        <v>6</v>
      </c>
      <c r="AK60" s="131">
        <v>2</v>
      </c>
      <c r="AL60" s="131">
        <v>3</v>
      </c>
      <c r="AM60" s="131">
        <v>1</v>
      </c>
      <c r="AN60" s="131">
        <v>2</v>
      </c>
      <c r="AO60" s="131" t="s">
        <v>6</v>
      </c>
      <c r="AP60" s="131">
        <v>1</v>
      </c>
      <c r="AQ60" s="131" t="s">
        <v>6</v>
      </c>
      <c r="AR60" s="131">
        <v>1</v>
      </c>
      <c r="AS60" s="159" t="s">
        <v>6</v>
      </c>
      <c r="AT60" s="159" t="s">
        <v>6</v>
      </c>
      <c r="AU60" s="95">
        <v>5.0000000000000001E-3</v>
      </c>
      <c r="AV60" s="95">
        <v>0.01</v>
      </c>
      <c r="AW60" s="95">
        <v>3.4000000000000002E-2</v>
      </c>
      <c r="AX60" s="95">
        <v>0.01</v>
      </c>
      <c r="AY60" s="95" t="s">
        <v>6</v>
      </c>
      <c r="AZ60" s="95">
        <v>8.9999999999999993E-3</v>
      </c>
      <c r="BA60" s="140" t="s">
        <v>6</v>
      </c>
      <c r="BB60" s="92">
        <v>19451</v>
      </c>
      <c r="BC60" s="92">
        <v>20021</v>
      </c>
      <c r="BD60" s="92">
        <v>20919</v>
      </c>
      <c r="BE60" s="92">
        <v>20839</v>
      </c>
      <c r="BF60" s="99">
        <v>22443</v>
      </c>
      <c r="BG60" s="99">
        <v>1.4E-2</v>
      </c>
      <c r="BH60" s="95">
        <v>5.0000000000000001E-3</v>
      </c>
      <c r="BI60" s="95">
        <v>0.01</v>
      </c>
      <c r="BJ60" s="133" t="s">
        <v>6</v>
      </c>
      <c r="BK60" s="136">
        <v>6.2480474851608877E-3</v>
      </c>
      <c r="BL60" s="93" t="s">
        <v>6</v>
      </c>
      <c r="BM60" s="143">
        <v>7.0000000000000001E-3</v>
      </c>
      <c r="BN60" s="93" t="s">
        <v>6</v>
      </c>
      <c r="BO60" s="93" t="s">
        <v>6</v>
      </c>
      <c r="BP60" s="128"/>
    </row>
    <row r="61" spans="1:68" s="139" customFormat="1" ht="13.2" x14ac:dyDescent="0.25">
      <c r="A61" s="91" t="s">
        <v>75</v>
      </c>
      <c r="B61" s="92">
        <v>10039</v>
      </c>
      <c r="C61" s="92">
        <v>16044</v>
      </c>
      <c r="D61" s="92">
        <v>16038</v>
      </c>
      <c r="E61" s="92">
        <v>15794</v>
      </c>
      <c r="F61" s="131">
        <v>17412</v>
      </c>
      <c r="G61" s="131">
        <v>16764</v>
      </c>
      <c r="H61" s="131">
        <v>16860</v>
      </c>
      <c r="I61" s="131">
        <v>16247</v>
      </c>
      <c r="J61" s="131">
        <v>15679</v>
      </c>
      <c r="K61" s="131">
        <v>13369</v>
      </c>
      <c r="L61" s="131">
        <v>12801</v>
      </c>
      <c r="M61" s="131">
        <v>11659</v>
      </c>
      <c r="N61" s="131">
        <v>10564</v>
      </c>
      <c r="O61" s="26">
        <v>10710</v>
      </c>
      <c r="P61" s="26">
        <v>9298</v>
      </c>
      <c r="Q61" s="94">
        <v>67.3</v>
      </c>
      <c r="R61" s="94">
        <v>99.8</v>
      </c>
      <c r="S61" s="94">
        <v>100</v>
      </c>
      <c r="T61" s="94">
        <v>99.5</v>
      </c>
      <c r="U61" s="94">
        <v>99.4</v>
      </c>
      <c r="V61" s="94">
        <v>100</v>
      </c>
      <c r="W61" s="94">
        <v>100</v>
      </c>
      <c r="X61" s="94">
        <v>100</v>
      </c>
      <c r="Y61" s="94">
        <v>100</v>
      </c>
      <c r="Z61" s="94">
        <v>100</v>
      </c>
      <c r="AA61" s="94">
        <v>99.992188720512416</v>
      </c>
      <c r="AB61" s="94">
        <v>100</v>
      </c>
      <c r="AC61" s="94">
        <v>100</v>
      </c>
      <c r="AD61" s="94">
        <v>100</v>
      </c>
      <c r="AE61" s="94">
        <v>100</v>
      </c>
      <c r="AF61" s="92" t="s">
        <v>6</v>
      </c>
      <c r="AG61" s="92">
        <v>1</v>
      </c>
      <c r="AH61" s="92" t="s">
        <v>6</v>
      </c>
      <c r="AI61" s="92" t="s">
        <v>6</v>
      </c>
      <c r="AJ61" s="149">
        <v>2</v>
      </c>
      <c r="AK61" s="131">
        <v>1</v>
      </c>
      <c r="AL61" s="131">
        <v>1</v>
      </c>
      <c r="AM61" s="131" t="s">
        <v>6</v>
      </c>
      <c r="AN61" s="131" t="s">
        <v>6</v>
      </c>
      <c r="AO61" s="131" t="s">
        <v>6</v>
      </c>
      <c r="AP61" s="131" t="s">
        <v>6</v>
      </c>
      <c r="AQ61" s="131" t="s">
        <v>6</v>
      </c>
      <c r="AR61" s="131" t="s">
        <v>6</v>
      </c>
      <c r="AS61" s="159" t="s">
        <v>6</v>
      </c>
      <c r="AT61" s="159" t="s">
        <v>6</v>
      </c>
      <c r="AU61" s="95" t="s">
        <v>6</v>
      </c>
      <c r="AV61" s="95">
        <v>6.0000000000000001E-3</v>
      </c>
      <c r="AW61" s="95" t="s">
        <v>6</v>
      </c>
      <c r="AX61" s="95" t="s">
        <v>6</v>
      </c>
      <c r="AY61" s="95">
        <v>1.0999999999999999E-2</v>
      </c>
      <c r="AZ61" s="95">
        <v>6.0000000000000001E-3</v>
      </c>
      <c r="BA61" s="140" t="s">
        <v>6</v>
      </c>
      <c r="BB61" s="92">
        <v>14908</v>
      </c>
      <c r="BC61" s="92">
        <v>16074</v>
      </c>
      <c r="BD61" s="92">
        <v>16038</v>
      </c>
      <c r="BE61" s="92">
        <v>15873</v>
      </c>
      <c r="BF61" s="99">
        <v>17514</v>
      </c>
      <c r="BG61" s="99">
        <v>6.0000000000000001E-3</v>
      </c>
      <c r="BH61" s="95" t="s">
        <v>6</v>
      </c>
      <c r="BI61" s="95" t="s">
        <v>6</v>
      </c>
      <c r="BJ61" s="133" t="s">
        <v>6</v>
      </c>
      <c r="BK61" s="136">
        <v>0</v>
      </c>
      <c r="BL61" s="93" t="s">
        <v>6</v>
      </c>
      <c r="BM61" s="93" t="s">
        <v>6</v>
      </c>
      <c r="BN61" s="93" t="s">
        <v>6</v>
      </c>
      <c r="BO61" s="93" t="s">
        <v>6</v>
      </c>
      <c r="BP61" s="128"/>
    </row>
    <row r="62" spans="1:68" s="139" customFormat="1" ht="13.2" x14ac:dyDescent="0.25">
      <c r="A62" s="91" t="s">
        <v>76</v>
      </c>
      <c r="B62" s="92">
        <v>31491</v>
      </c>
      <c r="C62" s="92">
        <v>34062</v>
      </c>
      <c r="D62" s="92">
        <v>35271</v>
      </c>
      <c r="E62" s="92">
        <v>34647</v>
      </c>
      <c r="F62" s="131">
        <v>36786</v>
      </c>
      <c r="G62" s="131">
        <v>36600</v>
      </c>
      <c r="H62" s="131">
        <v>36661</v>
      </c>
      <c r="I62" s="131">
        <v>36363</v>
      </c>
      <c r="J62" s="131">
        <v>35497</v>
      </c>
      <c r="K62" s="131">
        <v>30582</v>
      </c>
      <c r="L62" s="131">
        <v>27854</v>
      </c>
      <c r="M62" s="131">
        <v>25491</v>
      </c>
      <c r="N62" s="131">
        <v>24209</v>
      </c>
      <c r="O62" s="26">
        <v>23891</v>
      </c>
      <c r="P62" s="26">
        <v>21993</v>
      </c>
      <c r="Q62" s="94">
        <v>95.1</v>
      </c>
      <c r="R62" s="94">
        <v>99.9</v>
      </c>
      <c r="S62" s="94">
        <v>100</v>
      </c>
      <c r="T62" s="94">
        <v>100</v>
      </c>
      <c r="U62" s="94">
        <v>100</v>
      </c>
      <c r="V62" s="94">
        <v>100</v>
      </c>
      <c r="W62" s="94">
        <v>100</v>
      </c>
      <c r="X62" s="94">
        <v>100</v>
      </c>
      <c r="Y62" s="94">
        <v>100</v>
      </c>
      <c r="Z62" s="94">
        <v>100</v>
      </c>
      <c r="AA62" s="94">
        <v>100</v>
      </c>
      <c r="AB62" s="94">
        <v>100</v>
      </c>
      <c r="AC62" s="94">
        <v>100</v>
      </c>
      <c r="AD62" s="94">
        <v>100</v>
      </c>
      <c r="AE62" s="94">
        <v>100</v>
      </c>
      <c r="AF62" s="92">
        <v>2</v>
      </c>
      <c r="AG62" s="92">
        <v>6</v>
      </c>
      <c r="AH62" s="92">
        <v>5</v>
      </c>
      <c r="AI62" s="92">
        <v>8</v>
      </c>
      <c r="AJ62" s="149">
        <v>4</v>
      </c>
      <c r="AK62" s="131">
        <v>8</v>
      </c>
      <c r="AL62" s="131">
        <v>4</v>
      </c>
      <c r="AM62" s="131">
        <v>9</v>
      </c>
      <c r="AN62" s="131">
        <v>7</v>
      </c>
      <c r="AO62" s="131">
        <v>5</v>
      </c>
      <c r="AP62" s="131">
        <v>3</v>
      </c>
      <c r="AQ62" s="131">
        <v>1</v>
      </c>
      <c r="AR62" s="131" t="s">
        <v>6</v>
      </c>
      <c r="AS62" s="26">
        <v>1</v>
      </c>
      <c r="AT62" s="26">
        <v>1</v>
      </c>
      <c r="AU62" s="95">
        <v>6.0000000000000001E-3</v>
      </c>
      <c r="AV62" s="95">
        <v>1.7999999999999999E-2</v>
      </c>
      <c r="AW62" s="95">
        <v>1.4E-2</v>
      </c>
      <c r="AX62" s="95">
        <v>2.3E-2</v>
      </c>
      <c r="AY62" s="95">
        <v>1.0999999999999999E-2</v>
      </c>
      <c r="AZ62" s="95">
        <v>2.1999999999999999E-2</v>
      </c>
      <c r="BA62" s="140" t="s">
        <v>6</v>
      </c>
      <c r="BB62" s="92">
        <v>33123</v>
      </c>
      <c r="BC62" s="92">
        <v>34106</v>
      </c>
      <c r="BD62" s="92">
        <v>35274</v>
      </c>
      <c r="BE62" s="92">
        <v>34649</v>
      </c>
      <c r="BF62" s="99">
        <v>36786</v>
      </c>
      <c r="BG62" s="99">
        <v>1.0999999999999999E-2</v>
      </c>
      <c r="BH62" s="95">
        <v>2.5000000000000001E-2</v>
      </c>
      <c r="BI62" s="95">
        <v>0.02</v>
      </c>
      <c r="BJ62" s="136">
        <v>1.634948662611994E-2</v>
      </c>
      <c r="BK62" s="136">
        <v>1.0770445896460113E-2</v>
      </c>
      <c r="BL62" s="143">
        <v>4.0000000000000001E-3</v>
      </c>
      <c r="BM62" s="93" t="s">
        <v>6</v>
      </c>
      <c r="BN62" s="143">
        <v>4.0000000000000001E-3</v>
      </c>
      <c r="BO62" s="143">
        <v>5.0000000000000001E-3</v>
      </c>
      <c r="BP62" s="128"/>
    </row>
    <row r="63" spans="1:68" s="139" customFormat="1" ht="13.2" x14ac:dyDescent="0.25">
      <c r="A63" s="91" t="s">
        <v>77</v>
      </c>
      <c r="B63" s="92">
        <v>14398</v>
      </c>
      <c r="C63" s="92" t="s">
        <v>6</v>
      </c>
      <c r="D63" s="92" t="s">
        <v>6</v>
      </c>
      <c r="E63" s="92">
        <v>1</v>
      </c>
      <c r="F63" s="131">
        <v>2</v>
      </c>
      <c r="G63" s="131">
        <v>15425</v>
      </c>
      <c r="H63" s="131">
        <v>15281</v>
      </c>
      <c r="I63" s="131">
        <v>15110</v>
      </c>
      <c r="J63" s="131">
        <v>14952</v>
      </c>
      <c r="K63" s="131">
        <v>12715</v>
      </c>
      <c r="L63" s="131">
        <v>11621</v>
      </c>
      <c r="M63" s="131">
        <v>10257</v>
      </c>
      <c r="N63" s="131">
        <v>9499</v>
      </c>
      <c r="O63" s="26">
        <v>9320</v>
      </c>
      <c r="P63" s="26">
        <v>8173</v>
      </c>
      <c r="Q63" s="94">
        <v>98.9</v>
      </c>
      <c r="R63" s="94" t="s">
        <v>6</v>
      </c>
      <c r="S63" s="94" t="s">
        <v>6</v>
      </c>
      <c r="T63" s="94" t="s">
        <v>6</v>
      </c>
      <c r="U63" s="94" t="s">
        <v>6</v>
      </c>
      <c r="V63" s="94">
        <v>98.5</v>
      </c>
      <c r="W63" s="94">
        <v>100</v>
      </c>
      <c r="X63" s="94">
        <v>100</v>
      </c>
      <c r="Y63" s="94">
        <v>100</v>
      </c>
      <c r="Z63" s="94">
        <v>99.992135891789871</v>
      </c>
      <c r="AA63" s="94">
        <v>99.991395628979518</v>
      </c>
      <c r="AB63" s="94">
        <v>99.970760233918128</v>
      </c>
      <c r="AC63" s="94">
        <v>99.936875328774335</v>
      </c>
      <c r="AD63" s="94">
        <v>99.989271537388689</v>
      </c>
      <c r="AE63" s="94">
        <v>99.938860357055518</v>
      </c>
      <c r="AF63" s="92" t="s">
        <v>6</v>
      </c>
      <c r="AG63" s="92" t="s">
        <v>6</v>
      </c>
      <c r="AH63" s="92" t="s">
        <v>6</v>
      </c>
      <c r="AI63" s="92" t="s">
        <v>6</v>
      </c>
      <c r="AJ63" s="149" t="s">
        <v>6</v>
      </c>
      <c r="AK63" s="131">
        <v>1</v>
      </c>
      <c r="AL63" s="131">
        <v>1</v>
      </c>
      <c r="AM63" s="131">
        <v>1</v>
      </c>
      <c r="AN63" s="131" t="s">
        <v>6</v>
      </c>
      <c r="AO63" s="131">
        <v>1</v>
      </c>
      <c r="AP63" s="131">
        <v>1</v>
      </c>
      <c r="AQ63" s="131" t="s">
        <v>6</v>
      </c>
      <c r="AR63" s="131" t="s">
        <v>6</v>
      </c>
      <c r="AS63" s="159" t="s">
        <v>6</v>
      </c>
      <c r="AT63" s="159">
        <v>1</v>
      </c>
      <c r="AU63" s="95" t="s">
        <v>6</v>
      </c>
      <c r="AV63" s="95" t="s">
        <v>6</v>
      </c>
      <c r="AW63" s="95" t="s">
        <v>6</v>
      </c>
      <c r="AX63" s="95" t="s">
        <v>6</v>
      </c>
      <c r="AY63" s="95" t="s">
        <v>6</v>
      </c>
      <c r="AZ63" s="95">
        <v>6.0000000000000001E-3</v>
      </c>
      <c r="BA63" s="140" t="s">
        <v>6</v>
      </c>
      <c r="BB63" s="92">
        <v>14563</v>
      </c>
      <c r="BC63" s="92">
        <v>14449</v>
      </c>
      <c r="BD63" s="92">
        <v>14465</v>
      </c>
      <c r="BE63" s="92">
        <v>14533</v>
      </c>
      <c r="BF63" s="99">
        <v>15661</v>
      </c>
      <c r="BG63" s="99">
        <v>7.0000000000000001E-3</v>
      </c>
      <c r="BH63" s="95">
        <v>7.0000000000000001E-3</v>
      </c>
      <c r="BI63" s="95" t="s">
        <v>6</v>
      </c>
      <c r="BJ63" s="136">
        <v>7.8647267007471485E-3</v>
      </c>
      <c r="BK63" s="136">
        <v>8.6051114361930994E-3</v>
      </c>
      <c r="BL63" s="93" t="s">
        <v>6</v>
      </c>
      <c r="BM63" s="93" t="s">
        <v>6</v>
      </c>
      <c r="BN63" s="93" t="s">
        <v>6</v>
      </c>
      <c r="BO63" s="143">
        <v>1.2E-2</v>
      </c>
      <c r="BP63" s="128"/>
    </row>
    <row r="64" spans="1:68" s="139" customFormat="1" ht="13.2" x14ac:dyDescent="0.25">
      <c r="A64" s="91" t="s">
        <v>78</v>
      </c>
      <c r="B64" s="92">
        <v>32108</v>
      </c>
      <c r="C64" s="92">
        <v>33184</v>
      </c>
      <c r="D64" s="92">
        <v>33247</v>
      </c>
      <c r="E64" s="92">
        <v>31765</v>
      </c>
      <c r="F64" s="131">
        <v>34538</v>
      </c>
      <c r="G64" s="131">
        <v>34647</v>
      </c>
      <c r="H64" s="131">
        <v>34821</v>
      </c>
      <c r="I64" s="131">
        <v>35375</v>
      </c>
      <c r="J64" s="131">
        <v>37580</v>
      </c>
      <c r="K64" s="131">
        <v>33304</v>
      </c>
      <c r="L64" s="131">
        <v>31970</v>
      </c>
      <c r="M64" s="131">
        <v>28136</v>
      </c>
      <c r="N64" s="131">
        <v>26258</v>
      </c>
      <c r="O64" s="26">
        <v>25101</v>
      </c>
      <c r="P64" s="26">
        <v>26817</v>
      </c>
      <c r="Q64" s="94">
        <v>98.7</v>
      </c>
      <c r="R64" s="94">
        <v>100</v>
      </c>
      <c r="S64" s="94">
        <v>99.9</v>
      </c>
      <c r="T64" s="94">
        <v>95.6</v>
      </c>
      <c r="U64" s="94">
        <v>100</v>
      </c>
      <c r="V64" s="94">
        <v>100</v>
      </c>
      <c r="W64" s="94">
        <v>100</v>
      </c>
      <c r="X64" s="94">
        <v>100</v>
      </c>
      <c r="Y64" s="94">
        <v>100</v>
      </c>
      <c r="Z64" s="94">
        <v>100</v>
      </c>
      <c r="AA64" s="94">
        <v>100</v>
      </c>
      <c r="AB64" s="94">
        <v>100</v>
      </c>
      <c r="AC64" s="94">
        <v>100</v>
      </c>
      <c r="AD64" s="94">
        <v>100</v>
      </c>
      <c r="AE64" s="94">
        <v>100</v>
      </c>
      <c r="AF64" s="92">
        <v>5</v>
      </c>
      <c r="AG64" s="92">
        <v>6</v>
      </c>
      <c r="AH64" s="92">
        <v>8</v>
      </c>
      <c r="AI64" s="92">
        <v>2</v>
      </c>
      <c r="AJ64" s="149">
        <v>2</v>
      </c>
      <c r="AK64" s="131">
        <v>11</v>
      </c>
      <c r="AL64" s="131">
        <v>4</v>
      </c>
      <c r="AM64" s="131">
        <v>3</v>
      </c>
      <c r="AN64" s="131">
        <v>4</v>
      </c>
      <c r="AO64" s="131">
        <v>4</v>
      </c>
      <c r="AP64" s="131">
        <v>2</v>
      </c>
      <c r="AQ64" s="131">
        <v>4</v>
      </c>
      <c r="AR64" s="131">
        <v>2</v>
      </c>
      <c r="AS64" s="159" t="s">
        <v>6</v>
      </c>
      <c r="AT64" s="159">
        <v>4</v>
      </c>
      <c r="AU64" s="95">
        <v>1.6E-2</v>
      </c>
      <c r="AV64" s="95">
        <v>1.7999999999999999E-2</v>
      </c>
      <c r="AW64" s="95">
        <v>2.4E-2</v>
      </c>
      <c r="AX64" s="95">
        <v>6.0000000000000001E-3</v>
      </c>
      <c r="AY64" s="95">
        <v>6.0000000000000001E-3</v>
      </c>
      <c r="AZ64" s="95">
        <v>3.2000000000000001E-2</v>
      </c>
      <c r="BA64" s="140" t="s">
        <v>6</v>
      </c>
      <c r="BB64" s="92">
        <v>32519</v>
      </c>
      <c r="BC64" s="92">
        <v>33188</v>
      </c>
      <c r="BD64" s="92">
        <v>33277</v>
      </c>
      <c r="BE64" s="92">
        <v>33241</v>
      </c>
      <c r="BF64" s="99">
        <v>34542</v>
      </c>
      <c r="BG64" s="99">
        <v>1.0999999999999999E-2</v>
      </c>
      <c r="BH64" s="95">
        <v>8.0000000000000002E-3</v>
      </c>
      <c r="BI64" s="95">
        <v>1.0999999999999999E-2</v>
      </c>
      <c r="BJ64" s="136">
        <v>1.2010569300984866E-2</v>
      </c>
      <c r="BK64" s="136">
        <v>6.2558648733187366E-3</v>
      </c>
      <c r="BL64" s="143">
        <v>1.4E-2</v>
      </c>
      <c r="BM64" s="143">
        <v>8.0000000000000002E-3</v>
      </c>
      <c r="BN64" s="93" t="s">
        <v>6</v>
      </c>
      <c r="BO64" s="143">
        <v>1.4999999999999999E-2</v>
      </c>
      <c r="BP64" s="128"/>
    </row>
    <row r="65" spans="1:68" s="139" customFormat="1" ht="13.2" x14ac:dyDescent="0.25">
      <c r="A65" s="91" t="s">
        <v>79</v>
      </c>
      <c r="B65" s="92">
        <v>25030</v>
      </c>
      <c r="C65" s="92">
        <v>23755</v>
      </c>
      <c r="D65" s="92">
        <v>24922</v>
      </c>
      <c r="E65" s="92">
        <v>25724</v>
      </c>
      <c r="F65" s="131">
        <v>26682</v>
      </c>
      <c r="G65" s="131">
        <v>26329</v>
      </c>
      <c r="H65" s="131">
        <v>26443</v>
      </c>
      <c r="I65" s="131">
        <v>26398</v>
      </c>
      <c r="J65" s="131">
        <v>25795</v>
      </c>
      <c r="K65" s="131">
        <v>18778</v>
      </c>
      <c r="L65" s="131">
        <v>17997</v>
      </c>
      <c r="M65" s="131">
        <v>14571</v>
      </c>
      <c r="N65" s="131">
        <v>16523</v>
      </c>
      <c r="O65" s="26">
        <v>15584</v>
      </c>
      <c r="P65" s="26">
        <v>14336</v>
      </c>
      <c r="Q65" s="94">
        <v>97.8</v>
      </c>
      <c r="R65" s="94">
        <v>88</v>
      </c>
      <c r="S65" s="94">
        <v>91.6</v>
      </c>
      <c r="T65" s="94">
        <v>97.7</v>
      </c>
      <c r="U65" s="94">
        <v>97.4</v>
      </c>
      <c r="V65" s="94">
        <v>97.1</v>
      </c>
      <c r="W65" s="94">
        <v>98.1</v>
      </c>
      <c r="X65" s="94">
        <v>99.9</v>
      </c>
      <c r="Y65" s="94">
        <v>96.8</v>
      </c>
      <c r="Z65" s="94">
        <v>94.809653640311012</v>
      </c>
      <c r="AA65" s="94">
        <v>100</v>
      </c>
      <c r="AB65" s="94">
        <v>100</v>
      </c>
      <c r="AC65" s="94">
        <v>100</v>
      </c>
      <c r="AD65" s="94">
        <v>100</v>
      </c>
      <c r="AE65" s="94">
        <v>100</v>
      </c>
      <c r="AF65" s="92" t="s">
        <v>6</v>
      </c>
      <c r="AG65" s="92">
        <v>3</v>
      </c>
      <c r="AH65" s="92">
        <v>1</v>
      </c>
      <c r="AI65" s="92" t="s">
        <v>6</v>
      </c>
      <c r="AJ65" s="149">
        <v>2</v>
      </c>
      <c r="AK65" s="131" t="s">
        <v>6</v>
      </c>
      <c r="AL65" s="131">
        <v>1</v>
      </c>
      <c r="AM65" s="131">
        <v>1</v>
      </c>
      <c r="AN65" s="131">
        <v>1</v>
      </c>
      <c r="AO65" s="131" t="s">
        <v>6</v>
      </c>
      <c r="AP65" s="131" t="s">
        <v>6</v>
      </c>
      <c r="AQ65" s="131" t="s">
        <v>6</v>
      </c>
      <c r="AR65" s="131">
        <v>3</v>
      </c>
      <c r="AS65" s="159" t="s">
        <v>6</v>
      </c>
      <c r="AT65" s="159" t="s">
        <v>6</v>
      </c>
      <c r="AU65" s="95" t="s">
        <v>6</v>
      </c>
      <c r="AV65" s="95">
        <v>1.2999999999999999E-2</v>
      </c>
      <c r="AW65" s="95">
        <v>4.0000000000000001E-3</v>
      </c>
      <c r="AX65" s="95" t="s">
        <v>6</v>
      </c>
      <c r="AY65" s="95">
        <v>7.0000000000000001E-3</v>
      </c>
      <c r="AZ65" s="95" t="s">
        <v>6</v>
      </c>
      <c r="BA65" s="140" t="s">
        <v>6</v>
      </c>
      <c r="BB65" s="92">
        <v>25592</v>
      </c>
      <c r="BC65" s="92">
        <v>26982</v>
      </c>
      <c r="BD65" s="92">
        <v>27203</v>
      </c>
      <c r="BE65" s="92">
        <v>26324</v>
      </c>
      <c r="BF65" s="99">
        <v>27397</v>
      </c>
      <c r="BG65" s="99">
        <v>4.0000000000000001E-3</v>
      </c>
      <c r="BH65" s="95">
        <v>4.0000000000000001E-3</v>
      </c>
      <c r="BI65" s="95">
        <v>4.0000000000000001E-3</v>
      </c>
      <c r="BJ65" s="133" t="s">
        <v>6</v>
      </c>
      <c r="BK65" s="133" t="s">
        <v>6</v>
      </c>
      <c r="BL65" s="133" t="s">
        <v>6</v>
      </c>
      <c r="BM65" s="143">
        <v>1.7999999999999999E-2</v>
      </c>
      <c r="BN65" s="93" t="s">
        <v>6</v>
      </c>
      <c r="BO65" s="93" t="s">
        <v>6</v>
      </c>
      <c r="BP65" s="128"/>
    </row>
    <row r="66" spans="1:68" s="139" customFormat="1" ht="13.2" x14ac:dyDescent="0.25">
      <c r="A66" s="91" t="s">
        <v>80</v>
      </c>
      <c r="B66" s="92">
        <v>13067</v>
      </c>
      <c r="C66" s="92">
        <v>13090</v>
      </c>
      <c r="D66" s="92">
        <v>13053</v>
      </c>
      <c r="E66" s="92">
        <v>12749</v>
      </c>
      <c r="F66" s="131">
        <v>13767</v>
      </c>
      <c r="G66" s="131">
        <v>13229</v>
      </c>
      <c r="H66" s="131">
        <v>13127</v>
      </c>
      <c r="I66" s="131">
        <v>13165</v>
      </c>
      <c r="J66" s="131">
        <v>12153</v>
      </c>
      <c r="K66" s="131">
        <v>11071</v>
      </c>
      <c r="L66" s="131">
        <v>10155</v>
      </c>
      <c r="M66" s="131">
        <v>9257</v>
      </c>
      <c r="N66" s="131">
        <v>8250</v>
      </c>
      <c r="O66" s="26">
        <v>8351</v>
      </c>
      <c r="P66" s="26">
        <v>7588</v>
      </c>
      <c r="Q66" s="94">
        <v>99.8</v>
      </c>
      <c r="R66" s="94">
        <v>99.9</v>
      </c>
      <c r="S66" s="94">
        <v>99.7</v>
      </c>
      <c r="T66" s="94">
        <v>100</v>
      </c>
      <c r="U66" s="94">
        <v>100</v>
      </c>
      <c r="V66" s="94">
        <v>100</v>
      </c>
      <c r="W66" s="94">
        <v>100</v>
      </c>
      <c r="X66" s="94">
        <v>100</v>
      </c>
      <c r="Y66" s="94">
        <v>100</v>
      </c>
      <c r="Z66" s="94">
        <v>100</v>
      </c>
      <c r="AA66" s="94">
        <v>100</v>
      </c>
      <c r="AB66" s="94">
        <v>100</v>
      </c>
      <c r="AC66" s="94">
        <v>100</v>
      </c>
      <c r="AD66" s="94">
        <v>100</v>
      </c>
      <c r="AE66" s="94">
        <v>100</v>
      </c>
      <c r="AF66" s="92">
        <v>1</v>
      </c>
      <c r="AG66" s="92">
        <v>1</v>
      </c>
      <c r="AH66" s="92">
        <v>1</v>
      </c>
      <c r="AI66" s="92" t="s">
        <v>6</v>
      </c>
      <c r="AJ66" s="149" t="s">
        <v>6</v>
      </c>
      <c r="AK66" s="131">
        <v>2</v>
      </c>
      <c r="AL66" s="131">
        <v>2</v>
      </c>
      <c r="AM66" s="131">
        <v>1</v>
      </c>
      <c r="AN66" s="131">
        <v>1</v>
      </c>
      <c r="AO66" s="131">
        <v>1</v>
      </c>
      <c r="AP66" s="131" t="s">
        <v>6</v>
      </c>
      <c r="AQ66" s="131" t="s">
        <v>6</v>
      </c>
      <c r="AR66" s="131">
        <v>1</v>
      </c>
      <c r="AS66" s="159" t="s">
        <v>6</v>
      </c>
      <c r="AT66" s="159" t="s">
        <v>6</v>
      </c>
      <c r="AU66" s="95">
        <v>8.0000000000000002E-3</v>
      </c>
      <c r="AV66" s="95">
        <v>8.0000000000000002E-3</v>
      </c>
      <c r="AW66" s="95">
        <v>8.0000000000000002E-3</v>
      </c>
      <c r="AX66" s="95" t="s">
        <v>6</v>
      </c>
      <c r="AY66" s="95" t="s">
        <v>6</v>
      </c>
      <c r="AZ66" s="95">
        <v>1.4999999999999999E-2</v>
      </c>
      <c r="BA66" s="140" t="s">
        <v>6</v>
      </c>
      <c r="BB66" s="92">
        <v>13087</v>
      </c>
      <c r="BC66" s="92">
        <v>13105</v>
      </c>
      <c r="BD66" s="92">
        <v>13089</v>
      </c>
      <c r="BE66" s="92">
        <v>12752</v>
      </c>
      <c r="BF66" s="99">
        <v>13767</v>
      </c>
      <c r="BG66" s="99">
        <v>1.4999999999999999E-2</v>
      </c>
      <c r="BH66" s="95">
        <v>8.0000000000000002E-3</v>
      </c>
      <c r="BI66" s="95">
        <v>8.0000000000000002E-3</v>
      </c>
      <c r="BJ66" s="136">
        <v>9.0326077138469883E-3</v>
      </c>
      <c r="BK66" s="133" t="s">
        <v>6</v>
      </c>
      <c r="BL66" s="133" t="s">
        <v>6</v>
      </c>
      <c r="BM66" s="143">
        <v>1.2E-2</v>
      </c>
      <c r="BN66" s="93" t="s">
        <v>6</v>
      </c>
      <c r="BO66" s="93" t="s">
        <v>6</v>
      </c>
      <c r="BP66" s="128"/>
    </row>
    <row r="67" spans="1:68" s="139" customFormat="1" ht="13.2" x14ac:dyDescent="0.25">
      <c r="A67" s="91" t="s">
        <v>81</v>
      </c>
      <c r="B67" s="92">
        <v>33354</v>
      </c>
      <c r="C67" s="92">
        <v>35007</v>
      </c>
      <c r="D67" s="92">
        <v>35340</v>
      </c>
      <c r="E67" s="92">
        <v>34964</v>
      </c>
      <c r="F67" s="131">
        <v>36497</v>
      </c>
      <c r="G67" s="131">
        <v>39209</v>
      </c>
      <c r="H67" s="131">
        <v>39636</v>
      </c>
      <c r="I67" s="131">
        <v>40252</v>
      </c>
      <c r="J67" s="131">
        <v>39831</v>
      </c>
      <c r="K67" s="131">
        <v>34727</v>
      </c>
      <c r="L67" s="131">
        <v>32933</v>
      </c>
      <c r="M67" s="131">
        <v>28809</v>
      </c>
      <c r="N67" s="131">
        <v>27601</v>
      </c>
      <c r="O67" s="26">
        <v>26901</v>
      </c>
      <c r="P67" s="26">
        <v>24997</v>
      </c>
      <c r="Q67" s="94">
        <v>100</v>
      </c>
      <c r="R67" s="94">
        <v>100</v>
      </c>
      <c r="S67" s="94">
        <v>100</v>
      </c>
      <c r="T67" s="94">
        <v>100</v>
      </c>
      <c r="U67" s="94">
        <v>100</v>
      </c>
      <c r="V67" s="94">
        <v>100</v>
      </c>
      <c r="W67" s="94">
        <v>100</v>
      </c>
      <c r="X67" s="94">
        <v>100</v>
      </c>
      <c r="Y67" s="94">
        <v>100</v>
      </c>
      <c r="Z67" s="94">
        <v>100</v>
      </c>
      <c r="AA67" s="94">
        <v>100</v>
      </c>
      <c r="AB67" s="94">
        <v>100</v>
      </c>
      <c r="AC67" s="94">
        <v>100</v>
      </c>
      <c r="AD67" s="94">
        <v>100</v>
      </c>
      <c r="AE67" s="94">
        <v>100</v>
      </c>
      <c r="AF67" s="92">
        <v>2</v>
      </c>
      <c r="AG67" s="92">
        <v>6</v>
      </c>
      <c r="AH67" s="92">
        <v>3</v>
      </c>
      <c r="AI67" s="92">
        <v>2</v>
      </c>
      <c r="AJ67" s="149">
        <v>1</v>
      </c>
      <c r="AK67" s="131">
        <v>1</v>
      </c>
      <c r="AL67" s="131">
        <v>2</v>
      </c>
      <c r="AM67" s="131">
        <v>4</v>
      </c>
      <c r="AN67" s="131" t="s">
        <v>6</v>
      </c>
      <c r="AO67" s="131">
        <v>1</v>
      </c>
      <c r="AP67" s="131" t="s">
        <v>6</v>
      </c>
      <c r="AQ67" s="131" t="s">
        <v>6</v>
      </c>
      <c r="AR67" s="131" t="s">
        <v>6</v>
      </c>
      <c r="AS67" s="26">
        <v>1</v>
      </c>
      <c r="AT67" s="26">
        <v>1</v>
      </c>
      <c r="AU67" s="95">
        <v>6.0000000000000001E-3</v>
      </c>
      <c r="AV67" s="95">
        <v>1.7000000000000001E-2</v>
      </c>
      <c r="AW67" s="95">
        <v>8.0000000000000002E-3</v>
      </c>
      <c r="AX67" s="95">
        <v>6.0000000000000001E-3</v>
      </c>
      <c r="AY67" s="95">
        <v>3.0000000000000001E-3</v>
      </c>
      <c r="AZ67" s="95">
        <v>3.0000000000000001E-3</v>
      </c>
      <c r="BA67" s="140" t="s">
        <v>6</v>
      </c>
      <c r="BB67" s="92">
        <v>33354</v>
      </c>
      <c r="BC67" s="92">
        <v>35007</v>
      </c>
      <c r="BD67" s="92">
        <v>35343</v>
      </c>
      <c r="BE67" s="92">
        <v>34966</v>
      </c>
      <c r="BF67" s="99">
        <v>36499</v>
      </c>
      <c r="BG67" s="99">
        <v>5.0000000000000001E-3</v>
      </c>
      <c r="BH67" s="95">
        <v>0.01</v>
      </c>
      <c r="BI67" s="95" t="s">
        <v>6</v>
      </c>
      <c r="BJ67" s="136">
        <v>2.8796037665217264E-3</v>
      </c>
      <c r="BK67" s="133" t="s">
        <v>6</v>
      </c>
      <c r="BL67" s="133" t="s">
        <v>6</v>
      </c>
      <c r="BM67" s="133" t="s">
        <v>6</v>
      </c>
      <c r="BN67" s="143">
        <v>4.0000000000000001E-3</v>
      </c>
      <c r="BO67" s="143">
        <v>4.0000000000000001E-3</v>
      </c>
      <c r="BP67" s="128"/>
    </row>
    <row r="68" spans="1:68" s="139" customFormat="1" ht="13.2" x14ac:dyDescent="0.25">
      <c r="A68" s="91" t="s">
        <v>82</v>
      </c>
      <c r="B68" s="92">
        <v>25369</v>
      </c>
      <c r="C68" s="92">
        <v>25501</v>
      </c>
      <c r="D68" s="92">
        <v>27007</v>
      </c>
      <c r="E68" s="92">
        <v>26546</v>
      </c>
      <c r="F68" s="131">
        <v>26167</v>
      </c>
      <c r="G68" s="131">
        <v>26186</v>
      </c>
      <c r="H68" s="131">
        <v>26941</v>
      </c>
      <c r="I68" s="131">
        <v>26223</v>
      </c>
      <c r="J68" s="131">
        <v>25246</v>
      </c>
      <c r="K68" s="131">
        <v>22276</v>
      </c>
      <c r="L68" s="131">
        <v>20661</v>
      </c>
      <c r="M68" s="131">
        <v>19184</v>
      </c>
      <c r="N68" s="131">
        <v>18049</v>
      </c>
      <c r="O68" s="26">
        <v>16575</v>
      </c>
      <c r="P68" s="26">
        <v>14872</v>
      </c>
      <c r="Q68" s="94">
        <v>99.9</v>
      </c>
      <c r="R68" s="94">
        <v>100</v>
      </c>
      <c r="S68" s="94">
        <v>99.1</v>
      </c>
      <c r="T68" s="94">
        <v>99.4</v>
      </c>
      <c r="U68" s="94">
        <v>100</v>
      </c>
      <c r="V68" s="94">
        <v>100</v>
      </c>
      <c r="W68" s="94">
        <v>100</v>
      </c>
      <c r="X68" s="94">
        <v>100</v>
      </c>
      <c r="Y68" s="94">
        <v>100</v>
      </c>
      <c r="Z68" s="94">
        <v>100</v>
      </c>
      <c r="AA68" s="94">
        <v>100</v>
      </c>
      <c r="AB68" s="94">
        <v>100</v>
      </c>
      <c r="AC68" s="94">
        <v>100</v>
      </c>
      <c r="AD68" s="94">
        <v>100</v>
      </c>
      <c r="AE68" s="94">
        <v>100</v>
      </c>
      <c r="AF68" s="92">
        <v>3</v>
      </c>
      <c r="AG68" s="92">
        <v>1</v>
      </c>
      <c r="AH68" s="92">
        <v>5</v>
      </c>
      <c r="AI68" s="92">
        <v>4</v>
      </c>
      <c r="AJ68" s="149">
        <v>3</v>
      </c>
      <c r="AK68" s="131">
        <v>3</v>
      </c>
      <c r="AL68" s="131">
        <v>1</v>
      </c>
      <c r="AM68" s="131">
        <v>2</v>
      </c>
      <c r="AN68" s="131">
        <v>3</v>
      </c>
      <c r="AO68" s="131" t="s">
        <v>6</v>
      </c>
      <c r="AP68" s="131" t="s">
        <v>6</v>
      </c>
      <c r="AQ68" s="131" t="s">
        <v>6</v>
      </c>
      <c r="AR68" s="131" t="s">
        <v>6</v>
      </c>
      <c r="AS68" s="159" t="s">
        <v>6</v>
      </c>
      <c r="AT68" s="159" t="s">
        <v>6</v>
      </c>
      <c r="AU68" s="95">
        <v>1.2E-2</v>
      </c>
      <c r="AV68" s="95">
        <v>4.0000000000000001E-3</v>
      </c>
      <c r="AW68" s="95">
        <v>1.9E-2</v>
      </c>
      <c r="AX68" s="95">
        <v>1.4999999999999999E-2</v>
      </c>
      <c r="AY68" s="95">
        <v>1.0999999999999999E-2</v>
      </c>
      <c r="AZ68" s="95">
        <v>1.0999999999999999E-2</v>
      </c>
      <c r="BA68" s="140" t="s">
        <v>6</v>
      </c>
      <c r="BB68" s="92">
        <v>25387</v>
      </c>
      <c r="BC68" s="92">
        <v>25513</v>
      </c>
      <c r="BD68" s="92">
        <v>27261</v>
      </c>
      <c r="BE68" s="92">
        <v>26701</v>
      </c>
      <c r="BF68" s="99">
        <v>26167</v>
      </c>
      <c r="BG68" s="99">
        <v>4.0000000000000001E-3</v>
      </c>
      <c r="BH68" s="95">
        <v>8.0000000000000002E-3</v>
      </c>
      <c r="BI68" s="95">
        <v>1.2E-2</v>
      </c>
      <c r="BJ68" s="133" t="s">
        <v>6</v>
      </c>
      <c r="BK68" s="133" t="s">
        <v>6</v>
      </c>
      <c r="BL68" s="133" t="s">
        <v>6</v>
      </c>
      <c r="BM68" s="133" t="s">
        <v>6</v>
      </c>
      <c r="BN68" s="133" t="s">
        <v>6</v>
      </c>
      <c r="BO68" s="133" t="s">
        <v>6</v>
      </c>
      <c r="BP68" s="128"/>
    </row>
    <row r="69" spans="1:68" s="139" customFormat="1" ht="13.2" x14ac:dyDescent="0.25">
      <c r="A69" s="91" t="s">
        <v>83</v>
      </c>
      <c r="B69" s="92">
        <v>12530</v>
      </c>
      <c r="C69" s="92">
        <v>12705</v>
      </c>
      <c r="D69" s="92">
        <v>12680</v>
      </c>
      <c r="E69" s="92">
        <v>12397</v>
      </c>
      <c r="F69" s="131">
        <v>13300</v>
      </c>
      <c r="G69" s="131">
        <v>13259</v>
      </c>
      <c r="H69" s="131">
        <v>12933</v>
      </c>
      <c r="I69" s="131">
        <v>14695</v>
      </c>
      <c r="J69" s="131">
        <v>13535</v>
      </c>
      <c r="K69" s="131">
        <v>11841</v>
      </c>
      <c r="L69" s="131">
        <v>11053</v>
      </c>
      <c r="M69" s="131">
        <v>9790</v>
      </c>
      <c r="N69" s="131">
        <v>8256</v>
      </c>
      <c r="O69" s="26">
        <v>7358</v>
      </c>
      <c r="P69" s="26">
        <v>7342</v>
      </c>
      <c r="Q69" s="94">
        <v>100</v>
      </c>
      <c r="R69" s="94">
        <v>99.1</v>
      </c>
      <c r="S69" s="94">
        <v>98.6</v>
      </c>
      <c r="T69" s="94">
        <v>98.4</v>
      </c>
      <c r="U69" s="94">
        <v>98.4</v>
      </c>
      <c r="V69" s="94">
        <v>92.1</v>
      </c>
      <c r="W69" s="94">
        <v>100</v>
      </c>
      <c r="X69" s="94">
        <v>100</v>
      </c>
      <c r="Y69" s="94">
        <v>100</v>
      </c>
      <c r="Z69" s="94">
        <v>100</v>
      </c>
      <c r="AA69" s="94">
        <v>100</v>
      </c>
      <c r="AB69" s="94">
        <v>100</v>
      </c>
      <c r="AC69" s="94">
        <v>100</v>
      </c>
      <c r="AD69" s="94">
        <v>100</v>
      </c>
      <c r="AE69" s="94">
        <v>100</v>
      </c>
      <c r="AF69" s="92" t="s">
        <v>6</v>
      </c>
      <c r="AG69" s="92">
        <v>3</v>
      </c>
      <c r="AH69" s="92">
        <v>2</v>
      </c>
      <c r="AI69" s="92">
        <v>3</v>
      </c>
      <c r="AJ69" s="149">
        <v>2</v>
      </c>
      <c r="AK69" s="131">
        <v>1</v>
      </c>
      <c r="AL69" s="131">
        <v>1</v>
      </c>
      <c r="AM69" s="131" t="s">
        <v>6</v>
      </c>
      <c r="AN69" s="131" t="s">
        <v>6</v>
      </c>
      <c r="AO69" s="131">
        <v>1</v>
      </c>
      <c r="AP69" s="131" t="s">
        <v>6</v>
      </c>
      <c r="AQ69" s="131" t="s">
        <v>6</v>
      </c>
      <c r="AR69" s="131" t="s">
        <v>6</v>
      </c>
      <c r="AS69" s="159" t="s">
        <v>6</v>
      </c>
      <c r="AT69" s="159" t="s">
        <v>6</v>
      </c>
      <c r="AU69" s="95" t="s">
        <v>6</v>
      </c>
      <c r="AV69" s="95">
        <v>2.4E-2</v>
      </c>
      <c r="AW69" s="95">
        <v>1.6E-2</v>
      </c>
      <c r="AX69" s="95">
        <v>2.4E-2</v>
      </c>
      <c r="AY69" s="95">
        <v>1.4999999999999999E-2</v>
      </c>
      <c r="AZ69" s="95">
        <v>8.0000000000000002E-3</v>
      </c>
      <c r="BA69" s="140" t="s">
        <v>6</v>
      </c>
      <c r="BB69" s="92">
        <v>12530</v>
      </c>
      <c r="BC69" s="92">
        <v>12821</v>
      </c>
      <c r="BD69" s="92">
        <v>12856</v>
      </c>
      <c r="BE69" s="92">
        <v>12599</v>
      </c>
      <c r="BF69" s="99">
        <v>13518</v>
      </c>
      <c r="BG69" s="99">
        <v>8.0000000000000002E-3</v>
      </c>
      <c r="BH69" s="95" t="s">
        <v>6</v>
      </c>
      <c r="BI69" s="95" t="s">
        <v>6</v>
      </c>
      <c r="BJ69" s="136">
        <v>8.4452326661599523E-3</v>
      </c>
      <c r="BK69" s="133" t="s">
        <v>6</v>
      </c>
      <c r="BL69" s="133" t="s">
        <v>6</v>
      </c>
      <c r="BM69" s="133" t="s">
        <v>6</v>
      </c>
      <c r="BN69" s="133" t="s">
        <v>6</v>
      </c>
      <c r="BO69" s="133" t="s">
        <v>6</v>
      </c>
      <c r="BP69" s="128"/>
    </row>
    <row r="70" spans="1:68" s="775" customFormat="1" ht="26.4" x14ac:dyDescent="0.25">
      <c r="A70" s="802" t="s">
        <v>84</v>
      </c>
      <c r="B70" s="838">
        <v>143275</v>
      </c>
      <c r="C70" s="838">
        <v>145790</v>
      </c>
      <c r="D70" s="838">
        <v>148451</v>
      </c>
      <c r="E70" s="838">
        <v>158873</v>
      </c>
      <c r="F70" s="853">
        <v>168930</v>
      </c>
      <c r="G70" s="853">
        <v>170164</v>
      </c>
      <c r="H70" s="853">
        <v>171796</v>
      </c>
      <c r="I70" s="853">
        <v>169364</v>
      </c>
      <c r="J70" s="853">
        <v>162221</v>
      </c>
      <c r="K70" s="853">
        <v>148235</v>
      </c>
      <c r="L70" s="853">
        <v>139291</v>
      </c>
      <c r="M70" s="853">
        <v>127417</v>
      </c>
      <c r="N70" s="853">
        <v>120779</v>
      </c>
      <c r="O70" s="739">
        <v>117321</v>
      </c>
      <c r="P70" s="739">
        <v>112579</v>
      </c>
      <c r="Q70" s="833">
        <v>96.2</v>
      </c>
      <c r="R70" s="833">
        <v>93.5</v>
      </c>
      <c r="S70" s="833">
        <v>93.5</v>
      </c>
      <c r="T70" s="833">
        <v>99</v>
      </c>
      <c r="U70" s="833">
        <v>99.7</v>
      </c>
      <c r="V70" s="833">
        <v>99.6</v>
      </c>
      <c r="W70" s="833">
        <v>97.8</v>
      </c>
      <c r="X70" s="833">
        <v>99.2</v>
      </c>
      <c r="Y70" s="833">
        <v>99.7</v>
      </c>
      <c r="Z70" s="833">
        <v>99.717466617335447</v>
      </c>
      <c r="AA70" s="833">
        <v>99.972008899734448</v>
      </c>
      <c r="AB70" s="833">
        <v>99.75807588118316</v>
      </c>
      <c r="AC70" s="833">
        <v>99.973512345730114</v>
      </c>
      <c r="AD70" s="833">
        <v>99.919091094910399</v>
      </c>
      <c r="AE70" s="833">
        <v>99.966257314615021</v>
      </c>
      <c r="AF70" s="838">
        <v>16</v>
      </c>
      <c r="AG70" s="838">
        <v>26</v>
      </c>
      <c r="AH70" s="838">
        <v>30</v>
      </c>
      <c r="AI70" s="838">
        <v>16</v>
      </c>
      <c r="AJ70" s="858">
        <v>28</v>
      </c>
      <c r="AK70" s="853">
        <v>19</v>
      </c>
      <c r="AL70" s="853">
        <v>20</v>
      </c>
      <c r="AM70" s="853">
        <v>37</v>
      </c>
      <c r="AN70" s="853">
        <v>16</v>
      </c>
      <c r="AO70" s="853">
        <v>12</v>
      </c>
      <c r="AP70" s="853">
        <v>8</v>
      </c>
      <c r="AQ70" s="853">
        <v>3</v>
      </c>
      <c r="AR70" s="853">
        <v>3</v>
      </c>
      <c r="AS70" s="739">
        <v>3</v>
      </c>
      <c r="AT70" s="739">
        <v>1</v>
      </c>
      <c r="AU70" s="840">
        <v>1.0999999999999999E-2</v>
      </c>
      <c r="AV70" s="840">
        <v>1.7999999999999999E-2</v>
      </c>
      <c r="AW70" s="840">
        <v>0.02</v>
      </c>
      <c r="AX70" s="840">
        <v>0.01</v>
      </c>
      <c r="AY70" s="840">
        <v>1.7000000000000001E-2</v>
      </c>
      <c r="AZ70" s="840">
        <v>1.0999999999999999E-2</v>
      </c>
      <c r="BA70" s="854" t="s">
        <v>6</v>
      </c>
      <c r="BB70" s="838">
        <v>148927</v>
      </c>
      <c r="BC70" s="838">
        <v>155893</v>
      </c>
      <c r="BD70" s="838">
        <v>158720</v>
      </c>
      <c r="BE70" s="838">
        <v>160414</v>
      </c>
      <c r="BF70" s="844">
        <v>169462</v>
      </c>
      <c r="BG70" s="844">
        <v>1.2E-2</v>
      </c>
      <c r="BH70" s="840">
        <v>2.1999999999999999E-2</v>
      </c>
      <c r="BI70" s="840">
        <v>0.01</v>
      </c>
      <c r="BJ70" s="856">
        <v>8.0952541572503114E-3</v>
      </c>
      <c r="BK70" s="856">
        <v>5.7433717899936102E-3</v>
      </c>
      <c r="BL70" s="746">
        <v>2E-3</v>
      </c>
      <c r="BM70" s="746">
        <v>2E-3</v>
      </c>
      <c r="BN70" s="746">
        <v>3.0000000000000001E-3</v>
      </c>
      <c r="BO70" s="746">
        <v>1E-3</v>
      </c>
    </row>
    <row r="71" spans="1:68" s="135" customFormat="1" ht="13.2" x14ac:dyDescent="0.25">
      <c r="A71" s="91" t="s">
        <v>85</v>
      </c>
      <c r="B71" s="93">
        <v>9563</v>
      </c>
      <c r="C71" s="93">
        <v>10548</v>
      </c>
      <c r="D71" s="93">
        <v>10242</v>
      </c>
      <c r="E71" s="93">
        <v>10173</v>
      </c>
      <c r="F71" s="131">
        <v>11849</v>
      </c>
      <c r="G71" s="131">
        <v>12172</v>
      </c>
      <c r="H71" s="131">
        <v>11533</v>
      </c>
      <c r="I71" s="131">
        <v>11266</v>
      </c>
      <c r="J71" s="131">
        <v>10228</v>
      </c>
      <c r="K71" s="131">
        <v>9297</v>
      </c>
      <c r="L71" s="131">
        <v>8430</v>
      </c>
      <c r="M71" s="131">
        <v>7490</v>
      </c>
      <c r="N71" s="131">
        <v>6575</v>
      </c>
      <c r="O71" s="26">
        <v>6771</v>
      </c>
      <c r="P71" s="26">
        <v>5998</v>
      </c>
      <c r="Q71" s="94">
        <v>87.1</v>
      </c>
      <c r="R71" s="94">
        <v>92.8</v>
      </c>
      <c r="S71" s="94">
        <v>90.7</v>
      </c>
      <c r="T71" s="94">
        <v>91.2</v>
      </c>
      <c r="U71" s="94">
        <v>98</v>
      </c>
      <c r="V71" s="94">
        <v>99.5</v>
      </c>
      <c r="W71" s="94">
        <v>99.2</v>
      </c>
      <c r="X71" s="94">
        <v>99.4</v>
      </c>
      <c r="Y71" s="94">
        <v>100</v>
      </c>
      <c r="Z71" s="94">
        <v>100</v>
      </c>
      <c r="AA71" s="94">
        <v>100</v>
      </c>
      <c r="AB71" s="94">
        <v>100</v>
      </c>
      <c r="AC71" s="94">
        <v>100</v>
      </c>
      <c r="AD71" s="94">
        <v>100</v>
      </c>
      <c r="AE71" s="94">
        <v>100</v>
      </c>
      <c r="AF71" s="93">
        <v>2</v>
      </c>
      <c r="AG71" s="93">
        <v>2</v>
      </c>
      <c r="AH71" s="93" t="s">
        <v>6</v>
      </c>
      <c r="AI71" s="93">
        <v>1</v>
      </c>
      <c r="AJ71" s="149">
        <v>3</v>
      </c>
      <c r="AK71" s="131" t="s">
        <v>6</v>
      </c>
      <c r="AL71" s="131">
        <v>2</v>
      </c>
      <c r="AM71" s="131">
        <v>5</v>
      </c>
      <c r="AN71" s="131" t="s">
        <v>6</v>
      </c>
      <c r="AO71" s="131">
        <v>1</v>
      </c>
      <c r="AP71" s="131" t="s">
        <v>6</v>
      </c>
      <c r="AQ71" s="131" t="s">
        <v>6</v>
      </c>
      <c r="AR71" s="131" t="s">
        <v>6</v>
      </c>
      <c r="AS71" s="159" t="s">
        <v>6</v>
      </c>
      <c r="AT71" s="159" t="s">
        <v>6</v>
      </c>
      <c r="AU71" s="95">
        <v>2.1000000000000001E-2</v>
      </c>
      <c r="AV71" s="95">
        <v>1.9E-2</v>
      </c>
      <c r="AW71" s="95" t="s">
        <v>6</v>
      </c>
      <c r="AX71" s="95">
        <v>0.01</v>
      </c>
      <c r="AY71" s="95">
        <v>2.5000000000000001E-2</v>
      </c>
      <c r="AZ71" s="95" t="s">
        <v>6</v>
      </c>
      <c r="BA71" s="140" t="s">
        <v>6</v>
      </c>
      <c r="BB71" s="93">
        <v>10981</v>
      </c>
      <c r="BC71" s="93">
        <v>11372</v>
      </c>
      <c r="BD71" s="93">
        <v>11291</v>
      </c>
      <c r="BE71" s="93">
        <v>11149</v>
      </c>
      <c r="BF71" s="99">
        <v>12090</v>
      </c>
      <c r="BG71" s="99">
        <v>1.7000000000000001E-2</v>
      </c>
      <c r="BH71" s="133">
        <v>4.3999999999999997E-2</v>
      </c>
      <c r="BI71" s="133" t="s">
        <v>6</v>
      </c>
      <c r="BJ71" s="136">
        <v>1.0756157900397977E-2</v>
      </c>
      <c r="BK71" s="133" t="s">
        <v>6</v>
      </c>
      <c r="BL71" s="133" t="s">
        <v>6</v>
      </c>
      <c r="BM71" s="133" t="s">
        <v>6</v>
      </c>
      <c r="BN71" s="133" t="s">
        <v>6</v>
      </c>
      <c r="BO71" s="133" t="s">
        <v>6</v>
      </c>
      <c r="BP71" s="128"/>
    </row>
    <row r="72" spans="1:68" s="135" customFormat="1" ht="13.2" x14ac:dyDescent="0.25">
      <c r="A72" s="91" t="s">
        <v>86</v>
      </c>
      <c r="B72" s="93">
        <v>49505</v>
      </c>
      <c r="C72" s="93">
        <v>51229</v>
      </c>
      <c r="D72" s="93">
        <v>52241</v>
      </c>
      <c r="E72" s="93">
        <v>52529</v>
      </c>
      <c r="F72" s="131">
        <v>55495</v>
      </c>
      <c r="G72" s="131">
        <v>55850</v>
      </c>
      <c r="H72" s="131">
        <v>57007</v>
      </c>
      <c r="I72" s="131">
        <v>56522</v>
      </c>
      <c r="J72" s="131">
        <v>53837</v>
      </c>
      <c r="K72" s="131">
        <v>49392</v>
      </c>
      <c r="L72" s="131">
        <v>47276</v>
      </c>
      <c r="M72" s="131">
        <v>43388</v>
      </c>
      <c r="N72" s="131">
        <v>40341</v>
      </c>
      <c r="O72" s="26">
        <v>38647</v>
      </c>
      <c r="P72" s="26">
        <v>35351</v>
      </c>
      <c r="Q72" s="94">
        <v>99.9</v>
      </c>
      <c r="R72" s="94">
        <v>99.9</v>
      </c>
      <c r="S72" s="94">
        <v>99.8</v>
      </c>
      <c r="T72" s="94">
        <v>99.9</v>
      </c>
      <c r="U72" s="94">
        <v>99.9</v>
      </c>
      <c r="V72" s="94">
        <v>100</v>
      </c>
      <c r="W72" s="94">
        <v>94.3</v>
      </c>
      <c r="X72" s="94">
        <v>99.9</v>
      </c>
      <c r="Y72" s="94">
        <v>100</v>
      </c>
      <c r="Z72" s="94">
        <v>99.995950925213592</v>
      </c>
      <c r="AA72" s="94">
        <v>99.997884806565565</v>
      </c>
      <c r="AB72" s="94">
        <v>99.953925543678579</v>
      </c>
      <c r="AC72" s="94">
        <v>99.920739107819585</v>
      </c>
      <c r="AD72" s="94">
        <v>99.914684591520171</v>
      </c>
      <c r="AE72" s="94">
        <v>99.92085700556828</v>
      </c>
      <c r="AF72" s="93">
        <v>8</v>
      </c>
      <c r="AG72" s="93">
        <v>13</v>
      </c>
      <c r="AH72" s="93">
        <v>10</v>
      </c>
      <c r="AI72" s="93">
        <v>6</v>
      </c>
      <c r="AJ72" s="149">
        <v>8</v>
      </c>
      <c r="AK72" s="131">
        <v>2</v>
      </c>
      <c r="AL72" s="131">
        <v>6</v>
      </c>
      <c r="AM72" s="131">
        <v>8</v>
      </c>
      <c r="AN72" s="131">
        <v>4</v>
      </c>
      <c r="AO72" s="131">
        <v>3</v>
      </c>
      <c r="AP72" s="131">
        <v>4</v>
      </c>
      <c r="AQ72" s="131">
        <v>2</v>
      </c>
      <c r="AR72" s="131">
        <v>1</v>
      </c>
      <c r="AS72" s="26">
        <v>1</v>
      </c>
      <c r="AT72" s="26">
        <v>1</v>
      </c>
      <c r="AU72" s="95">
        <v>1.6E-2</v>
      </c>
      <c r="AV72" s="95">
        <v>2.5000000000000001E-2</v>
      </c>
      <c r="AW72" s="95">
        <v>1.9E-2</v>
      </c>
      <c r="AX72" s="95">
        <v>1.0999999999999999E-2</v>
      </c>
      <c r="AY72" s="95">
        <v>1.4E-2</v>
      </c>
      <c r="AZ72" s="95">
        <v>4.0000000000000001E-3</v>
      </c>
      <c r="BA72" s="140" t="s">
        <v>6</v>
      </c>
      <c r="BB72" s="93">
        <v>49568</v>
      </c>
      <c r="BC72" s="93">
        <v>51285</v>
      </c>
      <c r="BD72" s="93">
        <v>52332</v>
      </c>
      <c r="BE72" s="93">
        <v>52558</v>
      </c>
      <c r="BF72" s="99">
        <v>55527</v>
      </c>
      <c r="BG72" s="99">
        <v>1.0999999999999999E-2</v>
      </c>
      <c r="BH72" s="133">
        <v>1.4E-2</v>
      </c>
      <c r="BI72" s="133">
        <v>7.0000000000000001E-3</v>
      </c>
      <c r="BJ72" s="136">
        <v>6.0738581146744415E-3</v>
      </c>
      <c r="BK72" s="136">
        <v>8.4609527032743891E-3</v>
      </c>
      <c r="BL72" s="143">
        <v>5.0000000000000001E-3</v>
      </c>
      <c r="BM72" s="143">
        <v>2E-3</v>
      </c>
      <c r="BN72" s="143">
        <v>3.0000000000000001E-3</v>
      </c>
      <c r="BO72" s="143">
        <v>3.0000000000000001E-3</v>
      </c>
      <c r="BP72" s="128"/>
    </row>
    <row r="73" spans="1:68" s="139" customFormat="1" ht="13.5" customHeight="1" x14ac:dyDescent="0.25">
      <c r="A73" s="91" t="s">
        <v>87</v>
      </c>
      <c r="B73" s="92">
        <v>48664</v>
      </c>
      <c r="C73" s="92">
        <v>46724</v>
      </c>
      <c r="D73" s="92">
        <v>43916</v>
      </c>
      <c r="E73" s="92">
        <v>52181</v>
      </c>
      <c r="F73" s="131">
        <v>55521</v>
      </c>
      <c r="G73" s="131">
        <v>56074</v>
      </c>
      <c r="H73" s="131">
        <v>57035</v>
      </c>
      <c r="I73" s="131">
        <v>56245</v>
      </c>
      <c r="J73" s="131">
        <v>54096</v>
      </c>
      <c r="K73" s="131">
        <v>50194</v>
      </c>
      <c r="L73" s="131">
        <v>47997</v>
      </c>
      <c r="M73" s="131">
        <v>44415</v>
      </c>
      <c r="N73" s="131">
        <v>43951</v>
      </c>
      <c r="O73" s="26">
        <v>41585</v>
      </c>
      <c r="P73" s="26">
        <v>41664</v>
      </c>
      <c r="Q73" s="94">
        <v>99.9</v>
      </c>
      <c r="R73" s="94">
        <v>92.8</v>
      </c>
      <c r="S73" s="94">
        <v>85.6</v>
      </c>
      <c r="T73" s="94">
        <v>99.8</v>
      </c>
      <c r="U73" s="94">
        <v>99.8</v>
      </c>
      <c r="V73" s="94">
        <v>99.1</v>
      </c>
      <c r="W73" s="94">
        <v>99.7</v>
      </c>
      <c r="X73" s="94">
        <v>97.8</v>
      </c>
      <c r="Y73" s="94">
        <v>99.7</v>
      </c>
      <c r="Z73" s="94">
        <v>99.174108906978589</v>
      </c>
      <c r="AA73" s="94">
        <v>99.920891016966792</v>
      </c>
      <c r="AB73" s="94">
        <v>99.35352541159628</v>
      </c>
      <c r="AC73" s="94">
        <v>100</v>
      </c>
      <c r="AD73" s="94">
        <v>99.851129733234089</v>
      </c>
      <c r="AE73" s="94">
        <v>100</v>
      </c>
      <c r="AF73" s="92">
        <v>3</v>
      </c>
      <c r="AG73" s="92">
        <v>7</v>
      </c>
      <c r="AH73" s="92">
        <v>5</v>
      </c>
      <c r="AI73" s="92">
        <v>4</v>
      </c>
      <c r="AJ73" s="149">
        <v>11</v>
      </c>
      <c r="AK73" s="131">
        <v>9</v>
      </c>
      <c r="AL73" s="131">
        <v>4</v>
      </c>
      <c r="AM73" s="131"/>
      <c r="AN73" s="131">
        <v>10</v>
      </c>
      <c r="AO73" s="131">
        <v>5</v>
      </c>
      <c r="AP73" s="131">
        <v>3</v>
      </c>
      <c r="AQ73" s="131" t="s">
        <v>6</v>
      </c>
      <c r="AR73" s="131">
        <v>2</v>
      </c>
      <c r="AS73" s="159">
        <v>2</v>
      </c>
      <c r="AT73" s="159" t="s">
        <v>6</v>
      </c>
      <c r="AU73" s="95">
        <v>6.0000000000000001E-3</v>
      </c>
      <c r="AV73" s="95">
        <v>1.4999999999999999E-2</v>
      </c>
      <c r="AW73" s="95">
        <v>1.0999999999999999E-2</v>
      </c>
      <c r="AX73" s="95">
        <v>8.0000000000000002E-3</v>
      </c>
      <c r="AY73" s="95">
        <v>0.02</v>
      </c>
      <c r="AZ73" s="95">
        <v>1.6E-2</v>
      </c>
      <c r="BA73" s="140" t="s">
        <v>6</v>
      </c>
      <c r="BB73" s="92">
        <v>48720</v>
      </c>
      <c r="BC73" s="92">
        <v>50324</v>
      </c>
      <c r="BD73" s="92">
        <v>51312</v>
      </c>
      <c r="BE73" s="92">
        <v>52272</v>
      </c>
      <c r="BF73" s="99">
        <v>55659</v>
      </c>
      <c r="BG73" s="99">
        <v>7.0000000000000001E-3</v>
      </c>
      <c r="BH73" s="95"/>
      <c r="BI73" s="95">
        <v>1.7999999999999999E-2</v>
      </c>
      <c r="BJ73" s="136">
        <v>9.9613499621468704E-3</v>
      </c>
      <c r="BK73" s="136">
        <v>6.2503906494155888E-3</v>
      </c>
      <c r="BL73" s="93" t="s">
        <v>6</v>
      </c>
      <c r="BM73" s="143">
        <v>5.0000000000000001E-3</v>
      </c>
      <c r="BN73" s="143">
        <v>5.0000000000000001E-3</v>
      </c>
      <c r="BO73" s="93" t="s">
        <v>6</v>
      </c>
      <c r="BP73" s="128"/>
    </row>
    <row r="74" spans="1:68" s="139" customFormat="1" ht="26.4" x14ac:dyDescent="0.25">
      <c r="A74" s="831" t="s">
        <v>201</v>
      </c>
      <c r="B74" s="92">
        <v>22152</v>
      </c>
      <c r="C74" s="92">
        <v>21801</v>
      </c>
      <c r="D74" s="92">
        <v>23647</v>
      </c>
      <c r="E74" s="92">
        <v>24008</v>
      </c>
      <c r="F74" s="131">
        <v>25798</v>
      </c>
      <c r="G74" s="131">
        <v>26555</v>
      </c>
      <c r="H74" s="131">
        <v>26172</v>
      </c>
      <c r="I74" s="131">
        <v>25778</v>
      </c>
      <c r="J74" s="131">
        <v>24642</v>
      </c>
      <c r="K74" s="131">
        <v>22782</v>
      </c>
      <c r="L74" s="131">
        <v>21893</v>
      </c>
      <c r="M74" s="131">
        <v>19829</v>
      </c>
      <c r="N74" s="131">
        <v>20880</v>
      </c>
      <c r="O74" s="26">
        <v>18387</v>
      </c>
      <c r="P74" s="26">
        <v>18113</v>
      </c>
      <c r="Q74" s="94">
        <v>99.9</v>
      </c>
      <c r="R74" s="94">
        <v>103.2</v>
      </c>
      <c r="S74" s="94">
        <v>99.8</v>
      </c>
      <c r="T74" s="94">
        <v>99.8</v>
      </c>
      <c r="U74" s="94">
        <v>99.8</v>
      </c>
      <c r="V74" s="94">
        <v>98.6</v>
      </c>
      <c r="W74" s="94">
        <v>99.7</v>
      </c>
      <c r="X74" s="94">
        <v>99.9</v>
      </c>
      <c r="Y74" s="94">
        <v>99.8</v>
      </c>
      <c r="Z74" s="94">
        <v>100</v>
      </c>
      <c r="AA74" s="94">
        <v>100</v>
      </c>
      <c r="AB74" s="94">
        <v>100</v>
      </c>
      <c r="AC74" s="94">
        <v>100</v>
      </c>
      <c r="AD74" s="94">
        <v>99.663938424846876</v>
      </c>
      <c r="AE74" s="94">
        <v>100</v>
      </c>
      <c r="AF74" s="92">
        <v>3</v>
      </c>
      <c r="AG74" s="92">
        <v>4</v>
      </c>
      <c r="AH74" s="92">
        <v>4</v>
      </c>
      <c r="AI74" s="92">
        <v>3</v>
      </c>
      <c r="AJ74" s="149">
        <v>10</v>
      </c>
      <c r="AK74" s="131">
        <v>8</v>
      </c>
      <c r="AL74" s="131">
        <v>3</v>
      </c>
      <c r="AM74" s="131">
        <v>10</v>
      </c>
      <c r="AN74" s="131">
        <v>8</v>
      </c>
      <c r="AO74" s="131">
        <v>1</v>
      </c>
      <c r="AP74" s="131">
        <v>3</v>
      </c>
      <c r="AQ74" s="131" t="s">
        <v>6</v>
      </c>
      <c r="AR74" s="131">
        <v>2</v>
      </c>
      <c r="AS74" s="26">
        <v>2</v>
      </c>
      <c r="AT74" s="159" t="s">
        <v>6</v>
      </c>
      <c r="AU74" s="95">
        <v>1.4E-2</v>
      </c>
      <c r="AV74" s="95">
        <v>1.7000000000000001E-2</v>
      </c>
      <c r="AW74" s="95">
        <v>1.7000000000000001E-2</v>
      </c>
      <c r="AX74" s="95">
        <v>1.2E-2</v>
      </c>
      <c r="AY74" s="95">
        <v>3.9E-2</v>
      </c>
      <c r="AZ74" s="95">
        <v>0.03</v>
      </c>
      <c r="BA74" s="140" t="s">
        <v>6</v>
      </c>
      <c r="BB74" s="92">
        <v>22181</v>
      </c>
      <c r="BC74" s="92">
        <v>22801</v>
      </c>
      <c r="BD74" s="92">
        <v>23688</v>
      </c>
      <c r="BE74" s="92">
        <v>24062</v>
      </c>
      <c r="BF74" s="99">
        <v>25842</v>
      </c>
      <c r="BG74" s="99">
        <v>1.0999999999999999E-2</v>
      </c>
      <c r="BH74" s="95">
        <v>3.9E-2</v>
      </c>
      <c r="BI74" s="95">
        <v>3.2000000000000001E-2</v>
      </c>
      <c r="BJ74" s="136">
        <v>4.3894302519532965E-3</v>
      </c>
      <c r="BK74" s="136">
        <v>1.370301009455077E-2</v>
      </c>
      <c r="BL74" s="93" t="s">
        <v>6</v>
      </c>
      <c r="BM74" s="143">
        <v>0.01</v>
      </c>
      <c r="BN74" s="143">
        <v>1.0999999999999999E-2</v>
      </c>
      <c r="BO74" s="93" t="s">
        <v>6</v>
      </c>
      <c r="BP74" s="128"/>
    </row>
    <row r="75" spans="1:68" s="139" customFormat="1" ht="13.2" x14ac:dyDescent="0.25">
      <c r="A75" s="105" t="s">
        <v>202</v>
      </c>
      <c r="B75" s="92">
        <v>7743</v>
      </c>
      <c r="C75" s="92">
        <v>7691</v>
      </c>
      <c r="D75" s="92">
        <v>7857</v>
      </c>
      <c r="E75" s="92">
        <v>7889</v>
      </c>
      <c r="F75" s="131">
        <v>8372</v>
      </c>
      <c r="G75" s="131">
        <v>8238</v>
      </c>
      <c r="H75" s="131">
        <v>8282</v>
      </c>
      <c r="I75" s="131">
        <v>8285</v>
      </c>
      <c r="J75" s="131">
        <v>7728</v>
      </c>
      <c r="K75" s="131">
        <v>7552</v>
      </c>
      <c r="L75" s="131">
        <v>6791</v>
      </c>
      <c r="M75" s="131">
        <v>6408</v>
      </c>
      <c r="N75" s="131">
        <v>5979</v>
      </c>
      <c r="O75" s="26">
        <v>6764</v>
      </c>
      <c r="P75" s="26">
        <v>5886</v>
      </c>
      <c r="Q75" s="94">
        <v>100</v>
      </c>
      <c r="R75" s="94">
        <v>99.9</v>
      </c>
      <c r="S75" s="94">
        <v>99.3</v>
      </c>
      <c r="T75" s="94">
        <v>100</v>
      </c>
      <c r="U75" s="94">
        <v>100</v>
      </c>
      <c r="V75" s="94">
        <v>100</v>
      </c>
      <c r="W75" s="94">
        <v>100</v>
      </c>
      <c r="X75" s="94">
        <v>100</v>
      </c>
      <c r="Y75" s="94">
        <v>100</v>
      </c>
      <c r="Z75" s="94">
        <v>99.973523960815456</v>
      </c>
      <c r="AA75" s="94">
        <v>100</v>
      </c>
      <c r="AB75" s="94">
        <v>99.087675892995208</v>
      </c>
      <c r="AC75" s="94">
        <v>100</v>
      </c>
      <c r="AD75" s="94">
        <v>100</v>
      </c>
      <c r="AE75" s="94">
        <v>100</v>
      </c>
      <c r="AF75" s="92" t="s">
        <v>6</v>
      </c>
      <c r="AG75" s="92" t="s">
        <v>6</v>
      </c>
      <c r="AH75" s="92" t="s">
        <v>6</v>
      </c>
      <c r="AI75" s="92" t="s">
        <v>6</v>
      </c>
      <c r="AJ75" s="149" t="s">
        <v>6</v>
      </c>
      <c r="AK75" s="131" t="s">
        <v>6</v>
      </c>
      <c r="AL75" s="131" t="s">
        <v>6</v>
      </c>
      <c r="AM75" s="131">
        <v>4</v>
      </c>
      <c r="AN75" s="131">
        <v>2</v>
      </c>
      <c r="AO75" s="131">
        <v>1</v>
      </c>
      <c r="AP75" s="131" t="s">
        <v>6</v>
      </c>
      <c r="AQ75" s="131" t="s">
        <v>6</v>
      </c>
      <c r="AR75" s="131" t="s">
        <v>6</v>
      </c>
      <c r="AS75" s="159" t="s">
        <v>6</v>
      </c>
      <c r="AT75" s="159" t="s">
        <v>6</v>
      </c>
      <c r="AU75" s="95" t="s">
        <v>6</v>
      </c>
      <c r="AV75" s="95" t="s">
        <v>6</v>
      </c>
      <c r="AW75" s="95" t="s">
        <v>6</v>
      </c>
      <c r="AX75" s="95" t="s">
        <v>6</v>
      </c>
      <c r="AY75" s="95" t="s">
        <v>6</v>
      </c>
      <c r="AZ75" s="95" t="s">
        <v>6</v>
      </c>
      <c r="BA75" s="140" t="s">
        <v>6</v>
      </c>
      <c r="BB75" s="92">
        <v>7744</v>
      </c>
      <c r="BC75" s="92">
        <v>7696</v>
      </c>
      <c r="BD75" s="92">
        <v>7911</v>
      </c>
      <c r="BE75" s="92">
        <v>7889</v>
      </c>
      <c r="BF75" s="99">
        <v>8374</v>
      </c>
      <c r="BG75" s="99" t="s">
        <v>6</v>
      </c>
      <c r="BH75" s="95">
        <v>4.8000000000000001E-2</v>
      </c>
      <c r="BI75" s="95">
        <v>2.5999999999999999E-2</v>
      </c>
      <c r="BJ75" s="136">
        <v>1.3241525423728813E-2</v>
      </c>
      <c r="BK75" s="133" t="s">
        <v>6</v>
      </c>
      <c r="BL75" s="93" t="s">
        <v>6</v>
      </c>
      <c r="BM75" s="93" t="s">
        <v>6</v>
      </c>
      <c r="BN75" s="93" t="s">
        <v>6</v>
      </c>
      <c r="BO75" s="93" t="s">
        <v>6</v>
      </c>
      <c r="BP75" s="128"/>
    </row>
    <row r="76" spans="1:68" s="139" customFormat="1" ht="13.2" x14ac:dyDescent="0.25">
      <c r="A76" s="91" t="s">
        <v>124</v>
      </c>
      <c r="B76" s="92">
        <v>18769</v>
      </c>
      <c r="C76" s="92">
        <v>17232</v>
      </c>
      <c r="D76" s="92">
        <v>12412</v>
      </c>
      <c r="E76" s="92">
        <v>20284</v>
      </c>
      <c r="F76" s="92">
        <v>21351</v>
      </c>
      <c r="G76" s="92">
        <v>21281</v>
      </c>
      <c r="H76" s="92">
        <v>22581</v>
      </c>
      <c r="I76" s="92">
        <v>22182</v>
      </c>
      <c r="J76" s="92">
        <v>21726</v>
      </c>
      <c r="K76" s="92">
        <v>19860</v>
      </c>
      <c r="L76" s="92">
        <v>19313</v>
      </c>
      <c r="M76" s="92">
        <v>18178</v>
      </c>
      <c r="N76" s="92">
        <v>17092</v>
      </c>
      <c r="O76" s="26">
        <v>16434</v>
      </c>
      <c r="P76" s="26">
        <v>17665</v>
      </c>
      <c r="Q76" s="94">
        <v>99.9</v>
      </c>
      <c r="R76" s="94">
        <v>86.9</v>
      </c>
      <c r="S76" s="94">
        <v>63</v>
      </c>
      <c r="T76" s="94">
        <v>99.8</v>
      </c>
      <c r="U76" s="94">
        <v>99.6</v>
      </c>
      <c r="V76" s="94">
        <v>99.6</v>
      </c>
      <c r="W76" s="94">
        <v>99.5</v>
      </c>
      <c r="X76" s="94">
        <v>94.7</v>
      </c>
      <c r="Y76" s="94">
        <v>99.4</v>
      </c>
      <c r="Z76" s="94">
        <v>97.948313276780425</v>
      </c>
      <c r="AA76" s="94">
        <v>99.803627719497698</v>
      </c>
      <c r="AB76" s="94">
        <v>98.750543242068659</v>
      </c>
      <c r="AC76" s="94">
        <v>100</v>
      </c>
      <c r="AD76" s="94">
        <v>100</v>
      </c>
      <c r="AE76" s="94">
        <v>100</v>
      </c>
      <c r="AF76" s="92" t="s">
        <v>6</v>
      </c>
      <c r="AG76" s="92" t="s">
        <v>6</v>
      </c>
      <c r="AH76" s="92" t="s">
        <v>6</v>
      </c>
      <c r="AI76" s="92" t="s">
        <v>6</v>
      </c>
      <c r="AJ76" s="149" t="s">
        <v>6</v>
      </c>
      <c r="AK76" s="131" t="s">
        <v>6</v>
      </c>
      <c r="AL76" s="131">
        <v>1</v>
      </c>
      <c r="AM76" s="131">
        <v>2</v>
      </c>
      <c r="AN76" s="131" t="s">
        <v>6</v>
      </c>
      <c r="AO76" s="131">
        <v>3</v>
      </c>
      <c r="AP76" s="131" t="s">
        <v>6</v>
      </c>
      <c r="AQ76" s="131" t="s">
        <v>6</v>
      </c>
      <c r="AR76" s="131" t="s">
        <v>6</v>
      </c>
      <c r="AS76" s="159" t="s">
        <v>6</v>
      </c>
      <c r="AT76" s="159" t="s">
        <v>6</v>
      </c>
      <c r="AU76" s="95" t="s">
        <v>6</v>
      </c>
      <c r="AV76" s="95" t="s">
        <v>6</v>
      </c>
      <c r="AW76" s="95" t="s">
        <v>6</v>
      </c>
      <c r="AX76" s="95" t="s">
        <v>6</v>
      </c>
      <c r="AY76" s="95" t="s">
        <v>6</v>
      </c>
      <c r="AZ76" s="95" t="s">
        <v>6</v>
      </c>
      <c r="BA76" s="140" t="s">
        <v>6</v>
      </c>
      <c r="BB76" s="92" t="s">
        <v>6</v>
      </c>
      <c r="BC76" s="92" t="s">
        <v>6</v>
      </c>
      <c r="BD76" s="92" t="s">
        <v>6</v>
      </c>
      <c r="BE76" s="92" t="s">
        <v>6</v>
      </c>
      <c r="BF76" s="99" t="s">
        <v>6</v>
      </c>
      <c r="BG76" s="99">
        <v>4.0000000000000001E-3</v>
      </c>
      <c r="BH76" s="95">
        <v>8.9999999999999993E-3</v>
      </c>
      <c r="BI76" s="95" t="s">
        <v>6</v>
      </c>
      <c r="BJ76" s="136">
        <v>1.5105740181268883E-2</v>
      </c>
      <c r="BK76" s="133" t="s">
        <v>6</v>
      </c>
      <c r="BL76" s="93" t="s">
        <v>6</v>
      </c>
      <c r="BM76" s="93" t="s">
        <v>6</v>
      </c>
      <c r="BN76" s="93" t="s">
        <v>6</v>
      </c>
      <c r="BO76" s="93" t="s">
        <v>6</v>
      </c>
      <c r="BP76" s="128"/>
    </row>
    <row r="77" spans="1:68" s="135" customFormat="1" ht="13.2" x14ac:dyDescent="0.25">
      <c r="A77" s="91" t="s">
        <v>91</v>
      </c>
      <c r="B77" s="93">
        <v>35543</v>
      </c>
      <c r="C77" s="93">
        <v>37289</v>
      </c>
      <c r="D77" s="93">
        <v>42052</v>
      </c>
      <c r="E77" s="93">
        <v>43990</v>
      </c>
      <c r="F77" s="131">
        <v>46065</v>
      </c>
      <c r="G77" s="131">
        <v>46068</v>
      </c>
      <c r="H77" s="131">
        <v>46221</v>
      </c>
      <c r="I77" s="131">
        <v>45331</v>
      </c>
      <c r="J77" s="131">
        <v>44060</v>
      </c>
      <c r="K77" s="131">
        <v>39352</v>
      </c>
      <c r="L77" s="131">
        <v>35588</v>
      </c>
      <c r="M77" s="131">
        <v>32124</v>
      </c>
      <c r="N77" s="131">
        <v>29912</v>
      </c>
      <c r="O77" s="26">
        <v>30318</v>
      </c>
      <c r="P77" s="26">
        <v>29566</v>
      </c>
      <c r="Q77" s="94">
        <v>89.6</v>
      </c>
      <c r="R77" s="94">
        <v>86.9</v>
      </c>
      <c r="S77" s="94">
        <v>96</v>
      </c>
      <c r="T77" s="94">
        <v>99</v>
      </c>
      <c r="U77" s="94">
        <v>99.7</v>
      </c>
      <c r="V77" s="94">
        <v>99.8</v>
      </c>
      <c r="W77" s="94">
        <v>99.8</v>
      </c>
      <c r="X77" s="94">
        <v>99.9</v>
      </c>
      <c r="Y77" s="94">
        <v>99.2</v>
      </c>
      <c r="Z77" s="94">
        <v>100</v>
      </c>
      <c r="AA77" s="94">
        <v>100</v>
      </c>
      <c r="AB77" s="94">
        <v>100</v>
      </c>
      <c r="AC77" s="94">
        <v>100</v>
      </c>
      <c r="AD77" s="94">
        <v>100</v>
      </c>
      <c r="AE77" s="94">
        <v>99.966188801731136</v>
      </c>
      <c r="AF77" s="93">
        <v>3</v>
      </c>
      <c r="AG77" s="93">
        <v>4</v>
      </c>
      <c r="AH77" s="93">
        <v>15</v>
      </c>
      <c r="AI77" s="93">
        <v>5</v>
      </c>
      <c r="AJ77" s="149">
        <v>6</v>
      </c>
      <c r="AK77" s="131">
        <v>8</v>
      </c>
      <c r="AL77" s="131">
        <v>8</v>
      </c>
      <c r="AM77" s="131">
        <v>8</v>
      </c>
      <c r="AN77" s="131">
        <v>2</v>
      </c>
      <c r="AO77" s="131">
        <v>3</v>
      </c>
      <c r="AP77" s="131">
        <v>1</v>
      </c>
      <c r="AQ77" s="131">
        <v>1</v>
      </c>
      <c r="AR77" s="131" t="s">
        <v>6</v>
      </c>
      <c r="AS77" s="159" t="s">
        <v>6</v>
      </c>
      <c r="AT77" s="159" t="s">
        <v>6</v>
      </c>
      <c r="AU77" s="95">
        <v>8.0000000000000002E-3</v>
      </c>
      <c r="AV77" s="95">
        <v>1.0999999999999999E-2</v>
      </c>
      <c r="AW77" s="95">
        <v>3.5999999999999997E-2</v>
      </c>
      <c r="AX77" s="95">
        <v>1.0999999999999999E-2</v>
      </c>
      <c r="AY77" s="95">
        <v>1.2999999999999999E-2</v>
      </c>
      <c r="AZ77" s="95">
        <v>1.7000000000000001E-2</v>
      </c>
      <c r="BA77" s="140" t="s">
        <v>6</v>
      </c>
      <c r="BB77" s="93">
        <v>39658</v>
      </c>
      <c r="BC77" s="93">
        <v>42912</v>
      </c>
      <c r="BD77" s="93">
        <v>43785</v>
      </c>
      <c r="BE77" s="93">
        <v>44435</v>
      </c>
      <c r="BF77" s="99">
        <v>46186</v>
      </c>
      <c r="BG77" s="99">
        <v>1.7000000000000001E-2</v>
      </c>
      <c r="BH77" s="133">
        <v>1.7999999999999999E-2</v>
      </c>
      <c r="BI77" s="133">
        <v>5.0000000000000001E-3</v>
      </c>
      <c r="BJ77" s="136">
        <v>7.6235007115267334E-3</v>
      </c>
      <c r="BK77" s="136">
        <v>2.8099359334607171E-3</v>
      </c>
      <c r="BL77" s="143">
        <v>3.0000000000000001E-3</v>
      </c>
      <c r="BM77" s="93" t="s">
        <v>6</v>
      </c>
      <c r="BN77" s="93" t="s">
        <v>6</v>
      </c>
      <c r="BO77" s="93" t="s">
        <v>6</v>
      </c>
      <c r="BP77" s="128"/>
    </row>
    <row r="78" spans="1:68" s="775" customFormat="1" ht="26.4" x14ac:dyDescent="0.25">
      <c r="A78" s="802" t="s">
        <v>92</v>
      </c>
      <c r="B78" s="838">
        <v>184958</v>
      </c>
      <c r="C78" s="838">
        <v>190123</v>
      </c>
      <c r="D78" s="838">
        <v>219881</v>
      </c>
      <c r="E78" s="838">
        <v>218864</v>
      </c>
      <c r="F78" s="838">
        <v>231042</v>
      </c>
      <c r="G78" s="838">
        <v>231570</v>
      </c>
      <c r="H78" s="838">
        <v>230498</v>
      </c>
      <c r="I78" s="838">
        <v>226553</v>
      </c>
      <c r="J78" s="838">
        <v>220582</v>
      </c>
      <c r="K78" s="853">
        <v>195667</v>
      </c>
      <c r="L78" s="853">
        <v>185902</v>
      </c>
      <c r="M78" s="853">
        <v>173547</v>
      </c>
      <c r="N78" s="853">
        <v>158588</v>
      </c>
      <c r="O78" s="739">
        <v>151852</v>
      </c>
      <c r="P78" s="739">
        <v>141073</v>
      </c>
      <c r="Q78" s="833">
        <v>84.2</v>
      </c>
      <c r="R78" s="833">
        <v>86</v>
      </c>
      <c r="S78" s="833">
        <v>99.3</v>
      </c>
      <c r="T78" s="833">
        <v>98.2</v>
      </c>
      <c r="U78" s="833">
        <v>98.9</v>
      </c>
      <c r="V78" s="833">
        <v>99.3</v>
      </c>
      <c r="W78" s="833">
        <v>99.1</v>
      </c>
      <c r="X78" s="833">
        <v>99.7</v>
      </c>
      <c r="Y78" s="833">
        <v>99.7</v>
      </c>
      <c r="Z78" s="833">
        <v>99.850479689732595</v>
      </c>
      <c r="AA78" s="833">
        <v>99.782616863563902</v>
      </c>
      <c r="AB78" s="833">
        <v>99.7597217831173</v>
      </c>
      <c r="AC78" s="833">
        <v>99.800509738523019</v>
      </c>
      <c r="AD78" s="833">
        <v>99.866495675906748</v>
      </c>
      <c r="AE78" s="833">
        <v>99.895907095312282</v>
      </c>
      <c r="AF78" s="838">
        <v>15</v>
      </c>
      <c r="AG78" s="838">
        <v>20</v>
      </c>
      <c r="AH78" s="838">
        <v>21</v>
      </c>
      <c r="AI78" s="838">
        <v>19</v>
      </c>
      <c r="AJ78" s="858">
        <v>24</v>
      </c>
      <c r="AK78" s="853">
        <v>24</v>
      </c>
      <c r="AL78" s="853">
        <v>22</v>
      </c>
      <c r="AM78" s="853">
        <v>15</v>
      </c>
      <c r="AN78" s="853">
        <v>11</v>
      </c>
      <c r="AO78" s="853">
        <v>11</v>
      </c>
      <c r="AP78" s="853">
        <v>15</v>
      </c>
      <c r="AQ78" s="853">
        <v>1</v>
      </c>
      <c r="AR78" s="853">
        <v>1</v>
      </c>
      <c r="AS78" s="739">
        <v>5</v>
      </c>
      <c r="AT78" s="739">
        <v>2</v>
      </c>
      <c r="AU78" s="840">
        <v>8.0000000000000002E-3</v>
      </c>
      <c r="AV78" s="840">
        <v>0.01</v>
      </c>
      <c r="AW78" s="840">
        <v>0.01</v>
      </c>
      <c r="AX78" s="840">
        <v>8.9999999999999993E-3</v>
      </c>
      <c r="AY78" s="840">
        <v>0.01</v>
      </c>
      <c r="AZ78" s="840">
        <v>0.01</v>
      </c>
      <c r="BA78" s="854" t="s">
        <v>6</v>
      </c>
      <c r="BB78" s="838">
        <v>253394</v>
      </c>
      <c r="BC78" s="838">
        <v>260019</v>
      </c>
      <c r="BD78" s="838">
        <v>254316</v>
      </c>
      <c r="BE78" s="838">
        <v>255001</v>
      </c>
      <c r="BF78" s="844">
        <v>267064</v>
      </c>
      <c r="BG78" s="844">
        <v>8.0000000000000002E-3</v>
      </c>
      <c r="BH78" s="840">
        <v>8.0000000000000002E-3</v>
      </c>
      <c r="BI78" s="840">
        <v>4.0000000000000001E-3</v>
      </c>
      <c r="BJ78" s="856">
        <v>6.6439409813611903E-3</v>
      </c>
      <c r="BK78" s="856">
        <v>8.0687674150896702E-3</v>
      </c>
      <c r="BL78" s="746">
        <v>1E-3</v>
      </c>
      <c r="BM78" s="746">
        <v>1E-3</v>
      </c>
      <c r="BN78" s="746">
        <v>3.0000000000000001E-3</v>
      </c>
      <c r="BO78" s="746">
        <v>1E-3</v>
      </c>
    </row>
    <row r="79" spans="1:68" s="135" customFormat="1" ht="13.2" x14ac:dyDescent="0.25">
      <c r="A79" s="91" t="s">
        <v>93</v>
      </c>
      <c r="B79" s="93">
        <v>3408</v>
      </c>
      <c r="C79" s="93">
        <v>3759</v>
      </c>
      <c r="D79" s="93">
        <v>3639</v>
      </c>
      <c r="E79" s="93">
        <v>4586</v>
      </c>
      <c r="F79" s="131">
        <v>4546</v>
      </c>
      <c r="G79" s="131">
        <v>4214</v>
      </c>
      <c r="H79" s="131">
        <v>3453</v>
      </c>
      <c r="I79" s="131">
        <v>3776</v>
      </c>
      <c r="J79" s="131">
        <v>3695</v>
      </c>
      <c r="K79" s="131">
        <v>3340</v>
      </c>
      <c r="L79" s="131">
        <v>3015</v>
      </c>
      <c r="M79" s="131">
        <v>7154</v>
      </c>
      <c r="N79" s="131">
        <v>2651</v>
      </c>
      <c r="O79" s="26">
        <v>2741</v>
      </c>
      <c r="P79" s="26">
        <v>2446</v>
      </c>
      <c r="Q79" s="94">
        <v>83.8</v>
      </c>
      <c r="R79" s="94">
        <v>98.6</v>
      </c>
      <c r="S79" s="94">
        <v>99.9</v>
      </c>
      <c r="T79" s="94">
        <v>98.9</v>
      </c>
      <c r="U79" s="94">
        <v>96.7</v>
      </c>
      <c r="V79" s="94">
        <v>99.7</v>
      </c>
      <c r="W79" s="94">
        <v>89.6</v>
      </c>
      <c r="X79" s="94">
        <v>98</v>
      </c>
      <c r="Y79" s="94">
        <v>100</v>
      </c>
      <c r="Z79" s="94">
        <v>100</v>
      </c>
      <c r="AA79" s="94">
        <v>100</v>
      </c>
      <c r="AB79" s="94">
        <v>100</v>
      </c>
      <c r="AC79" s="94">
        <v>100</v>
      </c>
      <c r="AD79" s="94">
        <v>100</v>
      </c>
      <c r="AE79" s="94">
        <v>99.959133633020031</v>
      </c>
      <c r="AF79" s="93" t="s">
        <v>6</v>
      </c>
      <c r="AG79" s="93" t="s">
        <v>6</v>
      </c>
      <c r="AH79" s="93">
        <v>1</v>
      </c>
      <c r="AI79" s="93" t="s">
        <v>6</v>
      </c>
      <c r="AJ79" s="149" t="s">
        <v>6</v>
      </c>
      <c r="AK79" s="131">
        <v>1</v>
      </c>
      <c r="AL79" s="131" t="s">
        <v>6</v>
      </c>
      <c r="AM79" s="131">
        <v>1</v>
      </c>
      <c r="AN79" s="131" t="s">
        <v>6</v>
      </c>
      <c r="AO79" s="131" t="s">
        <v>6</v>
      </c>
      <c r="AP79" s="131" t="s">
        <v>6</v>
      </c>
      <c r="AQ79" s="131" t="s">
        <v>6</v>
      </c>
      <c r="AR79" s="131" t="s">
        <v>6</v>
      </c>
      <c r="AS79" s="159" t="s">
        <v>6</v>
      </c>
      <c r="AT79" s="159" t="s">
        <v>6</v>
      </c>
      <c r="AU79" s="95" t="s">
        <v>6</v>
      </c>
      <c r="AV79" s="95" t="s">
        <v>6</v>
      </c>
      <c r="AW79" s="95">
        <v>2.7E-2</v>
      </c>
      <c r="AX79" s="95" t="s">
        <v>6</v>
      </c>
      <c r="AY79" s="95" t="s">
        <v>6</v>
      </c>
      <c r="AZ79" s="95">
        <v>2.4E-2</v>
      </c>
      <c r="BA79" s="140" t="s">
        <v>6</v>
      </c>
      <c r="BB79" s="93">
        <v>4065</v>
      </c>
      <c r="BC79" s="93">
        <v>3812</v>
      </c>
      <c r="BD79" s="93">
        <v>3643</v>
      </c>
      <c r="BE79" s="93">
        <v>4637</v>
      </c>
      <c r="BF79" s="99">
        <v>4702</v>
      </c>
      <c r="BG79" s="99" t="s">
        <v>6</v>
      </c>
      <c r="BH79" s="133">
        <v>2.5999999999999999E-2</v>
      </c>
      <c r="BI79" s="133" t="s">
        <v>6</v>
      </c>
      <c r="BJ79" s="133" t="s">
        <v>6</v>
      </c>
      <c r="BK79" s="133" t="s">
        <v>6</v>
      </c>
      <c r="BL79" s="133" t="s">
        <v>6</v>
      </c>
      <c r="BM79" s="133" t="s">
        <v>6</v>
      </c>
      <c r="BN79" s="133" t="s">
        <v>6</v>
      </c>
      <c r="BO79" s="133" t="s">
        <v>6</v>
      </c>
      <c r="BP79" s="128"/>
    </row>
    <row r="80" spans="1:68" s="135" customFormat="1" ht="13.2" x14ac:dyDescent="0.25">
      <c r="A80" s="91" t="s">
        <v>94</v>
      </c>
      <c r="B80" s="93">
        <v>7602</v>
      </c>
      <c r="C80" s="93">
        <v>8240</v>
      </c>
      <c r="D80" s="93">
        <v>8334</v>
      </c>
      <c r="E80" s="93">
        <v>8054</v>
      </c>
      <c r="F80" s="131">
        <v>8371</v>
      </c>
      <c r="G80" s="131">
        <v>8048</v>
      </c>
      <c r="H80" s="131">
        <v>7894</v>
      </c>
      <c r="I80" s="131">
        <v>7507</v>
      </c>
      <c r="J80" s="131">
        <v>7067</v>
      </c>
      <c r="K80" s="131">
        <v>6878</v>
      </c>
      <c r="L80" s="131">
        <v>5949</v>
      </c>
      <c r="M80" s="131">
        <v>5701</v>
      </c>
      <c r="N80" s="131">
        <v>5622</v>
      </c>
      <c r="O80" s="26">
        <v>6328</v>
      </c>
      <c r="P80" s="26">
        <v>5970</v>
      </c>
      <c r="Q80" s="94">
        <v>100</v>
      </c>
      <c r="R80" s="94">
        <v>100</v>
      </c>
      <c r="S80" s="94">
        <v>100</v>
      </c>
      <c r="T80" s="94">
        <v>102.9</v>
      </c>
      <c r="U80" s="94">
        <v>100</v>
      </c>
      <c r="V80" s="94">
        <v>100</v>
      </c>
      <c r="W80" s="94">
        <v>100</v>
      </c>
      <c r="X80" s="94">
        <v>100</v>
      </c>
      <c r="Y80" s="94">
        <v>100</v>
      </c>
      <c r="Z80" s="94">
        <v>100</v>
      </c>
      <c r="AA80" s="94">
        <v>100</v>
      </c>
      <c r="AB80" s="94">
        <v>100</v>
      </c>
      <c r="AC80" s="94">
        <v>100</v>
      </c>
      <c r="AD80" s="94">
        <v>100</v>
      </c>
      <c r="AE80" s="94">
        <v>100</v>
      </c>
      <c r="AF80" s="93" t="s">
        <v>6</v>
      </c>
      <c r="AG80" s="93" t="s">
        <v>6</v>
      </c>
      <c r="AH80" s="93" t="s">
        <v>6</v>
      </c>
      <c r="AI80" s="93" t="s">
        <v>6</v>
      </c>
      <c r="AJ80" s="149" t="s">
        <v>6</v>
      </c>
      <c r="AK80" s="131" t="s">
        <v>6</v>
      </c>
      <c r="AL80" s="131" t="s">
        <v>6</v>
      </c>
      <c r="AM80" s="131" t="s">
        <v>6</v>
      </c>
      <c r="AN80" s="131" t="s">
        <v>6</v>
      </c>
      <c r="AO80" s="131" t="s">
        <v>6</v>
      </c>
      <c r="AP80" s="131" t="s">
        <v>6</v>
      </c>
      <c r="AQ80" s="131" t="s">
        <v>6</v>
      </c>
      <c r="AR80" s="131" t="s">
        <v>6</v>
      </c>
      <c r="AS80" s="159" t="s">
        <v>6</v>
      </c>
      <c r="AT80" s="159" t="s">
        <v>6</v>
      </c>
      <c r="AU80" s="95" t="s">
        <v>6</v>
      </c>
      <c r="AV80" s="95" t="s">
        <v>6</v>
      </c>
      <c r="AW80" s="95" t="s">
        <v>6</v>
      </c>
      <c r="AX80" s="95" t="s">
        <v>6</v>
      </c>
      <c r="AY80" s="95" t="s">
        <v>6</v>
      </c>
      <c r="AZ80" s="95" t="s">
        <v>6</v>
      </c>
      <c r="BA80" s="140" t="s">
        <v>6</v>
      </c>
      <c r="BB80" s="93">
        <v>7602</v>
      </c>
      <c r="BC80" s="93">
        <v>8240</v>
      </c>
      <c r="BD80" s="93">
        <v>8334</v>
      </c>
      <c r="BE80" s="93">
        <v>8074</v>
      </c>
      <c r="BF80" s="99">
        <v>8371</v>
      </c>
      <c r="BG80" s="99" t="s">
        <v>6</v>
      </c>
      <c r="BH80" s="133" t="s">
        <v>6</v>
      </c>
      <c r="BI80" s="133" t="s">
        <v>6</v>
      </c>
      <c r="BJ80" s="133" t="s">
        <v>6</v>
      </c>
      <c r="BK80" s="133" t="s">
        <v>6</v>
      </c>
      <c r="BL80" s="133" t="s">
        <v>6</v>
      </c>
      <c r="BM80" s="133" t="s">
        <v>6</v>
      </c>
      <c r="BN80" s="133" t="s">
        <v>6</v>
      </c>
      <c r="BO80" s="133" t="s">
        <v>6</v>
      </c>
      <c r="BP80" s="128"/>
    </row>
    <row r="81" spans="1:68" s="135" customFormat="1" ht="13.2" x14ac:dyDescent="0.25">
      <c r="A81" s="91" t="s">
        <v>95</v>
      </c>
      <c r="B81" s="93">
        <v>4550</v>
      </c>
      <c r="C81" s="93">
        <v>7467</v>
      </c>
      <c r="D81" s="93">
        <v>7552</v>
      </c>
      <c r="E81" s="93">
        <v>7497</v>
      </c>
      <c r="F81" s="131">
        <v>7850</v>
      </c>
      <c r="G81" s="131">
        <v>7392</v>
      </c>
      <c r="H81" s="131">
        <v>7383</v>
      </c>
      <c r="I81" s="131">
        <v>7412</v>
      </c>
      <c r="J81" s="131">
        <v>6749</v>
      </c>
      <c r="K81" s="131">
        <v>6712</v>
      </c>
      <c r="L81" s="131">
        <v>6420</v>
      </c>
      <c r="M81" s="131">
        <v>6440</v>
      </c>
      <c r="N81" s="131">
        <v>4609</v>
      </c>
      <c r="O81" s="26">
        <v>4486</v>
      </c>
      <c r="P81" s="26">
        <v>4340</v>
      </c>
      <c r="Q81" s="94">
        <v>60.6</v>
      </c>
      <c r="R81" s="94">
        <v>99.7</v>
      </c>
      <c r="S81" s="94">
        <v>99.9</v>
      </c>
      <c r="T81" s="94">
        <v>99.8</v>
      </c>
      <c r="U81" s="94">
        <v>99.8</v>
      </c>
      <c r="V81" s="94">
        <v>99.7</v>
      </c>
      <c r="W81" s="94">
        <v>99.8</v>
      </c>
      <c r="X81" s="94">
        <v>100</v>
      </c>
      <c r="Y81" s="94">
        <v>90.7</v>
      </c>
      <c r="Z81" s="94">
        <v>97.600697978769816</v>
      </c>
      <c r="AA81" s="94">
        <v>100</v>
      </c>
      <c r="AB81" s="94">
        <v>100</v>
      </c>
      <c r="AC81" s="94">
        <v>99.93495229835213</v>
      </c>
      <c r="AD81" s="94">
        <v>99.933169971040314</v>
      </c>
      <c r="AE81" s="94">
        <v>99.95393827729157</v>
      </c>
      <c r="AF81" s="93">
        <v>2</v>
      </c>
      <c r="AG81" s="93">
        <v>2</v>
      </c>
      <c r="AH81" s="93" t="s">
        <v>6</v>
      </c>
      <c r="AI81" s="93" t="s">
        <v>6</v>
      </c>
      <c r="AJ81" s="149" t="s">
        <v>6</v>
      </c>
      <c r="AK81" s="131">
        <v>3</v>
      </c>
      <c r="AL81" s="131" t="s">
        <v>6</v>
      </c>
      <c r="AM81" s="131">
        <v>2</v>
      </c>
      <c r="AN81" s="131" t="s">
        <v>6</v>
      </c>
      <c r="AO81" s="131" t="s">
        <v>6</v>
      </c>
      <c r="AP81" s="131">
        <v>1</v>
      </c>
      <c r="AQ81" s="131" t="s">
        <v>6</v>
      </c>
      <c r="AR81" s="131" t="s">
        <v>6</v>
      </c>
      <c r="AS81" s="159" t="s">
        <v>6</v>
      </c>
      <c r="AT81" s="159" t="s">
        <v>6</v>
      </c>
      <c r="AU81" s="95">
        <v>4.3999999999999997E-2</v>
      </c>
      <c r="AV81" s="95">
        <v>2.7E-2</v>
      </c>
      <c r="AW81" s="95" t="s">
        <v>6</v>
      </c>
      <c r="AX81" s="95" t="s">
        <v>6</v>
      </c>
      <c r="AY81" s="95" t="s">
        <v>6</v>
      </c>
      <c r="AZ81" s="95">
        <v>4.1000000000000002E-2</v>
      </c>
      <c r="BA81" s="140" t="s">
        <v>6</v>
      </c>
      <c r="BB81" s="93">
        <v>7508</v>
      </c>
      <c r="BC81" s="93">
        <v>7491</v>
      </c>
      <c r="BD81" s="93">
        <v>7562</v>
      </c>
      <c r="BE81" s="93">
        <v>7513</v>
      </c>
      <c r="BF81" s="99">
        <v>7868</v>
      </c>
      <c r="BG81" s="99" t="s">
        <v>6</v>
      </c>
      <c r="BH81" s="133">
        <v>2.7E-2</v>
      </c>
      <c r="BI81" s="133" t="s">
        <v>6</v>
      </c>
      <c r="BJ81" s="133" t="s">
        <v>6</v>
      </c>
      <c r="BK81" s="136">
        <v>1.5576323987538941E-2</v>
      </c>
      <c r="BL81" s="133" t="s">
        <v>6</v>
      </c>
      <c r="BM81" s="133" t="s">
        <v>6</v>
      </c>
      <c r="BN81" s="133" t="s">
        <v>6</v>
      </c>
      <c r="BO81" s="133" t="s">
        <v>6</v>
      </c>
      <c r="BP81" s="128"/>
    </row>
    <row r="82" spans="1:68" s="135" customFormat="1" ht="13.2" x14ac:dyDescent="0.25">
      <c r="A82" s="91" t="s">
        <v>96</v>
      </c>
      <c r="B82" s="93">
        <v>20562</v>
      </c>
      <c r="C82" s="93">
        <v>19232</v>
      </c>
      <c r="D82" s="93">
        <v>29480</v>
      </c>
      <c r="E82" s="93">
        <v>28911</v>
      </c>
      <c r="F82" s="131">
        <v>30853</v>
      </c>
      <c r="G82" s="131">
        <v>30618</v>
      </c>
      <c r="H82" s="131">
        <v>30617</v>
      </c>
      <c r="I82" s="131">
        <v>28530</v>
      </c>
      <c r="J82" s="131">
        <v>28604</v>
      </c>
      <c r="K82" s="131">
        <v>25175</v>
      </c>
      <c r="L82" s="131">
        <v>23216</v>
      </c>
      <c r="M82" s="131">
        <v>20860</v>
      </c>
      <c r="N82" s="131">
        <v>19571</v>
      </c>
      <c r="O82" s="26">
        <v>18247</v>
      </c>
      <c r="P82" s="26">
        <v>16980</v>
      </c>
      <c r="Q82" s="94">
        <v>70.900000000000006</v>
      </c>
      <c r="R82" s="94">
        <v>62.9</v>
      </c>
      <c r="S82" s="94">
        <v>100</v>
      </c>
      <c r="T82" s="94">
        <v>100</v>
      </c>
      <c r="U82" s="94">
        <v>100</v>
      </c>
      <c r="V82" s="94">
        <v>100</v>
      </c>
      <c r="W82" s="94">
        <v>100</v>
      </c>
      <c r="X82" s="94">
        <v>100</v>
      </c>
      <c r="Y82" s="94">
        <v>100</v>
      </c>
      <c r="Z82" s="94">
        <v>100</v>
      </c>
      <c r="AA82" s="94">
        <v>98.850378949161197</v>
      </c>
      <c r="AB82" s="94">
        <v>98.78297106596581</v>
      </c>
      <c r="AC82" s="94">
        <v>99.003439902873325</v>
      </c>
      <c r="AD82" s="94">
        <v>100</v>
      </c>
      <c r="AE82" s="94">
        <v>100</v>
      </c>
      <c r="AF82" s="93">
        <v>2</v>
      </c>
      <c r="AG82" s="93">
        <v>5</v>
      </c>
      <c r="AH82" s="93">
        <v>3</v>
      </c>
      <c r="AI82" s="93">
        <v>2</v>
      </c>
      <c r="AJ82" s="149">
        <v>1</v>
      </c>
      <c r="AK82" s="131">
        <v>2</v>
      </c>
      <c r="AL82" s="131">
        <v>2</v>
      </c>
      <c r="AM82" s="131">
        <v>1</v>
      </c>
      <c r="AN82" s="131">
        <v>2</v>
      </c>
      <c r="AO82" s="131" t="s">
        <v>6</v>
      </c>
      <c r="AP82" s="131">
        <v>5</v>
      </c>
      <c r="AQ82" s="131">
        <v>1</v>
      </c>
      <c r="AR82" s="131">
        <v>1</v>
      </c>
      <c r="AS82" s="26">
        <v>2</v>
      </c>
      <c r="AT82" s="159" t="s">
        <v>6</v>
      </c>
      <c r="AU82" s="95">
        <v>0.01</v>
      </c>
      <c r="AV82" s="95">
        <v>2.5999999999999999E-2</v>
      </c>
      <c r="AW82" s="95">
        <v>0.01</v>
      </c>
      <c r="AX82" s="95">
        <v>7.0000000000000001E-3</v>
      </c>
      <c r="AY82" s="95">
        <v>3.0000000000000001E-3</v>
      </c>
      <c r="AZ82" s="95">
        <v>7.0000000000000001E-3</v>
      </c>
      <c r="BA82" s="140" t="s">
        <v>6</v>
      </c>
      <c r="BB82" s="93">
        <v>29013</v>
      </c>
      <c r="BC82" s="93">
        <v>30572</v>
      </c>
      <c r="BD82" s="93">
        <v>29480</v>
      </c>
      <c r="BE82" s="93">
        <v>28911</v>
      </c>
      <c r="BF82" s="99">
        <v>30853</v>
      </c>
      <c r="BG82" s="99">
        <v>7.0000000000000001E-3</v>
      </c>
      <c r="BH82" s="133">
        <v>4.0000000000000001E-3</v>
      </c>
      <c r="BI82" s="133">
        <v>7.0000000000000001E-3</v>
      </c>
      <c r="BJ82" s="133" t="s">
        <v>6</v>
      </c>
      <c r="BK82" s="136">
        <v>2.1536871123363197E-2</v>
      </c>
      <c r="BL82" s="143">
        <v>5.0000000000000001E-3</v>
      </c>
      <c r="BM82" s="143">
        <v>5.0000000000000001E-3</v>
      </c>
      <c r="BN82" s="143">
        <v>1.0999999999999999E-2</v>
      </c>
      <c r="BO82" s="133" t="s">
        <v>6</v>
      </c>
      <c r="BP82" s="128"/>
    </row>
    <row r="83" spans="1:68" s="135" customFormat="1" ht="13.2" x14ac:dyDescent="0.25">
      <c r="A83" s="91" t="s">
        <v>97</v>
      </c>
      <c r="B83" s="93">
        <v>33168</v>
      </c>
      <c r="C83" s="93">
        <v>34545</v>
      </c>
      <c r="D83" s="93">
        <v>35142</v>
      </c>
      <c r="E83" s="93">
        <v>35049</v>
      </c>
      <c r="F83" s="131">
        <v>37207</v>
      </c>
      <c r="G83" s="131">
        <v>37212</v>
      </c>
      <c r="H83" s="131">
        <v>37382</v>
      </c>
      <c r="I83" s="131">
        <v>36295</v>
      </c>
      <c r="J83" s="131">
        <v>35515</v>
      </c>
      <c r="K83" s="131">
        <v>31504</v>
      </c>
      <c r="L83" s="131">
        <v>30024</v>
      </c>
      <c r="M83" s="131">
        <v>26714</v>
      </c>
      <c r="N83" s="131">
        <v>25462</v>
      </c>
      <c r="O83" s="26">
        <v>24748</v>
      </c>
      <c r="P83" s="26">
        <v>23218</v>
      </c>
      <c r="Q83" s="94">
        <v>99.8</v>
      </c>
      <c r="R83" s="94">
        <v>99.8</v>
      </c>
      <c r="S83" s="94">
        <v>99.7</v>
      </c>
      <c r="T83" s="94">
        <v>99.7</v>
      </c>
      <c r="U83" s="94">
        <v>99.5</v>
      </c>
      <c r="V83" s="94">
        <v>99.6</v>
      </c>
      <c r="W83" s="94">
        <v>99.7</v>
      </c>
      <c r="X83" s="94">
        <v>99.6</v>
      </c>
      <c r="Y83" s="94">
        <v>99.6</v>
      </c>
      <c r="Z83" s="94">
        <v>99.595346484572588</v>
      </c>
      <c r="AA83" s="94">
        <v>99.552372426141446</v>
      </c>
      <c r="AB83" s="94">
        <v>99.400930232558139</v>
      </c>
      <c r="AC83" s="94">
        <v>99.542593533758165</v>
      </c>
      <c r="AD83" s="94">
        <v>99.198332531665869</v>
      </c>
      <c r="AE83" s="94">
        <v>99.38361441657392</v>
      </c>
      <c r="AF83" s="93">
        <v>2</v>
      </c>
      <c r="AG83" s="93">
        <v>3</v>
      </c>
      <c r="AH83" s="93">
        <v>9</v>
      </c>
      <c r="AI83" s="93">
        <v>7</v>
      </c>
      <c r="AJ83" s="149">
        <v>5</v>
      </c>
      <c r="AK83" s="131">
        <v>8</v>
      </c>
      <c r="AL83" s="131">
        <v>6</v>
      </c>
      <c r="AM83" s="131">
        <v>2</v>
      </c>
      <c r="AN83" s="131">
        <v>1</v>
      </c>
      <c r="AO83" s="131">
        <v>6</v>
      </c>
      <c r="AP83" s="131">
        <v>4</v>
      </c>
      <c r="AQ83" s="131" t="s">
        <v>6</v>
      </c>
      <c r="AR83" s="131" t="s">
        <v>6</v>
      </c>
      <c r="AS83" s="26">
        <v>1</v>
      </c>
      <c r="AT83" s="159" t="s">
        <v>6</v>
      </c>
      <c r="AU83" s="95">
        <v>6.0000000000000001E-3</v>
      </c>
      <c r="AV83" s="95">
        <v>8.9999999999999993E-3</v>
      </c>
      <c r="AW83" s="95">
        <v>2.5999999999999999E-2</v>
      </c>
      <c r="AX83" s="95">
        <v>0.02</v>
      </c>
      <c r="AY83" s="95">
        <v>1.2999999999999999E-2</v>
      </c>
      <c r="AZ83" s="95">
        <v>2.1000000000000001E-2</v>
      </c>
      <c r="BA83" s="140" t="s">
        <v>6</v>
      </c>
      <c r="BB83" s="93">
        <v>33234</v>
      </c>
      <c r="BC83" s="93">
        <v>34631</v>
      </c>
      <c r="BD83" s="93">
        <v>35237</v>
      </c>
      <c r="BE83" s="93">
        <v>35171</v>
      </c>
      <c r="BF83" s="99">
        <v>37396</v>
      </c>
      <c r="BG83" s="99">
        <v>1.6E-2</v>
      </c>
      <c r="BH83" s="133">
        <v>6.0000000000000001E-3</v>
      </c>
      <c r="BI83" s="133">
        <v>3.0000000000000001E-3</v>
      </c>
      <c r="BJ83" s="136">
        <v>1.9045200609446419E-2</v>
      </c>
      <c r="BK83" s="136">
        <v>1.332267519317879E-2</v>
      </c>
      <c r="BL83" s="93" t="s">
        <v>6</v>
      </c>
      <c r="BM83" s="93" t="s">
        <v>6</v>
      </c>
      <c r="BN83" s="143">
        <v>4.0000000000000001E-3</v>
      </c>
      <c r="BO83" s="133" t="s">
        <v>6</v>
      </c>
      <c r="BP83" s="128"/>
    </row>
    <row r="84" spans="1:68" s="135" customFormat="1" ht="13.2" x14ac:dyDescent="0.25">
      <c r="A84" s="91" t="s">
        <v>98</v>
      </c>
      <c r="B84" s="93">
        <v>31566</v>
      </c>
      <c r="C84" s="93">
        <v>35692</v>
      </c>
      <c r="D84" s="93">
        <v>32251</v>
      </c>
      <c r="E84" s="93">
        <v>34295</v>
      </c>
      <c r="F84" s="131">
        <v>33943</v>
      </c>
      <c r="G84" s="131">
        <v>34100</v>
      </c>
      <c r="H84" s="131">
        <v>34512</v>
      </c>
      <c r="I84" s="131">
        <v>35144</v>
      </c>
      <c r="J84" s="131">
        <v>35277</v>
      </c>
      <c r="K84" s="131">
        <v>31769</v>
      </c>
      <c r="L84" s="131">
        <v>30904</v>
      </c>
      <c r="M84" s="131">
        <v>28319</v>
      </c>
      <c r="N84" s="131">
        <v>27049</v>
      </c>
      <c r="O84" s="26">
        <v>25221</v>
      </c>
      <c r="P84" s="26">
        <v>23720</v>
      </c>
      <c r="Q84" s="94">
        <v>87.5</v>
      </c>
      <c r="R84" s="94">
        <v>96.5</v>
      </c>
      <c r="S84" s="94">
        <v>97.8</v>
      </c>
      <c r="T84" s="94">
        <v>97.6</v>
      </c>
      <c r="U84" s="94">
        <v>95.6</v>
      </c>
      <c r="V84" s="94">
        <v>97.3</v>
      </c>
      <c r="W84" s="94">
        <v>98.7</v>
      </c>
      <c r="X84" s="94">
        <v>100</v>
      </c>
      <c r="Y84" s="94">
        <v>100</v>
      </c>
      <c r="Z84" s="94">
        <v>100</v>
      </c>
      <c r="AA84" s="94">
        <v>100</v>
      </c>
      <c r="AB84" s="94">
        <v>100</v>
      </c>
      <c r="AC84" s="94">
        <v>100</v>
      </c>
      <c r="AD84" s="94">
        <v>100</v>
      </c>
      <c r="AE84" s="94">
        <v>100</v>
      </c>
      <c r="AF84" s="93">
        <v>1</v>
      </c>
      <c r="AG84" s="93">
        <v>3</v>
      </c>
      <c r="AH84" s="93" t="s">
        <v>6</v>
      </c>
      <c r="AI84" s="93">
        <v>3</v>
      </c>
      <c r="AJ84" s="149">
        <v>3</v>
      </c>
      <c r="AK84" s="131">
        <v>3</v>
      </c>
      <c r="AL84" s="131">
        <v>3</v>
      </c>
      <c r="AM84" s="131">
        <v>2</v>
      </c>
      <c r="AN84" s="131" t="s">
        <v>6</v>
      </c>
      <c r="AO84" s="131" t="s">
        <v>6</v>
      </c>
      <c r="AP84" s="131">
        <v>2</v>
      </c>
      <c r="AQ84" s="131" t="s">
        <v>6</v>
      </c>
      <c r="AR84" s="131" t="s">
        <v>6</v>
      </c>
      <c r="AS84" s="26">
        <v>1</v>
      </c>
      <c r="AT84" s="26">
        <v>1</v>
      </c>
      <c r="AU84" s="95">
        <v>3.0000000000000001E-3</v>
      </c>
      <c r="AV84" s="95">
        <v>8.0000000000000002E-3</v>
      </c>
      <c r="AW84" s="95" t="s">
        <v>6</v>
      </c>
      <c r="AX84" s="95">
        <v>8.9999999999999993E-3</v>
      </c>
      <c r="AY84" s="95">
        <v>8.9999999999999993E-3</v>
      </c>
      <c r="AZ84" s="95">
        <v>8.9999999999999993E-3</v>
      </c>
      <c r="BA84" s="140" t="s">
        <v>6</v>
      </c>
      <c r="BB84" s="93">
        <v>36073</v>
      </c>
      <c r="BC84" s="93">
        <v>36989</v>
      </c>
      <c r="BD84" s="93">
        <v>32984</v>
      </c>
      <c r="BE84" s="93">
        <v>35138</v>
      </c>
      <c r="BF84" s="99">
        <v>35504</v>
      </c>
      <c r="BG84" s="99">
        <v>8.9999999999999993E-3</v>
      </c>
      <c r="BH84" s="133">
        <v>6.0000000000000001E-3</v>
      </c>
      <c r="BI84" s="133" t="s">
        <v>6</v>
      </c>
      <c r="BJ84" s="133" t="s">
        <v>6</v>
      </c>
      <c r="BK84" s="136">
        <v>6.4716541548019675E-3</v>
      </c>
      <c r="BL84" s="93" t="s">
        <v>6</v>
      </c>
      <c r="BM84" s="93" t="s">
        <v>6</v>
      </c>
      <c r="BN84" s="143">
        <v>4.0000000000000001E-3</v>
      </c>
      <c r="BO84" s="143">
        <v>4.0000000000000001E-3</v>
      </c>
      <c r="BP84" s="128"/>
    </row>
    <row r="85" spans="1:68" s="135" customFormat="1" ht="13.2" x14ac:dyDescent="0.25">
      <c r="A85" s="91" t="s">
        <v>99</v>
      </c>
      <c r="B85" s="93">
        <v>31151</v>
      </c>
      <c r="C85" s="93">
        <v>30673</v>
      </c>
      <c r="D85" s="93">
        <v>35076</v>
      </c>
      <c r="E85" s="93">
        <v>31793</v>
      </c>
      <c r="F85" s="131">
        <v>35473</v>
      </c>
      <c r="G85" s="131">
        <v>35410</v>
      </c>
      <c r="H85" s="131">
        <v>35269</v>
      </c>
      <c r="I85" s="131">
        <v>33109</v>
      </c>
      <c r="J85" s="131">
        <v>32353</v>
      </c>
      <c r="K85" s="131">
        <v>27573</v>
      </c>
      <c r="L85" s="131">
        <v>25940</v>
      </c>
      <c r="M85" s="131">
        <v>23358</v>
      </c>
      <c r="N85" s="131">
        <v>20436</v>
      </c>
      <c r="O85" s="26">
        <v>21411</v>
      </c>
      <c r="P85" s="26">
        <v>18671</v>
      </c>
      <c r="Q85" s="94">
        <v>87.5</v>
      </c>
      <c r="R85" s="94">
        <v>85.8</v>
      </c>
      <c r="S85" s="94">
        <v>98.2</v>
      </c>
      <c r="T85" s="94">
        <v>93.2</v>
      </c>
      <c r="U85" s="94">
        <v>98.8</v>
      </c>
      <c r="V85" s="94">
        <v>98.7</v>
      </c>
      <c r="W85" s="94">
        <v>100</v>
      </c>
      <c r="X85" s="94">
        <v>100</v>
      </c>
      <c r="Y85" s="94">
        <v>100</v>
      </c>
      <c r="Z85" s="94">
        <v>100</v>
      </c>
      <c r="AA85" s="94">
        <v>100</v>
      </c>
      <c r="AB85" s="94">
        <v>100</v>
      </c>
      <c r="AC85" s="94">
        <v>100</v>
      </c>
      <c r="AD85" s="94">
        <v>100</v>
      </c>
      <c r="AE85" s="94">
        <v>100</v>
      </c>
      <c r="AF85" s="93">
        <v>5</v>
      </c>
      <c r="AG85" s="93">
        <v>2</v>
      </c>
      <c r="AH85" s="93">
        <v>1</v>
      </c>
      <c r="AI85" s="93">
        <v>1</v>
      </c>
      <c r="AJ85" s="149">
        <v>2</v>
      </c>
      <c r="AK85" s="131" t="s">
        <v>6</v>
      </c>
      <c r="AL85" s="131">
        <v>1</v>
      </c>
      <c r="AM85" s="131">
        <v>1</v>
      </c>
      <c r="AN85" s="131">
        <v>2</v>
      </c>
      <c r="AO85" s="131" t="s">
        <v>6</v>
      </c>
      <c r="AP85" s="131">
        <v>1</v>
      </c>
      <c r="AQ85" s="131" t="s">
        <v>6</v>
      </c>
      <c r="AR85" s="131" t="s">
        <v>6</v>
      </c>
      <c r="AS85" s="159" t="s">
        <v>6</v>
      </c>
      <c r="AT85" s="159">
        <v>1</v>
      </c>
      <c r="AU85" s="95">
        <v>1.6E-2</v>
      </c>
      <c r="AV85" s="95">
        <v>7.0000000000000001E-3</v>
      </c>
      <c r="AW85" s="95">
        <v>3.0000000000000001E-3</v>
      </c>
      <c r="AX85" s="95">
        <v>3.0000000000000001E-3</v>
      </c>
      <c r="AY85" s="95">
        <v>6.0000000000000001E-3</v>
      </c>
      <c r="AZ85" s="95" t="s">
        <v>6</v>
      </c>
      <c r="BA85" s="140" t="s">
        <v>6</v>
      </c>
      <c r="BB85" s="93">
        <v>35584</v>
      </c>
      <c r="BC85" s="93">
        <v>35741</v>
      </c>
      <c r="BD85" s="93">
        <v>35734</v>
      </c>
      <c r="BE85" s="93">
        <v>34096</v>
      </c>
      <c r="BF85" s="99">
        <v>35917</v>
      </c>
      <c r="BG85" s="99">
        <v>3.0000000000000001E-3</v>
      </c>
      <c r="BH85" s="133">
        <v>3.0000000000000001E-3</v>
      </c>
      <c r="BI85" s="133">
        <v>6.0000000000000001E-3</v>
      </c>
      <c r="BJ85" s="133" t="s">
        <v>6</v>
      </c>
      <c r="BK85" s="136">
        <v>3.8550501156515036E-3</v>
      </c>
      <c r="BL85" s="93" t="s">
        <v>6</v>
      </c>
      <c r="BM85" s="93" t="s">
        <v>6</v>
      </c>
      <c r="BN85" s="93" t="s">
        <v>6</v>
      </c>
      <c r="BO85" s="143">
        <v>5.0000000000000001E-3</v>
      </c>
      <c r="BP85" s="128"/>
    </row>
    <row r="86" spans="1:68" s="135" customFormat="1" ht="13.2" x14ac:dyDescent="0.25">
      <c r="A86" s="91" t="s">
        <v>100</v>
      </c>
      <c r="B86" s="93">
        <v>30931</v>
      </c>
      <c r="C86" s="93">
        <v>22135</v>
      </c>
      <c r="D86" s="93">
        <v>31617</v>
      </c>
      <c r="E86" s="93">
        <v>30635</v>
      </c>
      <c r="F86" s="131">
        <v>33109</v>
      </c>
      <c r="G86" s="131">
        <v>34392</v>
      </c>
      <c r="H86" s="131">
        <v>33939</v>
      </c>
      <c r="I86" s="131">
        <v>35378</v>
      </c>
      <c r="J86" s="131">
        <v>34554</v>
      </c>
      <c r="K86" s="131">
        <v>30401</v>
      </c>
      <c r="L86" s="131">
        <v>29424</v>
      </c>
      <c r="M86" s="131">
        <v>27355</v>
      </c>
      <c r="N86" s="131">
        <v>26952</v>
      </c>
      <c r="O86" s="26">
        <v>23437</v>
      </c>
      <c r="P86" s="26">
        <v>22233</v>
      </c>
      <c r="Q86" s="94">
        <v>100</v>
      </c>
      <c r="R86" s="94">
        <v>70</v>
      </c>
      <c r="S86" s="94">
        <v>99.5</v>
      </c>
      <c r="T86" s="94">
        <v>98.9</v>
      </c>
      <c r="U86" s="94">
        <v>100</v>
      </c>
      <c r="V86" s="94">
        <v>99</v>
      </c>
      <c r="W86" s="94">
        <v>98.8</v>
      </c>
      <c r="X86" s="94">
        <v>100</v>
      </c>
      <c r="Y86" s="94">
        <v>100</v>
      </c>
      <c r="Z86" s="94">
        <v>100</v>
      </c>
      <c r="AA86" s="94">
        <v>100</v>
      </c>
      <c r="AB86" s="94">
        <v>100</v>
      </c>
      <c r="AC86" s="94">
        <v>100</v>
      </c>
      <c r="AD86" s="94">
        <v>100</v>
      </c>
      <c r="AE86" s="94">
        <v>100</v>
      </c>
      <c r="AF86" s="93">
        <v>1</v>
      </c>
      <c r="AG86" s="93">
        <v>1</v>
      </c>
      <c r="AH86" s="93">
        <v>4</v>
      </c>
      <c r="AI86" s="93">
        <v>1</v>
      </c>
      <c r="AJ86" s="149">
        <v>7</v>
      </c>
      <c r="AK86" s="131">
        <v>3</v>
      </c>
      <c r="AL86" s="131">
        <v>6</v>
      </c>
      <c r="AM86" s="131">
        <v>2</v>
      </c>
      <c r="AN86" s="131">
        <v>4</v>
      </c>
      <c r="AO86" s="131">
        <v>1</v>
      </c>
      <c r="AP86" s="131">
        <v>1</v>
      </c>
      <c r="AQ86" s="131" t="s">
        <v>6</v>
      </c>
      <c r="AR86" s="131" t="s">
        <v>6</v>
      </c>
      <c r="AS86" s="159" t="s">
        <v>6</v>
      </c>
      <c r="AT86" s="159" t="s">
        <v>6</v>
      </c>
      <c r="AU86" s="95">
        <v>3.0000000000000001E-3</v>
      </c>
      <c r="AV86" s="95">
        <v>5.0000000000000001E-3</v>
      </c>
      <c r="AW86" s="95">
        <v>1.2999999999999999E-2</v>
      </c>
      <c r="AX86" s="95">
        <v>3.0000000000000001E-3</v>
      </c>
      <c r="AY86" s="95">
        <v>2.1000000000000001E-2</v>
      </c>
      <c r="AZ86" s="95">
        <v>8.9999999999999993E-3</v>
      </c>
      <c r="BA86" s="140" t="s">
        <v>6</v>
      </c>
      <c r="BB86" s="93">
        <v>30931</v>
      </c>
      <c r="BC86" s="93">
        <v>31621</v>
      </c>
      <c r="BD86" s="93">
        <v>31791</v>
      </c>
      <c r="BE86" s="93">
        <v>30971</v>
      </c>
      <c r="BF86" s="99">
        <v>33109</v>
      </c>
      <c r="BG86" s="99">
        <v>1.7999999999999999E-2</v>
      </c>
      <c r="BH86" s="133">
        <v>6.0000000000000001E-3</v>
      </c>
      <c r="BI86" s="133">
        <v>1.2E-2</v>
      </c>
      <c r="BJ86" s="136">
        <v>3.2893654813986382E-3</v>
      </c>
      <c r="BK86" s="136">
        <v>3.3985861881457315E-3</v>
      </c>
      <c r="BL86" s="93" t="s">
        <v>6</v>
      </c>
      <c r="BM86" s="93" t="s">
        <v>6</v>
      </c>
      <c r="BN86" s="93" t="s">
        <v>6</v>
      </c>
      <c r="BO86" s="93" t="s">
        <v>6</v>
      </c>
      <c r="BP86" s="128"/>
    </row>
    <row r="87" spans="1:68" s="135" customFormat="1" ht="13.2" x14ac:dyDescent="0.25">
      <c r="A87" s="91" t="s">
        <v>101</v>
      </c>
      <c r="B87" s="93">
        <v>13585</v>
      </c>
      <c r="C87" s="93">
        <v>16444</v>
      </c>
      <c r="D87" s="93">
        <v>24864</v>
      </c>
      <c r="E87" s="93">
        <v>25378</v>
      </c>
      <c r="F87" s="131">
        <v>27780</v>
      </c>
      <c r="G87" s="131">
        <v>27539</v>
      </c>
      <c r="H87" s="131">
        <v>27937</v>
      </c>
      <c r="I87" s="131">
        <v>27220</v>
      </c>
      <c r="J87" s="131">
        <v>25760</v>
      </c>
      <c r="K87" s="131">
        <v>21969</v>
      </c>
      <c r="L87" s="131">
        <v>20674</v>
      </c>
      <c r="M87" s="131">
        <v>18317</v>
      </c>
      <c r="N87" s="131">
        <v>17290</v>
      </c>
      <c r="O87" s="26">
        <v>16778</v>
      </c>
      <c r="P87" s="26">
        <v>15747</v>
      </c>
      <c r="Q87" s="94">
        <v>54.4</v>
      </c>
      <c r="R87" s="94">
        <v>64.3</v>
      </c>
      <c r="S87" s="94">
        <v>100</v>
      </c>
      <c r="T87" s="94">
        <v>100</v>
      </c>
      <c r="U87" s="94">
        <v>100</v>
      </c>
      <c r="V87" s="94">
        <v>100</v>
      </c>
      <c r="W87" s="94">
        <v>100</v>
      </c>
      <c r="X87" s="94">
        <v>100</v>
      </c>
      <c r="Y87" s="94">
        <v>100</v>
      </c>
      <c r="Z87" s="94">
        <v>100</v>
      </c>
      <c r="AA87" s="94">
        <v>100</v>
      </c>
      <c r="AB87" s="94">
        <v>100</v>
      </c>
      <c r="AC87" s="94">
        <v>100</v>
      </c>
      <c r="AD87" s="94">
        <v>100</v>
      </c>
      <c r="AE87" s="94">
        <v>100</v>
      </c>
      <c r="AF87" s="93">
        <v>2</v>
      </c>
      <c r="AG87" s="93">
        <v>3</v>
      </c>
      <c r="AH87" s="93">
        <v>1</v>
      </c>
      <c r="AI87" s="93">
        <v>5</v>
      </c>
      <c r="AJ87" s="149">
        <v>6</v>
      </c>
      <c r="AK87" s="131">
        <v>3</v>
      </c>
      <c r="AL87" s="131">
        <v>3</v>
      </c>
      <c r="AM87" s="131">
        <v>2</v>
      </c>
      <c r="AN87" s="131">
        <v>2</v>
      </c>
      <c r="AO87" s="131">
        <v>3</v>
      </c>
      <c r="AP87" s="131">
        <v>1</v>
      </c>
      <c r="AQ87" s="131" t="s">
        <v>6</v>
      </c>
      <c r="AR87" s="131" t="s">
        <v>6</v>
      </c>
      <c r="AS87" s="26">
        <v>1</v>
      </c>
      <c r="AT87" s="159" t="s">
        <v>6</v>
      </c>
      <c r="AU87" s="95">
        <v>1.4999999999999999E-2</v>
      </c>
      <c r="AV87" s="95">
        <v>1.7999999999999999E-2</v>
      </c>
      <c r="AW87" s="95">
        <v>4.0000000000000001E-3</v>
      </c>
      <c r="AX87" s="95">
        <v>0.02</v>
      </c>
      <c r="AY87" s="95">
        <v>2.1999999999999999E-2</v>
      </c>
      <c r="AZ87" s="95">
        <v>1.0999999999999999E-2</v>
      </c>
      <c r="BA87" s="140" t="s">
        <v>6</v>
      </c>
      <c r="BB87" s="93">
        <v>24981</v>
      </c>
      <c r="BC87" s="93">
        <v>25563</v>
      </c>
      <c r="BD87" s="93">
        <v>24867</v>
      </c>
      <c r="BE87" s="93">
        <v>25379</v>
      </c>
      <c r="BF87" s="99">
        <v>27787</v>
      </c>
      <c r="BG87" s="99">
        <v>1.0999999999999999E-2</v>
      </c>
      <c r="BH87" s="133">
        <v>7.0000000000000001E-3</v>
      </c>
      <c r="BI87" s="133">
        <v>8.0000000000000002E-3</v>
      </c>
      <c r="BJ87" s="136">
        <v>1.3655605626109518E-2</v>
      </c>
      <c r="BK87" s="136">
        <v>4.8369933249492111E-3</v>
      </c>
      <c r="BL87" s="93" t="s">
        <v>6</v>
      </c>
      <c r="BM87" s="93" t="s">
        <v>6</v>
      </c>
      <c r="BN87" s="143">
        <v>6.0000000000000001E-3</v>
      </c>
      <c r="BO87" s="93" t="s">
        <v>6</v>
      </c>
      <c r="BP87" s="128"/>
    </row>
    <row r="88" spans="1:68" s="135" customFormat="1" ht="13.2" x14ac:dyDescent="0.25">
      <c r="A88" s="91" t="s">
        <v>102</v>
      </c>
      <c r="B88" s="93">
        <v>8435</v>
      </c>
      <c r="C88" s="93">
        <v>11936</v>
      </c>
      <c r="D88" s="93">
        <v>11926</v>
      </c>
      <c r="E88" s="93">
        <v>12666</v>
      </c>
      <c r="F88" s="131">
        <v>11910</v>
      </c>
      <c r="G88" s="131">
        <v>12645</v>
      </c>
      <c r="H88" s="131">
        <v>12112</v>
      </c>
      <c r="I88" s="131">
        <v>12182</v>
      </c>
      <c r="J88" s="131">
        <v>11008</v>
      </c>
      <c r="K88" s="131">
        <v>10346</v>
      </c>
      <c r="L88" s="131">
        <v>10336</v>
      </c>
      <c r="M88" s="131">
        <v>9329</v>
      </c>
      <c r="N88" s="131">
        <v>8946</v>
      </c>
      <c r="O88" s="26">
        <v>8455</v>
      </c>
      <c r="P88" s="26">
        <v>7748</v>
      </c>
      <c r="Q88" s="94">
        <v>71.8</v>
      </c>
      <c r="R88" s="94">
        <v>99.9</v>
      </c>
      <c r="S88" s="94">
        <v>99.9</v>
      </c>
      <c r="T88" s="94">
        <v>96.3</v>
      </c>
      <c r="U88" s="94">
        <v>95.5</v>
      </c>
      <c r="V88" s="94">
        <v>99.9</v>
      </c>
      <c r="W88" s="94">
        <v>96.2</v>
      </c>
      <c r="X88" s="94">
        <v>100</v>
      </c>
      <c r="Y88" s="94">
        <v>100</v>
      </c>
      <c r="Z88" s="94">
        <v>100</v>
      </c>
      <c r="AA88" s="94">
        <v>100</v>
      </c>
      <c r="AB88" s="94">
        <v>100</v>
      </c>
      <c r="AC88" s="94">
        <v>100</v>
      </c>
      <c r="AD88" s="94">
        <v>100</v>
      </c>
      <c r="AE88" s="94">
        <v>100</v>
      </c>
      <c r="AF88" s="93" t="s">
        <v>6</v>
      </c>
      <c r="AG88" s="93">
        <v>1</v>
      </c>
      <c r="AH88" s="93">
        <v>2</v>
      </c>
      <c r="AI88" s="93" t="s">
        <v>6</v>
      </c>
      <c r="AJ88" s="149" t="s">
        <v>6</v>
      </c>
      <c r="AK88" s="131">
        <v>1</v>
      </c>
      <c r="AL88" s="131">
        <v>1</v>
      </c>
      <c r="AM88" s="131">
        <v>2</v>
      </c>
      <c r="AN88" s="131" t="s">
        <v>6</v>
      </c>
      <c r="AO88" s="131">
        <v>1</v>
      </c>
      <c r="AP88" s="131" t="s">
        <v>6</v>
      </c>
      <c r="AQ88" s="131" t="s">
        <v>6</v>
      </c>
      <c r="AR88" s="131" t="s">
        <v>6</v>
      </c>
      <c r="AS88" s="159" t="s">
        <v>6</v>
      </c>
      <c r="AT88" s="159" t="s">
        <v>6</v>
      </c>
      <c r="AU88" s="95" t="s">
        <v>6</v>
      </c>
      <c r="AV88" s="95">
        <v>8.0000000000000002E-3</v>
      </c>
      <c r="AW88" s="95">
        <v>1.7000000000000001E-2</v>
      </c>
      <c r="AX88" s="95" t="s">
        <v>6</v>
      </c>
      <c r="AY88" s="95" t="s">
        <v>6</v>
      </c>
      <c r="AZ88" s="95">
        <v>8.0000000000000002E-3</v>
      </c>
      <c r="BA88" s="140" t="s">
        <v>6</v>
      </c>
      <c r="BB88" s="93">
        <v>11748</v>
      </c>
      <c r="BC88" s="93">
        <v>11944</v>
      </c>
      <c r="BD88" s="93">
        <v>11937</v>
      </c>
      <c r="BE88" s="93">
        <v>13154</v>
      </c>
      <c r="BF88" s="99">
        <v>12470</v>
      </c>
      <c r="BG88" s="99">
        <v>8.0000000000000002E-3</v>
      </c>
      <c r="BH88" s="133">
        <v>1.6E-2</v>
      </c>
      <c r="BI88" s="133" t="s">
        <v>6</v>
      </c>
      <c r="BJ88" s="136">
        <v>9.6655712352600037E-3</v>
      </c>
      <c r="BK88" s="133" t="s">
        <v>6</v>
      </c>
      <c r="BL88" s="93" t="s">
        <v>6</v>
      </c>
      <c r="BM88" s="93" t="s">
        <v>6</v>
      </c>
      <c r="BN88" s="93" t="s">
        <v>6</v>
      </c>
      <c r="BO88" s="93" t="s">
        <v>6</v>
      </c>
      <c r="BP88" s="128"/>
    </row>
    <row r="89" spans="1:68" s="775" customFormat="1" ht="26.4" x14ac:dyDescent="0.25">
      <c r="A89" s="802" t="s">
        <v>103</v>
      </c>
      <c r="B89" s="838">
        <v>99419</v>
      </c>
      <c r="C89" s="838">
        <v>106904</v>
      </c>
      <c r="D89" s="838">
        <v>88360</v>
      </c>
      <c r="E89" s="838">
        <v>106850</v>
      </c>
      <c r="F89" s="838">
        <v>112104</v>
      </c>
      <c r="G89" s="838">
        <v>114393</v>
      </c>
      <c r="H89" s="838">
        <v>113201</v>
      </c>
      <c r="I89" s="838">
        <v>111886</v>
      </c>
      <c r="J89" s="838">
        <v>103266</v>
      </c>
      <c r="K89" s="853">
        <v>96857</v>
      </c>
      <c r="L89" s="853">
        <v>90097</v>
      </c>
      <c r="M89" s="853">
        <v>80040</v>
      </c>
      <c r="N89" s="853">
        <v>75595</v>
      </c>
      <c r="O89" s="739">
        <v>74952</v>
      </c>
      <c r="P89" s="739">
        <v>74004</v>
      </c>
      <c r="Q89" s="833">
        <v>93.8</v>
      </c>
      <c r="R89" s="833">
        <v>95.6</v>
      </c>
      <c r="S89" s="833">
        <v>99.7</v>
      </c>
      <c r="T89" s="833">
        <v>99.4</v>
      </c>
      <c r="U89" s="833">
        <v>99.7</v>
      </c>
      <c r="V89" s="833">
        <v>98.2</v>
      </c>
      <c r="W89" s="833">
        <v>99.4</v>
      </c>
      <c r="X89" s="833">
        <v>99.8</v>
      </c>
      <c r="Y89" s="833">
        <v>100.3</v>
      </c>
      <c r="Z89" s="833">
        <v>99.95356133000351</v>
      </c>
      <c r="AA89" s="833">
        <v>99.973369137049076</v>
      </c>
      <c r="AB89" s="833">
        <v>100</v>
      </c>
      <c r="AC89" s="833">
        <v>100</v>
      </c>
      <c r="AD89" s="833">
        <v>99.59207536640136</v>
      </c>
      <c r="AE89" s="833">
        <v>99.994595178899573</v>
      </c>
      <c r="AF89" s="838">
        <v>7</v>
      </c>
      <c r="AG89" s="838">
        <v>5</v>
      </c>
      <c r="AH89" s="838">
        <v>7</v>
      </c>
      <c r="AI89" s="838">
        <v>8</v>
      </c>
      <c r="AJ89" s="858">
        <v>8</v>
      </c>
      <c r="AK89" s="853">
        <v>7</v>
      </c>
      <c r="AL89" s="853">
        <v>8</v>
      </c>
      <c r="AM89" s="853">
        <v>10</v>
      </c>
      <c r="AN89" s="853">
        <v>6</v>
      </c>
      <c r="AO89" s="853">
        <v>2</v>
      </c>
      <c r="AP89" s="853">
        <v>2</v>
      </c>
      <c r="AQ89" s="853" t="s">
        <v>6</v>
      </c>
      <c r="AR89" s="853">
        <v>1</v>
      </c>
      <c r="AS89" s="839" t="s">
        <v>6</v>
      </c>
      <c r="AT89" s="839">
        <v>2</v>
      </c>
      <c r="AU89" s="840">
        <v>7.0000000000000001E-3</v>
      </c>
      <c r="AV89" s="840">
        <v>4.0000000000000001E-3</v>
      </c>
      <c r="AW89" s="840">
        <v>4.0000000000000001E-3</v>
      </c>
      <c r="AX89" s="840">
        <v>5.0000000000000001E-3</v>
      </c>
      <c r="AY89" s="840">
        <v>6.0000000000000001E-3</v>
      </c>
      <c r="AZ89" s="840">
        <v>5.0000000000000001E-3</v>
      </c>
      <c r="BA89" s="854" t="s">
        <v>6</v>
      </c>
      <c r="BB89" s="838">
        <v>75735</v>
      </c>
      <c r="BC89" s="838">
        <v>75899</v>
      </c>
      <c r="BD89" s="838">
        <v>55815</v>
      </c>
      <c r="BE89" s="838">
        <v>76083</v>
      </c>
      <c r="BF89" s="844">
        <v>79275</v>
      </c>
      <c r="BG89" s="844">
        <v>0.01</v>
      </c>
      <c r="BH89" s="840">
        <v>6.0000000000000001E-3</v>
      </c>
      <c r="BI89" s="840">
        <v>8.0000000000000002E-3</v>
      </c>
      <c r="BJ89" s="840" t="s">
        <v>6</v>
      </c>
      <c r="BK89" s="856">
        <v>2.2198297390590141E-3</v>
      </c>
      <c r="BL89" s="838" t="s">
        <v>6</v>
      </c>
      <c r="BM89" s="746">
        <v>1E-3</v>
      </c>
      <c r="BN89" s="838" t="s">
        <v>6</v>
      </c>
      <c r="BO89" s="746">
        <v>3.0000000000000001E-3</v>
      </c>
    </row>
    <row r="90" spans="1:68" s="135" customFormat="1" ht="13.2" x14ac:dyDescent="0.25">
      <c r="A90" s="91" t="s">
        <v>104</v>
      </c>
      <c r="B90" s="93">
        <v>11741</v>
      </c>
      <c r="C90" s="93">
        <v>16534</v>
      </c>
      <c r="D90" s="93">
        <v>16252</v>
      </c>
      <c r="E90" s="93">
        <v>16189</v>
      </c>
      <c r="F90" s="131">
        <v>16615</v>
      </c>
      <c r="G90" s="131">
        <v>16769</v>
      </c>
      <c r="H90" s="131">
        <v>16385</v>
      </c>
      <c r="I90" s="131">
        <v>16271</v>
      </c>
      <c r="J90" s="131">
        <v>15651</v>
      </c>
      <c r="K90" s="131">
        <v>13293</v>
      </c>
      <c r="L90" s="131">
        <v>12536</v>
      </c>
      <c r="M90" s="131">
        <v>10402</v>
      </c>
      <c r="N90" s="131">
        <v>11005</v>
      </c>
      <c r="O90" s="26">
        <v>9730</v>
      </c>
      <c r="P90" s="26">
        <v>10100</v>
      </c>
      <c r="Q90" s="94">
        <v>73.3</v>
      </c>
      <c r="R90" s="94">
        <v>99.9</v>
      </c>
      <c r="S90" s="94">
        <v>99.9</v>
      </c>
      <c r="T90" s="94">
        <v>99.9</v>
      </c>
      <c r="U90" s="94">
        <v>99.9</v>
      </c>
      <c r="V90" s="94">
        <v>99.9</v>
      </c>
      <c r="W90" s="94">
        <v>98.7</v>
      </c>
      <c r="X90" s="94">
        <v>97.8</v>
      </c>
      <c r="Y90" s="94">
        <v>100</v>
      </c>
      <c r="Z90" s="94">
        <v>100</v>
      </c>
      <c r="AA90" s="94">
        <v>100</v>
      </c>
      <c r="AB90" s="94">
        <v>100</v>
      </c>
      <c r="AC90" s="94">
        <v>100</v>
      </c>
      <c r="AD90" s="94">
        <v>100</v>
      </c>
      <c r="AE90" s="94">
        <v>100</v>
      </c>
      <c r="AF90" s="93">
        <v>2</v>
      </c>
      <c r="AG90" s="93" t="s">
        <v>6</v>
      </c>
      <c r="AH90" s="93">
        <v>2</v>
      </c>
      <c r="AI90" s="93">
        <v>2</v>
      </c>
      <c r="AJ90" s="149">
        <v>1</v>
      </c>
      <c r="AK90" s="131">
        <v>3</v>
      </c>
      <c r="AL90" s="131" t="s">
        <v>6</v>
      </c>
      <c r="AM90" s="131">
        <v>1</v>
      </c>
      <c r="AN90" s="131" t="s">
        <v>6</v>
      </c>
      <c r="AO90" s="131">
        <v>2</v>
      </c>
      <c r="AP90" s="131">
        <v>1</v>
      </c>
      <c r="AQ90" s="131" t="s">
        <v>6</v>
      </c>
      <c r="AR90" s="131" t="s">
        <v>6</v>
      </c>
      <c r="AS90" s="159" t="s">
        <v>6</v>
      </c>
      <c r="AT90" s="159">
        <v>1</v>
      </c>
      <c r="AU90" s="95">
        <v>1.7000000000000001E-2</v>
      </c>
      <c r="AV90" s="95" t="s">
        <v>6</v>
      </c>
      <c r="AW90" s="95">
        <v>1.2E-2</v>
      </c>
      <c r="AX90" s="95">
        <v>1.2E-2</v>
      </c>
      <c r="AY90" s="95">
        <v>6.0000000000000001E-3</v>
      </c>
      <c r="AZ90" s="95">
        <v>1.7999999999999999E-2</v>
      </c>
      <c r="BA90" s="140" t="s">
        <v>6</v>
      </c>
      <c r="BB90" s="93">
        <v>16025</v>
      </c>
      <c r="BC90" s="93">
        <v>16552</v>
      </c>
      <c r="BD90" s="93">
        <v>16264</v>
      </c>
      <c r="BE90" s="93">
        <v>16202</v>
      </c>
      <c r="BF90" s="99">
        <v>16625</v>
      </c>
      <c r="BG90" s="99" t="s">
        <v>6</v>
      </c>
      <c r="BH90" s="133">
        <v>6.0000000000000001E-3</v>
      </c>
      <c r="BI90" s="133" t="s">
        <v>6</v>
      </c>
      <c r="BJ90" s="136">
        <v>1.504551267584443E-2</v>
      </c>
      <c r="BK90" s="136">
        <v>7.9770261646458195E-3</v>
      </c>
      <c r="BL90" s="93" t="s">
        <v>6</v>
      </c>
      <c r="BM90" s="93" t="s">
        <v>6</v>
      </c>
      <c r="BN90" s="93" t="s">
        <v>6</v>
      </c>
      <c r="BO90" s="143">
        <v>0.01</v>
      </c>
      <c r="BP90" s="128"/>
    </row>
    <row r="91" spans="1:68" s="135" customFormat="1" ht="13.2" x14ac:dyDescent="0.25">
      <c r="A91" s="91" t="s">
        <v>105</v>
      </c>
      <c r="B91" s="93">
        <v>10746</v>
      </c>
      <c r="C91" s="93">
        <v>14953</v>
      </c>
      <c r="D91" s="93">
        <v>15159</v>
      </c>
      <c r="E91" s="93">
        <v>15163</v>
      </c>
      <c r="F91" s="131">
        <v>15669</v>
      </c>
      <c r="G91" s="131">
        <v>15037</v>
      </c>
      <c r="H91" s="131">
        <v>15293</v>
      </c>
      <c r="I91" s="131">
        <v>14958</v>
      </c>
      <c r="J91" s="131">
        <v>15239</v>
      </c>
      <c r="K91" s="131">
        <v>13710</v>
      </c>
      <c r="L91" s="131">
        <v>13449</v>
      </c>
      <c r="M91" s="131">
        <v>12653</v>
      </c>
      <c r="N91" s="131">
        <v>12750</v>
      </c>
      <c r="O91" s="26">
        <v>12102</v>
      </c>
      <c r="P91" s="26">
        <v>11641</v>
      </c>
      <c r="Q91" s="94">
        <v>73.900000000000006</v>
      </c>
      <c r="R91" s="94">
        <v>100</v>
      </c>
      <c r="S91" s="94">
        <v>100</v>
      </c>
      <c r="T91" s="94">
        <v>100</v>
      </c>
      <c r="U91" s="94">
        <v>100</v>
      </c>
      <c r="V91" s="94">
        <v>100</v>
      </c>
      <c r="W91" s="94">
        <v>100</v>
      </c>
      <c r="X91" s="94">
        <v>100</v>
      </c>
      <c r="Y91" s="94">
        <v>100</v>
      </c>
      <c r="Z91" s="94">
        <v>100</v>
      </c>
      <c r="AA91" s="94">
        <v>100</v>
      </c>
      <c r="AB91" s="94">
        <v>100</v>
      </c>
      <c r="AC91" s="94">
        <v>100</v>
      </c>
      <c r="AD91" s="94">
        <v>100</v>
      </c>
      <c r="AE91" s="94">
        <v>100</v>
      </c>
      <c r="AF91" s="93">
        <v>2</v>
      </c>
      <c r="AG91" s="93" t="s">
        <v>6</v>
      </c>
      <c r="AH91" s="93" t="s">
        <v>6</v>
      </c>
      <c r="AI91" s="93">
        <v>1</v>
      </c>
      <c r="AJ91" s="149">
        <v>4</v>
      </c>
      <c r="AK91" s="131">
        <v>1</v>
      </c>
      <c r="AL91" s="131">
        <v>3</v>
      </c>
      <c r="AM91" s="131" t="s">
        <v>6</v>
      </c>
      <c r="AN91" s="131">
        <v>1</v>
      </c>
      <c r="AO91" s="131" t="s">
        <v>6</v>
      </c>
      <c r="AP91" s="131">
        <v>1</v>
      </c>
      <c r="AQ91" s="131" t="s">
        <v>6</v>
      </c>
      <c r="AR91" s="131">
        <v>1</v>
      </c>
      <c r="AS91" s="159" t="s">
        <v>6</v>
      </c>
      <c r="AT91" s="159" t="s">
        <v>6</v>
      </c>
      <c r="AU91" s="95">
        <v>1.9E-2</v>
      </c>
      <c r="AV91" s="95" t="s">
        <v>6</v>
      </c>
      <c r="AW91" s="95" t="s">
        <v>6</v>
      </c>
      <c r="AX91" s="95">
        <v>7.0000000000000001E-3</v>
      </c>
      <c r="AY91" s="95">
        <v>2.5999999999999999E-2</v>
      </c>
      <c r="AZ91" s="95">
        <v>7.0000000000000001E-3</v>
      </c>
      <c r="BA91" s="140" t="s">
        <v>6</v>
      </c>
      <c r="BB91" s="93">
        <v>14534</v>
      </c>
      <c r="BC91" s="93">
        <v>14953</v>
      </c>
      <c r="BD91" s="93">
        <v>15159</v>
      </c>
      <c r="BE91" s="93">
        <v>15163</v>
      </c>
      <c r="BF91" s="99">
        <v>15669</v>
      </c>
      <c r="BG91" s="99">
        <v>0.02</v>
      </c>
      <c r="BH91" s="133" t="s">
        <v>6</v>
      </c>
      <c r="BI91" s="133">
        <v>7.0000000000000001E-3</v>
      </c>
      <c r="BJ91" s="133" t="s">
        <v>6</v>
      </c>
      <c r="BK91" s="136">
        <v>7.4354970629786597E-3</v>
      </c>
      <c r="BL91" s="93" t="s">
        <v>6</v>
      </c>
      <c r="BM91" s="143">
        <v>8.0000000000000002E-3</v>
      </c>
      <c r="BN91" s="93" t="s">
        <v>6</v>
      </c>
      <c r="BO91" s="93" t="s">
        <v>6</v>
      </c>
      <c r="BP91" s="128"/>
    </row>
    <row r="92" spans="1:68" s="135" customFormat="1" ht="13.2" x14ac:dyDescent="0.25">
      <c r="A92" s="91" t="s">
        <v>106</v>
      </c>
      <c r="B92" s="93">
        <v>16624</v>
      </c>
      <c r="C92" s="93">
        <v>16858</v>
      </c>
      <c r="D92" s="93">
        <v>16476</v>
      </c>
      <c r="E92" s="93">
        <v>15072</v>
      </c>
      <c r="F92" s="131">
        <v>16460</v>
      </c>
      <c r="G92" s="131">
        <v>17830</v>
      </c>
      <c r="H92" s="131">
        <v>16988</v>
      </c>
      <c r="I92" s="131">
        <v>16547</v>
      </c>
      <c r="J92" s="131">
        <v>13772</v>
      </c>
      <c r="K92" s="131">
        <v>15141</v>
      </c>
      <c r="L92" s="131">
        <v>13105</v>
      </c>
      <c r="M92" s="131">
        <v>9947</v>
      </c>
      <c r="N92" s="131">
        <v>9663</v>
      </c>
      <c r="O92" s="26">
        <v>12173</v>
      </c>
      <c r="P92" s="26">
        <v>11135</v>
      </c>
      <c r="Q92" s="94">
        <v>100</v>
      </c>
      <c r="R92" s="94">
        <v>100</v>
      </c>
      <c r="S92" s="94">
        <v>100</v>
      </c>
      <c r="T92" s="94">
        <v>95.7</v>
      </c>
      <c r="U92" s="94">
        <v>100</v>
      </c>
      <c r="V92" s="94">
        <v>100</v>
      </c>
      <c r="W92" s="94">
        <v>98.5</v>
      </c>
      <c r="X92" s="94">
        <v>98.8</v>
      </c>
      <c r="Y92" s="94">
        <v>100</v>
      </c>
      <c r="Z92" s="94">
        <v>100</v>
      </c>
      <c r="AA92" s="94">
        <v>100</v>
      </c>
      <c r="AB92" s="94">
        <v>100</v>
      </c>
      <c r="AC92" s="94">
        <v>100</v>
      </c>
      <c r="AD92" s="94">
        <v>100</v>
      </c>
      <c r="AE92" s="94">
        <v>100</v>
      </c>
      <c r="AF92" s="93" t="s">
        <v>6</v>
      </c>
      <c r="AG92" s="93">
        <v>2</v>
      </c>
      <c r="AH92" s="93">
        <v>3</v>
      </c>
      <c r="AI92" s="93">
        <v>2</v>
      </c>
      <c r="AJ92" s="149">
        <v>2</v>
      </c>
      <c r="AK92" s="131" t="s">
        <v>6</v>
      </c>
      <c r="AL92" s="131" t="s">
        <v>6</v>
      </c>
      <c r="AM92" s="131">
        <v>4</v>
      </c>
      <c r="AN92" s="131" t="s">
        <v>6</v>
      </c>
      <c r="AO92" s="131" t="s">
        <v>6</v>
      </c>
      <c r="AP92" s="131" t="s">
        <v>6</v>
      </c>
      <c r="AQ92" s="131" t="s">
        <v>6</v>
      </c>
      <c r="AR92" s="131" t="s">
        <v>6</v>
      </c>
      <c r="AS92" s="159" t="s">
        <v>6</v>
      </c>
      <c r="AT92" s="159" t="s">
        <v>6</v>
      </c>
      <c r="AU92" s="95" t="s">
        <v>6</v>
      </c>
      <c r="AV92" s="95">
        <v>1.2E-2</v>
      </c>
      <c r="AW92" s="95">
        <v>1.7999999999999999E-2</v>
      </c>
      <c r="AX92" s="95">
        <v>1.2999999999999999E-2</v>
      </c>
      <c r="AY92" s="95">
        <v>1.2E-2</v>
      </c>
      <c r="AZ92" s="95" t="s">
        <v>6</v>
      </c>
      <c r="BA92" s="140" t="s">
        <v>6</v>
      </c>
      <c r="BB92" s="93">
        <v>16630</v>
      </c>
      <c r="BC92" s="93">
        <v>16863</v>
      </c>
      <c r="BD92" s="93">
        <v>16483</v>
      </c>
      <c r="BE92" s="93">
        <v>15755</v>
      </c>
      <c r="BF92" s="99">
        <v>16462</v>
      </c>
      <c r="BG92" s="99" t="s">
        <v>6</v>
      </c>
      <c r="BH92" s="133">
        <v>2.4E-2</v>
      </c>
      <c r="BI92" s="133" t="s">
        <v>6</v>
      </c>
      <c r="BJ92" s="133" t="s">
        <v>6</v>
      </c>
      <c r="BK92" s="133" t="s">
        <v>6</v>
      </c>
      <c r="BL92" s="93" t="s">
        <v>6</v>
      </c>
      <c r="BM92" s="93" t="s">
        <v>6</v>
      </c>
      <c r="BN92" s="93" t="s">
        <v>6</v>
      </c>
      <c r="BO92" s="93" t="s">
        <v>6</v>
      </c>
      <c r="BP92" s="128"/>
    </row>
    <row r="93" spans="1:68" s="135" customFormat="1" ht="13.2" x14ac:dyDescent="0.25">
      <c r="A93" s="91" t="s">
        <v>107</v>
      </c>
      <c r="B93" s="93">
        <v>3977</v>
      </c>
      <c r="C93" s="93">
        <v>3998</v>
      </c>
      <c r="D93" s="93">
        <v>3790</v>
      </c>
      <c r="E93" s="93">
        <v>3847</v>
      </c>
      <c r="F93" s="131">
        <v>4109</v>
      </c>
      <c r="G93" s="131">
        <v>4158</v>
      </c>
      <c r="H93" s="131">
        <v>4022</v>
      </c>
      <c r="I93" s="131">
        <v>4079</v>
      </c>
      <c r="J93" s="131">
        <v>4010</v>
      </c>
      <c r="K93" s="131">
        <v>3735</v>
      </c>
      <c r="L93" s="131">
        <v>3248</v>
      </c>
      <c r="M93" s="131">
        <v>2877</v>
      </c>
      <c r="N93" s="131">
        <v>2911</v>
      </c>
      <c r="O93" s="26">
        <v>2658</v>
      </c>
      <c r="P93" s="26">
        <v>2994</v>
      </c>
      <c r="Q93" s="94">
        <v>99</v>
      </c>
      <c r="R93" s="94">
        <v>99.7</v>
      </c>
      <c r="S93" s="94">
        <v>99.3</v>
      </c>
      <c r="T93" s="94">
        <v>98.8</v>
      </c>
      <c r="U93" s="94">
        <v>98.3</v>
      </c>
      <c r="V93" s="94">
        <v>99.2</v>
      </c>
      <c r="W93" s="94">
        <v>98</v>
      </c>
      <c r="X93" s="94">
        <v>99</v>
      </c>
      <c r="Y93" s="94">
        <v>99.7</v>
      </c>
      <c r="Z93" s="94">
        <v>98.80952380952381</v>
      </c>
      <c r="AA93" s="94">
        <v>99.266503667481658</v>
      </c>
      <c r="AB93" s="94">
        <v>100</v>
      </c>
      <c r="AC93" s="94">
        <v>100</v>
      </c>
      <c r="AD93" s="94">
        <v>100</v>
      </c>
      <c r="AE93" s="94">
        <v>100</v>
      </c>
      <c r="AF93" s="93" t="s">
        <v>6</v>
      </c>
      <c r="AG93" s="93" t="s">
        <v>6</v>
      </c>
      <c r="AH93" s="93" t="s">
        <v>6</v>
      </c>
      <c r="AI93" s="93" t="s">
        <v>6</v>
      </c>
      <c r="AJ93" s="149" t="s">
        <v>6</v>
      </c>
      <c r="AK93" s="131">
        <v>1</v>
      </c>
      <c r="AL93" s="131">
        <v>1</v>
      </c>
      <c r="AM93" s="131">
        <v>1</v>
      </c>
      <c r="AN93" s="131">
        <v>1</v>
      </c>
      <c r="AO93" s="131" t="s">
        <v>6</v>
      </c>
      <c r="AP93" s="131" t="s">
        <v>6</v>
      </c>
      <c r="AQ93" s="131" t="s">
        <v>6</v>
      </c>
      <c r="AR93" s="131" t="s">
        <v>6</v>
      </c>
      <c r="AS93" s="159" t="s">
        <v>6</v>
      </c>
      <c r="AT93" s="159" t="s">
        <v>6</v>
      </c>
      <c r="AU93" s="95" t="s">
        <v>6</v>
      </c>
      <c r="AV93" s="95" t="s">
        <v>6</v>
      </c>
      <c r="AW93" s="95" t="s">
        <v>6</v>
      </c>
      <c r="AX93" s="95" t="s">
        <v>6</v>
      </c>
      <c r="AY93" s="95" t="s">
        <v>6</v>
      </c>
      <c r="AZ93" s="95">
        <v>2.4E-2</v>
      </c>
      <c r="BA93" s="140" t="s">
        <v>6</v>
      </c>
      <c r="BB93" s="93">
        <v>4017</v>
      </c>
      <c r="BC93" s="93">
        <v>4012</v>
      </c>
      <c r="BD93" s="93">
        <v>3818</v>
      </c>
      <c r="BE93" s="93">
        <v>3894</v>
      </c>
      <c r="BF93" s="99">
        <v>4178</v>
      </c>
      <c r="BG93" s="99">
        <v>2.5000000000000001E-2</v>
      </c>
      <c r="BH93" s="133">
        <v>2.5000000000000001E-2</v>
      </c>
      <c r="BI93" s="133">
        <v>2.5000000000000001E-2</v>
      </c>
      <c r="BJ93" s="133" t="s">
        <v>6</v>
      </c>
      <c r="BK93" s="133" t="s">
        <v>6</v>
      </c>
      <c r="BL93" s="93" t="s">
        <v>6</v>
      </c>
      <c r="BM93" s="93" t="s">
        <v>6</v>
      </c>
      <c r="BN93" s="93" t="s">
        <v>6</v>
      </c>
      <c r="BO93" s="93" t="s">
        <v>6</v>
      </c>
      <c r="BP93" s="128"/>
    </row>
    <row r="94" spans="1:68" s="135" customFormat="1" ht="13.2" x14ac:dyDescent="0.25">
      <c r="A94" s="91" t="s">
        <v>108</v>
      </c>
      <c r="B94" s="93">
        <v>19913</v>
      </c>
      <c r="C94" s="93">
        <v>20512</v>
      </c>
      <c r="D94" s="93" t="s">
        <v>6</v>
      </c>
      <c r="E94" s="93">
        <v>20671</v>
      </c>
      <c r="F94" s="131">
        <v>21883</v>
      </c>
      <c r="G94" s="131">
        <v>20981</v>
      </c>
      <c r="H94" s="131">
        <v>21946</v>
      </c>
      <c r="I94" s="131">
        <v>21546</v>
      </c>
      <c r="J94" s="131">
        <v>17546</v>
      </c>
      <c r="K94" s="131">
        <v>18093</v>
      </c>
      <c r="L94" s="131">
        <v>16766</v>
      </c>
      <c r="M94" s="131">
        <v>15199</v>
      </c>
      <c r="N94" s="131">
        <v>13430</v>
      </c>
      <c r="O94" s="26">
        <v>12681</v>
      </c>
      <c r="P94" s="26">
        <v>12188</v>
      </c>
      <c r="Q94" s="94">
        <v>98.7</v>
      </c>
      <c r="R94" s="94">
        <v>97.6</v>
      </c>
      <c r="S94" s="94" t="s">
        <v>6</v>
      </c>
      <c r="T94" s="94">
        <v>98.2</v>
      </c>
      <c r="U94" s="94">
        <v>99.6</v>
      </c>
      <c r="V94" s="94">
        <v>94</v>
      </c>
      <c r="W94" s="94">
        <v>98.7</v>
      </c>
      <c r="X94" s="94">
        <v>99.9</v>
      </c>
      <c r="Y94" s="94">
        <v>100</v>
      </c>
      <c r="Z94" s="94">
        <v>100</v>
      </c>
      <c r="AA94" s="94">
        <v>100</v>
      </c>
      <c r="AB94" s="94">
        <v>100</v>
      </c>
      <c r="AC94" s="94">
        <v>100</v>
      </c>
      <c r="AD94" s="94">
        <v>100</v>
      </c>
      <c r="AE94" s="94">
        <v>100</v>
      </c>
      <c r="AF94" s="93">
        <v>1</v>
      </c>
      <c r="AG94" s="93">
        <v>1</v>
      </c>
      <c r="AH94" s="93" t="s">
        <v>6</v>
      </c>
      <c r="AI94" s="93" t="s">
        <v>6</v>
      </c>
      <c r="AJ94" s="149" t="s">
        <v>6</v>
      </c>
      <c r="AK94" s="131">
        <v>1</v>
      </c>
      <c r="AL94" s="131">
        <v>1</v>
      </c>
      <c r="AM94" s="131" t="s">
        <v>6</v>
      </c>
      <c r="AN94" s="131">
        <v>1</v>
      </c>
      <c r="AO94" s="131" t="s">
        <v>6</v>
      </c>
      <c r="AP94" s="131">
        <v>1</v>
      </c>
      <c r="AQ94" s="131" t="s">
        <v>6</v>
      </c>
      <c r="AR94" s="131" t="s">
        <v>6</v>
      </c>
      <c r="AS94" s="159" t="s">
        <v>6</v>
      </c>
      <c r="AT94" s="159" t="s">
        <v>6</v>
      </c>
      <c r="AU94" s="95">
        <v>5.0000000000000001E-3</v>
      </c>
      <c r="AV94" s="95">
        <v>5.0000000000000001E-3</v>
      </c>
      <c r="AW94" s="95" t="s">
        <v>6</v>
      </c>
      <c r="AX94" s="95" t="s">
        <v>6</v>
      </c>
      <c r="AY94" s="95" t="s">
        <v>6</v>
      </c>
      <c r="AZ94" s="95">
        <v>5.0000000000000001E-3</v>
      </c>
      <c r="BA94" s="140" t="s">
        <v>6</v>
      </c>
      <c r="BB94" s="93">
        <v>20178</v>
      </c>
      <c r="BC94" s="93">
        <v>21006</v>
      </c>
      <c r="BD94" s="93" t="s">
        <v>6</v>
      </c>
      <c r="BE94" s="93">
        <v>21048</v>
      </c>
      <c r="BF94" s="99">
        <v>21965</v>
      </c>
      <c r="BG94" s="99">
        <v>5.0000000000000001E-3</v>
      </c>
      <c r="BH94" s="133" t="s">
        <v>6</v>
      </c>
      <c r="BI94" s="133">
        <v>6.0000000000000001E-3</v>
      </c>
      <c r="BJ94" s="133" t="s">
        <v>6</v>
      </c>
      <c r="BK94" s="136">
        <v>5.9644518668734341E-3</v>
      </c>
      <c r="BL94" s="93" t="s">
        <v>6</v>
      </c>
      <c r="BM94" s="93" t="s">
        <v>6</v>
      </c>
      <c r="BN94" s="93" t="s">
        <v>6</v>
      </c>
      <c r="BO94" s="93" t="s">
        <v>6</v>
      </c>
      <c r="BP94" s="128"/>
    </row>
    <row r="95" spans="1:68" s="135" customFormat="1" ht="13.2" x14ac:dyDescent="0.25">
      <c r="A95" s="91" t="s">
        <v>109</v>
      </c>
      <c r="B95" s="93">
        <v>16051</v>
      </c>
      <c r="C95" s="93">
        <v>15705</v>
      </c>
      <c r="D95" s="93">
        <v>16197</v>
      </c>
      <c r="E95" s="93">
        <v>15967</v>
      </c>
      <c r="F95" s="131">
        <v>16167</v>
      </c>
      <c r="G95" s="131">
        <v>18541</v>
      </c>
      <c r="H95" s="131">
        <v>17676</v>
      </c>
      <c r="I95" s="131">
        <v>17787</v>
      </c>
      <c r="J95" s="131">
        <v>16650</v>
      </c>
      <c r="K95" s="131">
        <v>14402</v>
      </c>
      <c r="L95" s="131">
        <v>13782</v>
      </c>
      <c r="M95" s="131">
        <v>13013</v>
      </c>
      <c r="N95" s="131">
        <v>11816</v>
      </c>
      <c r="O95" s="26">
        <v>11677</v>
      </c>
      <c r="P95" s="26">
        <v>11770</v>
      </c>
      <c r="Q95" s="94">
        <v>99.9</v>
      </c>
      <c r="R95" s="94">
        <v>96.4</v>
      </c>
      <c r="S95" s="94">
        <v>99.5</v>
      </c>
      <c r="T95" s="94">
        <v>100</v>
      </c>
      <c r="U95" s="94">
        <v>100</v>
      </c>
      <c r="V95" s="94">
        <v>100</v>
      </c>
      <c r="W95" s="94">
        <v>100</v>
      </c>
      <c r="X95" s="94">
        <v>100</v>
      </c>
      <c r="Y95" s="94">
        <v>101.7</v>
      </c>
      <c r="Z95" s="94">
        <v>100</v>
      </c>
      <c r="AA95" s="94">
        <v>100</v>
      </c>
      <c r="AB95" s="94">
        <v>100</v>
      </c>
      <c r="AC95" s="94">
        <v>100</v>
      </c>
      <c r="AD95" s="94">
        <v>98.498523829607763</v>
      </c>
      <c r="AE95" s="94">
        <v>100</v>
      </c>
      <c r="AF95" s="93" t="s">
        <v>6</v>
      </c>
      <c r="AG95" s="93" t="s">
        <v>6</v>
      </c>
      <c r="AH95" s="93">
        <v>2</v>
      </c>
      <c r="AI95" s="93">
        <v>3</v>
      </c>
      <c r="AJ95" s="149">
        <v>1</v>
      </c>
      <c r="AK95" s="131" t="s">
        <v>6</v>
      </c>
      <c r="AL95" s="131">
        <v>1</v>
      </c>
      <c r="AM95" s="131">
        <v>1</v>
      </c>
      <c r="AN95" s="131">
        <v>2</v>
      </c>
      <c r="AO95" s="131" t="s">
        <v>6</v>
      </c>
      <c r="AP95" s="131" t="s">
        <v>6</v>
      </c>
      <c r="AQ95" s="131" t="s">
        <v>6</v>
      </c>
      <c r="AR95" s="131" t="s">
        <v>6</v>
      </c>
      <c r="AS95" s="159" t="s">
        <v>6</v>
      </c>
      <c r="AT95" s="159">
        <v>1</v>
      </c>
      <c r="AU95" s="95" t="s">
        <v>6</v>
      </c>
      <c r="AV95" s="95" t="s">
        <v>6</v>
      </c>
      <c r="AW95" s="95">
        <v>1.2E-2</v>
      </c>
      <c r="AX95" s="95">
        <v>1.9E-2</v>
      </c>
      <c r="AY95" s="95">
        <v>6.0000000000000001E-3</v>
      </c>
      <c r="AZ95" s="95" t="s">
        <v>6</v>
      </c>
      <c r="BA95" s="140" t="s">
        <v>6</v>
      </c>
      <c r="BB95" s="93">
        <v>16060</v>
      </c>
      <c r="BC95" s="93">
        <v>15305</v>
      </c>
      <c r="BD95" s="93">
        <v>16277</v>
      </c>
      <c r="BE95" s="93">
        <v>15968</v>
      </c>
      <c r="BF95" s="99">
        <v>16167</v>
      </c>
      <c r="BG95" s="99">
        <v>6.0000000000000001E-3</v>
      </c>
      <c r="BH95" s="133">
        <v>6.0000000000000001E-3</v>
      </c>
      <c r="BI95" s="133">
        <v>1.2E-2</v>
      </c>
      <c r="BJ95" s="133" t="s">
        <v>6</v>
      </c>
      <c r="BK95" s="133" t="s">
        <v>6</v>
      </c>
      <c r="BL95" s="93" t="s">
        <v>6</v>
      </c>
      <c r="BM95" s="93" t="s">
        <v>6</v>
      </c>
      <c r="BN95" s="93" t="s">
        <v>6</v>
      </c>
      <c r="BO95" s="143">
        <v>8.0000000000000002E-3</v>
      </c>
      <c r="BP95" s="128"/>
    </row>
    <row r="96" spans="1:68" s="135" customFormat="1" ht="13.2" x14ac:dyDescent="0.25">
      <c r="A96" s="91" t="s">
        <v>110</v>
      </c>
      <c r="B96" s="93">
        <v>9991</v>
      </c>
      <c r="C96" s="93">
        <v>9934</v>
      </c>
      <c r="D96" s="93">
        <v>10318</v>
      </c>
      <c r="E96" s="93">
        <v>9934</v>
      </c>
      <c r="F96" s="131">
        <v>10634</v>
      </c>
      <c r="G96" s="131">
        <v>10614</v>
      </c>
      <c r="H96" s="131">
        <v>10209</v>
      </c>
      <c r="I96" s="131">
        <v>10190</v>
      </c>
      <c r="J96" s="131">
        <v>9589</v>
      </c>
      <c r="K96" s="131">
        <v>8644</v>
      </c>
      <c r="L96" s="131">
        <v>8066</v>
      </c>
      <c r="M96" s="131">
        <v>7621</v>
      </c>
      <c r="N96" s="131">
        <v>6455</v>
      </c>
      <c r="O96" s="26">
        <v>6596</v>
      </c>
      <c r="P96" s="26">
        <v>6849</v>
      </c>
      <c r="Q96" s="94">
        <v>100</v>
      </c>
      <c r="R96" s="94">
        <v>100</v>
      </c>
      <c r="S96" s="94">
        <v>100</v>
      </c>
      <c r="T96" s="94">
        <v>100</v>
      </c>
      <c r="U96" s="94">
        <v>100</v>
      </c>
      <c r="V96" s="94">
        <v>100</v>
      </c>
      <c r="W96" s="94">
        <v>100</v>
      </c>
      <c r="X96" s="94">
        <v>100</v>
      </c>
      <c r="Y96" s="94">
        <v>100</v>
      </c>
      <c r="Z96" s="94">
        <v>100</v>
      </c>
      <c r="AA96" s="94">
        <v>100</v>
      </c>
      <c r="AB96" s="94">
        <v>100</v>
      </c>
      <c r="AC96" s="94">
        <v>100</v>
      </c>
      <c r="AD96" s="94">
        <v>100</v>
      </c>
      <c r="AE96" s="94">
        <v>100</v>
      </c>
      <c r="AF96" s="93">
        <v>1</v>
      </c>
      <c r="AG96" s="93">
        <v>1</v>
      </c>
      <c r="AH96" s="93" t="s">
        <v>6</v>
      </c>
      <c r="AI96" s="93" t="s">
        <v>6</v>
      </c>
      <c r="AJ96" s="149" t="s">
        <v>6</v>
      </c>
      <c r="AK96" s="131" t="s">
        <v>6</v>
      </c>
      <c r="AL96" s="131">
        <v>1</v>
      </c>
      <c r="AM96" s="131">
        <v>2</v>
      </c>
      <c r="AN96" s="131">
        <v>1</v>
      </c>
      <c r="AO96" s="131" t="s">
        <v>6</v>
      </c>
      <c r="AP96" s="131" t="s">
        <v>6</v>
      </c>
      <c r="AQ96" s="131" t="s">
        <v>6</v>
      </c>
      <c r="AR96" s="131" t="s">
        <v>6</v>
      </c>
      <c r="AS96" s="159" t="s">
        <v>6</v>
      </c>
      <c r="AT96" s="159" t="s">
        <v>6</v>
      </c>
      <c r="AU96" s="95">
        <v>0.01</v>
      </c>
      <c r="AV96" s="95">
        <v>0.01</v>
      </c>
      <c r="AW96" s="95" t="s">
        <v>6</v>
      </c>
      <c r="AX96" s="95" t="s">
        <v>6</v>
      </c>
      <c r="AY96" s="95" t="s">
        <v>6</v>
      </c>
      <c r="AZ96" s="95" t="s">
        <v>6</v>
      </c>
      <c r="BA96" s="140" t="s">
        <v>6</v>
      </c>
      <c r="BB96" s="93">
        <v>9991</v>
      </c>
      <c r="BC96" s="93">
        <v>9934</v>
      </c>
      <c r="BD96" s="93">
        <v>10318</v>
      </c>
      <c r="BE96" s="93">
        <v>9934</v>
      </c>
      <c r="BF96" s="99">
        <v>10634</v>
      </c>
      <c r="BG96" s="99">
        <v>0.01</v>
      </c>
      <c r="BH96" s="133">
        <v>0.02</v>
      </c>
      <c r="BI96" s="133">
        <v>0.01</v>
      </c>
      <c r="BJ96" s="133" t="s">
        <v>6</v>
      </c>
      <c r="BK96" s="133" t="s">
        <v>6</v>
      </c>
      <c r="BL96" s="93" t="s">
        <v>6</v>
      </c>
      <c r="BM96" s="93" t="s">
        <v>6</v>
      </c>
      <c r="BN96" s="93" t="s">
        <v>6</v>
      </c>
      <c r="BO96" s="93" t="s">
        <v>6</v>
      </c>
      <c r="BP96" s="128"/>
    </row>
    <row r="97" spans="1:68" s="135" customFormat="1" ht="13.2" x14ac:dyDescent="0.25">
      <c r="A97" s="91" t="s">
        <v>111</v>
      </c>
      <c r="B97" s="93">
        <v>1672</v>
      </c>
      <c r="C97" s="93">
        <v>507</v>
      </c>
      <c r="D97" s="93">
        <v>1685</v>
      </c>
      <c r="E97" s="93">
        <v>1616</v>
      </c>
      <c r="F97" s="131">
        <v>1762</v>
      </c>
      <c r="G97" s="131">
        <v>1708</v>
      </c>
      <c r="H97" s="131">
        <v>1715</v>
      </c>
      <c r="I97" s="131">
        <v>1600</v>
      </c>
      <c r="J97" s="131">
        <v>1603</v>
      </c>
      <c r="K97" s="131">
        <v>1499</v>
      </c>
      <c r="L97" s="131">
        <v>1430</v>
      </c>
      <c r="M97" s="131">
        <v>1282</v>
      </c>
      <c r="N97" s="131">
        <v>731</v>
      </c>
      <c r="O97" s="26">
        <v>583</v>
      </c>
      <c r="P97" s="26">
        <v>1155</v>
      </c>
      <c r="Q97" s="94">
        <v>99.9</v>
      </c>
      <c r="R97" s="94">
        <v>27.9</v>
      </c>
      <c r="S97" s="94">
        <v>98.8</v>
      </c>
      <c r="T97" s="94">
        <v>100</v>
      </c>
      <c r="U97" s="94">
        <v>100</v>
      </c>
      <c r="V97" s="94">
        <v>100</v>
      </c>
      <c r="W97" s="94">
        <v>98.4</v>
      </c>
      <c r="X97" s="94">
        <v>98.5</v>
      </c>
      <c r="Y97" s="94">
        <v>100</v>
      </c>
      <c r="Z97" s="94">
        <v>100</v>
      </c>
      <c r="AA97" s="94">
        <v>100</v>
      </c>
      <c r="AB97" s="94">
        <v>100</v>
      </c>
      <c r="AC97" s="94">
        <v>100</v>
      </c>
      <c r="AD97" s="94">
        <v>81.882022471910119</v>
      </c>
      <c r="AE97" s="94">
        <v>99.654874892148399</v>
      </c>
      <c r="AF97" s="93">
        <v>1</v>
      </c>
      <c r="AG97" s="93">
        <v>1</v>
      </c>
      <c r="AH97" s="93" t="s">
        <v>6</v>
      </c>
      <c r="AI97" s="93" t="s">
        <v>6</v>
      </c>
      <c r="AJ97" s="149" t="s">
        <v>6</v>
      </c>
      <c r="AK97" s="131" t="s">
        <v>6</v>
      </c>
      <c r="AL97" s="131" t="s">
        <v>6</v>
      </c>
      <c r="AM97" s="131" t="s">
        <v>6</v>
      </c>
      <c r="AN97" s="131" t="s">
        <v>6</v>
      </c>
      <c r="AO97" s="131" t="s">
        <v>6</v>
      </c>
      <c r="AP97" s="131" t="s">
        <v>6</v>
      </c>
      <c r="AQ97" s="131" t="s">
        <v>6</v>
      </c>
      <c r="AR97" s="131" t="s">
        <v>6</v>
      </c>
      <c r="AS97" s="159" t="s">
        <v>6</v>
      </c>
      <c r="AT97" s="159" t="s">
        <v>6</v>
      </c>
      <c r="AU97" s="95">
        <v>0.06</v>
      </c>
      <c r="AV97" s="95">
        <v>0.19700000000000001</v>
      </c>
      <c r="AW97" s="95" t="s">
        <v>6</v>
      </c>
      <c r="AX97" s="95" t="s">
        <v>6</v>
      </c>
      <c r="AY97" s="95" t="s">
        <v>6</v>
      </c>
      <c r="AZ97" s="95" t="s">
        <v>6</v>
      </c>
      <c r="BA97" s="140" t="s">
        <v>6</v>
      </c>
      <c r="BB97" s="93">
        <v>1673</v>
      </c>
      <c r="BC97" s="93">
        <v>1820</v>
      </c>
      <c r="BD97" s="93">
        <v>1706</v>
      </c>
      <c r="BE97" s="93">
        <v>1616</v>
      </c>
      <c r="BF97" s="99">
        <v>1762</v>
      </c>
      <c r="BG97" s="99" t="s">
        <v>6</v>
      </c>
      <c r="BH97" s="133" t="s">
        <v>6</v>
      </c>
      <c r="BI97" s="133" t="s">
        <v>6</v>
      </c>
      <c r="BJ97" s="133" t="s">
        <v>6</v>
      </c>
      <c r="BK97" s="133" t="s">
        <v>6</v>
      </c>
      <c r="BL97" s="93" t="s">
        <v>6</v>
      </c>
      <c r="BM97" s="93" t="s">
        <v>6</v>
      </c>
      <c r="BN97" s="93" t="s">
        <v>6</v>
      </c>
      <c r="BO97" s="93" t="s">
        <v>6</v>
      </c>
      <c r="BP97" s="128"/>
    </row>
    <row r="98" spans="1:68" s="135" customFormat="1" ht="13.2" x14ac:dyDescent="0.25">
      <c r="A98" s="91" t="s">
        <v>112</v>
      </c>
      <c r="B98" s="93">
        <v>5975</v>
      </c>
      <c r="C98" s="93">
        <v>5800</v>
      </c>
      <c r="D98" s="93">
        <v>5438</v>
      </c>
      <c r="E98" s="93">
        <v>5315</v>
      </c>
      <c r="F98" s="131">
        <v>5749</v>
      </c>
      <c r="G98" s="131">
        <v>5823</v>
      </c>
      <c r="H98" s="131">
        <v>6067</v>
      </c>
      <c r="I98" s="131">
        <v>6036</v>
      </c>
      <c r="J98" s="131">
        <v>6458</v>
      </c>
      <c r="K98" s="131">
        <v>5799</v>
      </c>
      <c r="L98" s="131">
        <v>5283</v>
      </c>
      <c r="M98" s="131">
        <v>4936</v>
      </c>
      <c r="N98" s="131">
        <v>4717</v>
      </c>
      <c r="O98" s="26">
        <v>4701</v>
      </c>
      <c r="P98" s="26">
        <v>4297</v>
      </c>
      <c r="Q98" s="94">
        <v>100</v>
      </c>
      <c r="R98" s="94">
        <v>100</v>
      </c>
      <c r="S98" s="94">
        <v>100</v>
      </c>
      <c r="T98" s="94">
        <v>100</v>
      </c>
      <c r="U98" s="94">
        <v>100</v>
      </c>
      <c r="V98" s="94">
        <v>100</v>
      </c>
      <c r="W98" s="94">
        <v>100</v>
      </c>
      <c r="X98" s="94">
        <v>100</v>
      </c>
      <c r="Y98" s="94">
        <v>100</v>
      </c>
      <c r="Z98" s="94">
        <v>100</v>
      </c>
      <c r="AA98" s="94">
        <v>100</v>
      </c>
      <c r="AB98" s="94">
        <v>100</v>
      </c>
      <c r="AC98" s="94">
        <v>100</v>
      </c>
      <c r="AD98" s="94">
        <v>100</v>
      </c>
      <c r="AE98" s="94">
        <v>100</v>
      </c>
      <c r="AF98" s="93" t="s">
        <v>6</v>
      </c>
      <c r="AG98" s="93" t="s">
        <v>6</v>
      </c>
      <c r="AH98" s="93" t="s">
        <v>6</v>
      </c>
      <c r="AI98" s="93" t="s">
        <v>6</v>
      </c>
      <c r="AJ98" s="149" t="s">
        <v>6</v>
      </c>
      <c r="AK98" s="131">
        <v>1</v>
      </c>
      <c r="AL98" s="131">
        <v>1</v>
      </c>
      <c r="AM98" s="131" t="s">
        <v>6</v>
      </c>
      <c r="AN98" s="131" t="s">
        <v>6</v>
      </c>
      <c r="AO98" s="131" t="s">
        <v>6</v>
      </c>
      <c r="AP98" s="131" t="s">
        <v>6</v>
      </c>
      <c r="AQ98" s="131" t="s">
        <v>6</v>
      </c>
      <c r="AR98" s="131" t="s">
        <v>6</v>
      </c>
      <c r="AS98" s="159" t="s">
        <v>6</v>
      </c>
      <c r="AT98" s="159" t="s">
        <v>6</v>
      </c>
      <c r="AU98" s="95" t="s">
        <v>6</v>
      </c>
      <c r="AV98" s="95" t="s">
        <v>6</v>
      </c>
      <c r="AW98" s="95" t="s">
        <v>6</v>
      </c>
      <c r="AX98" s="95" t="s">
        <v>6</v>
      </c>
      <c r="AY98" s="95" t="s">
        <v>6</v>
      </c>
      <c r="AZ98" s="95">
        <v>1.7000000000000001E-2</v>
      </c>
      <c r="BA98" s="140" t="s">
        <v>6</v>
      </c>
      <c r="BB98" s="93">
        <v>5975</v>
      </c>
      <c r="BC98" s="93">
        <v>5800</v>
      </c>
      <c r="BD98" s="93">
        <v>5438</v>
      </c>
      <c r="BE98" s="93">
        <v>5315</v>
      </c>
      <c r="BF98" s="99">
        <v>5749</v>
      </c>
      <c r="BG98" s="99">
        <v>1.6E-2</v>
      </c>
      <c r="BH98" s="133" t="s">
        <v>6</v>
      </c>
      <c r="BI98" s="133" t="s">
        <v>6</v>
      </c>
      <c r="BJ98" s="133" t="s">
        <v>6</v>
      </c>
      <c r="BK98" s="133" t="s">
        <v>6</v>
      </c>
      <c r="BL98" s="93" t="s">
        <v>6</v>
      </c>
      <c r="BM98" s="93" t="s">
        <v>6</v>
      </c>
      <c r="BN98" s="93" t="s">
        <v>6</v>
      </c>
      <c r="BO98" s="93" t="s">
        <v>6</v>
      </c>
      <c r="BP98" s="128"/>
    </row>
    <row r="99" spans="1:68" s="135" customFormat="1" ht="13.2" x14ac:dyDescent="0.25">
      <c r="A99" s="91" t="s">
        <v>113</v>
      </c>
      <c r="B99" s="93">
        <v>1972</v>
      </c>
      <c r="C99" s="93">
        <v>1421</v>
      </c>
      <c r="D99" s="93">
        <v>2325</v>
      </c>
      <c r="E99" s="93">
        <v>2400</v>
      </c>
      <c r="F99" s="131">
        <v>2349</v>
      </c>
      <c r="G99" s="131">
        <v>2255</v>
      </c>
      <c r="H99" s="131">
        <v>2251</v>
      </c>
      <c r="I99" s="131">
        <v>2198</v>
      </c>
      <c r="J99" s="131">
        <v>2059</v>
      </c>
      <c r="K99" s="131">
        <v>1894</v>
      </c>
      <c r="L99" s="131">
        <v>1853</v>
      </c>
      <c r="M99" s="131">
        <v>1643</v>
      </c>
      <c r="N99" s="131">
        <v>1576</v>
      </c>
      <c r="O99" s="26">
        <v>1548</v>
      </c>
      <c r="P99" s="26">
        <v>1401</v>
      </c>
      <c r="Q99" s="94">
        <v>77.5</v>
      </c>
      <c r="R99" s="94">
        <v>59.5</v>
      </c>
      <c r="S99" s="94">
        <v>97.7</v>
      </c>
      <c r="T99" s="94">
        <v>97.2</v>
      </c>
      <c r="U99" s="94">
        <v>96.3</v>
      </c>
      <c r="V99" s="94">
        <v>96.8</v>
      </c>
      <c r="W99" s="94">
        <v>96.4</v>
      </c>
      <c r="X99" s="94">
        <v>96.4</v>
      </c>
      <c r="Y99" s="94">
        <v>98.4</v>
      </c>
      <c r="Z99" s="94">
        <v>100</v>
      </c>
      <c r="AA99" s="94">
        <v>100</v>
      </c>
      <c r="AB99" s="94">
        <v>100</v>
      </c>
      <c r="AC99" s="94">
        <v>100</v>
      </c>
      <c r="AD99" s="94">
        <v>100</v>
      </c>
      <c r="AE99" s="94">
        <v>100</v>
      </c>
      <c r="AF99" s="93" t="s">
        <v>6</v>
      </c>
      <c r="AG99" s="93" t="s">
        <v>6</v>
      </c>
      <c r="AH99" s="93" t="s">
        <v>6</v>
      </c>
      <c r="AI99" s="93" t="s">
        <v>6</v>
      </c>
      <c r="AJ99" s="149" t="s">
        <v>6</v>
      </c>
      <c r="AK99" s="131" t="s">
        <v>6</v>
      </c>
      <c r="AL99" s="131" t="s">
        <v>6</v>
      </c>
      <c r="AM99" s="131">
        <v>1</v>
      </c>
      <c r="AN99" s="131" t="s">
        <v>6</v>
      </c>
      <c r="AO99" s="131" t="s">
        <v>6</v>
      </c>
      <c r="AP99" s="131" t="s">
        <v>6</v>
      </c>
      <c r="AQ99" s="131" t="s">
        <v>6</v>
      </c>
      <c r="AR99" s="131" t="s">
        <v>6</v>
      </c>
      <c r="AS99" s="159" t="s">
        <v>6</v>
      </c>
      <c r="AT99" s="159" t="s">
        <v>6</v>
      </c>
      <c r="AU99" s="95" t="s">
        <v>6</v>
      </c>
      <c r="AV99" s="95" t="s">
        <v>6</v>
      </c>
      <c r="AW99" s="95" t="s">
        <v>6</v>
      </c>
      <c r="AX99" s="95" t="s">
        <v>6</v>
      </c>
      <c r="AY99" s="95" t="s">
        <v>6</v>
      </c>
      <c r="AZ99" s="95" t="s">
        <v>6</v>
      </c>
      <c r="BA99" s="140" t="s">
        <v>6</v>
      </c>
      <c r="BB99" s="93">
        <v>2544</v>
      </c>
      <c r="BC99" s="93">
        <v>2387</v>
      </c>
      <c r="BD99" s="93">
        <v>2379</v>
      </c>
      <c r="BE99" s="93">
        <v>2469</v>
      </c>
      <c r="BF99" s="99">
        <v>2440</v>
      </c>
      <c r="BG99" s="99" t="s">
        <v>6</v>
      </c>
      <c r="BH99" s="133">
        <v>4.4999999999999998E-2</v>
      </c>
      <c r="BI99" s="133" t="s">
        <v>6</v>
      </c>
      <c r="BJ99" s="133" t="s">
        <v>6</v>
      </c>
      <c r="BK99" s="133" t="s">
        <v>6</v>
      </c>
      <c r="BL99" s="93" t="s">
        <v>6</v>
      </c>
      <c r="BM99" s="93" t="s">
        <v>6</v>
      </c>
      <c r="BN99" s="93" t="s">
        <v>6</v>
      </c>
      <c r="BO99" s="93" t="s">
        <v>6</v>
      </c>
      <c r="BP99" s="128"/>
    </row>
    <row r="100" spans="1:68" s="135" customFormat="1" ht="13.2" x14ac:dyDescent="0.25">
      <c r="A100" s="91" t="s">
        <v>114</v>
      </c>
      <c r="B100" s="111">
        <v>757</v>
      </c>
      <c r="C100" s="111">
        <v>682</v>
      </c>
      <c r="D100" s="111">
        <v>720</v>
      </c>
      <c r="E100" s="111">
        <v>676</v>
      </c>
      <c r="F100" s="147">
        <v>707</v>
      </c>
      <c r="G100" s="147">
        <v>677</v>
      </c>
      <c r="H100" s="147">
        <v>649</v>
      </c>
      <c r="I100" s="147">
        <v>674</v>
      </c>
      <c r="J100" s="147">
        <v>689</v>
      </c>
      <c r="K100" s="147">
        <v>647</v>
      </c>
      <c r="L100" s="147">
        <v>579</v>
      </c>
      <c r="M100" s="147">
        <v>467</v>
      </c>
      <c r="N100" s="147">
        <v>541</v>
      </c>
      <c r="O100" s="26">
        <v>503</v>
      </c>
      <c r="P100" s="665">
        <v>474</v>
      </c>
      <c r="Q100" s="113">
        <v>99.2</v>
      </c>
      <c r="R100" s="113">
        <v>100</v>
      </c>
      <c r="S100" s="113">
        <v>100</v>
      </c>
      <c r="T100" s="113">
        <v>100</v>
      </c>
      <c r="U100" s="113">
        <v>99.4</v>
      </c>
      <c r="V100" s="113">
        <v>99</v>
      </c>
      <c r="W100" s="113">
        <v>100</v>
      </c>
      <c r="X100" s="94">
        <v>100</v>
      </c>
      <c r="Y100" s="94">
        <v>100</v>
      </c>
      <c r="Z100" s="94">
        <v>100</v>
      </c>
      <c r="AA100" s="94">
        <v>100</v>
      </c>
      <c r="AB100" s="94">
        <v>100</v>
      </c>
      <c r="AC100" s="94">
        <v>100</v>
      </c>
      <c r="AD100" s="94">
        <v>100</v>
      </c>
      <c r="AE100" s="94">
        <v>100</v>
      </c>
      <c r="AF100" s="111" t="s">
        <v>6</v>
      </c>
      <c r="AG100" s="111" t="s">
        <v>6</v>
      </c>
      <c r="AH100" s="111" t="s">
        <v>6</v>
      </c>
      <c r="AI100" s="111" t="s">
        <v>6</v>
      </c>
      <c r="AJ100" s="150" t="s">
        <v>6</v>
      </c>
      <c r="AK100" s="147" t="s">
        <v>6</v>
      </c>
      <c r="AL100" s="147" t="s">
        <v>6</v>
      </c>
      <c r="AM100" s="147" t="s">
        <v>6</v>
      </c>
      <c r="AN100" s="147" t="s">
        <v>6</v>
      </c>
      <c r="AO100" s="131" t="s">
        <v>6</v>
      </c>
      <c r="AP100" s="131" t="s">
        <v>6</v>
      </c>
      <c r="AQ100" s="131" t="s">
        <v>6</v>
      </c>
      <c r="AR100" s="131" t="s">
        <v>6</v>
      </c>
      <c r="AS100" s="159" t="s">
        <v>6</v>
      </c>
      <c r="AT100" s="159" t="s">
        <v>6</v>
      </c>
      <c r="AU100" s="115" t="s">
        <v>6</v>
      </c>
      <c r="AV100" s="115" t="s">
        <v>6</v>
      </c>
      <c r="AW100" s="115" t="s">
        <v>6</v>
      </c>
      <c r="AX100" s="115" t="s">
        <v>6</v>
      </c>
      <c r="AY100" s="115" t="s">
        <v>6</v>
      </c>
      <c r="AZ100" s="115" t="s">
        <v>6</v>
      </c>
      <c r="BA100" s="140" t="s">
        <v>6</v>
      </c>
      <c r="BB100" s="111">
        <v>763</v>
      </c>
      <c r="BC100" s="111">
        <v>682</v>
      </c>
      <c r="BD100" s="111">
        <v>720</v>
      </c>
      <c r="BE100" s="111">
        <v>676</v>
      </c>
      <c r="BF100" s="118">
        <v>711</v>
      </c>
      <c r="BG100" s="118" t="s">
        <v>6</v>
      </c>
      <c r="BH100" s="133" t="s">
        <v>6</v>
      </c>
      <c r="BI100" s="133" t="s">
        <v>6</v>
      </c>
      <c r="BJ100" s="133" t="s">
        <v>6</v>
      </c>
      <c r="BK100" s="133" t="s">
        <v>6</v>
      </c>
      <c r="BL100" s="93" t="s">
        <v>6</v>
      </c>
      <c r="BM100" s="93" t="s">
        <v>6</v>
      </c>
      <c r="BN100" s="93" t="s">
        <v>6</v>
      </c>
      <c r="BO100" s="93" t="s">
        <v>6</v>
      </c>
      <c r="BP100" s="128"/>
    </row>
    <row r="101" spans="1:68" s="775" customFormat="1" ht="13.2" x14ac:dyDescent="0.25">
      <c r="A101" s="798" t="s">
        <v>204</v>
      </c>
      <c r="B101" s="834"/>
      <c r="C101" s="834"/>
      <c r="D101" s="834"/>
      <c r="E101" s="834"/>
      <c r="F101" s="834"/>
      <c r="G101" s="834"/>
      <c r="H101" s="834">
        <v>29062</v>
      </c>
      <c r="I101" s="834">
        <v>26136</v>
      </c>
      <c r="J101" s="834"/>
      <c r="K101" s="834"/>
      <c r="L101" s="834"/>
      <c r="M101" s="834"/>
      <c r="N101" s="834"/>
      <c r="O101" s="834"/>
      <c r="P101" s="834"/>
      <c r="Q101" s="834"/>
      <c r="R101" s="834"/>
      <c r="S101" s="834"/>
      <c r="T101" s="834"/>
      <c r="U101" s="834"/>
      <c r="V101" s="834"/>
      <c r="W101" s="834">
        <v>98.9</v>
      </c>
      <c r="X101" s="833">
        <v>100</v>
      </c>
      <c r="Y101" s="833">
        <v>100</v>
      </c>
      <c r="Z101" s="833"/>
      <c r="AA101" s="833"/>
      <c r="AB101" s="833"/>
      <c r="AC101" s="833"/>
      <c r="AD101" s="833"/>
      <c r="AE101" s="833"/>
      <c r="AF101" s="834"/>
      <c r="AG101" s="834"/>
      <c r="AH101" s="834"/>
      <c r="AI101" s="834"/>
      <c r="AJ101" s="834"/>
      <c r="AK101" s="834"/>
      <c r="AL101" s="834">
        <v>2</v>
      </c>
      <c r="AM101" s="834" t="s">
        <v>6</v>
      </c>
      <c r="AN101" s="834"/>
      <c r="AO101" s="834"/>
      <c r="AP101" s="834"/>
      <c r="AQ101" s="834"/>
      <c r="AR101" s="834"/>
      <c r="AS101" s="834"/>
      <c r="AT101" s="834"/>
      <c r="AU101" s="834"/>
      <c r="AV101" s="834"/>
      <c r="AW101" s="834"/>
      <c r="AX101" s="834"/>
      <c r="AY101" s="834"/>
      <c r="AZ101" s="834"/>
      <c r="BA101" s="838"/>
      <c r="BB101" s="834"/>
      <c r="BC101" s="834"/>
      <c r="BD101" s="834"/>
      <c r="BE101" s="834"/>
      <c r="BF101" s="834"/>
      <c r="BG101" s="834">
        <v>7.0000000000000001E-3</v>
      </c>
      <c r="BH101" s="840" t="s">
        <v>6</v>
      </c>
      <c r="BI101" s="840"/>
      <c r="BJ101" s="746"/>
      <c r="BK101" s="746"/>
      <c r="BL101" s="746"/>
      <c r="BM101" s="746"/>
      <c r="BN101" s="746"/>
      <c r="BO101" s="746"/>
    </row>
    <row r="102" spans="1:68" s="135" customFormat="1" ht="13.2" x14ac:dyDescent="0.25">
      <c r="A102" s="121" t="s">
        <v>55</v>
      </c>
      <c r="B102" s="96"/>
      <c r="C102" s="96"/>
      <c r="D102" s="96"/>
      <c r="E102" s="96"/>
      <c r="F102" s="96"/>
      <c r="G102" s="96"/>
      <c r="H102" s="96">
        <v>24620</v>
      </c>
      <c r="I102" s="96">
        <v>21330</v>
      </c>
      <c r="J102" s="143"/>
      <c r="K102" s="96"/>
      <c r="L102" s="96"/>
      <c r="M102" s="96"/>
      <c r="N102" s="96"/>
      <c r="O102" s="96"/>
      <c r="P102" s="96"/>
      <c r="Q102" s="96"/>
      <c r="R102" s="96"/>
      <c r="S102" s="96"/>
      <c r="T102" s="96"/>
      <c r="U102" s="96"/>
      <c r="V102" s="96"/>
      <c r="W102" s="96">
        <v>99.6</v>
      </c>
      <c r="X102" s="94">
        <v>100</v>
      </c>
      <c r="Y102" s="94"/>
      <c r="Z102" s="94"/>
      <c r="AA102" s="94"/>
      <c r="AB102" s="94"/>
      <c r="AC102" s="94"/>
      <c r="AD102" s="94"/>
      <c r="AE102" s="94"/>
      <c r="AF102" s="96"/>
      <c r="AG102" s="96"/>
      <c r="AH102" s="96"/>
      <c r="AI102" s="96"/>
      <c r="AJ102" s="96"/>
      <c r="AK102" s="96"/>
      <c r="AL102" s="96">
        <v>2</v>
      </c>
      <c r="AM102" s="96" t="s">
        <v>6</v>
      </c>
      <c r="AO102" s="96"/>
      <c r="AP102" s="96"/>
      <c r="AQ102" s="96"/>
      <c r="AR102" s="96"/>
      <c r="AS102" s="96"/>
      <c r="AT102" s="96"/>
      <c r="AU102" s="96"/>
      <c r="AV102" s="96"/>
      <c r="AW102" s="96"/>
      <c r="AX102" s="96"/>
      <c r="AY102" s="96"/>
      <c r="AZ102" s="96"/>
      <c r="BA102" s="93"/>
      <c r="BB102" s="96"/>
      <c r="BC102" s="96"/>
      <c r="BD102" s="96"/>
      <c r="BE102" s="96"/>
      <c r="BF102" s="96"/>
      <c r="BG102" s="96">
        <v>8.0000000000000002E-3</v>
      </c>
      <c r="BH102" s="133" t="s">
        <v>6</v>
      </c>
      <c r="BI102" s="143"/>
      <c r="BJ102" s="143"/>
      <c r="BK102" s="143"/>
      <c r="BL102" s="143"/>
      <c r="BM102" s="143"/>
      <c r="BN102" s="143"/>
      <c r="BO102" s="143"/>
    </row>
    <row r="103" spans="1:68" s="135" customFormat="1" ht="13.2" x14ac:dyDescent="0.25">
      <c r="A103" s="121" t="s">
        <v>60</v>
      </c>
      <c r="B103" s="96"/>
      <c r="C103" s="96"/>
      <c r="D103" s="96"/>
      <c r="E103" s="96"/>
      <c r="F103" s="96"/>
      <c r="G103" s="96"/>
      <c r="H103" s="96">
        <v>4442</v>
      </c>
      <c r="I103" s="96">
        <v>4806</v>
      </c>
      <c r="J103" s="143"/>
      <c r="K103" s="96"/>
      <c r="L103" s="96"/>
      <c r="M103" s="96"/>
      <c r="N103" s="96"/>
      <c r="O103" s="96"/>
      <c r="P103" s="96"/>
      <c r="Q103" s="96"/>
      <c r="R103" s="96"/>
      <c r="S103" s="96"/>
      <c r="T103" s="96"/>
      <c r="U103" s="96"/>
      <c r="V103" s="96"/>
      <c r="W103" s="96">
        <v>95.1</v>
      </c>
      <c r="X103" s="94">
        <v>100</v>
      </c>
      <c r="Y103" s="94"/>
      <c r="Z103" s="94"/>
      <c r="AA103" s="94"/>
      <c r="AB103" s="94"/>
      <c r="AC103" s="94"/>
      <c r="AD103" s="94"/>
      <c r="AE103" s="94"/>
      <c r="AF103" s="96"/>
      <c r="AG103" s="96"/>
      <c r="AH103" s="96"/>
      <c r="AI103" s="96"/>
      <c r="AJ103" s="96"/>
      <c r="AK103" s="96"/>
      <c r="AL103" s="96" t="s">
        <v>6</v>
      </c>
      <c r="AM103" s="96" t="s">
        <v>6</v>
      </c>
      <c r="AN103" s="96"/>
      <c r="AO103" s="96"/>
      <c r="AP103" s="96"/>
      <c r="AQ103" s="96"/>
      <c r="AR103" s="96"/>
      <c r="AS103" s="96"/>
      <c r="AT103" s="96"/>
      <c r="AU103" s="96"/>
      <c r="AV103" s="96"/>
      <c r="AW103" s="96"/>
      <c r="AX103" s="96"/>
      <c r="AY103" s="96"/>
      <c r="AZ103" s="96"/>
      <c r="BA103" s="93"/>
      <c r="BB103" s="96"/>
      <c r="BC103" s="96"/>
      <c r="BD103" s="96"/>
      <c r="BE103" s="96"/>
      <c r="BF103" s="96"/>
      <c r="BG103" s="96" t="s">
        <v>6</v>
      </c>
      <c r="BH103" s="133" t="s">
        <v>6</v>
      </c>
      <c r="BI103" s="143"/>
      <c r="BJ103" s="143"/>
      <c r="BK103" s="143"/>
      <c r="BL103" s="143"/>
      <c r="BM103" s="143"/>
      <c r="BN103" s="143"/>
      <c r="BO103" s="143"/>
    </row>
    <row r="105" spans="1:68" ht="17.399999999999999" customHeight="1" x14ac:dyDescent="0.25">
      <c r="A105" s="962" t="s">
        <v>516</v>
      </c>
      <c r="B105" s="963"/>
      <c r="C105" s="963"/>
      <c r="D105" s="963"/>
      <c r="E105" s="963"/>
      <c r="F105" s="963"/>
      <c r="G105" s="963"/>
      <c r="H105" s="963"/>
      <c r="I105" s="963"/>
      <c r="J105" s="963"/>
      <c r="K105" s="963"/>
      <c r="L105" s="963"/>
      <c r="M105" s="963"/>
      <c r="N105" s="963"/>
      <c r="O105" s="963"/>
      <c r="P105" s="963"/>
    </row>
  </sheetData>
  <mergeCells count="8">
    <mergeCell ref="A105:P105"/>
    <mergeCell ref="AU3:BO3"/>
    <mergeCell ref="A2:BO2"/>
    <mergeCell ref="A1:B1"/>
    <mergeCell ref="A3:A4"/>
    <mergeCell ref="B3:P3"/>
    <mergeCell ref="Q3:AE3"/>
    <mergeCell ref="AF3:AT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5"/>
  <sheetViews>
    <sheetView topLeftCell="AS94" workbookViewId="0">
      <selection activeCell="A106" sqref="A106"/>
    </sheetView>
  </sheetViews>
  <sheetFormatPr defaultRowHeight="13.8" x14ac:dyDescent="0.25"/>
  <cols>
    <col min="1" max="1" width="43.44140625" style="122" customWidth="1"/>
    <col min="2" max="3" width="11.44140625" style="77" customWidth="1"/>
    <col min="4" max="4" width="10.6640625" style="77" customWidth="1"/>
    <col min="5" max="21" width="11.44140625" style="77" customWidth="1"/>
    <col min="22" max="31" width="10.6640625" style="77" customWidth="1"/>
    <col min="32" max="51" width="8.88671875" style="77"/>
    <col min="52" max="52" width="8.5546875" style="77" customWidth="1"/>
    <col min="53" max="53" width="0" style="299" hidden="1" customWidth="1"/>
    <col min="54" max="54" width="13.5546875" style="77" hidden="1" customWidth="1"/>
    <col min="55" max="58" width="0" style="77" hidden="1" customWidth="1"/>
    <col min="59" max="59" width="8.88671875" style="77"/>
    <col min="60" max="65" width="8.88671875" style="299"/>
    <col min="66" max="66" width="10.33203125" style="299" customWidth="1"/>
    <col min="67" max="67" width="9.5546875" style="299" customWidth="1"/>
    <col min="68" max="68" width="16.21875" style="299" customWidth="1"/>
    <col min="69" max="272" width="8.88671875" style="299"/>
    <col min="273" max="273" width="43.44140625" style="299" customWidth="1"/>
    <col min="274" max="275" width="11.44140625" style="299" customWidth="1"/>
    <col min="276" max="276" width="10.6640625" style="299" customWidth="1"/>
    <col min="277" max="288" width="11.44140625" style="299" customWidth="1"/>
    <col min="289" max="293" width="10.6640625" style="299" customWidth="1"/>
    <col min="294" max="308" width="8.88671875" style="299"/>
    <col min="309" max="309" width="8.5546875" style="299" customWidth="1"/>
    <col min="310" max="315" width="0" style="299" hidden="1" customWidth="1"/>
    <col min="316" max="528" width="8.88671875" style="299"/>
    <col min="529" max="529" width="43.44140625" style="299" customWidth="1"/>
    <col min="530" max="531" width="11.44140625" style="299" customWidth="1"/>
    <col min="532" max="532" width="10.6640625" style="299" customWidth="1"/>
    <col min="533" max="544" width="11.44140625" style="299" customWidth="1"/>
    <col min="545" max="549" width="10.6640625" style="299" customWidth="1"/>
    <col min="550" max="564" width="8.88671875" style="299"/>
    <col min="565" max="565" width="8.5546875" style="299" customWidth="1"/>
    <col min="566" max="571" width="0" style="299" hidden="1" customWidth="1"/>
    <col min="572" max="784" width="8.88671875" style="299"/>
    <col min="785" max="785" width="43.44140625" style="299" customWidth="1"/>
    <col min="786" max="787" width="11.44140625" style="299" customWidth="1"/>
    <col min="788" max="788" width="10.6640625" style="299" customWidth="1"/>
    <col min="789" max="800" width="11.44140625" style="299" customWidth="1"/>
    <col min="801" max="805" width="10.6640625" style="299" customWidth="1"/>
    <col min="806" max="820" width="8.88671875" style="299"/>
    <col min="821" max="821" width="8.5546875" style="299" customWidth="1"/>
    <col min="822" max="827" width="0" style="299" hidden="1" customWidth="1"/>
    <col min="828" max="1040" width="8.88671875" style="299"/>
    <col min="1041" max="1041" width="43.44140625" style="299" customWidth="1"/>
    <col min="1042" max="1043" width="11.44140625" style="299" customWidth="1"/>
    <col min="1044" max="1044" width="10.6640625" style="299" customWidth="1"/>
    <col min="1045" max="1056" width="11.44140625" style="299" customWidth="1"/>
    <col min="1057" max="1061" width="10.6640625" style="299" customWidth="1"/>
    <col min="1062" max="1076" width="8.88671875" style="299"/>
    <col min="1077" max="1077" width="8.5546875" style="299" customWidth="1"/>
    <col min="1078" max="1083" width="0" style="299" hidden="1" customWidth="1"/>
    <col min="1084" max="1296" width="8.88671875" style="299"/>
    <col min="1297" max="1297" width="43.44140625" style="299" customWidth="1"/>
    <col min="1298" max="1299" width="11.44140625" style="299" customWidth="1"/>
    <col min="1300" max="1300" width="10.6640625" style="299" customWidth="1"/>
    <col min="1301" max="1312" width="11.44140625" style="299" customWidth="1"/>
    <col min="1313" max="1317" width="10.6640625" style="299" customWidth="1"/>
    <col min="1318" max="1332" width="8.88671875" style="299"/>
    <col min="1333" max="1333" width="8.5546875" style="299" customWidth="1"/>
    <col min="1334" max="1339" width="0" style="299" hidden="1" customWidth="1"/>
    <col min="1340" max="1552" width="8.88671875" style="299"/>
    <col min="1553" max="1553" width="43.44140625" style="299" customWidth="1"/>
    <col min="1554" max="1555" width="11.44140625" style="299" customWidth="1"/>
    <col min="1556" max="1556" width="10.6640625" style="299" customWidth="1"/>
    <col min="1557" max="1568" width="11.44140625" style="299" customWidth="1"/>
    <col min="1569" max="1573" width="10.6640625" style="299" customWidth="1"/>
    <col min="1574" max="1588" width="8.88671875" style="299"/>
    <col min="1589" max="1589" width="8.5546875" style="299" customWidth="1"/>
    <col min="1590" max="1595" width="0" style="299" hidden="1" customWidth="1"/>
    <col min="1596" max="1808" width="8.88671875" style="299"/>
    <col min="1809" max="1809" width="43.44140625" style="299" customWidth="1"/>
    <col min="1810" max="1811" width="11.44140625" style="299" customWidth="1"/>
    <col min="1812" max="1812" width="10.6640625" style="299" customWidth="1"/>
    <col min="1813" max="1824" width="11.44140625" style="299" customWidth="1"/>
    <col min="1825" max="1829" width="10.6640625" style="299" customWidth="1"/>
    <col min="1830" max="1844" width="8.88671875" style="299"/>
    <col min="1845" max="1845" width="8.5546875" style="299" customWidth="1"/>
    <col min="1846" max="1851" width="0" style="299" hidden="1" customWidth="1"/>
    <col min="1852" max="2064" width="8.88671875" style="299"/>
    <col min="2065" max="2065" width="43.44140625" style="299" customWidth="1"/>
    <col min="2066" max="2067" width="11.44140625" style="299" customWidth="1"/>
    <col min="2068" max="2068" width="10.6640625" style="299" customWidth="1"/>
    <col min="2069" max="2080" width="11.44140625" style="299" customWidth="1"/>
    <col min="2081" max="2085" width="10.6640625" style="299" customWidth="1"/>
    <col min="2086" max="2100" width="8.88671875" style="299"/>
    <col min="2101" max="2101" width="8.5546875" style="299" customWidth="1"/>
    <col min="2102" max="2107" width="0" style="299" hidden="1" customWidth="1"/>
    <col min="2108" max="2320" width="8.88671875" style="299"/>
    <col min="2321" max="2321" width="43.44140625" style="299" customWidth="1"/>
    <col min="2322" max="2323" width="11.44140625" style="299" customWidth="1"/>
    <col min="2324" max="2324" width="10.6640625" style="299" customWidth="1"/>
    <col min="2325" max="2336" width="11.44140625" style="299" customWidth="1"/>
    <col min="2337" max="2341" width="10.6640625" style="299" customWidth="1"/>
    <col min="2342" max="2356" width="8.88671875" style="299"/>
    <col min="2357" max="2357" width="8.5546875" style="299" customWidth="1"/>
    <col min="2358" max="2363" width="0" style="299" hidden="1" customWidth="1"/>
    <col min="2364" max="2576" width="8.88671875" style="299"/>
    <col min="2577" max="2577" width="43.44140625" style="299" customWidth="1"/>
    <col min="2578" max="2579" width="11.44140625" style="299" customWidth="1"/>
    <col min="2580" max="2580" width="10.6640625" style="299" customWidth="1"/>
    <col min="2581" max="2592" width="11.44140625" style="299" customWidth="1"/>
    <col min="2593" max="2597" width="10.6640625" style="299" customWidth="1"/>
    <col min="2598" max="2612" width="8.88671875" style="299"/>
    <col min="2613" max="2613" width="8.5546875" style="299" customWidth="1"/>
    <col min="2614" max="2619" width="0" style="299" hidden="1" customWidth="1"/>
    <col min="2620" max="2832" width="8.88671875" style="299"/>
    <col min="2833" max="2833" width="43.44140625" style="299" customWidth="1"/>
    <col min="2834" max="2835" width="11.44140625" style="299" customWidth="1"/>
    <col min="2836" max="2836" width="10.6640625" style="299" customWidth="1"/>
    <col min="2837" max="2848" width="11.44140625" style="299" customWidth="1"/>
    <col min="2849" max="2853" width="10.6640625" style="299" customWidth="1"/>
    <col min="2854" max="2868" width="8.88671875" style="299"/>
    <col min="2869" max="2869" width="8.5546875" style="299" customWidth="1"/>
    <col min="2870" max="2875" width="0" style="299" hidden="1" customWidth="1"/>
    <col min="2876" max="3088" width="8.88671875" style="299"/>
    <col min="3089" max="3089" width="43.44140625" style="299" customWidth="1"/>
    <col min="3090" max="3091" width="11.44140625" style="299" customWidth="1"/>
    <col min="3092" max="3092" width="10.6640625" style="299" customWidth="1"/>
    <col min="3093" max="3104" width="11.44140625" style="299" customWidth="1"/>
    <col min="3105" max="3109" width="10.6640625" style="299" customWidth="1"/>
    <col min="3110" max="3124" width="8.88671875" style="299"/>
    <col min="3125" max="3125" width="8.5546875" style="299" customWidth="1"/>
    <col min="3126" max="3131" width="0" style="299" hidden="1" customWidth="1"/>
    <col min="3132" max="3344" width="8.88671875" style="299"/>
    <col min="3345" max="3345" width="43.44140625" style="299" customWidth="1"/>
    <col min="3346" max="3347" width="11.44140625" style="299" customWidth="1"/>
    <col min="3348" max="3348" width="10.6640625" style="299" customWidth="1"/>
    <col min="3349" max="3360" width="11.44140625" style="299" customWidth="1"/>
    <col min="3361" max="3365" width="10.6640625" style="299" customWidth="1"/>
    <col min="3366" max="3380" width="8.88671875" style="299"/>
    <col min="3381" max="3381" width="8.5546875" style="299" customWidth="1"/>
    <col min="3382" max="3387" width="0" style="299" hidden="1" customWidth="1"/>
    <col min="3388" max="3600" width="8.88671875" style="299"/>
    <col min="3601" max="3601" width="43.44140625" style="299" customWidth="1"/>
    <col min="3602" max="3603" width="11.44140625" style="299" customWidth="1"/>
    <col min="3604" max="3604" width="10.6640625" style="299" customWidth="1"/>
    <col min="3605" max="3616" width="11.44140625" style="299" customWidth="1"/>
    <col min="3617" max="3621" width="10.6640625" style="299" customWidth="1"/>
    <col min="3622" max="3636" width="8.88671875" style="299"/>
    <col min="3637" max="3637" width="8.5546875" style="299" customWidth="1"/>
    <col min="3638" max="3643" width="0" style="299" hidden="1" customWidth="1"/>
    <col min="3644" max="3856" width="8.88671875" style="299"/>
    <col min="3857" max="3857" width="43.44140625" style="299" customWidth="1"/>
    <col min="3858" max="3859" width="11.44140625" style="299" customWidth="1"/>
    <col min="3860" max="3860" width="10.6640625" style="299" customWidth="1"/>
    <col min="3861" max="3872" width="11.44140625" style="299" customWidth="1"/>
    <col min="3873" max="3877" width="10.6640625" style="299" customWidth="1"/>
    <col min="3878" max="3892" width="8.88671875" style="299"/>
    <col min="3893" max="3893" width="8.5546875" style="299" customWidth="1"/>
    <col min="3894" max="3899" width="0" style="299" hidden="1" customWidth="1"/>
    <col min="3900" max="4112" width="8.88671875" style="299"/>
    <col min="4113" max="4113" width="43.44140625" style="299" customWidth="1"/>
    <col min="4114" max="4115" width="11.44140625" style="299" customWidth="1"/>
    <col min="4116" max="4116" width="10.6640625" style="299" customWidth="1"/>
    <col min="4117" max="4128" width="11.44140625" style="299" customWidth="1"/>
    <col min="4129" max="4133" width="10.6640625" style="299" customWidth="1"/>
    <col min="4134" max="4148" width="8.88671875" style="299"/>
    <col min="4149" max="4149" width="8.5546875" style="299" customWidth="1"/>
    <col min="4150" max="4155" width="0" style="299" hidden="1" customWidth="1"/>
    <col min="4156" max="4368" width="8.88671875" style="299"/>
    <col min="4369" max="4369" width="43.44140625" style="299" customWidth="1"/>
    <col min="4370" max="4371" width="11.44140625" style="299" customWidth="1"/>
    <col min="4372" max="4372" width="10.6640625" style="299" customWidth="1"/>
    <col min="4373" max="4384" width="11.44140625" style="299" customWidth="1"/>
    <col min="4385" max="4389" width="10.6640625" style="299" customWidth="1"/>
    <col min="4390" max="4404" width="8.88671875" style="299"/>
    <col min="4405" max="4405" width="8.5546875" style="299" customWidth="1"/>
    <col min="4406" max="4411" width="0" style="299" hidden="1" customWidth="1"/>
    <col min="4412" max="4624" width="8.88671875" style="299"/>
    <col min="4625" max="4625" width="43.44140625" style="299" customWidth="1"/>
    <col min="4626" max="4627" width="11.44140625" style="299" customWidth="1"/>
    <col min="4628" max="4628" width="10.6640625" style="299" customWidth="1"/>
    <col min="4629" max="4640" width="11.44140625" style="299" customWidth="1"/>
    <col min="4641" max="4645" width="10.6640625" style="299" customWidth="1"/>
    <col min="4646" max="4660" width="8.88671875" style="299"/>
    <col min="4661" max="4661" width="8.5546875" style="299" customWidth="1"/>
    <col min="4662" max="4667" width="0" style="299" hidden="1" customWidth="1"/>
    <col min="4668" max="4880" width="8.88671875" style="299"/>
    <col min="4881" max="4881" width="43.44140625" style="299" customWidth="1"/>
    <col min="4882" max="4883" width="11.44140625" style="299" customWidth="1"/>
    <col min="4884" max="4884" width="10.6640625" style="299" customWidth="1"/>
    <col min="4885" max="4896" width="11.44140625" style="299" customWidth="1"/>
    <col min="4897" max="4901" width="10.6640625" style="299" customWidth="1"/>
    <col min="4902" max="4916" width="8.88671875" style="299"/>
    <col min="4917" max="4917" width="8.5546875" style="299" customWidth="1"/>
    <col min="4918" max="4923" width="0" style="299" hidden="1" customWidth="1"/>
    <col min="4924" max="5136" width="8.88671875" style="299"/>
    <col min="5137" max="5137" width="43.44140625" style="299" customWidth="1"/>
    <col min="5138" max="5139" width="11.44140625" style="299" customWidth="1"/>
    <col min="5140" max="5140" width="10.6640625" style="299" customWidth="1"/>
    <col min="5141" max="5152" width="11.44140625" style="299" customWidth="1"/>
    <col min="5153" max="5157" width="10.6640625" style="299" customWidth="1"/>
    <col min="5158" max="5172" width="8.88671875" style="299"/>
    <col min="5173" max="5173" width="8.5546875" style="299" customWidth="1"/>
    <col min="5174" max="5179" width="0" style="299" hidden="1" customWidth="1"/>
    <col min="5180" max="5392" width="8.88671875" style="299"/>
    <col min="5393" max="5393" width="43.44140625" style="299" customWidth="1"/>
    <col min="5394" max="5395" width="11.44140625" style="299" customWidth="1"/>
    <col min="5396" max="5396" width="10.6640625" style="299" customWidth="1"/>
    <col min="5397" max="5408" width="11.44140625" style="299" customWidth="1"/>
    <col min="5409" max="5413" width="10.6640625" style="299" customWidth="1"/>
    <col min="5414" max="5428" width="8.88671875" style="299"/>
    <col min="5429" max="5429" width="8.5546875" style="299" customWidth="1"/>
    <col min="5430" max="5435" width="0" style="299" hidden="1" customWidth="1"/>
    <col min="5436" max="5648" width="8.88671875" style="299"/>
    <col min="5649" max="5649" width="43.44140625" style="299" customWidth="1"/>
    <col min="5650" max="5651" width="11.44140625" style="299" customWidth="1"/>
    <col min="5652" max="5652" width="10.6640625" style="299" customWidth="1"/>
    <col min="5653" max="5664" width="11.44140625" style="299" customWidth="1"/>
    <col min="5665" max="5669" width="10.6640625" style="299" customWidth="1"/>
    <col min="5670" max="5684" width="8.88671875" style="299"/>
    <col min="5685" max="5685" width="8.5546875" style="299" customWidth="1"/>
    <col min="5686" max="5691" width="0" style="299" hidden="1" customWidth="1"/>
    <col min="5692" max="5904" width="8.88671875" style="299"/>
    <col min="5905" max="5905" width="43.44140625" style="299" customWidth="1"/>
    <col min="5906" max="5907" width="11.44140625" style="299" customWidth="1"/>
    <col min="5908" max="5908" width="10.6640625" style="299" customWidth="1"/>
    <col min="5909" max="5920" width="11.44140625" style="299" customWidth="1"/>
    <col min="5921" max="5925" width="10.6640625" style="299" customWidth="1"/>
    <col min="5926" max="5940" width="8.88671875" style="299"/>
    <col min="5941" max="5941" width="8.5546875" style="299" customWidth="1"/>
    <col min="5942" max="5947" width="0" style="299" hidden="1" customWidth="1"/>
    <col min="5948" max="6160" width="8.88671875" style="299"/>
    <col min="6161" max="6161" width="43.44140625" style="299" customWidth="1"/>
    <col min="6162" max="6163" width="11.44140625" style="299" customWidth="1"/>
    <col min="6164" max="6164" width="10.6640625" style="299" customWidth="1"/>
    <col min="6165" max="6176" width="11.44140625" style="299" customWidth="1"/>
    <col min="6177" max="6181" width="10.6640625" style="299" customWidth="1"/>
    <col min="6182" max="6196" width="8.88671875" style="299"/>
    <col min="6197" max="6197" width="8.5546875" style="299" customWidth="1"/>
    <col min="6198" max="6203" width="0" style="299" hidden="1" customWidth="1"/>
    <col min="6204" max="6416" width="8.88671875" style="299"/>
    <col min="6417" max="6417" width="43.44140625" style="299" customWidth="1"/>
    <col min="6418" max="6419" width="11.44140625" style="299" customWidth="1"/>
    <col min="6420" max="6420" width="10.6640625" style="299" customWidth="1"/>
    <col min="6421" max="6432" width="11.44140625" style="299" customWidth="1"/>
    <col min="6433" max="6437" width="10.6640625" style="299" customWidth="1"/>
    <col min="6438" max="6452" width="8.88671875" style="299"/>
    <col min="6453" max="6453" width="8.5546875" style="299" customWidth="1"/>
    <col min="6454" max="6459" width="0" style="299" hidden="1" customWidth="1"/>
    <col min="6460" max="6672" width="8.88671875" style="299"/>
    <col min="6673" max="6673" width="43.44140625" style="299" customWidth="1"/>
    <col min="6674" max="6675" width="11.44140625" style="299" customWidth="1"/>
    <col min="6676" max="6676" width="10.6640625" style="299" customWidth="1"/>
    <col min="6677" max="6688" width="11.44140625" style="299" customWidth="1"/>
    <col min="6689" max="6693" width="10.6640625" style="299" customWidth="1"/>
    <col min="6694" max="6708" width="8.88671875" style="299"/>
    <col min="6709" max="6709" width="8.5546875" style="299" customWidth="1"/>
    <col min="6710" max="6715" width="0" style="299" hidden="1" customWidth="1"/>
    <col min="6716" max="6928" width="8.88671875" style="299"/>
    <col min="6929" max="6929" width="43.44140625" style="299" customWidth="1"/>
    <col min="6930" max="6931" width="11.44140625" style="299" customWidth="1"/>
    <col min="6932" max="6932" width="10.6640625" style="299" customWidth="1"/>
    <col min="6933" max="6944" width="11.44140625" style="299" customWidth="1"/>
    <col min="6945" max="6949" width="10.6640625" style="299" customWidth="1"/>
    <col min="6950" max="6964" width="8.88671875" style="299"/>
    <col min="6965" max="6965" width="8.5546875" style="299" customWidth="1"/>
    <col min="6966" max="6971" width="0" style="299" hidden="1" customWidth="1"/>
    <col min="6972" max="7184" width="8.88671875" style="299"/>
    <col min="7185" max="7185" width="43.44140625" style="299" customWidth="1"/>
    <col min="7186" max="7187" width="11.44140625" style="299" customWidth="1"/>
    <col min="7188" max="7188" width="10.6640625" style="299" customWidth="1"/>
    <col min="7189" max="7200" width="11.44140625" style="299" customWidth="1"/>
    <col min="7201" max="7205" width="10.6640625" style="299" customWidth="1"/>
    <col min="7206" max="7220" width="8.88671875" style="299"/>
    <col min="7221" max="7221" width="8.5546875" style="299" customWidth="1"/>
    <col min="7222" max="7227" width="0" style="299" hidden="1" customWidth="1"/>
    <col min="7228" max="7440" width="8.88671875" style="299"/>
    <col min="7441" max="7441" width="43.44140625" style="299" customWidth="1"/>
    <col min="7442" max="7443" width="11.44140625" style="299" customWidth="1"/>
    <col min="7444" max="7444" width="10.6640625" style="299" customWidth="1"/>
    <col min="7445" max="7456" width="11.44140625" style="299" customWidth="1"/>
    <col min="7457" max="7461" width="10.6640625" style="299" customWidth="1"/>
    <col min="7462" max="7476" width="8.88671875" style="299"/>
    <col min="7477" max="7477" width="8.5546875" style="299" customWidth="1"/>
    <col min="7478" max="7483" width="0" style="299" hidden="1" customWidth="1"/>
    <col min="7484" max="7696" width="8.88671875" style="299"/>
    <col min="7697" max="7697" width="43.44140625" style="299" customWidth="1"/>
    <col min="7698" max="7699" width="11.44140625" style="299" customWidth="1"/>
    <col min="7700" max="7700" width="10.6640625" style="299" customWidth="1"/>
    <col min="7701" max="7712" width="11.44140625" style="299" customWidth="1"/>
    <col min="7713" max="7717" width="10.6640625" style="299" customWidth="1"/>
    <col min="7718" max="7732" width="8.88671875" style="299"/>
    <col min="7733" max="7733" width="8.5546875" style="299" customWidth="1"/>
    <col min="7734" max="7739" width="0" style="299" hidden="1" customWidth="1"/>
    <col min="7740" max="7952" width="8.88671875" style="299"/>
    <col min="7953" max="7953" width="43.44140625" style="299" customWidth="1"/>
    <col min="7954" max="7955" width="11.44140625" style="299" customWidth="1"/>
    <col min="7956" max="7956" width="10.6640625" style="299" customWidth="1"/>
    <col min="7957" max="7968" width="11.44140625" style="299" customWidth="1"/>
    <col min="7969" max="7973" width="10.6640625" style="299" customWidth="1"/>
    <col min="7974" max="7988" width="8.88671875" style="299"/>
    <col min="7989" max="7989" width="8.5546875" style="299" customWidth="1"/>
    <col min="7990" max="7995" width="0" style="299" hidden="1" customWidth="1"/>
    <col min="7996" max="8208" width="8.88671875" style="299"/>
    <col min="8209" max="8209" width="43.44140625" style="299" customWidth="1"/>
    <col min="8210" max="8211" width="11.44140625" style="299" customWidth="1"/>
    <col min="8212" max="8212" width="10.6640625" style="299" customWidth="1"/>
    <col min="8213" max="8224" width="11.44140625" style="299" customWidth="1"/>
    <col min="8225" max="8229" width="10.6640625" style="299" customWidth="1"/>
    <col min="8230" max="8244" width="8.88671875" style="299"/>
    <col min="8245" max="8245" width="8.5546875" style="299" customWidth="1"/>
    <col min="8246" max="8251" width="0" style="299" hidden="1" customWidth="1"/>
    <col min="8252" max="8464" width="8.88671875" style="299"/>
    <col min="8465" max="8465" width="43.44140625" style="299" customWidth="1"/>
    <col min="8466" max="8467" width="11.44140625" style="299" customWidth="1"/>
    <col min="8468" max="8468" width="10.6640625" style="299" customWidth="1"/>
    <col min="8469" max="8480" width="11.44140625" style="299" customWidth="1"/>
    <col min="8481" max="8485" width="10.6640625" style="299" customWidth="1"/>
    <col min="8486" max="8500" width="8.88671875" style="299"/>
    <col min="8501" max="8501" width="8.5546875" style="299" customWidth="1"/>
    <col min="8502" max="8507" width="0" style="299" hidden="1" customWidth="1"/>
    <col min="8508" max="8720" width="8.88671875" style="299"/>
    <col min="8721" max="8721" width="43.44140625" style="299" customWidth="1"/>
    <col min="8722" max="8723" width="11.44140625" style="299" customWidth="1"/>
    <col min="8724" max="8724" width="10.6640625" style="299" customWidth="1"/>
    <col min="8725" max="8736" width="11.44140625" style="299" customWidth="1"/>
    <col min="8737" max="8741" width="10.6640625" style="299" customWidth="1"/>
    <col min="8742" max="8756" width="8.88671875" style="299"/>
    <col min="8757" max="8757" width="8.5546875" style="299" customWidth="1"/>
    <col min="8758" max="8763" width="0" style="299" hidden="1" customWidth="1"/>
    <col min="8764" max="8976" width="8.88671875" style="299"/>
    <col min="8977" max="8977" width="43.44140625" style="299" customWidth="1"/>
    <col min="8978" max="8979" width="11.44140625" style="299" customWidth="1"/>
    <col min="8980" max="8980" width="10.6640625" style="299" customWidth="1"/>
    <col min="8981" max="8992" width="11.44140625" style="299" customWidth="1"/>
    <col min="8993" max="8997" width="10.6640625" style="299" customWidth="1"/>
    <col min="8998" max="9012" width="8.88671875" style="299"/>
    <col min="9013" max="9013" width="8.5546875" style="299" customWidth="1"/>
    <col min="9014" max="9019" width="0" style="299" hidden="1" customWidth="1"/>
    <col min="9020" max="9232" width="8.88671875" style="299"/>
    <col min="9233" max="9233" width="43.44140625" style="299" customWidth="1"/>
    <col min="9234" max="9235" width="11.44140625" style="299" customWidth="1"/>
    <col min="9236" max="9236" width="10.6640625" style="299" customWidth="1"/>
    <col min="9237" max="9248" width="11.44140625" style="299" customWidth="1"/>
    <col min="9249" max="9253" width="10.6640625" style="299" customWidth="1"/>
    <col min="9254" max="9268" width="8.88671875" style="299"/>
    <col min="9269" max="9269" width="8.5546875" style="299" customWidth="1"/>
    <col min="9270" max="9275" width="0" style="299" hidden="1" customWidth="1"/>
    <col min="9276" max="9488" width="8.88671875" style="299"/>
    <col min="9489" max="9489" width="43.44140625" style="299" customWidth="1"/>
    <col min="9490" max="9491" width="11.44140625" style="299" customWidth="1"/>
    <col min="9492" max="9492" width="10.6640625" style="299" customWidth="1"/>
    <col min="9493" max="9504" width="11.44140625" style="299" customWidth="1"/>
    <col min="9505" max="9509" width="10.6640625" style="299" customWidth="1"/>
    <col min="9510" max="9524" width="8.88671875" style="299"/>
    <col min="9525" max="9525" width="8.5546875" style="299" customWidth="1"/>
    <col min="9526" max="9531" width="0" style="299" hidden="1" customWidth="1"/>
    <col min="9532" max="9744" width="8.88671875" style="299"/>
    <col min="9745" max="9745" width="43.44140625" style="299" customWidth="1"/>
    <col min="9746" max="9747" width="11.44140625" style="299" customWidth="1"/>
    <col min="9748" max="9748" width="10.6640625" style="299" customWidth="1"/>
    <col min="9749" max="9760" width="11.44140625" style="299" customWidth="1"/>
    <col min="9761" max="9765" width="10.6640625" style="299" customWidth="1"/>
    <col min="9766" max="9780" width="8.88671875" style="299"/>
    <col min="9781" max="9781" width="8.5546875" style="299" customWidth="1"/>
    <col min="9782" max="9787" width="0" style="299" hidden="1" customWidth="1"/>
    <col min="9788" max="10000" width="8.88671875" style="299"/>
    <col min="10001" max="10001" width="43.44140625" style="299" customWidth="1"/>
    <col min="10002" max="10003" width="11.44140625" style="299" customWidth="1"/>
    <col min="10004" max="10004" width="10.6640625" style="299" customWidth="1"/>
    <col min="10005" max="10016" width="11.44140625" style="299" customWidth="1"/>
    <col min="10017" max="10021" width="10.6640625" style="299" customWidth="1"/>
    <col min="10022" max="10036" width="8.88671875" style="299"/>
    <col min="10037" max="10037" width="8.5546875" style="299" customWidth="1"/>
    <col min="10038" max="10043" width="0" style="299" hidden="1" customWidth="1"/>
    <col min="10044" max="10256" width="8.88671875" style="299"/>
    <col min="10257" max="10257" width="43.44140625" style="299" customWidth="1"/>
    <col min="10258" max="10259" width="11.44140625" style="299" customWidth="1"/>
    <col min="10260" max="10260" width="10.6640625" style="299" customWidth="1"/>
    <col min="10261" max="10272" width="11.44140625" style="299" customWidth="1"/>
    <col min="10273" max="10277" width="10.6640625" style="299" customWidth="1"/>
    <col min="10278" max="10292" width="8.88671875" style="299"/>
    <col min="10293" max="10293" width="8.5546875" style="299" customWidth="1"/>
    <col min="10294" max="10299" width="0" style="299" hidden="1" customWidth="1"/>
    <col min="10300" max="10512" width="8.88671875" style="299"/>
    <col min="10513" max="10513" width="43.44140625" style="299" customWidth="1"/>
    <col min="10514" max="10515" width="11.44140625" style="299" customWidth="1"/>
    <col min="10516" max="10516" width="10.6640625" style="299" customWidth="1"/>
    <col min="10517" max="10528" width="11.44140625" style="299" customWidth="1"/>
    <col min="10529" max="10533" width="10.6640625" style="299" customWidth="1"/>
    <col min="10534" max="10548" width="8.88671875" style="299"/>
    <col min="10549" max="10549" width="8.5546875" style="299" customWidth="1"/>
    <col min="10550" max="10555" width="0" style="299" hidden="1" customWidth="1"/>
    <col min="10556" max="10768" width="8.88671875" style="299"/>
    <col min="10769" max="10769" width="43.44140625" style="299" customWidth="1"/>
    <col min="10770" max="10771" width="11.44140625" style="299" customWidth="1"/>
    <col min="10772" max="10772" width="10.6640625" style="299" customWidth="1"/>
    <col min="10773" max="10784" width="11.44140625" style="299" customWidth="1"/>
    <col min="10785" max="10789" width="10.6640625" style="299" customWidth="1"/>
    <col min="10790" max="10804" width="8.88671875" style="299"/>
    <col min="10805" max="10805" width="8.5546875" style="299" customWidth="1"/>
    <col min="10806" max="10811" width="0" style="299" hidden="1" customWidth="1"/>
    <col min="10812" max="11024" width="8.88671875" style="299"/>
    <col min="11025" max="11025" width="43.44140625" style="299" customWidth="1"/>
    <col min="11026" max="11027" width="11.44140625" style="299" customWidth="1"/>
    <col min="11028" max="11028" width="10.6640625" style="299" customWidth="1"/>
    <col min="11029" max="11040" width="11.44140625" style="299" customWidth="1"/>
    <col min="11041" max="11045" width="10.6640625" style="299" customWidth="1"/>
    <col min="11046" max="11060" width="8.88671875" style="299"/>
    <col min="11061" max="11061" width="8.5546875" style="299" customWidth="1"/>
    <col min="11062" max="11067" width="0" style="299" hidden="1" customWidth="1"/>
    <col min="11068" max="11280" width="8.88671875" style="299"/>
    <col min="11281" max="11281" width="43.44140625" style="299" customWidth="1"/>
    <col min="11282" max="11283" width="11.44140625" style="299" customWidth="1"/>
    <col min="11284" max="11284" width="10.6640625" style="299" customWidth="1"/>
    <col min="11285" max="11296" width="11.44140625" style="299" customWidth="1"/>
    <col min="11297" max="11301" width="10.6640625" style="299" customWidth="1"/>
    <col min="11302" max="11316" width="8.88671875" style="299"/>
    <col min="11317" max="11317" width="8.5546875" style="299" customWidth="1"/>
    <col min="11318" max="11323" width="0" style="299" hidden="1" customWidth="1"/>
    <col min="11324" max="11536" width="8.88671875" style="299"/>
    <col min="11537" max="11537" width="43.44140625" style="299" customWidth="1"/>
    <col min="11538" max="11539" width="11.44140625" style="299" customWidth="1"/>
    <col min="11540" max="11540" width="10.6640625" style="299" customWidth="1"/>
    <col min="11541" max="11552" width="11.44140625" style="299" customWidth="1"/>
    <col min="11553" max="11557" width="10.6640625" style="299" customWidth="1"/>
    <col min="11558" max="11572" width="8.88671875" style="299"/>
    <col min="11573" max="11573" width="8.5546875" style="299" customWidth="1"/>
    <col min="11574" max="11579" width="0" style="299" hidden="1" customWidth="1"/>
    <col min="11580" max="11792" width="8.88671875" style="299"/>
    <col min="11793" max="11793" width="43.44140625" style="299" customWidth="1"/>
    <col min="11794" max="11795" width="11.44140625" style="299" customWidth="1"/>
    <col min="11796" max="11796" width="10.6640625" style="299" customWidth="1"/>
    <col min="11797" max="11808" width="11.44140625" style="299" customWidth="1"/>
    <col min="11809" max="11813" width="10.6640625" style="299" customWidth="1"/>
    <col min="11814" max="11828" width="8.88671875" style="299"/>
    <col min="11829" max="11829" width="8.5546875" style="299" customWidth="1"/>
    <col min="11830" max="11835" width="0" style="299" hidden="1" customWidth="1"/>
    <col min="11836" max="12048" width="8.88671875" style="299"/>
    <col min="12049" max="12049" width="43.44140625" style="299" customWidth="1"/>
    <col min="12050" max="12051" width="11.44140625" style="299" customWidth="1"/>
    <col min="12052" max="12052" width="10.6640625" style="299" customWidth="1"/>
    <col min="12053" max="12064" width="11.44140625" style="299" customWidth="1"/>
    <col min="12065" max="12069" width="10.6640625" style="299" customWidth="1"/>
    <col min="12070" max="12084" width="8.88671875" style="299"/>
    <col min="12085" max="12085" width="8.5546875" style="299" customWidth="1"/>
    <col min="12086" max="12091" width="0" style="299" hidden="1" customWidth="1"/>
    <col min="12092" max="12304" width="8.88671875" style="299"/>
    <col min="12305" max="12305" width="43.44140625" style="299" customWidth="1"/>
    <col min="12306" max="12307" width="11.44140625" style="299" customWidth="1"/>
    <col min="12308" max="12308" width="10.6640625" style="299" customWidth="1"/>
    <col min="12309" max="12320" width="11.44140625" style="299" customWidth="1"/>
    <col min="12321" max="12325" width="10.6640625" style="299" customWidth="1"/>
    <col min="12326" max="12340" width="8.88671875" style="299"/>
    <col min="12341" max="12341" width="8.5546875" style="299" customWidth="1"/>
    <col min="12342" max="12347" width="0" style="299" hidden="1" customWidth="1"/>
    <col min="12348" max="12560" width="8.88671875" style="299"/>
    <col min="12561" max="12561" width="43.44140625" style="299" customWidth="1"/>
    <col min="12562" max="12563" width="11.44140625" style="299" customWidth="1"/>
    <col min="12564" max="12564" width="10.6640625" style="299" customWidth="1"/>
    <col min="12565" max="12576" width="11.44140625" style="299" customWidth="1"/>
    <col min="12577" max="12581" width="10.6640625" style="299" customWidth="1"/>
    <col min="12582" max="12596" width="8.88671875" style="299"/>
    <col min="12597" max="12597" width="8.5546875" style="299" customWidth="1"/>
    <col min="12598" max="12603" width="0" style="299" hidden="1" customWidth="1"/>
    <col min="12604" max="12816" width="8.88671875" style="299"/>
    <col min="12817" max="12817" width="43.44140625" style="299" customWidth="1"/>
    <col min="12818" max="12819" width="11.44140625" style="299" customWidth="1"/>
    <col min="12820" max="12820" width="10.6640625" style="299" customWidth="1"/>
    <col min="12821" max="12832" width="11.44140625" style="299" customWidth="1"/>
    <col min="12833" max="12837" width="10.6640625" style="299" customWidth="1"/>
    <col min="12838" max="12852" width="8.88671875" style="299"/>
    <col min="12853" max="12853" width="8.5546875" style="299" customWidth="1"/>
    <col min="12854" max="12859" width="0" style="299" hidden="1" customWidth="1"/>
    <col min="12860" max="13072" width="8.88671875" style="299"/>
    <col min="13073" max="13073" width="43.44140625" style="299" customWidth="1"/>
    <col min="13074" max="13075" width="11.44140625" style="299" customWidth="1"/>
    <col min="13076" max="13076" width="10.6640625" style="299" customWidth="1"/>
    <col min="13077" max="13088" width="11.44140625" style="299" customWidth="1"/>
    <col min="13089" max="13093" width="10.6640625" style="299" customWidth="1"/>
    <col min="13094" max="13108" width="8.88671875" style="299"/>
    <col min="13109" max="13109" width="8.5546875" style="299" customWidth="1"/>
    <col min="13110" max="13115" width="0" style="299" hidden="1" customWidth="1"/>
    <col min="13116" max="13328" width="8.88671875" style="299"/>
    <col min="13329" max="13329" width="43.44140625" style="299" customWidth="1"/>
    <col min="13330" max="13331" width="11.44140625" style="299" customWidth="1"/>
    <col min="13332" max="13332" width="10.6640625" style="299" customWidth="1"/>
    <col min="13333" max="13344" width="11.44140625" style="299" customWidth="1"/>
    <col min="13345" max="13349" width="10.6640625" style="299" customWidth="1"/>
    <col min="13350" max="13364" width="8.88671875" style="299"/>
    <col min="13365" max="13365" width="8.5546875" style="299" customWidth="1"/>
    <col min="13366" max="13371" width="0" style="299" hidden="1" customWidth="1"/>
    <col min="13372" max="13584" width="8.88671875" style="299"/>
    <col min="13585" max="13585" width="43.44140625" style="299" customWidth="1"/>
    <col min="13586" max="13587" width="11.44140625" style="299" customWidth="1"/>
    <col min="13588" max="13588" width="10.6640625" style="299" customWidth="1"/>
    <col min="13589" max="13600" width="11.44140625" style="299" customWidth="1"/>
    <col min="13601" max="13605" width="10.6640625" style="299" customWidth="1"/>
    <col min="13606" max="13620" width="8.88671875" style="299"/>
    <col min="13621" max="13621" width="8.5546875" style="299" customWidth="1"/>
    <col min="13622" max="13627" width="0" style="299" hidden="1" customWidth="1"/>
    <col min="13628" max="13840" width="8.88671875" style="299"/>
    <col min="13841" max="13841" width="43.44140625" style="299" customWidth="1"/>
    <col min="13842" max="13843" width="11.44140625" style="299" customWidth="1"/>
    <col min="13844" max="13844" width="10.6640625" style="299" customWidth="1"/>
    <col min="13845" max="13856" width="11.44140625" style="299" customWidth="1"/>
    <col min="13857" max="13861" width="10.6640625" style="299" customWidth="1"/>
    <col min="13862" max="13876" width="8.88671875" style="299"/>
    <col min="13877" max="13877" width="8.5546875" style="299" customWidth="1"/>
    <col min="13878" max="13883" width="0" style="299" hidden="1" customWidth="1"/>
    <col min="13884" max="14096" width="8.88671875" style="299"/>
    <col min="14097" max="14097" width="43.44140625" style="299" customWidth="1"/>
    <col min="14098" max="14099" width="11.44140625" style="299" customWidth="1"/>
    <col min="14100" max="14100" width="10.6640625" style="299" customWidth="1"/>
    <col min="14101" max="14112" width="11.44140625" style="299" customWidth="1"/>
    <col min="14113" max="14117" width="10.6640625" style="299" customWidth="1"/>
    <col min="14118" max="14132" width="8.88671875" style="299"/>
    <col min="14133" max="14133" width="8.5546875" style="299" customWidth="1"/>
    <col min="14134" max="14139" width="0" style="299" hidden="1" customWidth="1"/>
    <col min="14140" max="14352" width="8.88671875" style="299"/>
    <col min="14353" max="14353" width="43.44140625" style="299" customWidth="1"/>
    <col min="14354" max="14355" width="11.44140625" style="299" customWidth="1"/>
    <col min="14356" max="14356" width="10.6640625" style="299" customWidth="1"/>
    <col min="14357" max="14368" width="11.44140625" style="299" customWidth="1"/>
    <col min="14369" max="14373" width="10.6640625" style="299" customWidth="1"/>
    <col min="14374" max="14388" width="8.88671875" style="299"/>
    <col min="14389" max="14389" width="8.5546875" style="299" customWidth="1"/>
    <col min="14390" max="14395" width="0" style="299" hidden="1" customWidth="1"/>
    <col min="14396" max="14608" width="8.88671875" style="299"/>
    <col min="14609" max="14609" width="43.44140625" style="299" customWidth="1"/>
    <col min="14610" max="14611" width="11.44140625" style="299" customWidth="1"/>
    <col min="14612" max="14612" width="10.6640625" style="299" customWidth="1"/>
    <col min="14613" max="14624" width="11.44140625" style="299" customWidth="1"/>
    <col min="14625" max="14629" width="10.6640625" style="299" customWidth="1"/>
    <col min="14630" max="14644" width="8.88671875" style="299"/>
    <col min="14645" max="14645" width="8.5546875" style="299" customWidth="1"/>
    <col min="14646" max="14651" width="0" style="299" hidden="1" customWidth="1"/>
    <col min="14652" max="14864" width="8.88671875" style="299"/>
    <col min="14865" max="14865" width="43.44140625" style="299" customWidth="1"/>
    <col min="14866" max="14867" width="11.44140625" style="299" customWidth="1"/>
    <col min="14868" max="14868" width="10.6640625" style="299" customWidth="1"/>
    <col min="14869" max="14880" width="11.44140625" style="299" customWidth="1"/>
    <col min="14881" max="14885" width="10.6640625" style="299" customWidth="1"/>
    <col min="14886" max="14900" width="8.88671875" style="299"/>
    <col min="14901" max="14901" width="8.5546875" style="299" customWidth="1"/>
    <col min="14902" max="14907" width="0" style="299" hidden="1" customWidth="1"/>
    <col min="14908" max="15120" width="8.88671875" style="299"/>
    <col min="15121" max="15121" width="43.44140625" style="299" customWidth="1"/>
    <col min="15122" max="15123" width="11.44140625" style="299" customWidth="1"/>
    <col min="15124" max="15124" width="10.6640625" style="299" customWidth="1"/>
    <col min="15125" max="15136" width="11.44140625" style="299" customWidth="1"/>
    <col min="15137" max="15141" width="10.6640625" style="299" customWidth="1"/>
    <col min="15142" max="15156" width="8.88671875" style="299"/>
    <col min="15157" max="15157" width="8.5546875" style="299" customWidth="1"/>
    <col min="15158" max="15163" width="0" style="299" hidden="1" customWidth="1"/>
    <col min="15164" max="15376" width="8.88671875" style="299"/>
    <col min="15377" max="15377" width="43.44140625" style="299" customWidth="1"/>
    <col min="15378" max="15379" width="11.44140625" style="299" customWidth="1"/>
    <col min="15380" max="15380" width="10.6640625" style="299" customWidth="1"/>
    <col min="15381" max="15392" width="11.44140625" style="299" customWidth="1"/>
    <col min="15393" max="15397" width="10.6640625" style="299" customWidth="1"/>
    <col min="15398" max="15412" width="8.88671875" style="299"/>
    <col min="15413" max="15413" width="8.5546875" style="299" customWidth="1"/>
    <col min="15414" max="15419" width="0" style="299" hidden="1" customWidth="1"/>
    <col min="15420" max="15632" width="8.88671875" style="299"/>
    <col min="15633" max="15633" width="43.44140625" style="299" customWidth="1"/>
    <col min="15634" max="15635" width="11.44140625" style="299" customWidth="1"/>
    <col min="15636" max="15636" width="10.6640625" style="299" customWidth="1"/>
    <col min="15637" max="15648" width="11.44140625" style="299" customWidth="1"/>
    <col min="15649" max="15653" width="10.6640625" style="299" customWidth="1"/>
    <col min="15654" max="15668" width="8.88671875" style="299"/>
    <col min="15669" max="15669" width="8.5546875" style="299" customWidth="1"/>
    <col min="15670" max="15675" width="0" style="299" hidden="1" customWidth="1"/>
    <col min="15676" max="15888" width="8.88671875" style="299"/>
    <col min="15889" max="15889" width="43.44140625" style="299" customWidth="1"/>
    <col min="15890" max="15891" width="11.44140625" style="299" customWidth="1"/>
    <col min="15892" max="15892" width="10.6640625" style="299" customWidth="1"/>
    <col min="15893" max="15904" width="11.44140625" style="299" customWidth="1"/>
    <col min="15905" max="15909" width="10.6640625" style="299" customWidth="1"/>
    <col min="15910" max="15924" width="8.88671875" style="299"/>
    <col min="15925" max="15925" width="8.5546875" style="299" customWidth="1"/>
    <col min="15926" max="15931" width="0" style="299" hidden="1" customWidth="1"/>
    <col min="15932" max="16144" width="8.88671875" style="299"/>
    <col min="16145" max="16145" width="43.44140625" style="299" customWidth="1"/>
    <col min="16146" max="16147" width="11.44140625" style="299" customWidth="1"/>
    <col min="16148" max="16148" width="10.6640625" style="299" customWidth="1"/>
    <col min="16149" max="16160" width="11.44140625" style="299" customWidth="1"/>
    <col min="16161" max="16165" width="10.6640625" style="299" customWidth="1"/>
    <col min="16166" max="16180" width="8.88671875" style="299"/>
    <col min="16181" max="16181" width="8.5546875" style="299" customWidth="1"/>
    <col min="16182" max="16187" width="0" style="299" hidden="1" customWidth="1"/>
    <col min="16188" max="16384" width="8.88671875" style="299"/>
  </cols>
  <sheetData>
    <row r="1" spans="1:68" ht="36.6" customHeight="1" x14ac:dyDescent="0.25">
      <c r="A1" s="955" t="s">
        <v>2</v>
      </c>
      <c r="B1" s="955"/>
    </row>
    <row r="2" spans="1:68" s="576" customFormat="1" ht="39.6" customHeight="1" x14ac:dyDescent="0.3">
      <c r="A2" s="1021" t="s">
        <v>214</v>
      </c>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c r="BE2" s="1021"/>
      <c r="BF2" s="1021"/>
      <c r="BG2" s="1021"/>
      <c r="BH2" s="1021"/>
      <c r="BI2" s="1021"/>
      <c r="BJ2" s="1021"/>
      <c r="BK2" s="1029"/>
      <c r="BL2" s="1029"/>
      <c r="BM2" s="1029"/>
      <c r="BN2" s="1030"/>
      <c r="BO2" s="1030"/>
    </row>
    <row r="3" spans="1:68" ht="29.25" customHeight="1" x14ac:dyDescent="0.3">
      <c r="A3" s="1031"/>
      <c r="B3" s="1032" t="s">
        <v>206</v>
      </c>
      <c r="C3" s="1033"/>
      <c r="D3" s="1033"/>
      <c r="E3" s="1033"/>
      <c r="F3" s="1033"/>
      <c r="G3" s="1033"/>
      <c r="H3" s="1033"/>
      <c r="I3" s="1033"/>
      <c r="J3" s="1033"/>
      <c r="K3" s="1033"/>
      <c r="L3" s="1034"/>
      <c r="M3" s="1034"/>
      <c r="N3" s="1034"/>
      <c r="O3" s="1034"/>
      <c r="P3" s="1035"/>
      <c r="Q3" s="1032" t="s">
        <v>207</v>
      </c>
      <c r="R3" s="1033"/>
      <c r="S3" s="1033"/>
      <c r="T3" s="1033"/>
      <c r="U3" s="1033"/>
      <c r="V3" s="1033"/>
      <c r="W3" s="1033"/>
      <c r="X3" s="1033"/>
      <c r="Y3" s="1033"/>
      <c r="Z3" s="1033"/>
      <c r="AA3" s="1034"/>
      <c r="AB3" s="1034"/>
      <c r="AC3" s="1034"/>
      <c r="AD3" s="1034"/>
      <c r="AE3" s="1035"/>
      <c r="AF3" s="1036" t="s">
        <v>215</v>
      </c>
      <c r="AG3" s="1037"/>
      <c r="AH3" s="1037"/>
      <c r="AI3" s="1037"/>
      <c r="AJ3" s="1037"/>
      <c r="AK3" s="1037"/>
      <c r="AL3" s="1037"/>
      <c r="AM3" s="1037"/>
      <c r="AN3" s="1037"/>
      <c r="AO3" s="1037"/>
      <c r="AP3" s="1034"/>
      <c r="AQ3" s="1034"/>
      <c r="AR3" s="1034"/>
      <c r="AS3" s="1034"/>
      <c r="AT3" s="1035"/>
      <c r="AU3" s="1025" t="s">
        <v>209</v>
      </c>
      <c r="AV3" s="1025"/>
      <c r="AW3" s="1025"/>
      <c r="AX3" s="1025"/>
      <c r="AY3" s="1025"/>
      <c r="AZ3" s="1025"/>
      <c r="BA3" s="1025"/>
      <c r="BB3" s="1025"/>
      <c r="BC3" s="1025"/>
      <c r="BD3" s="1025"/>
      <c r="BE3" s="1025"/>
      <c r="BF3" s="1025"/>
      <c r="BG3" s="1025"/>
      <c r="BH3" s="1025"/>
      <c r="BI3" s="1025"/>
      <c r="BJ3" s="1025"/>
      <c r="BK3" s="1026"/>
      <c r="BL3" s="1027"/>
      <c r="BM3" s="1027"/>
      <c r="BN3" s="1027"/>
      <c r="BO3" s="1028"/>
    </row>
    <row r="4" spans="1:68" ht="15.6" x14ac:dyDescent="0.25">
      <c r="A4" s="1031"/>
      <c r="B4" s="577">
        <v>2008</v>
      </c>
      <c r="C4" s="577">
        <v>2009</v>
      </c>
      <c r="D4" s="577">
        <v>2010</v>
      </c>
      <c r="E4" s="577">
        <v>2011</v>
      </c>
      <c r="F4" s="577">
        <v>2012</v>
      </c>
      <c r="G4" s="577">
        <v>2013</v>
      </c>
      <c r="H4" s="577">
        <v>2014</v>
      </c>
      <c r="I4" s="577">
        <v>2015</v>
      </c>
      <c r="J4" s="577">
        <v>2016</v>
      </c>
      <c r="K4" s="577">
        <v>2017</v>
      </c>
      <c r="L4" s="577">
        <v>2018</v>
      </c>
      <c r="M4" s="577">
        <v>2019</v>
      </c>
      <c r="N4" s="577">
        <v>2020</v>
      </c>
      <c r="O4" s="577">
        <v>2021</v>
      </c>
      <c r="P4" s="731" t="s">
        <v>485</v>
      </c>
      <c r="Q4" s="577">
        <v>2008</v>
      </c>
      <c r="R4" s="577">
        <v>2009</v>
      </c>
      <c r="S4" s="577">
        <v>2010</v>
      </c>
      <c r="T4" s="577">
        <v>2011</v>
      </c>
      <c r="U4" s="577">
        <v>2012</v>
      </c>
      <c r="V4" s="577">
        <v>2013</v>
      </c>
      <c r="W4" s="577">
        <v>2014</v>
      </c>
      <c r="X4" s="577">
        <v>2015</v>
      </c>
      <c r="Y4" s="577">
        <v>2016</v>
      </c>
      <c r="Z4" s="577">
        <v>2017</v>
      </c>
      <c r="AA4" s="577">
        <v>2018</v>
      </c>
      <c r="AB4" s="577">
        <v>2019</v>
      </c>
      <c r="AC4" s="577">
        <v>2020</v>
      </c>
      <c r="AD4" s="577">
        <v>2021</v>
      </c>
      <c r="AE4" s="731" t="s">
        <v>485</v>
      </c>
      <c r="AF4" s="577">
        <v>2008</v>
      </c>
      <c r="AG4" s="577">
        <v>2009</v>
      </c>
      <c r="AH4" s="577">
        <v>2010</v>
      </c>
      <c r="AI4" s="577">
        <v>2011</v>
      </c>
      <c r="AJ4" s="577">
        <v>2012</v>
      </c>
      <c r="AK4" s="577">
        <v>2013</v>
      </c>
      <c r="AL4" s="577">
        <v>2014</v>
      </c>
      <c r="AM4" s="577">
        <v>2015</v>
      </c>
      <c r="AN4" s="578">
        <v>2016</v>
      </c>
      <c r="AO4" s="578">
        <v>2017</v>
      </c>
      <c r="AP4" s="578">
        <v>2018</v>
      </c>
      <c r="AQ4" s="578">
        <v>2019</v>
      </c>
      <c r="AR4" s="578">
        <v>2020</v>
      </c>
      <c r="AS4" s="578">
        <v>2021</v>
      </c>
      <c r="AT4" s="731" t="s">
        <v>485</v>
      </c>
      <c r="AU4" s="578">
        <v>2008</v>
      </c>
      <c r="AV4" s="578">
        <v>2009</v>
      </c>
      <c r="AW4" s="578">
        <v>2010</v>
      </c>
      <c r="AX4" s="578">
        <v>2011</v>
      </c>
      <c r="AY4" s="578">
        <v>2012</v>
      </c>
      <c r="AZ4" s="578">
        <v>2013</v>
      </c>
      <c r="BA4" s="279"/>
      <c r="BG4" s="578">
        <v>2014</v>
      </c>
      <c r="BH4" s="578">
        <v>2015</v>
      </c>
      <c r="BI4" s="151">
        <v>2016</v>
      </c>
      <c r="BJ4" s="151">
        <v>2017</v>
      </c>
      <c r="BK4" s="151">
        <v>2018</v>
      </c>
      <c r="BL4" s="151">
        <v>2019</v>
      </c>
      <c r="BM4" s="151">
        <v>2020</v>
      </c>
      <c r="BN4" s="151">
        <v>2021</v>
      </c>
      <c r="BO4" s="731" t="s">
        <v>485</v>
      </c>
    </row>
    <row r="5" spans="1:68" s="128" customFormat="1" ht="13.2" x14ac:dyDescent="0.25">
      <c r="A5" s="78" t="s">
        <v>19</v>
      </c>
      <c r="B5" s="80">
        <v>1466472</v>
      </c>
      <c r="C5" s="80">
        <v>1503905</v>
      </c>
      <c r="D5" s="80">
        <v>1566910</v>
      </c>
      <c r="E5" s="80">
        <v>1624087</v>
      </c>
      <c r="F5" s="81">
        <v>1707852</v>
      </c>
      <c r="G5" s="81">
        <v>1712551</v>
      </c>
      <c r="H5" s="81">
        <v>1746343</v>
      </c>
      <c r="I5" s="81">
        <v>1748569</v>
      </c>
      <c r="J5" s="81">
        <v>1684128</v>
      </c>
      <c r="K5" s="81">
        <v>1548608</v>
      </c>
      <c r="L5" s="81">
        <v>1464157</v>
      </c>
      <c r="M5" s="81">
        <v>1359930</v>
      </c>
      <c r="N5" s="123">
        <v>1264974</v>
      </c>
      <c r="O5" s="18">
        <v>1229676</v>
      </c>
      <c r="P5" s="18">
        <v>1169640</v>
      </c>
      <c r="Q5" s="82">
        <v>92.3</v>
      </c>
      <c r="R5" s="82">
        <v>91.9</v>
      </c>
      <c r="S5" s="82">
        <v>95.8</v>
      </c>
      <c r="T5" s="82">
        <v>97.8</v>
      </c>
      <c r="U5" s="82">
        <v>98.1</v>
      </c>
      <c r="V5" s="82">
        <v>97.9</v>
      </c>
      <c r="W5" s="82">
        <v>97.3</v>
      </c>
      <c r="X5" s="82">
        <v>97.8</v>
      </c>
      <c r="Y5" s="82">
        <v>97.8</v>
      </c>
      <c r="Z5" s="82">
        <v>99.666621186416677</v>
      </c>
      <c r="AA5" s="82">
        <v>99.674933897552776</v>
      </c>
      <c r="AB5" s="82">
        <v>99.727714658455326</v>
      </c>
      <c r="AC5" s="82">
        <v>99.686277291156898</v>
      </c>
      <c r="AD5" s="82">
        <v>99.947818368909495</v>
      </c>
      <c r="AE5" s="82">
        <v>99.958380586038956</v>
      </c>
      <c r="AF5" s="80">
        <v>32</v>
      </c>
      <c r="AG5" s="80">
        <v>45</v>
      </c>
      <c r="AH5" s="80">
        <v>53</v>
      </c>
      <c r="AI5" s="80">
        <v>67</v>
      </c>
      <c r="AJ5" s="123">
        <v>59</v>
      </c>
      <c r="AK5" s="81">
        <v>50</v>
      </c>
      <c r="AL5" s="81">
        <v>66</v>
      </c>
      <c r="AM5" s="81">
        <v>65</v>
      </c>
      <c r="AN5" s="81">
        <v>31</v>
      </c>
      <c r="AO5" s="81">
        <v>26</v>
      </c>
      <c r="AP5" s="81">
        <v>23</v>
      </c>
      <c r="AQ5" s="81">
        <v>21</v>
      </c>
      <c r="AR5" s="81">
        <v>16</v>
      </c>
      <c r="AS5" s="18">
        <v>11</v>
      </c>
      <c r="AT5" s="18">
        <v>16</v>
      </c>
      <c r="AU5" s="83">
        <v>2E-3</v>
      </c>
      <c r="AV5" s="83">
        <v>3.0000000000000001E-3</v>
      </c>
      <c r="AW5" s="83">
        <v>3.0000000000000001E-3</v>
      </c>
      <c r="AX5" s="83">
        <v>4.0000000000000001E-3</v>
      </c>
      <c r="AY5" s="83">
        <v>3.0000000000000001E-3</v>
      </c>
      <c r="AZ5" s="83">
        <v>3.0000000000000001E-3</v>
      </c>
      <c r="BA5" s="124" t="s">
        <v>6</v>
      </c>
      <c r="BB5" s="80">
        <v>1589471</v>
      </c>
      <c r="BC5" s="80">
        <v>1635776</v>
      </c>
      <c r="BD5" s="80">
        <v>1635726</v>
      </c>
      <c r="BE5" s="80">
        <v>1660408</v>
      </c>
      <c r="BF5" s="87">
        <v>1741448</v>
      </c>
      <c r="BG5" s="87">
        <v>4.0000000000000001E-3</v>
      </c>
      <c r="BH5" s="125">
        <v>4.0000000000000001E-3</v>
      </c>
      <c r="BI5" s="125">
        <v>2E-3</v>
      </c>
      <c r="BJ5" s="127">
        <v>1.6789271397280655E-3</v>
      </c>
      <c r="BK5" s="127">
        <v>1.5708697906030569E-3</v>
      </c>
      <c r="BL5" s="66">
        <v>2E-3</v>
      </c>
      <c r="BM5" s="66">
        <v>1E-3</v>
      </c>
      <c r="BN5" s="66">
        <v>1E-3</v>
      </c>
      <c r="BO5" s="66">
        <v>1E-3</v>
      </c>
      <c r="BP5" s="135"/>
    </row>
    <row r="6" spans="1:68" s="128" customFormat="1" ht="26.4" x14ac:dyDescent="0.25">
      <c r="A6" s="144" t="s">
        <v>20</v>
      </c>
      <c r="B6" s="80">
        <v>337431</v>
      </c>
      <c r="C6" s="80">
        <v>351709</v>
      </c>
      <c r="D6" s="80">
        <v>363120</v>
      </c>
      <c r="E6" s="80">
        <v>366854</v>
      </c>
      <c r="F6" s="81">
        <v>385820</v>
      </c>
      <c r="G6" s="81">
        <v>383286</v>
      </c>
      <c r="H6" s="81">
        <v>389156</v>
      </c>
      <c r="I6" s="81">
        <v>397751</v>
      </c>
      <c r="J6" s="81">
        <v>391431</v>
      </c>
      <c r="K6" s="81">
        <v>357273</v>
      </c>
      <c r="L6" s="81">
        <v>336695</v>
      </c>
      <c r="M6" s="81">
        <v>319123</v>
      </c>
      <c r="N6" s="129">
        <v>302810</v>
      </c>
      <c r="O6" s="18">
        <v>295339</v>
      </c>
      <c r="P6" s="18">
        <v>279437</v>
      </c>
      <c r="Q6" s="82">
        <v>97.1</v>
      </c>
      <c r="R6" s="82">
        <v>98.1</v>
      </c>
      <c r="S6" s="82">
        <v>98.9</v>
      </c>
      <c r="T6" s="82">
        <v>99.3</v>
      </c>
      <c r="U6" s="82">
        <v>99.1</v>
      </c>
      <c r="V6" s="82">
        <v>98.8</v>
      </c>
      <c r="W6" s="82">
        <v>98.6</v>
      </c>
      <c r="X6" s="82">
        <v>98.9</v>
      </c>
      <c r="Y6" s="82">
        <v>99.9</v>
      </c>
      <c r="Z6" s="82">
        <v>99.983208939560583</v>
      </c>
      <c r="AA6" s="82">
        <v>99.989012033308384</v>
      </c>
      <c r="AB6" s="82">
        <v>99.986527387002369</v>
      </c>
      <c r="AC6" s="82">
        <v>99.991744679445901</v>
      </c>
      <c r="AD6" s="82">
        <v>99.991874405392693</v>
      </c>
      <c r="AE6" s="82">
        <v>99.991054239932438</v>
      </c>
      <c r="AF6" s="80">
        <v>6</v>
      </c>
      <c r="AG6" s="80">
        <v>17</v>
      </c>
      <c r="AH6" s="80">
        <v>19</v>
      </c>
      <c r="AI6" s="80">
        <v>14</v>
      </c>
      <c r="AJ6" s="123">
        <v>12</v>
      </c>
      <c r="AK6" s="81">
        <v>7</v>
      </c>
      <c r="AL6" s="81">
        <v>14</v>
      </c>
      <c r="AM6" s="81">
        <v>11</v>
      </c>
      <c r="AN6" s="81">
        <v>4</v>
      </c>
      <c r="AO6" s="81">
        <v>6</v>
      </c>
      <c r="AP6" s="81">
        <v>6</v>
      </c>
      <c r="AQ6" s="81">
        <v>2</v>
      </c>
      <c r="AR6" s="81">
        <v>3</v>
      </c>
      <c r="AS6" s="18">
        <v>2</v>
      </c>
      <c r="AT6" s="18">
        <v>1</v>
      </c>
      <c r="AU6" s="83">
        <v>2E-3</v>
      </c>
      <c r="AV6" s="83">
        <v>5.0000000000000001E-3</v>
      </c>
      <c r="AW6" s="83">
        <v>5.0000000000000001E-3</v>
      </c>
      <c r="AX6" s="83">
        <v>4.0000000000000001E-3</v>
      </c>
      <c r="AY6" s="83">
        <v>3.0000000000000001E-3</v>
      </c>
      <c r="AZ6" s="83">
        <v>2E-3</v>
      </c>
      <c r="BA6" s="124" t="s">
        <v>6</v>
      </c>
      <c r="BB6" s="80">
        <v>347619</v>
      </c>
      <c r="BC6" s="80">
        <v>358686</v>
      </c>
      <c r="BD6" s="80">
        <v>367186</v>
      </c>
      <c r="BE6" s="80">
        <v>369516</v>
      </c>
      <c r="BF6" s="87">
        <v>389270</v>
      </c>
      <c r="BG6" s="87">
        <v>4.0000000000000001E-3</v>
      </c>
      <c r="BH6" s="125">
        <v>3.0000000000000001E-3</v>
      </c>
      <c r="BI6" s="125">
        <v>1E-3</v>
      </c>
      <c r="BJ6" s="127">
        <v>1.679388031001503E-3</v>
      </c>
      <c r="BK6" s="127">
        <v>1.7820282451476855E-3</v>
      </c>
      <c r="BL6" s="66">
        <v>1E-3</v>
      </c>
      <c r="BM6" s="66">
        <v>1E-3</v>
      </c>
      <c r="BN6" s="66">
        <v>1E-3</v>
      </c>
      <c r="BO6" s="66">
        <v>4.0000000000000002E-4</v>
      </c>
      <c r="BP6" s="135"/>
    </row>
    <row r="7" spans="1:68" s="135" customFormat="1" ht="13.2" x14ac:dyDescent="0.25">
      <c r="A7" s="91" t="s">
        <v>21</v>
      </c>
      <c r="B7" s="93">
        <v>15856</v>
      </c>
      <c r="C7" s="93">
        <v>15955</v>
      </c>
      <c r="D7" s="93">
        <v>15662</v>
      </c>
      <c r="E7" s="93">
        <v>15902</v>
      </c>
      <c r="F7" s="70">
        <v>16774</v>
      </c>
      <c r="G7" s="70">
        <v>16904</v>
      </c>
      <c r="H7" s="70">
        <v>17723</v>
      </c>
      <c r="I7" s="70">
        <v>17605</v>
      </c>
      <c r="J7" s="70">
        <v>17061</v>
      </c>
      <c r="K7" s="70">
        <v>14903</v>
      </c>
      <c r="L7" s="70">
        <v>14138</v>
      </c>
      <c r="M7" s="70">
        <v>13042</v>
      </c>
      <c r="N7" s="131">
        <v>12154</v>
      </c>
      <c r="O7" s="26">
        <v>12138</v>
      </c>
      <c r="P7" s="26">
        <v>10794</v>
      </c>
      <c r="Q7" s="94">
        <v>100</v>
      </c>
      <c r="R7" s="94">
        <v>100</v>
      </c>
      <c r="S7" s="94">
        <v>100</v>
      </c>
      <c r="T7" s="94">
        <v>100</v>
      </c>
      <c r="U7" s="94">
        <v>100</v>
      </c>
      <c r="V7" s="94">
        <v>100</v>
      </c>
      <c r="W7" s="94">
        <v>100</v>
      </c>
      <c r="X7" s="94">
        <v>100</v>
      </c>
      <c r="Y7" s="94">
        <v>100</v>
      </c>
      <c r="Z7" s="94">
        <v>100</v>
      </c>
      <c r="AA7" s="94">
        <v>100</v>
      </c>
      <c r="AB7" s="94">
        <v>100</v>
      </c>
      <c r="AC7" s="94">
        <v>100</v>
      </c>
      <c r="AD7" s="94">
        <v>100</v>
      </c>
      <c r="AE7" s="94">
        <v>100</v>
      </c>
      <c r="AF7" s="93" t="s">
        <v>6</v>
      </c>
      <c r="AG7" s="93">
        <v>1</v>
      </c>
      <c r="AH7" s="93" t="s">
        <v>6</v>
      </c>
      <c r="AI7" s="93">
        <v>1</v>
      </c>
      <c r="AJ7" s="131">
        <v>1</v>
      </c>
      <c r="AK7" s="70">
        <v>1</v>
      </c>
      <c r="AL7" s="70" t="s">
        <v>6</v>
      </c>
      <c r="AM7" s="70">
        <v>1</v>
      </c>
      <c r="AN7" s="70" t="s">
        <v>6</v>
      </c>
      <c r="AO7" s="70" t="s">
        <v>6</v>
      </c>
      <c r="AP7" s="70" t="s">
        <v>6</v>
      </c>
      <c r="AQ7" s="70" t="s">
        <v>6</v>
      </c>
      <c r="AR7" s="70" t="s">
        <v>6</v>
      </c>
      <c r="AS7" s="159" t="s">
        <v>6</v>
      </c>
      <c r="AT7" s="159" t="s">
        <v>6</v>
      </c>
      <c r="AU7" s="95" t="s">
        <v>6</v>
      </c>
      <c r="AV7" s="95">
        <v>6.0000000000000001E-3</v>
      </c>
      <c r="AW7" s="95" t="s">
        <v>6</v>
      </c>
      <c r="AX7" s="95">
        <v>6.0000000000000001E-3</v>
      </c>
      <c r="AY7" s="95">
        <v>6.0000000000000001E-3</v>
      </c>
      <c r="AZ7" s="95">
        <v>6.0000000000000001E-3</v>
      </c>
      <c r="BA7" s="132" t="s">
        <v>6</v>
      </c>
      <c r="BB7" s="93">
        <v>15856</v>
      </c>
      <c r="BC7" s="93">
        <v>15955</v>
      </c>
      <c r="BD7" s="93">
        <v>15662</v>
      </c>
      <c r="BE7" s="93">
        <v>15902</v>
      </c>
      <c r="BF7" s="99">
        <v>16774</v>
      </c>
      <c r="BG7" s="99" t="s">
        <v>6</v>
      </c>
      <c r="BH7" s="133">
        <v>6.0000000000000001E-3</v>
      </c>
      <c r="BI7" s="133" t="s">
        <v>6</v>
      </c>
      <c r="BJ7" s="133" t="s">
        <v>6</v>
      </c>
      <c r="BK7" s="136">
        <v>7.0731362286037625E-3</v>
      </c>
      <c r="BL7" s="93" t="s">
        <v>6</v>
      </c>
      <c r="BM7" s="93" t="s">
        <v>6</v>
      </c>
      <c r="BN7" s="93" t="s">
        <v>6</v>
      </c>
      <c r="BO7" s="93" t="s">
        <v>6</v>
      </c>
    </row>
    <row r="8" spans="1:68" s="135" customFormat="1" ht="13.2" x14ac:dyDescent="0.25">
      <c r="A8" s="91" t="s">
        <v>22</v>
      </c>
      <c r="B8" s="93">
        <v>13405</v>
      </c>
      <c r="C8" s="93">
        <v>13566</v>
      </c>
      <c r="D8" s="93">
        <v>13063</v>
      </c>
      <c r="E8" s="93">
        <v>12937</v>
      </c>
      <c r="F8" s="70">
        <v>13264</v>
      </c>
      <c r="G8" s="70">
        <v>12646</v>
      </c>
      <c r="H8" s="70">
        <v>12443</v>
      </c>
      <c r="I8" s="70">
        <v>12791</v>
      </c>
      <c r="J8" s="70">
        <v>12356</v>
      </c>
      <c r="K8" s="70">
        <v>11161</v>
      </c>
      <c r="L8" s="70">
        <v>10580</v>
      </c>
      <c r="M8" s="70">
        <v>9487</v>
      </c>
      <c r="N8" s="131">
        <v>9246</v>
      </c>
      <c r="O8" s="26">
        <v>8621</v>
      </c>
      <c r="P8" s="26">
        <v>7762</v>
      </c>
      <c r="Q8" s="94">
        <v>100</v>
      </c>
      <c r="R8" s="94">
        <v>100</v>
      </c>
      <c r="S8" s="94">
        <v>100</v>
      </c>
      <c r="T8" s="94">
        <v>100</v>
      </c>
      <c r="U8" s="94">
        <v>100</v>
      </c>
      <c r="V8" s="94">
        <v>100</v>
      </c>
      <c r="W8" s="94">
        <v>100</v>
      </c>
      <c r="X8" s="94">
        <v>100</v>
      </c>
      <c r="Y8" s="94">
        <v>100</v>
      </c>
      <c r="Z8" s="94">
        <v>100</v>
      </c>
      <c r="AA8" s="94">
        <v>100</v>
      </c>
      <c r="AB8" s="94">
        <v>100</v>
      </c>
      <c r="AC8" s="94">
        <v>100</v>
      </c>
      <c r="AD8" s="94">
        <v>100</v>
      </c>
      <c r="AE8" s="94">
        <v>100</v>
      </c>
      <c r="AF8" s="93" t="s">
        <v>6</v>
      </c>
      <c r="AG8" s="93" t="s">
        <v>6</v>
      </c>
      <c r="AH8" s="93" t="s">
        <v>6</v>
      </c>
      <c r="AI8" s="93">
        <v>1</v>
      </c>
      <c r="AJ8" s="131" t="s">
        <v>6</v>
      </c>
      <c r="AK8" s="70" t="s">
        <v>6</v>
      </c>
      <c r="AL8" s="70" t="s">
        <v>6</v>
      </c>
      <c r="AM8" s="70">
        <v>1</v>
      </c>
      <c r="AN8" s="70" t="s">
        <v>6</v>
      </c>
      <c r="AO8" s="70" t="s">
        <v>6</v>
      </c>
      <c r="AP8" s="70" t="s">
        <v>6</v>
      </c>
      <c r="AQ8" s="70" t="s">
        <v>6</v>
      </c>
      <c r="AR8" s="70" t="s">
        <v>6</v>
      </c>
      <c r="AS8" s="159" t="s">
        <v>6</v>
      </c>
      <c r="AT8" s="159" t="s">
        <v>6</v>
      </c>
      <c r="AU8" s="95" t="s">
        <v>6</v>
      </c>
      <c r="AV8" s="95" t="s">
        <v>6</v>
      </c>
      <c r="AW8" s="95" t="s">
        <v>6</v>
      </c>
      <c r="AX8" s="95">
        <v>8.0000000000000002E-3</v>
      </c>
      <c r="AY8" s="95" t="s">
        <v>6</v>
      </c>
      <c r="AZ8" s="95" t="s">
        <v>6</v>
      </c>
      <c r="BA8" s="140" t="s">
        <v>6</v>
      </c>
      <c r="BB8" s="93">
        <v>13406</v>
      </c>
      <c r="BC8" s="93">
        <v>13566</v>
      </c>
      <c r="BD8" s="93">
        <v>13063</v>
      </c>
      <c r="BE8" s="93">
        <v>12937</v>
      </c>
      <c r="BF8" s="99">
        <v>13264</v>
      </c>
      <c r="BG8" s="99" t="s">
        <v>6</v>
      </c>
      <c r="BH8" s="133">
        <v>8.0000000000000002E-3</v>
      </c>
      <c r="BI8" s="133" t="s">
        <v>6</v>
      </c>
      <c r="BJ8" s="133" t="s">
        <v>6</v>
      </c>
      <c r="BK8" s="133" t="s">
        <v>6</v>
      </c>
      <c r="BL8" s="93" t="s">
        <v>6</v>
      </c>
      <c r="BM8" s="93" t="s">
        <v>6</v>
      </c>
      <c r="BN8" s="93" t="s">
        <v>6</v>
      </c>
      <c r="BO8" s="93" t="s">
        <v>6</v>
      </c>
    </row>
    <row r="9" spans="1:68" s="135" customFormat="1" ht="13.2" x14ac:dyDescent="0.25">
      <c r="A9" s="91" t="s">
        <v>23</v>
      </c>
      <c r="B9" s="93">
        <v>14904</v>
      </c>
      <c r="C9" s="93">
        <v>14832</v>
      </c>
      <c r="D9" s="93">
        <v>14381</v>
      </c>
      <c r="E9" s="93">
        <v>14896</v>
      </c>
      <c r="F9" s="70">
        <v>15243</v>
      </c>
      <c r="G9" s="70">
        <v>12043</v>
      </c>
      <c r="H9" s="70">
        <v>10830</v>
      </c>
      <c r="I9" s="70">
        <v>15109</v>
      </c>
      <c r="J9" s="70">
        <v>15505</v>
      </c>
      <c r="K9" s="70">
        <v>13092</v>
      </c>
      <c r="L9" s="70">
        <v>12234</v>
      </c>
      <c r="M9" s="70">
        <v>11084</v>
      </c>
      <c r="N9" s="131">
        <v>10113</v>
      </c>
      <c r="O9" s="26">
        <v>9817</v>
      </c>
      <c r="P9" s="26">
        <v>8734</v>
      </c>
      <c r="Q9" s="94">
        <v>100</v>
      </c>
      <c r="R9" s="94">
        <v>100</v>
      </c>
      <c r="S9" s="94">
        <v>100</v>
      </c>
      <c r="T9" s="94">
        <v>100</v>
      </c>
      <c r="U9" s="94">
        <v>95.7</v>
      </c>
      <c r="V9" s="94">
        <v>79.400000000000006</v>
      </c>
      <c r="W9" s="94">
        <v>71.099999999999994</v>
      </c>
      <c r="X9" s="94">
        <v>98</v>
      </c>
      <c r="Y9" s="94">
        <v>99</v>
      </c>
      <c r="Z9" s="94">
        <v>100</v>
      </c>
      <c r="AA9" s="94">
        <v>100</v>
      </c>
      <c r="AB9" s="94">
        <v>100</v>
      </c>
      <c r="AC9" s="94">
        <v>100</v>
      </c>
      <c r="AD9" s="94">
        <v>100</v>
      </c>
      <c r="AE9" s="94">
        <v>100</v>
      </c>
      <c r="AF9" s="93" t="s">
        <v>6</v>
      </c>
      <c r="AG9" s="93" t="s">
        <v>6</v>
      </c>
      <c r="AH9" s="93" t="s">
        <v>6</v>
      </c>
      <c r="AI9" s="93" t="s">
        <v>6</v>
      </c>
      <c r="AJ9" s="131">
        <v>1</v>
      </c>
      <c r="AK9" s="70" t="s">
        <v>6</v>
      </c>
      <c r="AL9" s="70" t="s">
        <v>6</v>
      </c>
      <c r="AM9" s="70">
        <v>1</v>
      </c>
      <c r="AN9" s="70" t="s">
        <v>6</v>
      </c>
      <c r="AO9" s="70">
        <v>1</v>
      </c>
      <c r="AP9" s="70" t="s">
        <v>6</v>
      </c>
      <c r="AQ9" s="70">
        <v>1</v>
      </c>
      <c r="AR9" s="70" t="s">
        <v>6</v>
      </c>
      <c r="AS9" s="26">
        <v>1</v>
      </c>
      <c r="AT9" s="159" t="s">
        <v>6</v>
      </c>
      <c r="AU9" s="95" t="s">
        <v>6</v>
      </c>
      <c r="AV9" s="95" t="s">
        <v>6</v>
      </c>
      <c r="AW9" s="95" t="s">
        <v>6</v>
      </c>
      <c r="AX9" s="95" t="s">
        <v>6</v>
      </c>
      <c r="AY9" s="95">
        <v>7.0000000000000001E-3</v>
      </c>
      <c r="AZ9" s="95" t="s">
        <v>6</v>
      </c>
      <c r="BA9" s="132"/>
      <c r="BB9" s="93">
        <v>14904</v>
      </c>
      <c r="BC9" s="93">
        <v>14832</v>
      </c>
      <c r="BD9" s="93">
        <v>14381</v>
      </c>
      <c r="BE9" s="93">
        <v>14896</v>
      </c>
      <c r="BF9" s="99">
        <v>15925</v>
      </c>
      <c r="BG9" s="99" t="s">
        <v>6</v>
      </c>
      <c r="BH9" s="133">
        <v>7.0000000000000001E-3</v>
      </c>
      <c r="BI9" s="133" t="s">
        <v>6</v>
      </c>
      <c r="BJ9" s="136">
        <v>7.6382523678582342E-3</v>
      </c>
      <c r="BK9" s="133" t="s">
        <v>6</v>
      </c>
      <c r="BL9" s="143">
        <v>8.9999999999999993E-3</v>
      </c>
      <c r="BM9" s="93" t="s">
        <v>6</v>
      </c>
      <c r="BN9" s="143">
        <v>0.01</v>
      </c>
      <c r="BO9" s="93" t="s">
        <v>6</v>
      </c>
    </row>
    <row r="10" spans="1:68" s="135" customFormat="1" ht="13.2" x14ac:dyDescent="0.25">
      <c r="A10" s="91" t="s">
        <v>24</v>
      </c>
      <c r="B10" s="93">
        <v>20035</v>
      </c>
      <c r="C10" s="93">
        <v>20750</v>
      </c>
      <c r="D10" s="93">
        <v>21512</v>
      </c>
      <c r="E10" s="93">
        <v>21933</v>
      </c>
      <c r="F10" s="70">
        <v>22197</v>
      </c>
      <c r="G10" s="70">
        <v>22684</v>
      </c>
      <c r="H10" s="70">
        <v>23012</v>
      </c>
      <c r="I10" s="70">
        <v>22779</v>
      </c>
      <c r="J10" s="70">
        <v>22639</v>
      </c>
      <c r="K10" s="70">
        <v>21116</v>
      </c>
      <c r="L10" s="70">
        <v>20318</v>
      </c>
      <c r="M10" s="70">
        <v>18731</v>
      </c>
      <c r="N10" s="131">
        <v>18270</v>
      </c>
      <c r="O10" s="26">
        <v>17659</v>
      </c>
      <c r="P10" s="26">
        <v>16700</v>
      </c>
      <c r="Q10" s="94">
        <v>98.2</v>
      </c>
      <c r="R10" s="94">
        <v>96.6</v>
      </c>
      <c r="S10" s="94">
        <v>98.9</v>
      </c>
      <c r="T10" s="94">
        <v>98.8</v>
      </c>
      <c r="U10" s="94">
        <v>96.7</v>
      </c>
      <c r="V10" s="94">
        <v>99.6</v>
      </c>
      <c r="W10" s="94">
        <v>99.3</v>
      </c>
      <c r="X10" s="94">
        <v>99.9</v>
      </c>
      <c r="Y10" s="94">
        <v>100</v>
      </c>
      <c r="Z10" s="94">
        <v>100</v>
      </c>
      <c r="AA10" s="94">
        <v>100</v>
      </c>
      <c r="AB10" s="94">
        <v>100</v>
      </c>
      <c r="AC10" s="94">
        <v>100</v>
      </c>
      <c r="AD10" s="94">
        <v>100</v>
      </c>
      <c r="AE10" s="94">
        <v>100</v>
      </c>
      <c r="AF10" s="93" t="s">
        <v>6</v>
      </c>
      <c r="AG10" s="93" t="s">
        <v>6</v>
      </c>
      <c r="AH10" s="93" t="s">
        <v>6</v>
      </c>
      <c r="AI10" s="93">
        <v>1</v>
      </c>
      <c r="AJ10" s="131" t="s">
        <v>6</v>
      </c>
      <c r="AK10" s="70" t="s">
        <v>6</v>
      </c>
      <c r="AL10" s="70">
        <v>1</v>
      </c>
      <c r="AM10" s="70" t="s">
        <v>6</v>
      </c>
      <c r="AN10" s="70" t="s">
        <v>6</v>
      </c>
      <c r="AO10" s="70">
        <v>1</v>
      </c>
      <c r="AP10" s="70" t="s">
        <v>6</v>
      </c>
      <c r="AQ10" s="70" t="s">
        <v>6</v>
      </c>
      <c r="AR10" s="70" t="s">
        <v>6</v>
      </c>
      <c r="AS10" s="159" t="s">
        <v>6</v>
      </c>
      <c r="AT10" s="159" t="s">
        <v>6</v>
      </c>
      <c r="AU10" s="95" t="s">
        <v>6</v>
      </c>
      <c r="AV10" s="95" t="s">
        <v>6</v>
      </c>
      <c r="AW10" s="95" t="s">
        <v>6</v>
      </c>
      <c r="AX10" s="95">
        <v>5.0000000000000001E-3</v>
      </c>
      <c r="AY10" s="95" t="s">
        <v>6</v>
      </c>
      <c r="AZ10" s="95" t="s">
        <v>6</v>
      </c>
      <c r="BA10" s="132"/>
      <c r="BB10" s="93">
        <v>20402</v>
      </c>
      <c r="BC10" s="93">
        <v>21477</v>
      </c>
      <c r="BD10" s="93">
        <v>21757</v>
      </c>
      <c r="BE10" s="93">
        <v>22197</v>
      </c>
      <c r="BF10" s="99">
        <v>22943</v>
      </c>
      <c r="BG10" s="99">
        <v>4.0000000000000001E-3</v>
      </c>
      <c r="BH10" s="133" t="s">
        <v>6</v>
      </c>
      <c r="BI10" s="133" t="s">
        <v>6</v>
      </c>
      <c r="BJ10" s="136">
        <v>4.735745406326956E-3</v>
      </c>
      <c r="BK10" s="133" t="s">
        <v>6</v>
      </c>
      <c r="BL10" s="133" t="s">
        <v>6</v>
      </c>
      <c r="BM10" s="93" t="s">
        <v>6</v>
      </c>
      <c r="BN10" s="93" t="s">
        <v>6</v>
      </c>
      <c r="BO10" s="93" t="s">
        <v>6</v>
      </c>
    </row>
    <row r="11" spans="1:68" s="135" customFormat="1" ht="13.2" x14ac:dyDescent="0.25">
      <c r="A11" s="91" t="s">
        <v>25</v>
      </c>
      <c r="B11" s="93">
        <v>10744</v>
      </c>
      <c r="C11" s="93">
        <v>10903</v>
      </c>
      <c r="D11" s="93">
        <v>10682</v>
      </c>
      <c r="E11" s="93">
        <v>10583</v>
      </c>
      <c r="F11" s="70">
        <v>11080</v>
      </c>
      <c r="G11" s="70">
        <v>11562</v>
      </c>
      <c r="H11" s="70">
        <v>11304</v>
      </c>
      <c r="I11" s="70">
        <v>11361</v>
      </c>
      <c r="J11" s="70">
        <v>11153</v>
      </c>
      <c r="K11" s="70">
        <v>9877</v>
      </c>
      <c r="L11" s="70">
        <v>9561</v>
      </c>
      <c r="M11" s="70">
        <v>8435</v>
      </c>
      <c r="N11" s="131">
        <v>7899</v>
      </c>
      <c r="O11" s="26">
        <v>7686</v>
      </c>
      <c r="P11" s="26">
        <v>7204</v>
      </c>
      <c r="Q11" s="94">
        <v>100</v>
      </c>
      <c r="R11" s="94">
        <v>100</v>
      </c>
      <c r="S11" s="94">
        <v>99.9</v>
      </c>
      <c r="T11" s="94">
        <v>100</v>
      </c>
      <c r="U11" s="94">
        <v>99.8</v>
      </c>
      <c r="V11" s="94">
        <v>99.2</v>
      </c>
      <c r="W11" s="94">
        <v>100</v>
      </c>
      <c r="X11" s="94">
        <v>100</v>
      </c>
      <c r="Y11" s="94">
        <v>100</v>
      </c>
      <c r="Z11" s="94">
        <v>100</v>
      </c>
      <c r="AA11" s="94">
        <v>100</v>
      </c>
      <c r="AB11" s="94">
        <v>100</v>
      </c>
      <c r="AC11" s="94">
        <v>100</v>
      </c>
      <c r="AD11" s="94">
        <v>100</v>
      </c>
      <c r="AE11" s="94">
        <v>100</v>
      </c>
      <c r="AF11" s="93" t="s">
        <v>6</v>
      </c>
      <c r="AG11" s="93">
        <v>1</v>
      </c>
      <c r="AH11" s="93">
        <v>2</v>
      </c>
      <c r="AI11" s="93">
        <v>2</v>
      </c>
      <c r="AJ11" s="131">
        <v>2</v>
      </c>
      <c r="AK11" s="70" t="s">
        <v>6</v>
      </c>
      <c r="AL11" s="70" t="s">
        <v>6</v>
      </c>
      <c r="AM11" s="70" t="s">
        <v>6</v>
      </c>
      <c r="AN11" s="70">
        <v>1</v>
      </c>
      <c r="AO11" s="70" t="s">
        <v>6</v>
      </c>
      <c r="AP11" s="70">
        <v>2</v>
      </c>
      <c r="AQ11" s="70">
        <v>1</v>
      </c>
      <c r="AR11" s="70" t="s">
        <v>6</v>
      </c>
      <c r="AS11" s="159" t="s">
        <v>6</v>
      </c>
      <c r="AT11" s="159" t="s">
        <v>6</v>
      </c>
      <c r="AU11" s="95" t="s">
        <v>6</v>
      </c>
      <c r="AV11" s="95">
        <v>8.9999999999999993E-3</v>
      </c>
      <c r="AW11" s="95" t="s">
        <v>6</v>
      </c>
      <c r="AX11" s="95">
        <v>1.9E-2</v>
      </c>
      <c r="AY11" s="95">
        <v>1.7999999999999999E-2</v>
      </c>
      <c r="AZ11" s="95" t="s">
        <v>6</v>
      </c>
      <c r="BA11" s="132"/>
      <c r="BB11" s="93">
        <v>10744</v>
      </c>
      <c r="BC11" s="93">
        <v>10903</v>
      </c>
      <c r="BD11" s="93">
        <v>10692</v>
      </c>
      <c r="BE11" s="93">
        <v>10583</v>
      </c>
      <c r="BF11" s="99">
        <v>11107</v>
      </c>
      <c r="BG11" s="99" t="s">
        <v>6</v>
      </c>
      <c r="BH11" s="133" t="s">
        <v>6</v>
      </c>
      <c r="BI11" s="133">
        <v>8.9999999999999993E-3</v>
      </c>
      <c r="BJ11" s="133" t="s">
        <v>6</v>
      </c>
      <c r="BK11" s="136">
        <v>2.0918313983892899E-2</v>
      </c>
      <c r="BL11" s="143">
        <v>1.2E-2</v>
      </c>
      <c r="BM11" s="93" t="s">
        <v>6</v>
      </c>
      <c r="BN11" s="93" t="s">
        <v>6</v>
      </c>
      <c r="BO11" s="93" t="s">
        <v>6</v>
      </c>
    </row>
    <row r="12" spans="1:68" s="135" customFormat="1" ht="13.2" x14ac:dyDescent="0.25">
      <c r="A12" s="91" t="s">
        <v>26</v>
      </c>
      <c r="B12" s="93">
        <v>8512</v>
      </c>
      <c r="C12" s="93">
        <v>8430</v>
      </c>
      <c r="D12" s="93">
        <v>9155</v>
      </c>
      <c r="E12" s="93">
        <v>8621</v>
      </c>
      <c r="F12" s="70">
        <v>9297</v>
      </c>
      <c r="G12" s="70">
        <v>9363</v>
      </c>
      <c r="H12" s="70">
        <v>9214</v>
      </c>
      <c r="I12" s="70">
        <v>9806</v>
      </c>
      <c r="J12" s="70">
        <v>9723</v>
      </c>
      <c r="K12" s="70">
        <v>8396</v>
      </c>
      <c r="L12" s="70">
        <v>7872</v>
      </c>
      <c r="M12" s="70">
        <v>6452</v>
      </c>
      <c r="N12" s="131">
        <v>6216</v>
      </c>
      <c r="O12" s="26">
        <v>6137</v>
      </c>
      <c r="P12" s="26">
        <v>6013</v>
      </c>
      <c r="Q12" s="94">
        <v>99.9</v>
      </c>
      <c r="R12" s="94">
        <v>100</v>
      </c>
      <c r="S12" s="94">
        <v>100</v>
      </c>
      <c r="T12" s="94">
        <v>100</v>
      </c>
      <c r="U12" s="94">
        <v>100</v>
      </c>
      <c r="V12" s="94">
        <v>100</v>
      </c>
      <c r="W12" s="94">
        <v>99.4</v>
      </c>
      <c r="X12" s="94">
        <v>99.8</v>
      </c>
      <c r="Y12" s="94">
        <v>99.8</v>
      </c>
      <c r="Z12" s="94">
        <v>99.940483275800503</v>
      </c>
      <c r="AA12" s="94">
        <v>99.949212798374816</v>
      </c>
      <c r="AB12" s="94">
        <v>99.969011465757674</v>
      </c>
      <c r="AC12" s="94">
        <v>99.967835316822132</v>
      </c>
      <c r="AD12" s="94">
        <v>99.983708048224173</v>
      </c>
      <c r="AE12" s="94">
        <v>100</v>
      </c>
      <c r="AF12" s="93" t="s">
        <v>6</v>
      </c>
      <c r="AG12" s="93">
        <v>1</v>
      </c>
      <c r="AH12" s="93">
        <v>2</v>
      </c>
      <c r="AI12" s="93" t="s">
        <v>6</v>
      </c>
      <c r="AJ12" s="131">
        <v>1</v>
      </c>
      <c r="AK12" s="70" t="s">
        <v>6</v>
      </c>
      <c r="AL12" s="70" t="s">
        <v>6</v>
      </c>
      <c r="AM12" s="70" t="s">
        <v>6</v>
      </c>
      <c r="AN12" s="70" t="s">
        <v>6</v>
      </c>
      <c r="AO12" s="70" t="s">
        <v>6</v>
      </c>
      <c r="AP12" s="70">
        <v>1</v>
      </c>
      <c r="AQ12" s="70" t="s">
        <v>6</v>
      </c>
      <c r="AR12" s="70" t="s">
        <v>6</v>
      </c>
      <c r="AS12" s="159" t="s">
        <v>6</v>
      </c>
      <c r="AT12" s="159" t="s">
        <v>6</v>
      </c>
      <c r="AU12" s="95" t="s">
        <v>6</v>
      </c>
      <c r="AV12" s="95">
        <v>1.2E-2</v>
      </c>
      <c r="AW12" s="95">
        <v>2.1999999999999999E-2</v>
      </c>
      <c r="AX12" s="95" t="s">
        <v>6</v>
      </c>
      <c r="AY12" s="95" t="s">
        <v>6</v>
      </c>
      <c r="AZ12" s="95" t="s">
        <v>6</v>
      </c>
      <c r="BA12" s="132"/>
      <c r="BB12" s="93">
        <v>8517</v>
      </c>
      <c r="BC12" s="93">
        <v>8430</v>
      </c>
      <c r="BD12" s="93">
        <v>9156</v>
      </c>
      <c r="BE12" s="93">
        <v>8621</v>
      </c>
      <c r="BF12" s="99">
        <v>9301</v>
      </c>
      <c r="BG12" s="99" t="s">
        <v>6</v>
      </c>
      <c r="BH12" s="133" t="s">
        <v>6</v>
      </c>
      <c r="BI12" s="133" t="s">
        <v>6</v>
      </c>
      <c r="BJ12" s="133" t="s">
        <v>6</v>
      </c>
      <c r="BK12" s="136">
        <v>1.2703252032520325E-2</v>
      </c>
      <c r="BL12" s="93" t="s">
        <v>6</v>
      </c>
      <c r="BM12" s="93" t="s">
        <v>6</v>
      </c>
      <c r="BN12" s="93" t="s">
        <v>6</v>
      </c>
      <c r="BO12" s="93" t="s">
        <v>6</v>
      </c>
    </row>
    <row r="13" spans="1:68" s="135" customFormat="1" ht="13.2" x14ac:dyDescent="0.25">
      <c r="A13" s="91" t="s">
        <v>27</v>
      </c>
      <c r="B13" s="93">
        <v>7257</v>
      </c>
      <c r="C13" s="93">
        <v>7687</v>
      </c>
      <c r="D13" s="93">
        <v>7795</v>
      </c>
      <c r="E13" s="93">
        <v>7803</v>
      </c>
      <c r="F13" s="70">
        <v>8019</v>
      </c>
      <c r="G13" s="70">
        <v>7986</v>
      </c>
      <c r="H13" s="70">
        <v>7719</v>
      </c>
      <c r="I13" s="70">
        <v>7611</v>
      </c>
      <c r="J13" s="70">
        <v>7094</v>
      </c>
      <c r="K13" s="70">
        <v>6025</v>
      </c>
      <c r="L13" s="70">
        <v>4624</v>
      </c>
      <c r="M13" s="70">
        <v>4526</v>
      </c>
      <c r="N13" s="131">
        <v>4745</v>
      </c>
      <c r="O13" s="26">
        <v>4199</v>
      </c>
      <c r="P13" s="26">
        <v>3716</v>
      </c>
      <c r="Q13" s="94">
        <v>97.9</v>
      </c>
      <c r="R13" s="94">
        <v>99</v>
      </c>
      <c r="S13" s="94">
        <v>100</v>
      </c>
      <c r="T13" s="94">
        <v>100</v>
      </c>
      <c r="U13" s="94">
        <v>100</v>
      </c>
      <c r="V13" s="94">
        <v>100</v>
      </c>
      <c r="W13" s="94">
        <v>100</v>
      </c>
      <c r="X13" s="94">
        <v>100</v>
      </c>
      <c r="Y13" s="94">
        <v>100</v>
      </c>
      <c r="Z13" s="94">
        <v>100</v>
      </c>
      <c r="AA13" s="94">
        <v>100</v>
      </c>
      <c r="AB13" s="94">
        <v>100</v>
      </c>
      <c r="AC13" s="94">
        <v>100</v>
      </c>
      <c r="AD13" s="94">
        <v>100</v>
      </c>
      <c r="AE13" s="94">
        <v>100</v>
      </c>
      <c r="AF13" s="93" t="s">
        <v>6</v>
      </c>
      <c r="AG13" s="93">
        <v>1</v>
      </c>
      <c r="AH13" s="93" t="s">
        <v>6</v>
      </c>
      <c r="AI13" s="93" t="s">
        <v>6</v>
      </c>
      <c r="AJ13" s="131" t="s">
        <v>6</v>
      </c>
      <c r="AK13" s="70" t="s">
        <v>6</v>
      </c>
      <c r="AL13" s="70" t="s">
        <v>6</v>
      </c>
      <c r="AM13" s="70" t="s">
        <v>6</v>
      </c>
      <c r="AN13" s="70" t="s">
        <v>6</v>
      </c>
      <c r="AO13" s="70">
        <v>2</v>
      </c>
      <c r="AP13" s="70">
        <v>1</v>
      </c>
      <c r="AQ13" s="70" t="s">
        <v>6</v>
      </c>
      <c r="AR13" s="70">
        <v>1</v>
      </c>
      <c r="AS13" s="26">
        <v>1</v>
      </c>
      <c r="AT13" s="159" t="s">
        <v>6</v>
      </c>
      <c r="AU13" s="95" t="s">
        <v>6</v>
      </c>
      <c r="AV13" s="95" t="s">
        <v>6</v>
      </c>
      <c r="AW13" s="95" t="s">
        <v>6</v>
      </c>
      <c r="AX13" s="95" t="s">
        <v>6</v>
      </c>
      <c r="AY13" s="95" t="s">
        <v>6</v>
      </c>
      <c r="AZ13" s="95" t="s">
        <v>6</v>
      </c>
      <c r="BA13" s="132"/>
      <c r="BB13" s="93">
        <v>7411</v>
      </c>
      <c r="BC13" s="93">
        <v>7764</v>
      </c>
      <c r="BD13" s="93">
        <v>7795</v>
      </c>
      <c r="BE13" s="93">
        <v>7803</v>
      </c>
      <c r="BF13" s="99">
        <v>8019</v>
      </c>
      <c r="BG13" s="99" t="s">
        <v>6</v>
      </c>
      <c r="BH13" s="133" t="s">
        <v>6</v>
      </c>
      <c r="BI13" s="133" t="s">
        <v>6</v>
      </c>
      <c r="BJ13" s="136">
        <v>3.3195020746887967E-2</v>
      </c>
      <c r="BK13" s="136">
        <v>2.162629757785467E-2</v>
      </c>
      <c r="BL13" s="93" t="s">
        <v>6</v>
      </c>
      <c r="BM13" s="143">
        <v>2.1000000000000001E-2</v>
      </c>
      <c r="BN13" s="143">
        <v>2.4E-2</v>
      </c>
      <c r="BO13" s="93" t="s">
        <v>6</v>
      </c>
    </row>
    <row r="14" spans="1:68" s="135" customFormat="1" ht="13.2" x14ac:dyDescent="0.25">
      <c r="A14" s="91" t="s">
        <v>28</v>
      </c>
      <c r="B14" s="93">
        <v>7993</v>
      </c>
      <c r="C14" s="93">
        <v>10575</v>
      </c>
      <c r="D14" s="93">
        <v>10509</v>
      </c>
      <c r="E14" s="93">
        <v>11012</v>
      </c>
      <c r="F14" s="70">
        <v>11290</v>
      </c>
      <c r="G14" s="70">
        <v>10715</v>
      </c>
      <c r="H14" s="70">
        <v>11672</v>
      </c>
      <c r="I14" s="70">
        <v>11871</v>
      </c>
      <c r="J14" s="70">
        <v>10977</v>
      </c>
      <c r="K14" s="70">
        <v>9576</v>
      </c>
      <c r="L14" s="70">
        <v>9088</v>
      </c>
      <c r="M14" s="70">
        <v>8219</v>
      </c>
      <c r="N14" s="131">
        <v>8000</v>
      </c>
      <c r="O14" s="26">
        <v>8054</v>
      </c>
      <c r="P14" s="26">
        <v>6940</v>
      </c>
      <c r="Q14" s="94">
        <v>72.7</v>
      </c>
      <c r="R14" s="94">
        <v>96.8</v>
      </c>
      <c r="S14" s="94">
        <v>95.1</v>
      </c>
      <c r="T14" s="94">
        <v>96.3</v>
      </c>
      <c r="U14" s="94">
        <v>96.1</v>
      </c>
      <c r="V14" s="94">
        <v>93.8</v>
      </c>
      <c r="W14" s="94">
        <v>100</v>
      </c>
      <c r="X14" s="94">
        <v>100</v>
      </c>
      <c r="Y14" s="94">
        <v>100</v>
      </c>
      <c r="Z14" s="94">
        <v>100</v>
      </c>
      <c r="AA14" s="94">
        <v>100</v>
      </c>
      <c r="AB14" s="94">
        <v>100</v>
      </c>
      <c r="AC14" s="94">
        <v>100</v>
      </c>
      <c r="AD14" s="94">
        <v>100</v>
      </c>
      <c r="AE14" s="94">
        <v>100</v>
      </c>
      <c r="AF14" s="93" t="s">
        <v>6</v>
      </c>
      <c r="AG14" s="93" t="s">
        <v>6</v>
      </c>
      <c r="AH14" s="93">
        <v>6</v>
      </c>
      <c r="AI14" s="93">
        <v>1</v>
      </c>
      <c r="AJ14" s="131" t="s">
        <v>6</v>
      </c>
      <c r="AK14" s="70">
        <v>1</v>
      </c>
      <c r="AL14" s="70">
        <v>1</v>
      </c>
      <c r="AM14" s="70" t="s">
        <v>6</v>
      </c>
      <c r="AN14" s="70" t="s">
        <v>6</v>
      </c>
      <c r="AO14" s="70" t="s">
        <v>6</v>
      </c>
      <c r="AP14" s="70" t="s">
        <v>6</v>
      </c>
      <c r="AQ14" s="70" t="s">
        <v>6</v>
      </c>
      <c r="AR14" s="70">
        <v>1</v>
      </c>
      <c r="AS14" s="159" t="s">
        <v>6</v>
      </c>
      <c r="AT14" s="159" t="s">
        <v>6</v>
      </c>
      <c r="AU14" s="95" t="s">
        <v>6</v>
      </c>
      <c r="AV14" s="95" t="s">
        <v>6</v>
      </c>
      <c r="AW14" s="95">
        <v>5.7000000000000002E-2</v>
      </c>
      <c r="AX14" s="95">
        <v>8.9999999999999993E-3</v>
      </c>
      <c r="AY14" s="95" t="s">
        <v>6</v>
      </c>
      <c r="AZ14" s="95">
        <v>8.9999999999999993E-3</v>
      </c>
      <c r="BA14" s="132"/>
      <c r="BB14" s="93">
        <v>10988</v>
      </c>
      <c r="BC14" s="93">
        <v>10927</v>
      </c>
      <c r="BD14" s="93">
        <v>11045</v>
      </c>
      <c r="BE14" s="93">
        <v>11434</v>
      </c>
      <c r="BF14" s="99">
        <v>11743</v>
      </c>
      <c r="BG14" s="99">
        <v>8.9999999999999993E-3</v>
      </c>
      <c r="BH14" s="133" t="s">
        <v>6</v>
      </c>
      <c r="BI14" s="133" t="s">
        <v>6</v>
      </c>
      <c r="BJ14" s="133" t="s">
        <v>6</v>
      </c>
      <c r="BK14" s="133" t="s">
        <v>6</v>
      </c>
      <c r="BL14" s="93" t="s">
        <v>6</v>
      </c>
      <c r="BM14" s="143">
        <v>1.2999999999999999E-2</v>
      </c>
      <c r="BN14" s="93" t="s">
        <v>6</v>
      </c>
      <c r="BO14" s="93" t="s">
        <v>6</v>
      </c>
    </row>
    <row r="15" spans="1:68" s="135" customFormat="1" ht="13.2" x14ac:dyDescent="0.25">
      <c r="A15" s="91" t="s">
        <v>29</v>
      </c>
      <c r="B15" s="93">
        <v>11991</v>
      </c>
      <c r="C15" s="93">
        <v>11884</v>
      </c>
      <c r="D15" s="93">
        <v>12242</v>
      </c>
      <c r="E15" s="93">
        <v>11825</v>
      </c>
      <c r="F15" s="70">
        <v>12535</v>
      </c>
      <c r="G15" s="70">
        <v>12546</v>
      </c>
      <c r="H15" s="70">
        <v>12550</v>
      </c>
      <c r="I15" s="70">
        <v>10428</v>
      </c>
      <c r="J15" s="70">
        <v>12285</v>
      </c>
      <c r="K15" s="70">
        <v>11261</v>
      </c>
      <c r="L15" s="70">
        <v>10738</v>
      </c>
      <c r="M15" s="70">
        <v>9589</v>
      </c>
      <c r="N15" s="131">
        <v>8696</v>
      </c>
      <c r="O15" s="26">
        <v>8453</v>
      </c>
      <c r="P15" s="26">
        <v>7844</v>
      </c>
      <c r="Q15" s="94">
        <v>100</v>
      </c>
      <c r="R15" s="94">
        <v>96.2</v>
      </c>
      <c r="S15" s="94">
        <v>99.6</v>
      </c>
      <c r="T15" s="94">
        <v>99.7</v>
      </c>
      <c r="U15" s="94">
        <v>98.9</v>
      </c>
      <c r="V15" s="94">
        <v>100</v>
      </c>
      <c r="W15" s="94">
        <v>100</v>
      </c>
      <c r="X15" s="94">
        <v>81.599999999999994</v>
      </c>
      <c r="Y15" s="94">
        <v>100</v>
      </c>
      <c r="Z15" s="94">
        <v>100</v>
      </c>
      <c r="AA15" s="94">
        <v>100</v>
      </c>
      <c r="AB15" s="94">
        <v>100</v>
      </c>
      <c r="AC15" s="94">
        <v>100</v>
      </c>
      <c r="AD15" s="94">
        <v>100</v>
      </c>
      <c r="AE15" s="94">
        <v>100</v>
      </c>
      <c r="AF15" s="93" t="s">
        <v>6</v>
      </c>
      <c r="AG15" s="93" t="s">
        <v>6</v>
      </c>
      <c r="AH15" s="93" t="s">
        <v>6</v>
      </c>
      <c r="AI15" s="93" t="s">
        <v>6</v>
      </c>
      <c r="AJ15" s="131" t="s">
        <v>6</v>
      </c>
      <c r="AK15" s="70" t="s">
        <v>6</v>
      </c>
      <c r="AL15" s="70" t="s">
        <v>6</v>
      </c>
      <c r="AM15" s="70" t="s">
        <v>6</v>
      </c>
      <c r="AN15" s="70" t="s">
        <v>6</v>
      </c>
      <c r="AO15" s="70" t="s">
        <v>6</v>
      </c>
      <c r="AP15" s="70" t="s">
        <v>6</v>
      </c>
      <c r="AQ15" s="70" t="s">
        <v>6</v>
      </c>
      <c r="AR15" s="70" t="s">
        <v>6</v>
      </c>
      <c r="AS15" s="159" t="s">
        <v>6</v>
      </c>
      <c r="AT15" s="159" t="s">
        <v>6</v>
      </c>
      <c r="AU15" s="95" t="s">
        <v>6</v>
      </c>
      <c r="AV15" s="95" t="s">
        <v>6</v>
      </c>
      <c r="AW15" s="95" t="s">
        <v>6</v>
      </c>
      <c r="AX15" s="95" t="s">
        <v>6</v>
      </c>
      <c r="AY15" s="95" t="s">
        <v>6</v>
      </c>
      <c r="AZ15" s="95" t="s">
        <v>6</v>
      </c>
      <c r="BA15" s="132"/>
      <c r="BB15" s="93">
        <v>11995</v>
      </c>
      <c r="BC15" s="93">
        <v>12356</v>
      </c>
      <c r="BD15" s="93">
        <v>12290</v>
      </c>
      <c r="BE15" s="93">
        <v>11865</v>
      </c>
      <c r="BF15" s="99">
        <v>12671</v>
      </c>
      <c r="BG15" s="99" t="s">
        <v>6</v>
      </c>
      <c r="BH15" s="133" t="s">
        <v>6</v>
      </c>
      <c r="BI15" s="133" t="s">
        <v>6</v>
      </c>
      <c r="BJ15" s="133" t="s">
        <v>6</v>
      </c>
      <c r="BK15" s="133" t="s">
        <v>6</v>
      </c>
      <c r="BL15" s="93" t="s">
        <v>6</v>
      </c>
      <c r="BM15" s="93" t="s">
        <v>6</v>
      </c>
      <c r="BN15" s="93" t="s">
        <v>6</v>
      </c>
      <c r="BO15" s="93" t="s">
        <v>6</v>
      </c>
    </row>
    <row r="16" spans="1:68" s="135" customFormat="1" ht="13.2" x14ac:dyDescent="0.25">
      <c r="A16" s="91" t="s">
        <v>30</v>
      </c>
      <c r="B16" s="93">
        <v>66075</v>
      </c>
      <c r="C16" s="93">
        <v>71110</v>
      </c>
      <c r="D16" s="93">
        <v>73007</v>
      </c>
      <c r="E16" s="93">
        <v>75913</v>
      </c>
      <c r="F16" s="70">
        <v>80602</v>
      </c>
      <c r="G16" s="70">
        <v>81523</v>
      </c>
      <c r="H16" s="70">
        <v>86945</v>
      </c>
      <c r="I16" s="70">
        <v>92261</v>
      </c>
      <c r="J16" s="70">
        <v>88573</v>
      </c>
      <c r="K16" s="70">
        <v>84257</v>
      </c>
      <c r="L16" s="70">
        <v>80570</v>
      </c>
      <c r="M16" s="70">
        <v>76903</v>
      </c>
      <c r="N16" s="131">
        <v>74662</v>
      </c>
      <c r="O16" s="26">
        <v>74012</v>
      </c>
      <c r="P16" s="26">
        <v>70091</v>
      </c>
      <c r="Q16" s="94">
        <v>97.7</v>
      </c>
      <c r="R16" s="94">
        <v>99.2</v>
      </c>
      <c r="S16" s="94">
        <v>96.4</v>
      </c>
      <c r="T16" s="94">
        <v>98.6</v>
      </c>
      <c r="U16" s="94">
        <v>100</v>
      </c>
      <c r="V16" s="94">
        <v>100</v>
      </c>
      <c r="W16" s="94">
        <v>100</v>
      </c>
      <c r="X16" s="94">
        <v>99.8</v>
      </c>
      <c r="Y16" s="94">
        <v>99.8</v>
      </c>
      <c r="Z16" s="94">
        <v>100</v>
      </c>
      <c r="AA16" s="94">
        <v>100</v>
      </c>
      <c r="AB16" s="94">
        <v>100</v>
      </c>
      <c r="AC16" s="94">
        <v>100</v>
      </c>
      <c r="AD16" s="94">
        <v>100</v>
      </c>
      <c r="AE16" s="94">
        <v>100</v>
      </c>
      <c r="AF16" s="93">
        <v>1</v>
      </c>
      <c r="AG16" s="93">
        <v>4</v>
      </c>
      <c r="AH16" s="93">
        <v>2</v>
      </c>
      <c r="AI16" s="93">
        <v>2</v>
      </c>
      <c r="AJ16" s="131">
        <v>3</v>
      </c>
      <c r="AK16" s="70">
        <v>1</v>
      </c>
      <c r="AL16" s="70">
        <v>3</v>
      </c>
      <c r="AM16" s="70">
        <v>4</v>
      </c>
      <c r="AN16" s="70">
        <v>1</v>
      </c>
      <c r="AO16" s="70" t="s">
        <v>6</v>
      </c>
      <c r="AP16" s="70">
        <v>1</v>
      </c>
      <c r="AQ16" s="70" t="s">
        <v>6</v>
      </c>
      <c r="AR16" s="70" t="s">
        <v>6</v>
      </c>
      <c r="AS16" s="159" t="s">
        <v>6</v>
      </c>
      <c r="AT16" s="159" t="s">
        <v>6</v>
      </c>
      <c r="AU16" s="95">
        <v>2E-3</v>
      </c>
      <c r="AV16" s="95">
        <v>6.0000000000000001E-3</v>
      </c>
      <c r="AW16" s="95">
        <v>3.0000000000000001E-3</v>
      </c>
      <c r="AX16" s="95">
        <v>3.0000000000000001E-3</v>
      </c>
      <c r="AY16" s="95">
        <v>4.0000000000000001E-3</v>
      </c>
      <c r="AZ16" s="95">
        <v>1E-3</v>
      </c>
      <c r="BA16" s="132"/>
      <c r="BB16" s="93">
        <v>67627</v>
      </c>
      <c r="BC16" s="93">
        <v>71682</v>
      </c>
      <c r="BD16" s="93">
        <v>75712</v>
      </c>
      <c r="BE16" s="93">
        <v>77014</v>
      </c>
      <c r="BF16" s="99">
        <v>80622</v>
      </c>
      <c r="BG16" s="99">
        <v>3.0000000000000001E-3</v>
      </c>
      <c r="BH16" s="133">
        <v>4.0000000000000001E-3</v>
      </c>
      <c r="BI16" s="133">
        <v>1E-3</v>
      </c>
      <c r="BJ16" s="133" t="s">
        <v>6</v>
      </c>
      <c r="BK16" s="136">
        <v>1.2411567580985479E-3</v>
      </c>
      <c r="BL16" s="93" t="s">
        <v>6</v>
      </c>
      <c r="BM16" s="93" t="s">
        <v>6</v>
      </c>
      <c r="BN16" s="93" t="s">
        <v>6</v>
      </c>
      <c r="BO16" s="93" t="s">
        <v>6</v>
      </c>
    </row>
    <row r="17" spans="1:68" s="135" customFormat="1" ht="13.2" x14ac:dyDescent="0.25">
      <c r="A17" s="91" t="s">
        <v>31</v>
      </c>
      <c r="B17" s="93">
        <v>8024</v>
      </c>
      <c r="C17" s="93">
        <v>7962</v>
      </c>
      <c r="D17" s="93">
        <v>8095</v>
      </c>
      <c r="E17" s="93">
        <v>7772</v>
      </c>
      <c r="F17" s="70">
        <v>8201</v>
      </c>
      <c r="G17" s="70">
        <v>7986</v>
      </c>
      <c r="H17" s="70">
        <v>7995</v>
      </c>
      <c r="I17" s="70">
        <v>8011</v>
      </c>
      <c r="J17" s="70">
        <v>7697</v>
      </c>
      <c r="K17" s="70">
        <v>6462</v>
      </c>
      <c r="L17" s="70">
        <v>6055</v>
      </c>
      <c r="M17" s="70">
        <v>5516</v>
      </c>
      <c r="N17" s="131">
        <v>5449</v>
      </c>
      <c r="O17" s="26">
        <v>5213</v>
      </c>
      <c r="P17" s="26">
        <v>4811</v>
      </c>
      <c r="Q17" s="94">
        <v>100</v>
      </c>
      <c r="R17" s="94">
        <v>99.5</v>
      </c>
      <c r="S17" s="94">
        <v>99.6</v>
      </c>
      <c r="T17" s="94">
        <v>99.8</v>
      </c>
      <c r="U17" s="94">
        <v>99.9</v>
      </c>
      <c r="V17" s="94">
        <v>100</v>
      </c>
      <c r="W17" s="94">
        <v>100</v>
      </c>
      <c r="X17" s="94">
        <v>99.9</v>
      </c>
      <c r="Y17" s="94">
        <v>100</v>
      </c>
      <c r="Z17" s="94">
        <v>100</v>
      </c>
      <c r="AA17" s="94">
        <v>99.983487450462349</v>
      </c>
      <c r="AB17" s="94">
        <v>99.94564232650842</v>
      </c>
      <c r="AC17" s="94">
        <v>100</v>
      </c>
      <c r="AD17" s="94">
        <v>99.980820866896821</v>
      </c>
      <c r="AE17" s="94">
        <v>100</v>
      </c>
      <c r="AF17" s="93" t="s">
        <v>6</v>
      </c>
      <c r="AG17" s="93" t="s">
        <v>6</v>
      </c>
      <c r="AH17" s="93" t="s">
        <v>6</v>
      </c>
      <c r="AI17" s="93" t="s">
        <v>6</v>
      </c>
      <c r="AJ17" s="131">
        <v>1</v>
      </c>
      <c r="AK17" s="70" t="s">
        <v>6</v>
      </c>
      <c r="AL17" s="70" t="s">
        <v>6</v>
      </c>
      <c r="AM17" s="70">
        <v>1</v>
      </c>
      <c r="AN17" s="70" t="s">
        <v>6</v>
      </c>
      <c r="AO17" s="70" t="s">
        <v>6</v>
      </c>
      <c r="AP17" s="70" t="s">
        <v>6</v>
      </c>
      <c r="AQ17" s="70" t="s">
        <v>6</v>
      </c>
      <c r="AR17" s="70" t="s">
        <v>6</v>
      </c>
      <c r="AS17" s="159" t="s">
        <v>6</v>
      </c>
      <c r="AT17" s="159">
        <v>1</v>
      </c>
      <c r="AU17" s="95" t="s">
        <v>6</v>
      </c>
      <c r="AV17" s="95" t="s">
        <v>6</v>
      </c>
      <c r="AW17" s="95" t="s">
        <v>6</v>
      </c>
      <c r="AX17" s="95" t="s">
        <v>6</v>
      </c>
      <c r="AY17" s="95">
        <v>1.2E-2</v>
      </c>
      <c r="AZ17" s="95" t="s">
        <v>6</v>
      </c>
      <c r="BA17" s="132"/>
      <c r="BB17" s="93">
        <v>8024</v>
      </c>
      <c r="BC17" s="93">
        <v>8002</v>
      </c>
      <c r="BD17" s="93">
        <v>8131</v>
      </c>
      <c r="BE17" s="93">
        <v>7785</v>
      </c>
      <c r="BF17" s="99">
        <v>8208</v>
      </c>
      <c r="BG17" s="99" t="s">
        <v>6</v>
      </c>
      <c r="BH17" s="133">
        <v>1.2E-2</v>
      </c>
      <c r="BI17" s="133" t="s">
        <v>6</v>
      </c>
      <c r="BJ17" s="133" t="s">
        <v>6</v>
      </c>
      <c r="BK17" s="133" t="s">
        <v>6</v>
      </c>
      <c r="BL17" s="93" t="s">
        <v>6</v>
      </c>
      <c r="BM17" s="93" t="s">
        <v>6</v>
      </c>
      <c r="BN17" s="93" t="s">
        <v>6</v>
      </c>
      <c r="BO17" s="143">
        <v>2.1000000000000001E-2</v>
      </c>
    </row>
    <row r="18" spans="1:68" s="135" customFormat="1" ht="13.2" x14ac:dyDescent="0.25">
      <c r="A18" s="91" t="s">
        <v>32</v>
      </c>
      <c r="B18" s="93">
        <v>9185</v>
      </c>
      <c r="C18" s="93">
        <v>9955</v>
      </c>
      <c r="D18" s="93">
        <v>10714</v>
      </c>
      <c r="E18" s="93">
        <v>10584</v>
      </c>
      <c r="F18" s="70">
        <v>11128</v>
      </c>
      <c r="G18" s="70">
        <v>11216</v>
      </c>
      <c r="H18" s="70">
        <v>11146</v>
      </c>
      <c r="I18" s="70">
        <v>11012</v>
      </c>
      <c r="J18" s="70">
        <v>11537</v>
      </c>
      <c r="K18" s="70">
        <v>9831</v>
      </c>
      <c r="L18" s="70">
        <v>9429</v>
      </c>
      <c r="M18" s="70">
        <v>8510</v>
      </c>
      <c r="N18" s="131">
        <v>8180</v>
      </c>
      <c r="O18" s="26">
        <v>7559</v>
      </c>
      <c r="P18" s="26">
        <v>6840</v>
      </c>
      <c r="Q18" s="94">
        <v>87.8</v>
      </c>
      <c r="R18" s="94">
        <v>96.3</v>
      </c>
      <c r="S18" s="94">
        <v>99.8</v>
      </c>
      <c r="T18" s="94">
        <v>99.8</v>
      </c>
      <c r="U18" s="94">
        <v>100</v>
      </c>
      <c r="V18" s="94">
        <v>99.5</v>
      </c>
      <c r="W18" s="94">
        <v>100</v>
      </c>
      <c r="X18" s="94">
        <v>100</v>
      </c>
      <c r="Y18" s="94">
        <v>100</v>
      </c>
      <c r="Z18" s="94">
        <v>99.918690923874379</v>
      </c>
      <c r="AA18" s="94">
        <v>99.86231730565558</v>
      </c>
      <c r="AB18" s="94">
        <v>100</v>
      </c>
      <c r="AC18" s="94">
        <v>100</v>
      </c>
      <c r="AD18" s="94">
        <v>99.973548472424284</v>
      </c>
      <c r="AE18" s="94">
        <v>99.854014598540147</v>
      </c>
      <c r="AF18" s="93" t="s">
        <v>6</v>
      </c>
      <c r="AG18" s="93" t="s">
        <v>6</v>
      </c>
      <c r="AH18" s="93">
        <v>1</v>
      </c>
      <c r="AI18" s="93" t="s">
        <v>6</v>
      </c>
      <c r="AJ18" s="131" t="s">
        <v>6</v>
      </c>
      <c r="AK18" s="70" t="s">
        <v>6</v>
      </c>
      <c r="AL18" s="70" t="s">
        <v>6</v>
      </c>
      <c r="AM18" s="70" t="s">
        <v>6</v>
      </c>
      <c r="AN18" s="70" t="s">
        <v>6</v>
      </c>
      <c r="AO18" s="70" t="s">
        <v>6</v>
      </c>
      <c r="AP18" s="70" t="s">
        <v>6</v>
      </c>
      <c r="AQ18" s="70" t="s">
        <v>6</v>
      </c>
      <c r="AR18" s="70" t="s">
        <v>6</v>
      </c>
      <c r="AS18" s="159" t="s">
        <v>6</v>
      </c>
      <c r="AT18" s="159" t="s">
        <v>6</v>
      </c>
      <c r="AU18" s="95" t="s">
        <v>6</v>
      </c>
      <c r="AV18" s="95" t="s">
        <v>6</v>
      </c>
      <c r="AW18" s="95" t="s">
        <v>6</v>
      </c>
      <c r="AX18" s="95" t="s">
        <v>6</v>
      </c>
      <c r="AY18" s="95" t="s">
        <v>6</v>
      </c>
      <c r="AZ18" s="95" t="s">
        <v>6</v>
      </c>
      <c r="BA18" s="132"/>
      <c r="BB18" s="93">
        <v>10462</v>
      </c>
      <c r="BC18" s="93">
        <v>10340</v>
      </c>
      <c r="BD18" s="93">
        <v>10738</v>
      </c>
      <c r="BE18" s="93">
        <v>10600</v>
      </c>
      <c r="BF18" s="99">
        <v>11124</v>
      </c>
      <c r="BG18" s="99" t="s">
        <v>6</v>
      </c>
      <c r="BH18" s="133" t="s">
        <v>6</v>
      </c>
      <c r="BI18" s="133" t="s">
        <v>6</v>
      </c>
      <c r="BJ18" s="133" t="s">
        <v>6</v>
      </c>
      <c r="BK18" s="133" t="s">
        <v>6</v>
      </c>
      <c r="BL18" s="93" t="s">
        <v>6</v>
      </c>
      <c r="BM18" s="93" t="s">
        <v>6</v>
      </c>
      <c r="BN18" s="93" t="s">
        <v>6</v>
      </c>
      <c r="BO18" s="93" t="s">
        <v>6</v>
      </c>
    </row>
    <row r="19" spans="1:68" s="135" customFormat="1" ht="13.2" x14ac:dyDescent="0.25">
      <c r="A19" s="91" t="s">
        <v>33</v>
      </c>
      <c r="B19" s="93">
        <v>8360</v>
      </c>
      <c r="C19" s="93">
        <v>9512</v>
      </c>
      <c r="D19" s="93">
        <v>9648</v>
      </c>
      <c r="E19" s="93">
        <v>9363</v>
      </c>
      <c r="F19" s="70">
        <v>9414</v>
      </c>
      <c r="G19" s="70">
        <v>9259</v>
      </c>
      <c r="H19" s="70">
        <v>9585</v>
      </c>
      <c r="I19" s="70">
        <v>9124</v>
      </c>
      <c r="J19" s="70">
        <v>9076</v>
      </c>
      <c r="K19" s="70">
        <v>8414</v>
      </c>
      <c r="L19" s="70">
        <v>6918</v>
      </c>
      <c r="M19" s="70">
        <v>6828</v>
      </c>
      <c r="N19" s="131">
        <v>6446</v>
      </c>
      <c r="O19" s="26">
        <v>6154</v>
      </c>
      <c r="P19" s="26">
        <v>5411</v>
      </c>
      <c r="Q19" s="94">
        <v>94.6</v>
      </c>
      <c r="R19" s="94">
        <v>99.6</v>
      </c>
      <c r="S19" s="94">
        <v>99.9</v>
      </c>
      <c r="T19" s="94">
        <v>99</v>
      </c>
      <c r="U19" s="94">
        <v>100</v>
      </c>
      <c r="V19" s="94">
        <v>100</v>
      </c>
      <c r="W19" s="94">
        <v>98.3</v>
      </c>
      <c r="X19" s="94">
        <v>98.4</v>
      </c>
      <c r="Y19" s="94">
        <v>100</v>
      </c>
      <c r="Z19" s="94">
        <v>100</v>
      </c>
      <c r="AA19" s="94">
        <v>100</v>
      </c>
      <c r="AB19" s="94">
        <v>100</v>
      </c>
      <c r="AC19" s="94">
        <v>100</v>
      </c>
      <c r="AD19" s="94">
        <v>100</v>
      </c>
      <c r="AE19" s="94">
        <v>100</v>
      </c>
      <c r="AF19" s="93" t="s">
        <v>6</v>
      </c>
      <c r="AG19" s="93" t="s">
        <v>6</v>
      </c>
      <c r="AH19" s="93" t="s">
        <v>6</v>
      </c>
      <c r="AI19" s="93" t="s">
        <v>6</v>
      </c>
      <c r="AJ19" s="131" t="s">
        <v>6</v>
      </c>
      <c r="AK19" s="70">
        <v>1</v>
      </c>
      <c r="AL19" s="70" t="s">
        <v>6</v>
      </c>
      <c r="AM19" s="70" t="s">
        <v>6</v>
      </c>
      <c r="AN19" s="70" t="s">
        <v>6</v>
      </c>
      <c r="AO19" s="70" t="s">
        <v>6</v>
      </c>
      <c r="AP19" s="70" t="s">
        <v>6</v>
      </c>
      <c r="AQ19" s="70" t="s">
        <v>6</v>
      </c>
      <c r="AR19" s="70" t="s">
        <v>6</v>
      </c>
      <c r="AS19" s="159" t="s">
        <v>6</v>
      </c>
      <c r="AT19" s="159" t="s">
        <v>6</v>
      </c>
      <c r="AU19" s="95" t="s">
        <v>6</v>
      </c>
      <c r="AV19" s="95" t="s">
        <v>6</v>
      </c>
      <c r="AW19" s="95" t="s">
        <v>6</v>
      </c>
      <c r="AX19" s="95" t="s">
        <v>6</v>
      </c>
      <c r="AY19" s="95" t="s">
        <v>6</v>
      </c>
      <c r="AZ19" s="95">
        <v>1.0999999999999999E-2</v>
      </c>
      <c r="BA19" s="132"/>
      <c r="BB19" s="93">
        <v>8833</v>
      </c>
      <c r="BC19" s="93">
        <v>9546</v>
      </c>
      <c r="BD19" s="93">
        <v>9654</v>
      </c>
      <c r="BE19" s="93">
        <v>9461</v>
      </c>
      <c r="BF19" s="99">
        <v>9416</v>
      </c>
      <c r="BG19" s="99" t="s">
        <v>6</v>
      </c>
      <c r="BH19" s="133" t="s">
        <v>6</v>
      </c>
      <c r="BI19" s="133" t="s">
        <v>6</v>
      </c>
      <c r="BJ19" s="133" t="s">
        <v>6</v>
      </c>
      <c r="BK19" s="133" t="s">
        <v>6</v>
      </c>
      <c r="BL19" s="93" t="s">
        <v>6</v>
      </c>
      <c r="BM19" s="93" t="s">
        <v>6</v>
      </c>
      <c r="BN19" s="93" t="s">
        <v>6</v>
      </c>
      <c r="BO19" s="93" t="s">
        <v>6</v>
      </c>
    </row>
    <row r="20" spans="1:68" s="135" customFormat="1" ht="13.2" x14ac:dyDescent="0.25">
      <c r="A20" s="91" t="s">
        <v>34</v>
      </c>
      <c r="B20" s="93">
        <v>9816</v>
      </c>
      <c r="C20" s="93">
        <v>9646</v>
      </c>
      <c r="D20" s="93">
        <v>9728</v>
      </c>
      <c r="E20" s="93">
        <v>9655</v>
      </c>
      <c r="F20" s="70">
        <v>9927</v>
      </c>
      <c r="G20" s="70">
        <v>9970</v>
      </c>
      <c r="H20" s="70">
        <v>10463</v>
      </c>
      <c r="I20" s="70">
        <v>10463</v>
      </c>
      <c r="J20" s="70">
        <v>9881</v>
      </c>
      <c r="K20" s="70">
        <v>9033</v>
      </c>
      <c r="L20" s="70">
        <v>8177</v>
      </c>
      <c r="M20" s="70">
        <v>7406</v>
      </c>
      <c r="N20" s="131">
        <v>7233</v>
      </c>
      <c r="O20" s="26">
        <v>6987</v>
      </c>
      <c r="P20" s="26">
        <v>6620</v>
      </c>
      <c r="Q20" s="94">
        <v>100</v>
      </c>
      <c r="R20" s="94">
        <v>100</v>
      </c>
      <c r="S20" s="94">
        <v>100</v>
      </c>
      <c r="T20" s="94">
        <v>100</v>
      </c>
      <c r="U20" s="94">
        <v>100</v>
      </c>
      <c r="V20" s="94">
        <v>100</v>
      </c>
      <c r="W20" s="94">
        <v>100</v>
      </c>
      <c r="X20" s="94">
        <v>100</v>
      </c>
      <c r="Y20" s="94">
        <v>100</v>
      </c>
      <c r="Z20" s="94">
        <v>100</v>
      </c>
      <c r="AA20" s="94">
        <v>100</v>
      </c>
      <c r="AB20" s="94">
        <v>100</v>
      </c>
      <c r="AC20" s="94">
        <v>100</v>
      </c>
      <c r="AD20" s="94">
        <v>100</v>
      </c>
      <c r="AE20" s="94">
        <v>100</v>
      </c>
      <c r="AF20" s="93" t="s">
        <v>6</v>
      </c>
      <c r="AG20" s="93" t="s">
        <v>6</v>
      </c>
      <c r="AH20" s="93" t="s">
        <v>6</v>
      </c>
      <c r="AI20" s="93" t="s">
        <v>6</v>
      </c>
      <c r="AJ20" s="131" t="s">
        <v>6</v>
      </c>
      <c r="AK20" s="70" t="s">
        <v>6</v>
      </c>
      <c r="AL20" s="70" t="s">
        <v>6</v>
      </c>
      <c r="AM20" s="70" t="s">
        <v>6</v>
      </c>
      <c r="AN20" s="70" t="s">
        <v>6</v>
      </c>
      <c r="AO20" s="70" t="s">
        <v>6</v>
      </c>
      <c r="AP20" s="70" t="s">
        <v>6</v>
      </c>
      <c r="AQ20" s="70" t="s">
        <v>6</v>
      </c>
      <c r="AR20" s="70">
        <v>1</v>
      </c>
      <c r="AS20" s="159" t="s">
        <v>6</v>
      </c>
      <c r="AT20" s="159" t="s">
        <v>6</v>
      </c>
      <c r="AU20" s="95" t="s">
        <v>6</v>
      </c>
      <c r="AV20" s="95" t="s">
        <v>6</v>
      </c>
      <c r="AW20" s="95" t="s">
        <v>6</v>
      </c>
      <c r="AX20" s="95" t="s">
        <v>6</v>
      </c>
      <c r="AY20" s="95" t="s">
        <v>6</v>
      </c>
      <c r="AZ20" s="95" t="s">
        <v>6</v>
      </c>
      <c r="BA20" s="132"/>
      <c r="BB20" s="93">
        <v>9816</v>
      </c>
      <c r="BC20" s="93">
        <v>9646</v>
      </c>
      <c r="BD20" s="93">
        <v>9728</v>
      </c>
      <c r="BE20" s="93">
        <v>9655</v>
      </c>
      <c r="BF20" s="99">
        <v>9927</v>
      </c>
      <c r="BG20" s="99" t="s">
        <v>6</v>
      </c>
      <c r="BH20" s="133" t="s">
        <v>6</v>
      </c>
      <c r="BI20" s="133" t="s">
        <v>6</v>
      </c>
      <c r="BJ20" s="133" t="s">
        <v>6</v>
      </c>
      <c r="BK20" s="133" t="s">
        <v>6</v>
      </c>
      <c r="BL20" s="93" t="s">
        <v>6</v>
      </c>
      <c r="BM20" s="143">
        <v>1.4E-2</v>
      </c>
      <c r="BN20" s="93" t="s">
        <v>6</v>
      </c>
      <c r="BO20" s="93" t="s">
        <v>6</v>
      </c>
    </row>
    <row r="21" spans="1:68" s="135" customFormat="1" ht="13.2" x14ac:dyDescent="0.25">
      <c r="A21" s="91" t="s">
        <v>35</v>
      </c>
      <c r="B21" s="93">
        <v>13270</v>
      </c>
      <c r="C21" s="93">
        <v>13800</v>
      </c>
      <c r="D21" s="93">
        <v>13497</v>
      </c>
      <c r="E21" s="93">
        <v>13207</v>
      </c>
      <c r="F21" s="70">
        <v>14059</v>
      </c>
      <c r="G21" s="70">
        <v>13471</v>
      </c>
      <c r="H21" s="70">
        <v>13371</v>
      </c>
      <c r="I21" s="70">
        <v>13249</v>
      </c>
      <c r="J21" s="70">
        <v>13077</v>
      </c>
      <c r="K21" s="70">
        <v>11798</v>
      </c>
      <c r="L21" s="70">
        <v>10906</v>
      </c>
      <c r="M21" s="70">
        <v>10144</v>
      </c>
      <c r="N21" s="131">
        <v>9806</v>
      </c>
      <c r="O21" s="26">
        <v>9628</v>
      </c>
      <c r="P21" s="26">
        <v>8738</v>
      </c>
      <c r="Q21" s="94">
        <v>94.6</v>
      </c>
      <c r="R21" s="94">
        <v>99.9</v>
      </c>
      <c r="S21" s="94">
        <v>99.9</v>
      </c>
      <c r="T21" s="94">
        <v>99.8</v>
      </c>
      <c r="U21" s="94">
        <v>99.8</v>
      </c>
      <c r="V21" s="94">
        <v>99.9</v>
      </c>
      <c r="W21" s="94">
        <v>99.2</v>
      </c>
      <c r="X21" s="94">
        <v>100</v>
      </c>
      <c r="Y21" s="94">
        <v>100</v>
      </c>
      <c r="Z21" s="94">
        <v>100</v>
      </c>
      <c r="AA21" s="94">
        <v>100</v>
      </c>
      <c r="AB21" s="94">
        <v>100</v>
      </c>
      <c r="AC21" s="94">
        <v>100</v>
      </c>
      <c r="AD21" s="94">
        <v>100</v>
      </c>
      <c r="AE21" s="94">
        <v>100</v>
      </c>
      <c r="AF21" s="93">
        <v>2</v>
      </c>
      <c r="AG21" s="93">
        <v>1</v>
      </c>
      <c r="AH21" s="93" t="s">
        <v>6</v>
      </c>
      <c r="AI21" s="93">
        <v>2</v>
      </c>
      <c r="AJ21" s="131">
        <v>1</v>
      </c>
      <c r="AK21" s="70">
        <v>1</v>
      </c>
      <c r="AL21" s="70">
        <v>1</v>
      </c>
      <c r="AM21" s="70" t="s">
        <v>6</v>
      </c>
      <c r="AN21" s="70" t="s">
        <v>6</v>
      </c>
      <c r="AO21" s="70">
        <v>1</v>
      </c>
      <c r="AP21" s="70" t="s">
        <v>6</v>
      </c>
      <c r="AQ21" s="70" t="s">
        <v>6</v>
      </c>
      <c r="AR21" s="70" t="s">
        <v>6</v>
      </c>
      <c r="AS21" s="159" t="s">
        <v>6</v>
      </c>
      <c r="AT21" s="159" t="s">
        <v>6</v>
      </c>
      <c r="AU21" s="95">
        <v>1.4999999999999999E-2</v>
      </c>
      <c r="AV21" s="95">
        <v>7.0000000000000001E-3</v>
      </c>
      <c r="AW21" s="95" t="s">
        <v>6</v>
      </c>
      <c r="AX21" s="95">
        <v>1.4999999999999999E-2</v>
      </c>
      <c r="AY21" s="95">
        <v>7.0000000000000001E-3</v>
      </c>
      <c r="AZ21" s="95">
        <v>7.0000000000000001E-3</v>
      </c>
      <c r="BA21" s="132"/>
      <c r="BB21" s="93">
        <v>14027</v>
      </c>
      <c r="BC21" s="93">
        <v>13820</v>
      </c>
      <c r="BD21" s="93">
        <v>13515</v>
      </c>
      <c r="BE21" s="93">
        <v>13228</v>
      </c>
      <c r="BF21" s="99">
        <v>14083</v>
      </c>
      <c r="BG21" s="99">
        <v>7.0000000000000001E-3</v>
      </c>
      <c r="BH21" s="133" t="s">
        <v>6</v>
      </c>
      <c r="BI21" s="133" t="s">
        <v>6</v>
      </c>
      <c r="BJ21" s="136">
        <v>8.4760128835395833E-3</v>
      </c>
      <c r="BK21" s="133" t="s">
        <v>6</v>
      </c>
      <c r="BL21" s="93" t="s">
        <v>6</v>
      </c>
      <c r="BM21" s="93" t="s">
        <v>6</v>
      </c>
      <c r="BN21" s="93" t="s">
        <v>6</v>
      </c>
      <c r="BO21" s="93" t="s">
        <v>6</v>
      </c>
    </row>
    <row r="22" spans="1:68" s="135" customFormat="1" ht="13.2" x14ac:dyDescent="0.25">
      <c r="A22" s="91" t="s">
        <v>36</v>
      </c>
      <c r="B22" s="93">
        <v>10876</v>
      </c>
      <c r="C22" s="93">
        <v>10294</v>
      </c>
      <c r="D22" s="93">
        <v>13645</v>
      </c>
      <c r="E22" s="93">
        <v>13620</v>
      </c>
      <c r="F22" s="70">
        <v>14163</v>
      </c>
      <c r="G22" s="70">
        <v>13690</v>
      </c>
      <c r="H22" s="70">
        <v>13614</v>
      </c>
      <c r="I22" s="70">
        <v>14326</v>
      </c>
      <c r="J22" s="70">
        <v>13786</v>
      </c>
      <c r="K22" s="70">
        <v>12231</v>
      </c>
      <c r="L22" s="70">
        <v>11794</v>
      </c>
      <c r="M22" s="70">
        <v>10532</v>
      </c>
      <c r="N22" s="131">
        <v>8916</v>
      </c>
      <c r="O22" s="26">
        <v>8941</v>
      </c>
      <c r="P22" s="26">
        <v>8639</v>
      </c>
      <c r="Q22" s="94">
        <v>83.9</v>
      </c>
      <c r="R22" s="94">
        <v>71.7</v>
      </c>
      <c r="S22" s="94">
        <v>100</v>
      </c>
      <c r="T22" s="94">
        <v>100</v>
      </c>
      <c r="U22" s="94">
        <v>100</v>
      </c>
      <c r="V22" s="94">
        <v>100</v>
      </c>
      <c r="W22" s="94">
        <v>100</v>
      </c>
      <c r="X22" s="94">
        <v>100</v>
      </c>
      <c r="Y22" s="94">
        <v>100</v>
      </c>
      <c r="Z22" s="94">
        <v>100</v>
      </c>
      <c r="AA22" s="94">
        <v>100</v>
      </c>
      <c r="AB22" s="94">
        <v>100</v>
      </c>
      <c r="AC22" s="94">
        <v>100</v>
      </c>
      <c r="AD22" s="94">
        <v>100</v>
      </c>
      <c r="AE22" s="94">
        <v>100</v>
      </c>
      <c r="AF22" s="93" t="s">
        <v>6</v>
      </c>
      <c r="AG22" s="93" t="s">
        <v>6</v>
      </c>
      <c r="AH22" s="93" t="s">
        <v>6</v>
      </c>
      <c r="AI22" s="93" t="s">
        <v>6</v>
      </c>
      <c r="AJ22" s="131" t="s">
        <v>6</v>
      </c>
      <c r="AK22" s="70" t="s">
        <v>6</v>
      </c>
      <c r="AL22" s="70" t="s">
        <v>6</v>
      </c>
      <c r="AM22" s="70" t="s">
        <v>6</v>
      </c>
      <c r="AN22" s="70">
        <v>1</v>
      </c>
      <c r="AO22" s="70">
        <v>1</v>
      </c>
      <c r="AP22" s="70" t="s">
        <v>6</v>
      </c>
      <c r="AQ22" s="70" t="s">
        <v>6</v>
      </c>
      <c r="AR22" s="70" t="s">
        <v>6</v>
      </c>
      <c r="AS22" s="159" t="s">
        <v>6</v>
      </c>
      <c r="AT22" s="159" t="s">
        <v>6</v>
      </c>
      <c r="AU22" s="95" t="s">
        <v>6</v>
      </c>
      <c r="AV22" s="95" t="s">
        <v>6</v>
      </c>
      <c r="AW22" s="95" t="s">
        <v>6</v>
      </c>
      <c r="AX22" s="95" t="s">
        <v>6</v>
      </c>
      <c r="AY22" s="95" t="s">
        <v>6</v>
      </c>
      <c r="AZ22" s="95" t="s">
        <v>6</v>
      </c>
      <c r="BA22" s="132"/>
      <c r="BB22" s="93">
        <v>12963</v>
      </c>
      <c r="BC22" s="93">
        <v>14358</v>
      </c>
      <c r="BD22" s="93">
        <v>13645</v>
      </c>
      <c r="BE22" s="93">
        <v>13620</v>
      </c>
      <c r="BF22" s="99">
        <v>14163</v>
      </c>
      <c r="BG22" s="99" t="s">
        <v>6</v>
      </c>
      <c r="BH22" s="133" t="s">
        <v>6</v>
      </c>
      <c r="BI22" s="133">
        <v>7.0000000000000001E-3</v>
      </c>
      <c r="BJ22" s="136">
        <v>8.1759463657918412E-3</v>
      </c>
      <c r="BK22" s="133" t="s">
        <v>6</v>
      </c>
      <c r="BL22" s="93" t="s">
        <v>6</v>
      </c>
      <c r="BM22" s="93" t="s">
        <v>6</v>
      </c>
      <c r="BN22" s="93" t="s">
        <v>6</v>
      </c>
      <c r="BO22" s="93" t="s">
        <v>6</v>
      </c>
    </row>
    <row r="23" spans="1:68" s="135" customFormat="1" ht="13.2" x14ac:dyDescent="0.25">
      <c r="A23" s="91" t="s">
        <v>37</v>
      </c>
      <c r="B23" s="93">
        <v>12377</v>
      </c>
      <c r="C23" s="93">
        <v>13310</v>
      </c>
      <c r="D23" s="93">
        <v>13027</v>
      </c>
      <c r="E23" s="93">
        <v>13243</v>
      </c>
      <c r="F23" s="70">
        <v>13981</v>
      </c>
      <c r="G23" s="70">
        <v>13883</v>
      </c>
      <c r="H23" s="70">
        <v>13787</v>
      </c>
      <c r="I23" s="70">
        <v>13978</v>
      </c>
      <c r="J23" s="70">
        <v>13939</v>
      </c>
      <c r="K23" s="70">
        <v>12002</v>
      </c>
      <c r="L23" s="70">
        <v>11151</v>
      </c>
      <c r="M23" s="70">
        <v>10278</v>
      </c>
      <c r="N23" s="131">
        <v>9394</v>
      </c>
      <c r="O23" s="26">
        <v>8874</v>
      </c>
      <c r="P23" s="26">
        <v>7731</v>
      </c>
      <c r="Q23" s="94">
        <v>96.3</v>
      </c>
      <c r="R23" s="94">
        <v>98.6</v>
      </c>
      <c r="S23" s="94">
        <v>97.2</v>
      </c>
      <c r="T23" s="94">
        <v>99.6</v>
      </c>
      <c r="U23" s="94">
        <v>99.8</v>
      </c>
      <c r="V23" s="94">
        <v>99.8</v>
      </c>
      <c r="W23" s="94">
        <v>99.7</v>
      </c>
      <c r="X23" s="94">
        <v>99.8</v>
      </c>
      <c r="Y23" s="94">
        <v>99.8</v>
      </c>
      <c r="Z23" s="94">
        <v>99.908432531424296</v>
      </c>
      <c r="AA23" s="94">
        <v>99.874608150470223</v>
      </c>
      <c r="AB23" s="94">
        <v>99.825174825174827</v>
      </c>
      <c r="AC23" s="94">
        <v>99.893662271373884</v>
      </c>
      <c r="AD23" s="94">
        <v>99.943687352179296</v>
      </c>
      <c r="AE23" s="94">
        <v>99.896627471249516</v>
      </c>
      <c r="AF23" s="93" t="s">
        <v>6</v>
      </c>
      <c r="AG23" s="93">
        <v>1</v>
      </c>
      <c r="AH23" s="93" t="s">
        <v>6</v>
      </c>
      <c r="AI23" s="93" t="s">
        <v>6</v>
      </c>
      <c r="AJ23" s="131" t="s">
        <v>6</v>
      </c>
      <c r="AK23" s="70" t="s">
        <v>6</v>
      </c>
      <c r="AL23" s="70">
        <v>1</v>
      </c>
      <c r="AM23" s="70">
        <v>1</v>
      </c>
      <c r="AN23" s="70" t="s">
        <v>6</v>
      </c>
      <c r="AO23" s="70" t="s">
        <v>6</v>
      </c>
      <c r="AP23" s="70" t="s">
        <v>6</v>
      </c>
      <c r="AQ23" s="70" t="s">
        <v>6</v>
      </c>
      <c r="AR23" s="70" t="s">
        <v>6</v>
      </c>
      <c r="AS23" s="159" t="s">
        <v>6</v>
      </c>
      <c r="AT23" s="159" t="s">
        <v>6</v>
      </c>
      <c r="AU23" s="95" t="s">
        <v>6</v>
      </c>
      <c r="AV23" s="95">
        <v>8.0000000000000002E-3</v>
      </c>
      <c r="AW23" s="95" t="s">
        <v>6</v>
      </c>
      <c r="AX23" s="95" t="s">
        <v>6</v>
      </c>
      <c r="AY23" s="95" t="s">
        <v>6</v>
      </c>
      <c r="AZ23" s="95" t="s">
        <v>6</v>
      </c>
      <c r="BA23" s="132"/>
      <c r="BB23" s="93">
        <v>12855</v>
      </c>
      <c r="BC23" s="93">
        <v>13503</v>
      </c>
      <c r="BD23" s="93">
        <v>13401</v>
      </c>
      <c r="BE23" s="93">
        <v>13297</v>
      </c>
      <c r="BF23" s="99">
        <v>14016</v>
      </c>
      <c r="BG23" s="99">
        <v>7.0000000000000001E-3</v>
      </c>
      <c r="BH23" s="133">
        <v>7.0000000000000001E-3</v>
      </c>
      <c r="BI23" s="133" t="s">
        <v>6</v>
      </c>
      <c r="BJ23" s="133" t="s">
        <v>6</v>
      </c>
      <c r="BK23" s="133" t="s">
        <v>6</v>
      </c>
      <c r="BL23" s="93" t="s">
        <v>6</v>
      </c>
      <c r="BM23" s="93" t="s">
        <v>6</v>
      </c>
      <c r="BN23" s="93" t="s">
        <v>6</v>
      </c>
      <c r="BO23" s="93" t="s">
        <v>6</v>
      </c>
    </row>
    <row r="24" spans="1:68" s="135" customFormat="1" ht="13.2" x14ac:dyDescent="0.25">
      <c r="A24" s="91" t="s">
        <v>38</v>
      </c>
      <c r="B24" s="93">
        <v>88751</v>
      </c>
      <c r="C24" s="93">
        <v>91538</v>
      </c>
      <c r="D24" s="93">
        <v>96758</v>
      </c>
      <c r="E24" s="93">
        <v>97985</v>
      </c>
      <c r="F24" s="70">
        <v>104646</v>
      </c>
      <c r="G24" s="70">
        <v>105839</v>
      </c>
      <c r="H24" s="70">
        <v>105783</v>
      </c>
      <c r="I24" s="70">
        <v>105966</v>
      </c>
      <c r="J24" s="70">
        <v>105072</v>
      </c>
      <c r="K24" s="70">
        <v>97838</v>
      </c>
      <c r="L24" s="70">
        <v>92542</v>
      </c>
      <c r="M24" s="70">
        <v>93441</v>
      </c>
      <c r="N24" s="131">
        <v>87385</v>
      </c>
      <c r="O24" s="26">
        <v>85207</v>
      </c>
      <c r="P24" s="26">
        <v>84849</v>
      </c>
      <c r="Q24" s="94">
        <v>100</v>
      </c>
      <c r="R24" s="94">
        <v>100</v>
      </c>
      <c r="S24" s="94">
        <v>99.9</v>
      </c>
      <c r="T24" s="94">
        <v>99.4</v>
      </c>
      <c r="U24" s="94">
        <v>98.8</v>
      </c>
      <c r="V24" s="94">
        <v>99.5</v>
      </c>
      <c r="W24" s="94">
        <v>99.4</v>
      </c>
      <c r="X24" s="94">
        <v>98.8</v>
      </c>
      <c r="Y24" s="94">
        <v>100</v>
      </c>
      <c r="Z24" s="94">
        <v>99.963218014998873</v>
      </c>
      <c r="AA24" s="94">
        <v>99.994597339730078</v>
      </c>
      <c r="AB24" s="94">
        <v>99.978600699757123</v>
      </c>
      <c r="AC24" s="94">
        <v>99.985125517746397</v>
      </c>
      <c r="AD24" s="94">
        <v>99.982398911079301</v>
      </c>
      <c r="AE24" s="94">
        <v>99.991750730649571</v>
      </c>
      <c r="AF24" s="93">
        <v>3</v>
      </c>
      <c r="AG24" s="93">
        <v>7</v>
      </c>
      <c r="AH24" s="93">
        <v>6</v>
      </c>
      <c r="AI24" s="93">
        <v>4</v>
      </c>
      <c r="AJ24" s="131">
        <v>2</v>
      </c>
      <c r="AK24" s="70">
        <v>2</v>
      </c>
      <c r="AL24" s="70">
        <v>7</v>
      </c>
      <c r="AM24" s="70">
        <v>2</v>
      </c>
      <c r="AN24" s="70">
        <v>1</v>
      </c>
      <c r="AO24" s="70" t="s">
        <v>6</v>
      </c>
      <c r="AP24" s="70" t="s">
        <v>6</v>
      </c>
      <c r="AQ24" s="70" t="s">
        <v>6</v>
      </c>
      <c r="AR24" s="70" t="s">
        <v>6</v>
      </c>
      <c r="AS24" s="159" t="s">
        <v>6</v>
      </c>
      <c r="AT24" s="159" t="s">
        <v>6</v>
      </c>
      <c r="AU24" s="95">
        <v>3.0000000000000001E-3</v>
      </c>
      <c r="AV24" s="95">
        <v>8.0000000000000002E-3</v>
      </c>
      <c r="AW24" s="95">
        <v>6.0000000000000001E-3</v>
      </c>
      <c r="AX24" s="95">
        <v>4.0000000000000001E-3</v>
      </c>
      <c r="AY24" s="95">
        <v>2E-3</v>
      </c>
      <c r="AZ24" s="95">
        <v>2E-3</v>
      </c>
      <c r="BA24" s="132"/>
      <c r="BB24" s="93">
        <v>88789</v>
      </c>
      <c r="BC24" s="93">
        <v>91579</v>
      </c>
      <c r="BD24" s="93">
        <v>96821</v>
      </c>
      <c r="BE24" s="93">
        <v>98618</v>
      </c>
      <c r="BF24" s="99">
        <v>105964</v>
      </c>
      <c r="BG24" s="99">
        <v>7.0000000000000001E-3</v>
      </c>
      <c r="BH24" s="133">
        <v>2E-3</v>
      </c>
      <c r="BI24" s="133">
        <v>1E-3</v>
      </c>
      <c r="BJ24" s="133" t="s">
        <v>6</v>
      </c>
      <c r="BK24" s="133" t="s">
        <v>6</v>
      </c>
      <c r="BL24" s="93" t="s">
        <v>6</v>
      </c>
      <c r="BM24" s="93" t="s">
        <v>6</v>
      </c>
      <c r="BN24" s="93" t="s">
        <v>6</v>
      </c>
      <c r="BO24" s="93" t="s">
        <v>6</v>
      </c>
    </row>
    <row r="25" spans="1:68" s="128" customFormat="1" ht="26.4" x14ac:dyDescent="0.25">
      <c r="A25" s="144" t="s">
        <v>39</v>
      </c>
      <c r="B25" s="80">
        <v>121019</v>
      </c>
      <c r="C25" s="80">
        <v>139111</v>
      </c>
      <c r="D25" s="80">
        <v>145863</v>
      </c>
      <c r="E25" s="80">
        <v>146546</v>
      </c>
      <c r="F25" s="81">
        <v>153381</v>
      </c>
      <c r="G25" s="81">
        <v>152332</v>
      </c>
      <c r="H25" s="81">
        <v>158490</v>
      </c>
      <c r="I25" s="81">
        <v>160438</v>
      </c>
      <c r="J25" s="81">
        <v>155879</v>
      </c>
      <c r="K25" s="81">
        <v>140668</v>
      </c>
      <c r="L25" s="81">
        <v>130502</v>
      </c>
      <c r="M25" s="81">
        <v>119280</v>
      </c>
      <c r="N25" s="129">
        <v>110713</v>
      </c>
      <c r="O25" s="18">
        <v>105500</v>
      </c>
      <c r="P25" s="18">
        <v>98002</v>
      </c>
      <c r="Q25" s="82">
        <v>89.5</v>
      </c>
      <c r="R25" s="82">
        <v>98</v>
      </c>
      <c r="S25" s="82">
        <v>99.6</v>
      </c>
      <c r="T25" s="82">
        <v>99.3</v>
      </c>
      <c r="U25" s="82">
        <v>98.9</v>
      </c>
      <c r="V25" s="82">
        <v>97.4</v>
      </c>
      <c r="W25" s="82">
        <v>99.1</v>
      </c>
      <c r="X25" s="82">
        <v>99.6</v>
      </c>
      <c r="Y25" s="82">
        <v>99.6</v>
      </c>
      <c r="Z25" s="82">
        <v>99.955233743809117</v>
      </c>
      <c r="AA25" s="82">
        <v>99.983144862247556</v>
      </c>
      <c r="AB25" s="82">
        <v>99.984073630122637</v>
      </c>
      <c r="AC25" s="82">
        <v>99.988259306757215</v>
      </c>
      <c r="AD25" s="82">
        <v>99.993365369122429</v>
      </c>
      <c r="AE25" s="82">
        <v>99.946967997226025</v>
      </c>
      <c r="AF25" s="80">
        <v>5</v>
      </c>
      <c r="AG25" s="80">
        <v>7</v>
      </c>
      <c r="AH25" s="80">
        <v>9</v>
      </c>
      <c r="AI25" s="80">
        <v>2</v>
      </c>
      <c r="AJ25" s="123">
        <v>7</v>
      </c>
      <c r="AK25" s="81">
        <v>6</v>
      </c>
      <c r="AL25" s="81">
        <v>11</v>
      </c>
      <c r="AM25" s="81">
        <v>9</v>
      </c>
      <c r="AN25" s="81">
        <v>3</v>
      </c>
      <c r="AO25" s="81">
        <v>3</v>
      </c>
      <c r="AP25" s="81">
        <v>3</v>
      </c>
      <c r="AQ25" s="81">
        <v>2</v>
      </c>
      <c r="AR25" s="81">
        <v>1</v>
      </c>
      <c r="AS25" s="18">
        <v>1</v>
      </c>
      <c r="AT25" s="18">
        <v>2</v>
      </c>
      <c r="AU25" s="83">
        <v>4.0000000000000001E-3</v>
      </c>
      <c r="AV25" s="83">
        <v>5.0000000000000001E-3</v>
      </c>
      <c r="AW25" s="83">
        <v>6.0000000000000001E-3</v>
      </c>
      <c r="AX25" s="83">
        <v>1E-3</v>
      </c>
      <c r="AY25" s="83">
        <v>5.0000000000000001E-3</v>
      </c>
      <c r="AZ25" s="83">
        <v>4.0000000000000001E-3</v>
      </c>
      <c r="BA25" s="124"/>
      <c r="BB25" s="80">
        <v>135260</v>
      </c>
      <c r="BC25" s="80">
        <v>141906</v>
      </c>
      <c r="BD25" s="80">
        <v>146495</v>
      </c>
      <c r="BE25" s="80">
        <v>147569</v>
      </c>
      <c r="BF25" s="87">
        <v>155103</v>
      </c>
      <c r="BG25" s="87">
        <v>7.0000000000000001E-3</v>
      </c>
      <c r="BH25" s="125">
        <v>6.0000000000000001E-3</v>
      </c>
      <c r="BI25" s="125">
        <v>2E-3</v>
      </c>
      <c r="BJ25" s="127">
        <v>2.1326812068132054E-3</v>
      </c>
      <c r="BK25" s="127">
        <v>2.2988153438261482E-3</v>
      </c>
      <c r="BL25" s="66">
        <v>2E-3</v>
      </c>
      <c r="BM25" s="66">
        <v>1E-3</v>
      </c>
      <c r="BN25" s="66">
        <v>1E-3</v>
      </c>
      <c r="BO25" s="66">
        <v>2E-3</v>
      </c>
      <c r="BP25" s="135"/>
    </row>
    <row r="26" spans="1:68" s="135" customFormat="1" ht="13.2" x14ac:dyDescent="0.25">
      <c r="A26" s="91" t="s">
        <v>40</v>
      </c>
      <c r="B26" s="93">
        <v>7464</v>
      </c>
      <c r="C26" s="93">
        <v>7401</v>
      </c>
      <c r="D26" s="93">
        <v>7383</v>
      </c>
      <c r="E26" s="93">
        <v>7190</v>
      </c>
      <c r="F26" s="70">
        <v>6881</v>
      </c>
      <c r="G26" s="70">
        <v>7047</v>
      </c>
      <c r="H26" s="70">
        <v>7360</v>
      </c>
      <c r="I26" s="70">
        <v>7227</v>
      </c>
      <c r="J26" s="70">
        <v>7070</v>
      </c>
      <c r="K26" s="70">
        <v>6213</v>
      </c>
      <c r="L26" s="70">
        <v>5881</v>
      </c>
      <c r="M26" s="70">
        <v>5266</v>
      </c>
      <c r="N26" s="131">
        <v>4101</v>
      </c>
      <c r="O26" s="26">
        <v>4039</v>
      </c>
      <c r="P26" s="26">
        <v>3846</v>
      </c>
      <c r="Q26" s="94">
        <v>100</v>
      </c>
      <c r="R26" s="94">
        <v>96.5</v>
      </c>
      <c r="S26" s="94">
        <v>97.3</v>
      </c>
      <c r="T26" s="94">
        <v>96.9</v>
      </c>
      <c r="U26" s="94">
        <v>92.4</v>
      </c>
      <c r="V26" s="94">
        <v>98.7</v>
      </c>
      <c r="W26" s="94">
        <v>99</v>
      </c>
      <c r="X26" s="94">
        <v>99.9</v>
      </c>
      <c r="Y26" s="94">
        <v>99.9</v>
      </c>
      <c r="Z26" s="94">
        <v>99.967819790828642</v>
      </c>
      <c r="AA26" s="94">
        <v>99.898080516392056</v>
      </c>
      <c r="AB26" s="94">
        <v>100</v>
      </c>
      <c r="AC26" s="94">
        <v>100</v>
      </c>
      <c r="AD26" s="94">
        <v>100</v>
      </c>
      <c r="AE26" s="94">
        <v>100</v>
      </c>
      <c r="AF26" s="93">
        <v>1</v>
      </c>
      <c r="AG26" s="93" t="s">
        <v>6</v>
      </c>
      <c r="AH26" s="93" t="s">
        <v>6</v>
      </c>
      <c r="AI26" s="93" t="s">
        <v>6</v>
      </c>
      <c r="AJ26" s="131" t="s">
        <v>6</v>
      </c>
      <c r="AK26" s="70" t="s">
        <v>6</v>
      </c>
      <c r="AL26" s="70">
        <v>1</v>
      </c>
      <c r="AM26" s="70">
        <v>1</v>
      </c>
      <c r="AN26" s="70" t="s">
        <v>6</v>
      </c>
      <c r="AO26" s="70">
        <v>1</v>
      </c>
      <c r="AP26" s="70">
        <v>1</v>
      </c>
      <c r="AQ26" s="70" t="s">
        <v>6</v>
      </c>
      <c r="AR26" s="70" t="s">
        <v>6</v>
      </c>
      <c r="AS26" s="159" t="s">
        <v>6</v>
      </c>
      <c r="AT26" s="159" t="s">
        <v>6</v>
      </c>
      <c r="AU26" s="95">
        <v>1.2999999999999999E-2</v>
      </c>
      <c r="AV26" s="95" t="s">
        <v>6</v>
      </c>
      <c r="AW26" s="95" t="s">
        <v>6</v>
      </c>
      <c r="AX26" s="95" t="s">
        <v>6</v>
      </c>
      <c r="AY26" s="95" t="s">
        <v>6</v>
      </c>
      <c r="AZ26" s="95" t="s">
        <v>6</v>
      </c>
      <c r="BA26" s="132"/>
      <c r="BB26" s="93">
        <v>7464</v>
      </c>
      <c r="BC26" s="93">
        <v>7667</v>
      </c>
      <c r="BD26" s="93">
        <v>7586</v>
      </c>
      <c r="BE26" s="93">
        <v>7421</v>
      </c>
      <c r="BF26" s="99">
        <v>7449</v>
      </c>
      <c r="BG26" s="99">
        <v>1.4E-2</v>
      </c>
      <c r="BH26" s="133">
        <v>1.4E-2</v>
      </c>
      <c r="BI26" s="133" t="s">
        <v>6</v>
      </c>
      <c r="BJ26" s="136">
        <v>1.6095284081764045E-2</v>
      </c>
      <c r="BK26" s="136">
        <v>1.7003910899506886E-2</v>
      </c>
      <c r="BL26" s="93" t="s">
        <v>6</v>
      </c>
      <c r="BM26" s="93" t="s">
        <v>6</v>
      </c>
      <c r="BN26" s="93" t="s">
        <v>6</v>
      </c>
      <c r="BO26" s="93" t="s">
        <v>6</v>
      </c>
    </row>
    <row r="27" spans="1:68" s="135" customFormat="1" ht="13.2" x14ac:dyDescent="0.25">
      <c r="A27" s="91" t="s">
        <v>41</v>
      </c>
      <c r="B27" s="93">
        <v>10506</v>
      </c>
      <c r="C27" s="93">
        <v>11206</v>
      </c>
      <c r="D27" s="93">
        <v>10882</v>
      </c>
      <c r="E27" s="93">
        <v>10865</v>
      </c>
      <c r="F27" s="70">
        <v>11437</v>
      </c>
      <c r="G27" s="70">
        <v>11781</v>
      </c>
      <c r="H27" s="70">
        <v>12150</v>
      </c>
      <c r="I27" s="70">
        <v>11455</v>
      </c>
      <c r="J27" s="70">
        <v>11195</v>
      </c>
      <c r="K27" s="70">
        <v>9356</v>
      </c>
      <c r="L27" s="70">
        <v>8120</v>
      </c>
      <c r="M27" s="70">
        <v>7327</v>
      </c>
      <c r="N27" s="131">
        <v>7246</v>
      </c>
      <c r="O27" s="26">
        <v>6749</v>
      </c>
      <c r="P27" s="26">
        <v>5988</v>
      </c>
      <c r="Q27" s="94">
        <v>94.7</v>
      </c>
      <c r="R27" s="94">
        <v>100</v>
      </c>
      <c r="S27" s="94">
        <v>100</v>
      </c>
      <c r="T27" s="94">
        <v>100</v>
      </c>
      <c r="U27" s="94">
        <v>100</v>
      </c>
      <c r="V27" s="94">
        <v>98.8</v>
      </c>
      <c r="W27" s="94">
        <v>98.9</v>
      </c>
      <c r="X27" s="94">
        <v>97.7</v>
      </c>
      <c r="Y27" s="94">
        <v>99.9</v>
      </c>
      <c r="Z27" s="94">
        <v>99.989312813936095</v>
      </c>
      <c r="AA27" s="94">
        <v>100</v>
      </c>
      <c r="AB27" s="94">
        <v>99.931805782869617</v>
      </c>
      <c r="AC27" s="94">
        <v>99.972406181015458</v>
      </c>
      <c r="AD27" s="94">
        <v>100</v>
      </c>
      <c r="AE27" s="94">
        <v>100</v>
      </c>
      <c r="AF27" s="93" t="s">
        <v>6</v>
      </c>
      <c r="AG27" s="93" t="s">
        <v>6</v>
      </c>
      <c r="AH27" s="93" t="s">
        <v>6</v>
      </c>
      <c r="AI27" s="93" t="s">
        <v>6</v>
      </c>
      <c r="AJ27" s="131">
        <v>1</v>
      </c>
      <c r="AK27" s="70" t="s">
        <v>6</v>
      </c>
      <c r="AL27" s="70">
        <v>1</v>
      </c>
      <c r="AM27" s="70" t="s">
        <v>6</v>
      </c>
      <c r="AN27" s="70" t="s">
        <v>6</v>
      </c>
      <c r="AO27" s="70" t="s">
        <v>6</v>
      </c>
      <c r="AP27" s="70" t="s">
        <v>6</v>
      </c>
      <c r="AQ27" s="70" t="s">
        <v>6</v>
      </c>
      <c r="AR27" s="70" t="s">
        <v>6</v>
      </c>
      <c r="AS27" s="159" t="s">
        <v>6</v>
      </c>
      <c r="AT27" s="159" t="s">
        <v>6</v>
      </c>
      <c r="AU27" s="95" t="s">
        <v>6</v>
      </c>
      <c r="AV27" s="95" t="s">
        <v>6</v>
      </c>
      <c r="AW27" s="95" t="s">
        <v>6</v>
      </c>
      <c r="AX27" s="95" t="s">
        <v>6</v>
      </c>
      <c r="AY27" s="95">
        <v>8.9999999999999993E-3</v>
      </c>
      <c r="AZ27" s="95" t="s">
        <v>6</v>
      </c>
      <c r="BA27" s="132"/>
      <c r="BB27" s="93">
        <v>11093</v>
      </c>
      <c r="BC27" s="93">
        <v>11207</v>
      </c>
      <c r="BD27" s="93">
        <v>10886</v>
      </c>
      <c r="BE27" s="93">
        <v>10866</v>
      </c>
      <c r="BF27" s="99">
        <v>11437</v>
      </c>
      <c r="BG27" s="99">
        <v>8.0000000000000002E-3</v>
      </c>
      <c r="BH27" s="133" t="s">
        <v>6</v>
      </c>
      <c r="BI27" s="133" t="s">
        <v>6</v>
      </c>
      <c r="BJ27" s="133" t="s">
        <v>6</v>
      </c>
      <c r="BK27" s="133" t="s">
        <v>6</v>
      </c>
      <c r="BL27" s="93" t="s">
        <v>6</v>
      </c>
      <c r="BM27" s="93" t="s">
        <v>6</v>
      </c>
      <c r="BN27" s="93" t="s">
        <v>6</v>
      </c>
      <c r="BO27" s="93" t="s">
        <v>6</v>
      </c>
    </row>
    <row r="28" spans="1:68" s="135" customFormat="1" ht="13.2" x14ac:dyDescent="0.25">
      <c r="A28" s="91" t="s">
        <v>42</v>
      </c>
      <c r="B28" s="93">
        <v>13491</v>
      </c>
      <c r="C28" s="93">
        <v>14041</v>
      </c>
      <c r="D28" s="93">
        <v>14246</v>
      </c>
      <c r="E28" s="93">
        <v>13861</v>
      </c>
      <c r="F28" s="70">
        <v>14425</v>
      </c>
      <c r="G28" s="70">
        <v>14341</v>
      </c>
      <c r="H28" s="70">
        <v>13907</v>
      </c>
      <c r="I28" s="70">
        <v>13712</v>
      </c>
      <c r="J28" s="70">
        <v>13277</v>
      </c>
      <c r="K28" s="70">
        <v>11811</v>
      </c>
      <c r="L28" s="70">
        <v>10744</v>
      </c>
      <c r="M28" s="70">
        <v>9825</v>
      </c>
      <c r="N28" s="131">
        <v>8886</v>
      </c>
      <c r="O28" s="26">
        <v>8267</v>
      </c>
      <c r="P28" s="26">
        <v>7643</v>
      </c>
      <c r="Q28" s="94">
        <v>100</v>
      </c>
      <c r="R28" s="94">
        <v>100</v>
      </c>
      <c r="S28" s="94">
        <v>100</v>
      </c>
      <c r="T28" s="94">
        <v>100</v>
      </c>
      <c r="U28" s="94">
        <v>100</v>
      </c>
      <c r="V28" s="94">
        <v>100</v>
      </c>
      <c r="W28" s="94">
        <v>98.3</v>
      </c>
      <c r="X28" s="94">
        <v>100</v>
      </c>
      <c r="Y28" s="94">
        <v>100</v>
      </c>
      <c r="Z28" s="94">
        <v>99.991534033186596</v>
      </c>
      <c r="AA28" s="94">
        <v>100</v>
      </c>
      <c r="AB28" s="94">
        <v>100</v>
      </c>
      <c r="AC28" s="94">
        <v>100</v>
      </c>
      <c r="AD28" s="94">
        <v>100</v>
      </c>
      <c r="AE28" s="94">
        <v>100</v>
      </c>
      <c r="AF28" s="93" t="s">
        <v>6</v>
      </c>
      <c r="AG28" s="93">
        <v>1</v>
      </c>
      <c r="AH28" s="93">
        <v>2</v>
      </c>
      <c r="AI28" s="93">
        <v>1</v>
      </c>
      <c r="AJ28" s="131" t="s">
        <v>6</v>
      </c>
      <c r="AK28" s="70" t="s">
        <v>6</v>
      </c>
      <c r="AL28" s="70" t="s">
        <v>6</v>
      </c>
      <c r="AM28" s="70"/>
      <c r="AN28" s="70" t="s">
        <v>6</v>
      </c>
      <c r="AO28" s="70">
        <v>1</v>
      </c>
      <c r="AP28" s="70" t="s">
        <v>6</v>
      </c>
      <c r="AQ28" s="70" t="s">
        <v>6</v>
      </c>
      <c r="AR28" s="70" t="s">
        <v>6</v>
      </c>
      <c r="AS28" s="159" t="s">
        <v>6</v>
      </c>
      <c r="AT28" s="159">
        <v>1</v>
      </c>
      <c r="AU28" s="95" t="s">
        <v>6</v>
      </c>
      <c r="AV28" s="95">
        <v>7.0000000000000001E-3</v>
      </c>
      <c r="AW28" s="95">
        <v>1.4E-2</v>
      </c>
      <c r="AX28" s="95">
        <v>7.0000000000000001E-3</v>
      </c>
      <c r="AY28" s="95" t="s">
        <v>6</v>
      </c>
      <c r="AZ28" s="95" t="s">
        <v>6</v>
      </c>
      <c r="BA28" s="132"/>
      <c r="BB28" s="93">
        <v>13492</v>
      </c>
      <c r="BC28" s="93">
        <v>14042</v>
      </c>
      <c r="BD28" s="93">
        <v>14248</v>
      </c>
      <c r="BE28" s="93">
        <v>13861</v>
      </c>
      <c r="BF28" s="99">
        <v>14427</v>
      </c>
      <c r="BG28" s="99" t="s">
        <v>6</v>
      </c>
      <c r="BH28" s="133" t="s">
        <v>6</v>
      </c>
      <c r="BI28" s="133" t="s">
        <v>6</v>
      </c>
      <c r="BJ28" s="136">
        <v>8.4666836000338672E-3</v>
      </c>
      <c r="BK28" s="133" t="s">
        <v>6</v>
      </c>
      <c r="BL28" s="93" t="s">
        <v>6</v>
      </c>
      <c r="BM28" s="93" t="s">
        <v>6</v>
      </c>
      <c r="BN28" s="93" t="s">
        <v>6</v>
      </c>
      <c r="BO28" s="143">
        <v>1.2999999999999999E-2</v>
      </c>
    </row>
    <row r="29" spans="1:68" s="135" customFormat="1" ht="13.2" x14ac:dyDescent="0.25">
      <c r="A29" s="105" t="s">
        <v>199</v>
      </c>
      <c r="B29" s="93">
        <v>619</v>
      </c>
      <c r="C29" s="93">
        <v>619</v>
      </c>
      <c r="D29" s="93">
        <v>634</v>
      </c>
      <c r="E29" s="93">
        <v>597</v>
      </c>
      <c r="F29" s="70">
        <v>670</v>
      </c>
      <c r="G29" s="70">
        <v>643</v>
      </c>
      <c r="H29" s="70">
        <v>660</v>
      </c>
      <c r="I29" s="70">
        <v>697</v>
      </c>
      <c r="J29" s="70">
        <v>739</v>
      </c>
      <c r="K29" s="70">
        <v>631</v>
      </c>
      <c r="L29" s="70">
        <v>561</v>
      </c>
      <c r="M29" s="70">
        <v>546</v>
      </c>
      <c r="N29" s="131">
        <v>504</v>
      </c>
      <c r="O29" s="26">
        <v>348</v>
      </c>
      <c r="P29" s="26">
        <v>293</v>
      </c>
      <c r="Q29" s="94">
        <v>100</v>
      </c>
      <c r="R29" s="94">
        <v>99.8</v>
      </c>
      <c r="S29" s="94">
        <v>100</v>
      </c>
      <c r="T29" s="94">
        <v>100</v>
      </c>
      <c r="U29" s="94">
        <v>99.7</v>
      </c>
      <c r="V29" s="94">
        <v>100</v>
      </c>
      <c r="W29" s="94">
        <v>100</v>
      </c>
      <c r="X29" s="94">
        <v>100</v>
      </c>
      <c r="Y29" s="94">
        <v>100</v>
      </c>
      <c r="Z29" s="94">
        <v>100</v>
      </c>
      <c r="AA29" s="94">
        <v>100</v>
      </c>
      <c r="AB29" s="94">
        <v>100</v>
      </c>
      <c r="AC29" s="94">
        <v>100</v>
      </c>
      <c r="AD29" s="94">
        <v>100</v>
      </c>
      <c r="AE29" s="94">
        <v>100</v>
      </c>
      <c r="AF29" s="93" t="s">
        <v>6</v>
      </c>
      <c r="AG29" s="93" t="s">
        <v>6</v>
      </c>
      <c r="AH29" s="93" t="s">
        <v>6</v>
      </c>
      <c r="AI29" s="93" t="s">
        <v>6</v>
      </c>
      <c r="AJ29" s="131" t="s">
        <v>6</v>
      </c>
      <c r="AK29" s="70" t="s">
        <v>6</v>
      </c>
      <c r="AL29" s="70" t="s">
        <v>6</v>
      </c>
      <c r="AM29" s="70">
        <v>1</v>
      </c>
      <c r="AN29" s="70" t="s">
        <v>6</v>
      </c>
      <c r="AO29" s="70" t="s">
        <v>6</v>
      </c>
      <c r="AP29" s="70" t="s">
        <v>6</v>
      </c>
      <c r="AQ29" s="70" t="s">
        <v>6</v>
      </c>
      <c r="AR29" s="70" t="s">
        <v>6</v>
      </c>
      <c r="AS29" s="159" t="s">
        <v>6</v>
      </c>
      <c r="AT29" s="159" t="s">
        <v>6</v>
      </c>
      <c r="AU29" s="95" t="s">
        <v>6</v>
      </c>
      <c r="AV29" s="95" t="s">
        <v>6</v>
      </c>
      <c r="AW29" s="95" t="s">
        <v>6</v>
      </c>
      <c r="AX29" s="95" t="s">
        <v>6</v>
      </c>
      <c r="AY29" s="95" t="s">
        <v>6</v>
      </c>
      <c r="AZ29" s="95" t="s">
        <v>6</v>
      </c>
      <c r="BA29" s="132"/>
      <c r="BB29" s="93">
        <v>619</v>
      </c>
      <c r="BC29" s="93">
        <v>620</v>
      </c>
      <c r="BD29" s="93">
        <v>634</v>
      </c>
      <c r="BE29" s="93">
        <v>597</v>
      </c>
      <c r="BF29" s="99">
        <v>672</v>
      </c>
      <c r="BG29" s="99" t="s">
        <v>6</v>
      </c>
      <c r="BH29" s="133">
        <v>0.14299999999999999</v>
      </c>
      <c r="BI29" s="133" t="s">
        <v>6</v>
      </c>
      <c r="BJ29" s="133" t="s">
        <v>6</v>
      </c>
      <c r="BK29" s="133" t="s">
        <v>6</v>
      </c>
      <c r="BL29" s="93" t="s">
        <v>6</v>
      </c>
      <c r="BM29" s="93" t="s">
        <v>6</v>
      </c>
      <c r="BN29" s="93" t="s">
        <v>6</v>
      </c>
      <c r="BO29" s="93" t="s">
        <v>6</v>
      </c>
    </row>
    <row r="30" spans="1:68" s="135" customFormat="1" ht="13.2" x14ac:dyDescent="0.25">
      <c r="A30" s="91" t="s">
        <v>122</v>
      </c>
      <c r="B30" s="93">
        <v>12872</v>
      </c>
      <c r="C30" s="93">
        <v>13422</v>
      </c>
      <c r="D30" s="93">
        <v>13612</v>
      </c>
      <c r="E30" s="93">
        <v>13264</v>
      </c>
      <c r="F30" s="93">
        <v>13755</v>
      </c>
      <c r="G30" s="93">
        <v>13698</v>
      </c>
      <c r="H30" s="93">
        <v>13247</v>
      </c>
      <c r="I30" s="93">
        <v>13015</v>
      </c>
      <c r="J30" s="93">
        <v>12538</v>
      </c>
      <c r="K30" s="93">
        <v>11180</v>
      </c>
      <c r="L30" s="93">
        <v>10183</v>
      </c>
      <c r="M30" s="93">
        <v>9279</v>
      </c>
      <c r="N30" s="92">
        <v>8382</v>
      </c>
      <c r="O30" s="26">
        <v>7919</v>
      </c>
      <c r="P30" s="26">
        <v>7350</v>
      </c>
      <c r="Q30" s="94">
        <v>95.4</v>
      </c>
      <c r="R30" s="94">
        <v>95.6</v>
      </c>
      <c r="S30" s="94">
        <v>95.5</v>
      </c>
      <c r="T30" s="94">
        <v>95.7</v>
      </c>
      <c r="U30" s="94">
        <v>95.3</v>
      </c>
      <c r="V30" s="94">
        <v>95.5</v>
      </c>
      <c r="W30" s="94">
        <v>98.2</v>
      </c>
      <c r="X30" s="94">
        <v>100</v>
      </c>
      <c r="Y30" s="94">
        <v>100</v>
      </c>
      <c r="Z30" s="94">
        <v>99.991056256148823</v>
      </c>
      <c r="AA30" s="94">
        <v>100</v>
      </c>
      <c r="AB30" s="94">
        <v>100</v>
      </c>
      <c r="AC30" s="94">
        <v>100</v>
      </c>
      <c r="AD30" s="94">
        <v>100</v>
      </c>
      <c r="AE30" s="94">
        <v>100</v>
      </c>
      <c r="AF30" s="93" t="s">
        <v>6</v>
      </c>
      <c r="AG30" s="93" t="s">
        <v>6</v>
      </c>
      <c r="AH30" s="93" t="s">
        <v>6</v>
      </c>
      <c r="AI30" s="93" t="s">
        <v>6</v>
      </c>
      <c r="AJ30" s="131" t="s">
        <v>6</v>
      </c>
      <c r="AK30" s="70" t="s">
        <v>6</v>
      </c>
      <c r="AL30" s="70" t="s">
        <v>6</v>
      </c>
      <c r="AM30" s="70">
        <v>1</v>
      </c>
      <c r="AN30" s="70" t="s">
        <v>6</v>
      </c>
      <c r="AO30" s="70">
        <v>1</v>
      </c>
      <c r="AP30" s="70" t="s">
        <v>6</v>
      </c>
      <c r="AQ30" s="70" t="s">
        <v>6</v>
      </c>
      <c r="AR30" s="70" t="s">
        <v>6</v>
      </c>
      <c r="AS30" s="159" t="s">
        <v>6</v>
      </c>
      <c r="AT30" s="159">
        <v>1</v>
      </c>
      <c r="AU30" s="95" t="s">
        <v>6</v>
      </c>
      <c r="AV30" s="95" t="s">
        <v>6</v>
      </c>
      <c r="AW30" s="95" t="s">
        <v>6</v>
      </c>
      <c r="AX30" s="95" t="s">
        <v>6</v>
      </c>
      <c r="AY30" s="95" t="s">
        <v>6</v>
      </c>
      <c r="AZ30" s="95" t="s">
        <v>6</v>
      </c>
      <c r="BA30" s="132"/>
      <c r="BB30" s="93"/>
      <c r="BC30" s="93"/>
      <c r="BD30" s="93"/>
      <c r="BE30" s="93"/>
      <c r="BF30" s="99"/>
      <c r="BG30" s="99" t="s">
        <v>6</v>
      </c>
      <c r="BH30" s="133">
        <v>8.0000000000000002E-3</v>
      </c>
      <c r="BI30" s="133" t="s">
        <v>6</v>
      </c>
      <c r="BJ30" s="136">
        <v>8.9445438282647581E-3</v>
      </c>
      <c r="BK30" s="133" t="s">
        <v>6</v>
      </c>
      <c r="BL30" s="93" t="s">
        <v>6</v>
      </c>
      <c r="BM30" s="93" t="s">
        <v>6</v>
      </c>
      <c r="BN30" s="93" t="s">
        <v>6</v>
      </c>
      <c r="BO30" s="143">
        <v>1.4E-2</v>
      </c>
    </row>
    <row r="31" spans="1:68" s="135" customFormat="1" ht="13.2" x14ac:dyDescent="0.25">
      <c r="A31" s="91" t="s">
        <v>45</v>
      </c>
      <c r="B31" s="93">
        <v>13593</v>
      </c>
      <c r="C31" s="93">
        <v>14287</v>
      </c>
      <c r="D31" s="93">
        <v>14232</v>
      </c>
      <c r="E31" s="93">
        <v>14158</v>
      </c>
      <c r="F31" s="70">
        <v>15786</v>
      </c>
      <c r="G31" s="70">
        <v>15681</v>
      </c>
      <c r="H31" s="70">
        <v>15533</v>
      </c>
      <c r="I31" s="70">
        <v>15411</v>
      </c>
      <c r="J31" s="70">
        <v>15141</v>
      </c>
      <c r="K31" s="70">
        <v>12815</v>
      </c>
      <c r="L31" s="70">
        <v>11370</v>
      </c>
      <c r="M31" s="70">
        <v>10670</v>
      </c>
      <c r="N31" s="131">
        <v>10066</v>
      </c>
      <c r="O31" s="26">
        <v>9785</v>
      </c>
      <c r="P31" s="26">
        <v>8800</v>
      </c>
      <c r="Q31" s="94">
        <v>98</v>
      </c>
      <c r="R31" s="94">
        <v>100</v>
      </c>
      <c r="S31" s="94">
        <v>99.2</v>
      </c>
      <c r="T31" s="94">
        <v>95.7</v>
      </c>
      <c r="U31" s="94">
        <v>98.9</v>
      </c>
      <c r="V31" s="94">
        <v>99</v>
      </c>
      <c r="W31" s="94">
        <v>99.5</v>
      </c>
      <c r="X31" s="94">
        <v>98.9</v>
      </c>
      <c r="Y31" s="94">
        <v>99.9</v>
      </c>
      <c r="Z31" s="94">
        <v>99.937612103251965</v>
      </c>
      <c r="AA31" s="94">
        <v>99.982412944073161</v>
      </c>
      <c r="AB31" s="94">
        <v>99.990628807047131</v>
      </c>
      <c r="AC31" s="94">
        <v>99.970205581487733</v>
      </c>
      <c r="AD31" s="94">
        <v>99.989781320253428</v>
      </c>
      <c r="AE31" s="94">
        <v>99.943214082907446</v>
      </c>
      <c r="AF31" s="93" t="s">
        <v>6</v>
      </c>
      <c r="AG31" s="93">
        <v>2</v>
      </c>
      <c r="AH31" s="93">
        <v>2</v>
      </c>
      <c r="AI31" s="93" t="s">
        <v>6</v>
      </c>
      <c r="AJ31" s="131">
        <v>2</v>
      </c>
      <c r="AK31" s="70" t="s">
        <v>6</v>
      </c>
      <c r="AL31" s="70">
        <v>2</v>
      </c>
      <c r="AM31" s="70">
        <v>2</v>
      </c>
      <c r="AN31" s="70">
        <v>2</v>
      </c>
      <c r="AO31" s="70">
        <v>1</v>
      </c>
      <c r="AP31" s="70">
        <v>2</v>
      </c>
      <c r="AQ31" s="70">
        <v>1</v>
      </c>
      <c r="AR31" s="70" t="s">
        <v>6</v>
      </c>
      <c r="AS31" s="26">
        <v>1</v>
      </c>
      <c r="AT31" s="159" t="s">
        <v>6</v>
      </c>
      <c r="AU31" s="95" t="s">
        <v>6</v>
      </c>
      <c r="AV31" s="95">
        <v>1.4E-2</v>
      </c>
      <c r="AW31" s="95">
        <v>1.4E-2</v>
      </c>
      <c r="AX31" s="95" t="s">
        <v>6</v>
      </c>
      <c r="AY31" s="95">
        <v>1.2999999999999999E-2</v>
      </c>
      <c r="AZ31" s="95" t="s">
        <v>6</v>
      </c>
      <c r="BA31" s="132"/>
      <c r="BB31" s="93">
        <v>13869</v>
      </c>
      <c r="BC31" s="93">
        <v>14291</v>
      </c>
      <c r="BD31" s="93">
        <v>14347</v>
      </c>
      <c r="BE31" s="93">
        <v>14795</v>
      </c>
      <c r="BF31" s="99">
        <v>15961</v>
      </c>
      <c r="BG31" s="99">
        <v>1.2999999999999999E-2</v>
      </c>
      <c r="BH31" s="133">
        <v>1.2999999999999999E-2</v>
      </c>
      <c r="BI31" s="133">
        <v>1.2999999999999999E-2</v>
      </c>
      <c r="BJ31" s="136">
        <v>7.8033554428404211E-3</v>
      </c>
      <c r="BK31" s="136">
        <v>1.759014951627089E-2</v>
      </c>
      <c r="BL31" s="143">
        <v>8.9999999999999993E-3</v>
      </c>
      <c r="BM31" s="93" t="s">
        <v>6</v>
      </c>
      <c r="BN31" s="143">
        <v>0.01</v>
      </c>
      <c r="BO31" s="93" t="s">
        <v>6</v>
      </c>
    </row>
    <row r="32" spans="1:68" s="135" customFormat="1" ht="13.2" x14ac:dyDescent="0.25">
      <c r="A32" s="91" t="s">
        <v>46</v>
      </c>
      <c r="B32" s="93" t="s">
        <v>6</v>
      </c>
      <c r="C32" s="93">
        <v>10035</v>
      </c>
      <c r="D32" s="93">
        <v>10552</v>
      </c>
      <c r="E32" s="93">
        <v>11137</v>
      </c>
      <c r="F32" s="70">
        <v>11019</v>
      </c>
      <c r="G32" s="70">
        <v>11140</v>
      </c>
      <c r="H32" s="70">
        <v>11974</v>
      </c>
      <c r="I32" s="70">
        <v>11954</v>
      </c>
      <c r="J32" s="70">
        <v>11975</v>
      </c>
      <c r="K32" s="70">
        <v>10785</v>
      </c>
      <c r="L32" s="70">
        <v>10301</v>
      </c>
      <c r="M32" s="70">
        <v>9118</v>
      </c>
      <c r="N32" s="131">
        <v>8625</v>
      </c>
      <c r="O32" s="26">
        <v>7594</v>
      </c>
      <c r="P32" s="26">
        <v>8160</v>
      </c>
      <c r="Q32" s="94" t="s">
        <v>6</v>
      </c>
      <c r="R32" s="94">
        <v>100</v>
      </c>
      <c r="S32" s="94">
        <v>100</v>
      </c>
      <c r="T32" s="94">
        <v>100</v>
      </c>
      <c r="U32" s="94">
        <v>100</v>
      </c>
      <c r="V32" s="94">
        <v>100</v>
      </c>
      <c r="W32" s="94">
        <v>100</v>
      </c>
      <c r="X32" s="94">
        <v>100</v>
      </c>
      <c r="Y32" s="94">
        <v>100</v>
      </c>
      <c r="Z32" s="94">
        <v>100</v>
      </c>
      <c r="AA32" s="94">
        <v>100</v>
      </c>
      <c r="AB32" s="94">
        <v>100</v>
      </c>
      <c r="AC32" s="94">
        <v>100</v>
      </c>
      <c r="AD32" s="94">
        <v>100</v>
      </c>
      <c r="AE32" s="94">
        <v>100</v>
      </c>
      <c r="AF32" s="93" t="s">
        <v>6</v>
      </c>
      <c r="AG32" s="93" t="s">
        <v>6</v>
      </c>
      <c r="AH32" s="93" t="s">
        <v>6</v>
      </c>
      <c r="AI32" s="93" t="s">
        <v>6</v>
      </c>
      <c r="AJ32" s="131">
        <v>1</v>
      </c>
      <c r="AK32" s="70" t="s">
        <v>6</v>
      </c>
      <c r="AL32" s="70" t="s">
        <v>6</v>
      </c>
      <c r="AM32" s="70">
        <v>1</v>
      </c>
      <c r="AN32" s="70">
        <v>1</v>
      </c>
      <c r="AO32" s="70" t="s">
        <v>6</v>
      </c>
      <c r="AP32" s="70" t="s">
        <v>6</v>
      </c>
      <c r="AQ32" s="70" t="s">
        <v>6</v>
      </c>
      <c r="AR32" s="70" t="s">
        <v>6</v>
      </c>
      <c r="AS32" s="159" t="s">
        <v>6</v>
      </c>
      <c r="AT32" s="159" t="s">
        <v>6</v>
      </c>
      <c r="AU32" s="95" t="s">
        <v>6</v>
      </c>
      <c r="AV32" s="95" t="s">
        <v>6</v>
      </c>
      <c r="AW32" s="95" t="s">
        <v>6</v>
      </c>
      <c r="AX32" s="95" t="s">
        <v>6</v>
      </c>
      <c r="AY32" s="95">
        <v>8.9999999999999993E-3</v>
      </c>
      <c r="AZ32" s="95" t="s">
        <v>6</v>
      </c>
      <c r="BA32" s="132"/>
      <c r="BB32" s="93">
        <v>9590</v>
      </c>
      <c r="BC32" s="93">
        <v>10035</v>
      </c>
      <c r="BD32" s="93">
        <v>10552</v>
      </c>
      <c r="BE32" s="93">
        <v>11137</v>
      </c>
      <c r="BF32" s="99">
        <v>11019</v>
      </c>
      <c r="BG32" s="99" t="s">
        <v>6</v>
      </c>
      <c r="BH32" s="133">
        <v>8.0000000000000002E-3</v>
      </c>
      <c r="BI32" s="133">
        <v>8.0000000000000002E-3</v>
      </c>
      <c r="BJ32" s="133" t="s">
        <v>6</v>
      </c>
      <c r="BK32" s="133" t="s">
        <v>6</v>
      </c>
      <c r="BL32" s="133" t="s">
        <v>6</v>
      </c>
      <c r="BM32" s="93" t="s">
        <v>6</v>
      </c>
      <c r="BN32" s="93" t="s">
        <v>6</v>
      </c>
      <c r="BO32" s="93" t="s">
        <v>6</v>
      </c>
    </row>
    <row r="33" spans="1:68" s="135" customFormat="1" ht="13.2" x14ac:dyDescent="0.25">
      <c r="A33" s="91" t="s">
        <v>47</v>
      </c>
      <c r="B33" s="93">
        <v>13666</v>
      </c>
      <c r="C33" s="93">
        <v>11742</v>
      </c>
      <c r="D33" s="93">
        <v>14102</v>
      </c>
      <c r="E33" s="93">
        <v>14553</v>
      </c>
      <c r="F33" s="70">
        <v>14510</v>
      </c>
      <c r="G33" s="70">
        <v>11890</v>
      </c>
      <c r="H33" s="70">
        <v>14842</v>
      </c>
      <c r="I33" s="70">
        <v>15981</v>
      </c>
      <c r="J33" s="70">
        <v>13601</v>
      </c>
      <c r="K33" s="70">
        <v>13785</v>
      </c>
      <c r="L33" s="70">
        <v>15103</v>
      </c>
      <c r="M33" s="70">
        <v>12971</v>
      </c>
      <c r="N33" s="131">
        <v>11295</v>
      </c>
      <c r="O33" s="26">
        <v>11180</v>
      </c>
      <c r="P33" s="26">
        <v>10145</v>
      </c>
      <c r="Q33" s="94">
        <v>99.9</v>
      </c>
      <c r="R33" s="94">
        <v>83.4</v>
      </c>
      <c r="S33" s="94">
        <v>99.9</v>
      </c>
      <c r="T33" s="94">
        <v>99.9</v>
      </c>
      <c r="U33" s="94">
        <v>93.9</v>
      </c>
      <c r="V33" s="94">
        <v>76.5</v>
      </c>
      <c r="W33" s="94">
        <v>95.3</v>
      </c>
      <c r="X33" s="94">
        <v>98.7</v>
      </c>
      <c r="Y33" s="94">
        <v>97</v>
      </c>
      <c r="Z33" s="94">
        <v>99.992746264326129</v>
      </c>
      <c r="AA33" s="94">
        <v>100</v>
      </c>
      <c r="AB33" s="94">
        <v>100</v>
      </c>
      <c r="AC33" s="94">
        <v>100</v>
      </c>
      <c r="AD33" s="94">
        <v>100</v>
      </c>
      <c r="AE33" s="94">
        <v>100</v>
      </c>
      <c r="AF33" s="93">
        <v>1</v>
      </c>
      <c r="AG33" s="93">
        <v>2</v>
      </c>
      <c r="AH33" s="93" t="s">
        <v>6</v>
      </c>
      <c r="AI33" s="93">
        <v>1</v>
      </c>
      <c r="AJ33" s="131" t="s">
        <v>6</v>
      </c>
      <c r="AK33" s="70">
        <v>1</v>
      </c>
      <c r="AL33" s="70">
        <v>3</v>
      </c>
      <c r="AM33" s="70">
        <v>2</v>
      </c>
      <c r="AN33" s="70" t="s">
        <v>6</v>
      </c>
      <c r="AO33" s="70" t="s">
        <v>6</v>
      </c>
      <c r="AP33" s="70" t="s">
        <v>6</v>
      </c>
      <c r="AQ33" s="70" t="s">
        <v>6</v>
      </c>
      <c r="AR33" s="70">
        <v>1</v>
      </c>
      <c r="AS33" s="159" t="s">
        <v>6</v>
      </c>
      <c r="AT33" s="159" t="s">
        <v>6</v>
      </c>
      <c r="AU33" s="95">
        <v>7.0000000000000001E-3</v>
      </c>
      <c r="AV33" s="95">
        <v>1.7000000000000001E-2</v>
      </c>
      <c r="AW33" s="95" t="s">
        <v>6</v>
      </c>
      <c r="AX33" s="95">
        <v>7.0000000000000001E-3</v>
      </c>
      <c r="AY33" s="95" t="s">
        <v>6</v>
      </c>
      <c r="AZ33" s="95">
        <v>8.0000000000000002E-3</v>
      </c>
      <c r="BA33" s="132"/>
      <c r="BB33" s="93">
        <v>13679</v>
      </c>
      <c r="BC33" s="93">
        <v>14072</v>
      </c>
      <c r="BD33" s="93">
        <v>14110</v>
      </c>
      <c r="BE33" s="93">
        <v>14562</v>
      </c>
      <c r="BF33" s="99">
        <v>15459</v>
      </c>
      <c r="BG33" s="99">
        <v>0.02</v>
      </c>
      <c r="BH33" s="133">
        <v>1.2999999999999999E-2</v>
      </c>
      <c r="BI33" s="133" t="s">
        <v>6</v>
      </c>
      <c r="BJ33" s="133" t="s">
        <v>6</v>
      </c>
      <c r="BK33" s="133" t="s">
        <v>6</v>
      </c>
      <c r="BL33" s="133" t="s">
        <v>6</v>
      </c>
      <c r="BM33" s="143">
        <v>8.9999999999999993E-3</v>
      </c>
      <c r="BN33" s="93" t="s">
        <v>6</v>
      </c>
      <c r="BO33" s="93" t="s">
        <v>6</v>
      </c>
    </row>
    <row r="34" spans="1:68" s="135" customFormat="1" ht="13.2" x14ac:dyDescent="0.25">
      <c r="A34" s="91" t="s">
        <v>48</v>
      </c>
      <c r="B34" s="93">
        <v>8014</v>
      </c>
      <c r="C34" s="93">
        <v>8031</v>
      </c>
      <c r="D34" s="93">
        <v>8237</v>
      </c>
      <c r="E34" s="93">
        <v>7789</v>
      </c>
      <c r="F34" s="70">
        <v>8020</v>
      </c>
      <c r="G34" s="70">
        <v>7971</v>
      </c>
      <c r="H34" s="70">
        <v>7672</v>
      </c>
      <c r="I34" s="70">
        <v>7782</v>
      </c>
      <c r="J34" s="70">
        <v>7508</v>
      </c>
      <c r="K34" s="70">
        <v>6696</v>
      </c>
      <c r="L34" s="70">
        <v>6390</v>
      </c>
      <c r="M34" s="70">
        <v>5755</v>
      </c>
      <c r="N34" s="131">
        <v>5663</v>
      </c>
      <c r="O34" s="26">
        <v>5215</v>
      </c>
      <c r="P34" s="26">
        <v>4544</v>
      </c>
      <c r="Q34" s="94">
        <v>97.2</v>
      </c>
      <c r="R34" s="94">
        <v>98.6</v>
      </c>
      <c r="S34" s="94">
        <v>99</v>
      </c>
      <c r="T34" s="94">
        <v>98.4</v>
      </c>
      <c r="U34" s="94">
        <v>100</v>
      </c>
      <c r="V34" s="94">
        <v>100</v>
      </c>
      <c r="W34" s="94">
        <v>97.8</v>
      </c>
      <c r="X34" s="94">
        <v>99.9</v>
      </c>
      <c r="Y34" s="94">
        <v>100</v>
      </c>
      <c r="Z34" s="94">
        <v>99.970140340400121</v>
      </c>
      <c r="AA34" s="94">
        <v>99.890573706424888</v>
      </c>
      <c r="AB34" s="94">
        <v>100</v>
      </c>
      <c r="AC34" s="94">
        <v>100</v>
      </c>
      <c r="AD34" s="94">
        <v>100</v>
      </c>
      <c r="AE34" s="94">
        <v>99.084169210641079</v>
      </c>
      <c r="AF34" s="93" t="s">
        <v>6</v>
      </c>
      <c r="AG34" s="93" t="s">
        <v>6</v>
      </c>
      <c r="AH34" s="93">
        <v>1</v>
      </c>
      <c r="AI34" s="93" t="s">
        <v>6</v>
      </c>
      <c r="AJ34" s="131" t="s">
        <v>6</v>
      </c>
      <c r="AK34" s="70" t="s">
        <v>6</v>
      </c>
      <c r="AL34" s="70" t="s">
        <v>6</v>
      </c>
      <c r="AM34" s="70">
        <v>1</v>
      </c>
      <c r="AN34" s="70" t="s">
        <v>6</v>
      </c>
      <c r="AO34" s="70" t="s">
        <v>6</v>
      </c>
      <c r="AP34" s="70" t="s">
        <v>6</v>
      </c>
      <c r="AQ34" s="70" t="s">
        <v>6</v>
      </c>
      <c r="AR34" s="70" t="s">
        <v>6</v>
      </c>
      <c r="AS34" s="159" t="s">
        <v>6</v>
      </c>
      <c r="AT34" s="159" t="s">
        <v>6</v>
      </c>
      <c r="AU34" s="95" t="s">
        <v>6</v>
      </c>
      <c r="AV34" s="95" t="s">
        <v>6</v>
      </c>
      <c r="AW34" s="95">
        <v>1.2E-2</v>
      </c>
      <c r="AX34" s="95" t="s">
        <v>6</v>
      </c>
      <c r="AY34" s="95" t="s">
        <v>6</v>
      </c>
      <c r="AZ34" s="95" t="s">
        <v>6</v>
      </c>
      <c r="BA34" s="132"/>
      <c r="BB34" s="93">
        <v>8243</v>
      </c>
      <c r="BC34" s="93">
        <v>8142</v>
      </c>
      <c r="BD34" s="93">
        <v>8322</v>
      </c>
      <c r="BE34" s="93">
        <v>7913</v>
      </c>
      <c r="BF34" s="99">
        <v>8023</v>
      </c>
      <c r="BG34" s="99" t="s">
        <v>6</v>
      </c>
      <c r="BH34" s="133">
        <v>1.2999999999999999E-2</v>
      </c>
      <c r="BI34" s="133" t="s">
        <v>6</v>
      </c>
      <c r="BJ34" s="133" t="s">
        <v>6</v>
      </c>
      <c r="BK34" s="133" t="s">
        <v>6</v>
      </c>
      <c r="BL34" s="133" t="s">
        <v>6</v>
      </c>
      <c r="BM34" s="133" t="s">
        <v>6</v>
      </c>
      <c r="BN34" s="93" t="s">
        <v>6</v>
      </c>
      <c r="BO34" s="93" t="s">
        <v>6</v>
      </c>
    </row>
    <row r="35" spans="1:68" s="135" customFormat="1" ht="13.2" x14ac:dyDescent="0.25">
      <c r="A35" s="91" t="s">
        <v>49</v>
      </c>
      <c r="B35" s="93">
        <v>6499</v>
      </c>
      <c r="C35" s="93">
        <v>6795</v>
      </c>
      <c r="D35" s="93">
        <v>6954</v>
      </c>
      <c r="E35" s="93">
        <v>6686</v>
      </c>
      <c r="F35" s="70">
        <v>6919</v>
      </c>
      <c r="G35" s="70">
        <v>6843</v>
      </c>
      <c r="H35" s="70">
        <v>6760</v>
      </c>
      <c r="I35" s="70">
        <v>6976</v>
      </c>
      <c r="J35" s="70">
        <v>7110</v>
      </c>
      <c r="K35" s="70">
        <v>6158</v>
      </c>
      <c r="L35" s="70">
        <v>5593</v>
      </c>
      <c r="M35" s="70">
        <v>4864</v>
      </c>
      <c r="N35" s="131">
        <v>4381</v>
      </c>
      <c r="O35" s="26">
        <v>4147</v>
      </c>
      <c r="P35" s="26">
        <v>3930</v>
      </c>
      <c r="Q35" s="94">
        <v>100</v>
      </c>
      <c r="R35" s="94">
        <v>100</v>
      </c>
      <c r="S35" s="94">
        <v>100</v>
      </c>
      <c r="T35" s="94">
        <v>99.8</v>
      </c>
      <c r="U35" s="94">
        <v>99.7</v>
      </c>
      <c r="V35" s="94">
        <v>99.4</v>
      </c>
      <c r="W35" s="94">
        <v>99.7</v>
      </c>
      <c r="X35" s="94">
        <v>100</v>
      </c>
      <c r="Y35" s="94">
        <v>98.6</v>
      </c>
      <c r="Z35" s="94">
        <v>99.258542875564146</v>
      </c>
      <c r="AA35" s="94">
        <v>99.946390278770551</v>
      </c>
      <c r="AB35" s="94">
        <v>99.917830731306495</v>
      </c>
      <c r="AC35" s="94">
        <v>100</v>
      </c>
      <c r="AD35" s="94">
        <v>100</v>
      </c>
      <c r="AE35" s="94">
        <v>100</v>
      </c>
      <c r="AF35" s="93" t="s">
        <v>6</v>
      </c>
      <c r="AG35" s="93" t="s">
        <v>6</v>
      </c>
      <c r="AH35" s="93">
        <v>1</v>
      </c>
      <c r="AI35" s="93" t="s">
        <v>6</v>
      </c>
      <c r="AJ35" s="131">
        <v>1</v>
      </c>
      <c r="AK35" s="70">
        <v>2</v>
      </c>
      <c r="AL35" s="70" t="s">
        <v>6</v>
      </c>
      <c r="AM35" s="70" t="s">
        <v>6</v>
      </c>
      <c r="AN35" s="70" t="s">
        <v>6</v>
      </c>
      <c r="AO35" s="70" t="s">
        <v>6</v>
      </c>
      <c r="AP35" s="70" t="s">
        <v>6</v>
      </c>
      <c r="AQ35" s="70" t="s">
        <v>6</v>
      </c>
      <c r="AR35" s="70" t="s">
        <v>6</v>
      </c>
      <c r="AS35" s="159" t="s">
        <v>6</v>
      </c>
      <c r="AT35" s="159" t="s">
        <v>6</v>
      </c>
      <c r="AU35" s="95" t="s">
        <v>6</v>
      </c>
      <c r="AV35" s="95" t="s">
        <v>6</v>
      </c>
      <c r="AW35" s="95">
        <v>1.4E-2</v>
      </c>
      <c r="AX35" s="95" t="s">
        <v>6</v>
      </c>
      <c r="AY35" s="95">
        <v>1.4E-2</v>
      </c>
      <c r="AZ35" s="95">
        <v>2.9000000000000001E-2</v>
      </c>
      <c r="BA35" s="132"/>
      <c r="BB35" s="93">
        <v>6499</v>
      </c>
      <c r="BC35" s="93">
        <v>6795</v>
      </c>
      <c r="BD35" s="93">
        <v>6954</v>
      </c>
      <c r="BE35" s="93">
        <v>6701</v>
      </c>
      <c r="BF35" s="99">
        <v>6943</v>
      </c>
      <c r="BG35" s="99" t="s">
        <v>6</v>
      </c>
      <c r="BH35" s="133" t="s">
        <v>6</v>
      </c>
      <c r="BI35" s="133" t="s">
        <v>6</v>
      </c>
      <c r="BJ35" s="133" t="s">
        <v>6</v>
      </c>
      <c r="BK35" s="133" t="s">
        <v>6</v>
      </c>
      <c r="BL35" s="133" t="s">
        <v>6</v>
      </c>
      <c r="BM35" s="133" t="s">
        <v>6</v>
      </c>
      <c r="BN35" s="93" t="s">
        <v>6</v>
      </c>
      <c r="BO35" s="93" t="s">
        <v>6</v>
      </c>
    </row>
    <row r="36" spans="1:68" s="135" customFormat="1" ht="13.2" x14ac:dyDescent="0.25">
      <c r="A36" s="91" t="s">
        <v>50</v>
      </c>
      <c r="B36" s="93">
        <v>3174</v>
      </c>
      <c r="C36" s="93">
        <v>6923</v>
      </c>
      <c r="D36" s="93">
        <v>6655</v>
      </c>
      <c r="E36" s="93">
        <v>6773</v>
      </c>
      <c r="F36" s="70">
        <v>7118</v>
      </c>
      <c r="G36" s="70">
        <v>7210</v>
      </c>
      <c r="H36" s="70">
        <v>7037</v>
      </c>
      <c r="I36" s="70">
        <v>7037</v>
      </c>
      <c r="J36" s="70">
        <v>7007</v>
      </c>
      <c r="K36" s="70">
        <v>6010</v>
      </c>
      <c r="L36" s="70">
        <v>5734</v>
      </c>
      <c r="M36" s="70">
        <v>5030</v>
      </c>
      <c r="N36" s="131">
        <v>4701</v>
      </c>
      <c r="O36" s="26">
        <v>4675</v>
      </c>
      <c r="P36" s="26">
        <v>3960</v>
      </c>
      <c r="Q36" s="94">
        <v>47.2</v>
      </c>
      <c r="R36" s="94">
        <v>98.8</v>
      </c>
      <c r="S36" s="94">
        <v>96.9</v>
      </c>
      <c r="T36" s="94">
        <v>100</v>
      </c>
      <c r="U36" s="94">
        <v>100</v>
      </c>
      <c r="V36" s="94">
        <v>99.5</v>
      </c>
      <c r="W36" s="94">
        <v>99.9</v>
      </c>
      <c r="X36" s="94">
        <v>100</v>
      </c>
      <c r="Y36" s="94">
        <v>100</v>
      </c>
      <c r="Z36" s="94">
        <v>100</v>
      </c>
      <c r="AA36" s="94">
        <v>100</v>
      </c>
      <c r="AB36" s="94">
        <v>100</v>
      </c>
      <c r="AC36" s="94">
        <v>100</v>
      </c>
      <c r="AD36" s="94">
        <v>100</v>
      </c>
      <c r="AE36" s="94">
        <v>100</v>
      </c>
      <c r="AF36" s="93" t="s">
        <v>6</v>
      </c>
      <c r="AG36" s="93" t="s">
        <v>6</v>
      </c>
      <c r="AH36" s="93">
        <v>2</v>
      </c>
      <c r="AI36" s="93" t="s">
        <v>6</v>
      </c>
      <c r="AJ36" s="131">
        <v>1</v>
      </c>
      <c r="AK36" s="70" t="s">
        <v>6</v>
      </c>
      <c r="AL36" s="70" t="s">
        <v>6</v>
      </c>
      <c r="AM36" s="70" t="s">
        <v>6</v>
      </c>
      <c r="AN36" s="70" t="s">
        <v>6</v>
      </c>
      <c r="AO36" s="70" t="s">
        <v>6</v>
      </c>
      <c r="AP36" s="70" t="s">
        <v>6</v>
      </c>
      <c r="AQ36" s="70" t="s">
        <v>6</v>
      </c>
      <c r="AR36" s="70" t="s">
        <v>6</v>
      </c>
      <c r="AS36" s="159" t="s">
        <v>6</v>
      </c>
      <c r="AT36" s="159">
        <v>1</v>
      </c>
      <c r="AU36" s="95" t="s">
        <v>6</v>
      </c>
      <c r="AV36" s="95" t="s">
        <v>6</v>
      </c>
      <c r="AW36" s="95">
        <v>0.03</v>
      </c>
      <c r="AX36" s="95" t="s">
        <v>6</v>
      </c>
      <c r="AY36" s="95">
        <v>1.4E-2</v>
      </c>
      <c r="AZ36" s="95" t="s">
        <v>6</v>
      </c>
      <c r="BA36" s="132"/>
      <c r="BB36" s="93">
        <v>6718</v>
      </c>
      <c r="BC36" s="93">
        <v>7005</v>
      </c>
      <c r="BD36" s="93">
        <v>6870</v>
      </c>
      <c r="BE36" s="93">
        <v>6776</v>
      </c>
      <c r="BF36" s="99">
        <v>7118</v>
      </c>
      <c r="BG36" s="99" t="s">
        <v>6</v>
      </c>
      <c r="BH36" s="133" t="s">
        <v>6</v>
      </c>
      <c r="BI36" s="133" t="s">
        <v>6</v>
      </c>
      <c r="BJ36" s="133" t="s">
        <v>6</v>
      </c>
      <c r="BK36" s="133" t="s">
        <v>6</v>
      </c>
      <c r="BL36" s="133" t="s">
        <v>6</v>
      </c>
      <c r="BM36" s="133" t="s">
        <v>6</v>
      </c>
      <c r="BN36" s="93" t="s">
        <v>6</v>
      </c>
      <c r="BO36" s="143">
        <v>2.5000000000000001E-2</v>
      </c>
    </row>
    <row r="37" spans="1:68" s="135" customFormat="1" ht="13.2" x14ac:dyDescent="0.25">
      <c r="A37" s="91" t="s">
        <v>51</v>
      </c>
      <c r="B37" s="93">
        <v>44612</v>
      </c>
      <c r="C37" s="93">
        <v>48650</v>
      </c>
      <c r="D37" s="93">
        <v>52620</v>
      </c>
      <c r="E37" s="93">
        <v>53534</v>
      </c>
      <c r="F37" s="70">
        <v>57266</v>
      </c>
      <c r="G37" s="70">
        <v>58428</v>
      </c>
      <c r="H37" s="70">
        <v>61255</v>
      </c>
      <c r="I37" s="70">
        <v>62903</v>
      </c>
      <c r="J37" s="70">
        <v>61995</v>
      </c>
      <c r="K37" s="70">
        <v>57039</v>
      </c>
      <c r="L37" s="70">
        <v>51266</v>
      </c>
      <c r="M37" s="70">
        <v>48454</v>
      </c>
      <c r="N37" s="131">
        <v>45749</v>
      </c>
      <c r="O37" s="26">
        <v>43849</v>
      </c>
      <c r="P37" s="26">
        <v>40986</v>
      </c>
      <c r="Q37" s="94">
        <v>100</v>
      </c>
      <c r="R37" s="94">
        <v>100</v>
      </c>
      <c r="S37" s="94">
        <v>100</v>
      </c>
      <c r="T37" s="94">
        <v>100</v>
      </c>
      <c r="U37" s="94">
        <v>100</v>
      </c>
      <c r="V37" s="94">
        <v>100</v>
      </c>
      <c r="W37" s="94">
        <v>100</v>
      </c>
      <c r="X37" s="94">
        <v>100</v>
      </c>
      <c r="Y37" s="94">
        <v>99.9</v>
      </c>
      <c r="Z37" s="94">
        <v>99.996493750109565</v>
      </c>
      <c r="AA37" s="94">
        <v>99.992198166569139</v>
      </c>
      <c r="AB37" s="94">
        <v>99.981429131502381</v>
      </c>
      <c r="AC37" s="94">
        <v>99.982516336298275</v>
      </c>
      <c r="AD37" s="94">
        <v>99.986318549766281</v>
      </c>
      <c r="AE37" s="94">
        <v>99.987802200483031</v>
      </c>
      <c r="AF37" s="93">
        <v>3</v>
      </c>
      <c r="AG37" s="93">
        <v>2</v>
      </c>
      <c r="AH37" s="93">
        <v>1</v>
      </c>
      <c r="AI37" s="93" t="s">
        <v>6</v>
      </c>
      <c r="AJ37" s="131">
        <v>1</v>
      </c>
      <c r="AK37" s="70">
        <v>3</v>
      </c>
      <c r="AL37" s="70">
        <v>4</v>
      </c>
      <c r="AM37" s="70" t="s">
        <v>6</v>
      </c>
      <c r="AN37" s="70" t="s">
        <v>6</v>
      </c>
      <c r="AO37" s="70" t="s">
        <v>6</v>
      </c>
      <c r="AP37" s="70" t="s">
        <v>6</v>
      </c>
      <c r="AQ37" s="70">
        <v>1</v>
      </c>
      <c r="AR37" s="70" t="s">
        <v>6</v>
      </c>
      <c r="AS37" s="159" t="s">
        <v>6</v>
      </c>
      <c r="AT37" s="159" t="s">
        <v>6</v>
      </c>
      <c r="AU37" s="95">
        <v>7.0000000000000001E-3</v>
      </c>
      <c r="AV37" s="95">
        <v>4.0000000000000001E-3</v>
      </c>
      <c r="AW37" s="95">
        <v>2E-3</v>
      </c>
      <c r="AX37" s="95" t="s">
        <v>6</v>
      </c>
      <c r="AY37" s="95">
        <v>2E-3</v>
      </c>
      <c r="AZ37" s="95">
        <v>5.0000000000000001E-3</v>
      </c>
      <c r="BA37" s="132"/>
      <c r="BB37" s="93">
        <v>44613</v>
      </c>
      <c r="BC37" s="93">
        <v>48650</v>
      </c>
      <c r="BD37" s="93">
        <v>52620</v>
      </c>
      <c r="BE37" s="93">
        <v>53537</v>
      </c>
      <c r="BF37" s="99">
        <v>57267</v>
      </c>
      <c r="BG37" s="99">
        <v>7.0000000000000001E-3</v>
      </c>
      <c r="BH37" s="133" t="s">
        <v>6</v>
      </c>
      <c r="BI37" s="133" t="s">
        <v>6</v>
      </c>
      <c r="BJ37" s="133" t="s">
        <v>6</v>
      </c>
      <c r="BK37" s="133" t="s">
        <v>6</v>
      </c>
      <c r="BL37" s="143">
        <v>2E-3</v>
      </c>
      <c r="BM37" s="133" t="s">
        <v>6</v>
      </c>
      <c r="BN37" s="93" t="s">
        <v>6</v>
      </c>
      <c r="BO37" s="93" t="s">
        <v>6</v>
      </c>
    </row>
    <row r="38" spans="1:68" s="128" customFormat="1" ht="26.4" x14ac:dyDescent="0.25">
      <c r="A38" s="144" t="s">
        <v>52</v>
      </c>
      <c r="B38" s="152">
        <v>144345</v>
      </c>
      <c r="C38" s="80">
        <v>150674</v>
      </c>
      <c r="D38" s="80">
        <v>152200</v>
      </c>
      <c r="E38" s="80">
        <v>151766</v>
      </c>
      <c r="F38" s="81">
        <v>158770</v>
      </c>
      <c r="G38" s="81">
        <v>156744</v>
      </c>
      <c r="H38" s="81">
        <v>165144</v>
      </c>
      <c r="I38" s="81">
        <v>160724</v>
      </c>
      <c r="J38" s="81">
        <v>156821</v>
      </c>
      <c r="K38" s="81">
        <v>161482</v>
      </c>
      <c r="L38" s="81">
        <v>156747</v>
      </c>
      <c r="M38" s="81">
        <v>158572</v>
      </c>
      <c r="N38" s="129">
        <v>140977</v>
      </c>
      <c r="O38" s="18">
        <v>140740</v>
      </c>
      <c r="P38" s="18">
        <v>128070</v>
      </c>
      <c r="Q38" s="82">
        <v>96</v>
      </c>
      <c r="R38" s="82">
        <v>97.9</v>
      </c>
      <c r="S38" s="82">
        <v>98.6</v>
      </c>
      <c r="T38" s="82">
        <v>99.7</v>
      </c>
      <c r="U38" s="82">
        <v>99.9</v>
      </c>
      <c r="V38" s="82">
        <v>98.5</v>
      </c>
      <c r="W38" s="82">
        <v>99.6</v>
      </c>
      <c r="X38" s="82">
        <v>99.2</v>
      </c>
      <c r="Y38" s="82">
        <v>86.9</v>
      </c>
      <c r="Z38" s="82">
        <v>98.396236762250638</v>
      </c>
      <c r="AA38" s="82">
        <v>100</v>
      </c>
      <c r="AB38" s="82">
        <v>99.521134716164056</v>
      </c>
      <c r="AC38" s="82">
        <v>100</v>
      </c>
      <c r="AD38" s="82">
        <v>100</v>
      </c>
      <c r="AE38" s="82">
        <v>99.979702722957782</v>
      </c>
      <c r="AF38" s="152">
        <v>5</v>
      </c>
      <c r="AG38" s="80">
        <v>2</v>
      </c>
      <c r="AH38" s="80">
        <v>3</v>
      </c>
      <c r="AI38" s="80">
        <v>4</v>
      </c>
      <c r="AJ38" s="123">
        <v>2</v>
      </c>
      <c r="AK38" s="81">
        <v>3</v>
      </c>
      <c r="AL38" s="81">
        <v>4</v>
      </c>
      <c r="AM38" s="81">
        <v>11</v>
      </c>
      <c r="AN38" s="81">
        <v>3</v>
      </c>
      <c r="AO38" s="81">
        <v>3</v>
      </c>
      <c r="AP38" s="81">
        <v>2</v>
      </c>
      <c r="AQ38" s="81">
        <v>5</v>
      </c>
      <c r="AR38" s="81">
        <v>4</v>
      </c>
      <c r="AS38" s="18">
        <v>3</v>
      </c>
      <c r="AT38" s="18">
        <v>2</v>
      </c>
      <c r="AU38" s="83">
        <v>3.0000000000000001E-3</v>
      </c>
      <c r="AV38" s="83">
        <v>1E-3</v>
      </c>
      <c r="AW38" s="83">
        <v>2E-3</v>
      </c>
      <c r="AX38" s="83">
        <v>3.0000000000000001E-3</v>
      </c>
      <c r="AY38" s="83">
        <v>1E-3</v>
      </c>
      <c r="AZ38" s="83">
        <v>2E-3</v>
      </c>
      <c r="BA38" s="124"/>
      <c r="BB38" s="152">
        <v>150417</v>
      </c>
      <c r="BC38" s="80">
        <v>153860</v>
      </c>
      <c r="BD38" s="80">
        <v>154415</v>
      </c>
      <c r="BE38" s="80">
        <v>152258</v>
      </c>
      <c r="BF38" s="87">
        <v>158855</v>
      </c>
      <c r="BG38" s="87">
        <v>2E-3</v>
      </c>
      <c r="BH38" s="125">
        <v>7.0000000000000001E-3</v>
      </c>
      <c r="BI38" s="125">
        <v>2E-3</v>
      </c>
      <c r="BJ38" s="127">
        <v>1.8577921997498174E-3</v>
      </c>
      <c r="BK38" s="127">
        <v>1.2759414853234831E-3</v>
      </c>
      <c r="BL38" s="66">
        <v>3.0000000000000001E-3</v>
      </c>
      <c r="BM38" s="66">
        <v>3.0000000000000001E-3</v>
      </c>
      <c r="BN38" s="66">
        <v>2E-3</v>
      </c>
      <c r="BO38" s="66">
        <v>2E-3</v>
      </c>
      <c r="BP38" s="135"/>
    </row>
    <row r="39" spans="1:68" s="135" customFormat="1" ht="13.2" x14ac:dyDescent="0.25">
      <c r="A39" s="91" t="s">
        <v>53</v>
      </c>
      <c r="B39" s="108">
        <v>5294</v>
      </c>
      <c r="C39" s="93">
        <v>5397</v>
      </c>
      <c r="D39" s="93">
        <v>5535</v>
      </c>
      <c r="E39" s="93">
        <v>5389</v>
      </c>
      <c r="F39" s="70">
        <v>5644</v>
      </c>
      <c r="G39" s="70">
        <v>5304</v>
      </c>
      <c r="H39" s="70">
        <v>5509</v>
      </c>
      <c r="I39" s="70">
        <v>5183</v>
      </c>
      <c r="J39" s="70">
        <v>4753</v>
      </c>
      <c r="K39" s="70">
        <v>4495</v>
      </c>
      <c r="L39" s="70">
        <v>4377</v>
      </c>
      <c r="M39" s="70">
        <v>3830</v>
      </c>
      <c r="N39" s="131">
        <v>3893</v>
      </c>
      <c r="O39" s="26">
        <v>3757</v>
      </c>
      <c r="P39" s="26">
        <v>3662</v>
      </c>
      <c r="Q39" s="94">
        <v>100</v>
      </c>
      <c r="R39" s="94">
        <v>100</v>
      </c>
      <c r="S39" s="94">
        <v>100</v>
      </c>
      <c r="T39" s="94">
        <v>100</v>
      </c>
      <c r="U39" s="94">
        <v>100</v>
      </c>
      <c r="V39" s="94">
        <v>100</v>
      </c>
      <c r="W39" s="94">
        <v>100</v>
      </c>
      <c r="X39" s="94">
        <v>100</v>
      </c>
      <c r="Y39" s="94">
        <v>100</v>
      </c>
      <c r="Z39" s="94">
        <v>100</v>
      </c>
      <c r="AA39" s="94">
        <v>100</v>
      </c>
      <c r="AB39" s="94">
        <v>100</v>
      </c>
      <c r="AC39" s="94">
        <v>100</v>
      </c>
      <c r="AD39" s="94">
        <v>100</v>
      </c>
      <c r="AE39" s="94">
        <v>100</v>
      </c>
      <c r="AF39" s="108" t="s">
        <v>6</v>
      </c>
      <c r="AG39" s="93" t="s">
        <v>6</v>
      </c>
      <c r="AH39" s="93" t="s">
        <v>6</v>
      </c>
      <c r="AI39" s="93" t="s">
        <v>6</v>
      </c>
      <c r="AJ39" s="131" t="s">
        <v>6</v>
      </c>
      <c r="AK39" s="70" t="s">
        <v>6</v>
      </c>
      <c r="AL39" s="70" t="s">
        <v>6</v>
      </c>
      <c r="AM39" s="70" t="s">
        <v>6</v>
      </c>
      <c r="AN39" s="70" t="s">
        <v>6</v>
      </c>
      <c r="AO39" s="70" t="s">
        <v>6</v>
      </c>
      <c r="AP39" s="70" t="s">
        <v>6</v>
      </c>
      <c r="AQ39" s="70" t="s">
        <v>6</v>
      </c>
      <c r="AR39" s="70" t="s">
        <v>6</v>
      </c>
      <c r="AS39" s="159" t="s">
        <v>6</v>
      </c>
      <c r="AT39" s="159" t="s">
        <v>6</v>
      </c>
      <c r="AU39" s="95" t="s">
        <v>6</v>
      </c>
      <c r="AV39" s="95" t="s">
        <v>6</v>
      </c>
      <c r="AW39" s="95" t="s">
        <v>6</v>
      </c>
      <c r="AX39" s="95" t="s">
        <v>6</v>
      </c>
      <c r="AY39" s="95" t="s">
        <v>6</v>
      </c>
      <c r="AZ39" s="95" t="s">
        <v>6</v>
      </c>
      <c r="BA39" s="132"/>
      <c r="BB39" s="108">
        <v>5295</v>
      </c>
      <c r="BC39" s="93">
        <v>5397</v>
      </c>
      <c r="BD39" s="93">
        <v>5535</v>
      </c>
      <c r="BE39" s="93">
        <v>5389</v>
      </c>
      <c r="BF39" s="99">
        <v>5644</v>
      </c>
      <c r="BG39" s="99" t="s">
        <v>6</v>
      </c>
      <c r="BH39" s="133" t="s">
        <v>6</v>
      </c>
      <c r="BI39" s="133" t="s">
        <v>6</v>
      </c>
      <c r="BJ39" s="133" t="s">
        <v>6</v>
      </c>
      <c r="BK39" s="133" t="s">
        <v>6</v>
      </c>
      <c r="BL39" s="133" t="s">
        <v>6</v>
      </c>
      <c r="BM39" s="133" t="s">
        <v>6</v>
      </c>
      <c r="BN39" s="133" t="s">
        <v>6</v>
      </c>
      <c r="BO39" s="133" t="s">
        <v>6</v>
      </c>
    </row>
    <row r="40" spans="1:68" s="135" customFormat="1" ht="13.2" x14ac:dyDescent="0.25">
      <c r="A40" s="91" t="s">
        <v>54</v>
      </c>
      <c r="B40" s="108">
        <v>2958</v>
      </c>
      <c r="C40" s="93">
        <v>3841</v>
      </c>
      <c r="D40" s="93">
        <v>3967</v>
      </c>
      <c r="E40" s="93">
        <v>3941</v>
      </c>
      <c r="F40" s="70">
        <v>3885</v>
      </c>
      <c r="G40" s="70">
        <v>3773</v>
      </c>
      <c r="H40" s="70">
        <v>3694</v>
      </c>
      <c r="I40" s="70">
        <v>3448</v>
      </c>
      <c r="J40" s="70">
        <v>3168</v>
      </c>
      <c r="K40" s="70">
        <v>3254</v>
      </c>
      <c r="L40" s="70">
        <v>2999</v>
      </c>
      <c r="M40" s="70">
        <v>2749</v>
      </c>
      <c r="N40" s="131">
        <v>2617</v>
      </c>
      <c r="O40" s="26">
        <v>2610</v>
      </c>
      <c r="P40" s="26">
        <v>2183</v>
      </c>
      <c r="Q40" s="94">
        <v>73.3</v>
      </c>
      <c r="R40" s="94">
        <v>97.4</v>
      </c>
      <c r="S40" s="94">
        <v>96.5</v>
      </c>
      <c r="T40" s="94">
        <v>100</v>
      </c>
      <c r="U40" s="94">
        <v>100</v>
      </c>
      <c r="V40" s="94">
        <v>100</v>
      </c>
      <c r="W40" s="94">
        <v>100</v>
      </c>
      <c r="X40" s="94">
        <v>100</v>
      </c>
      <c r="Y40" s="94">
        <v>94.2</v>
      </c>
      <c r="Z40" s="94">
        <v>100</v>
      </c>
      <c r="AA40" s="94">
        <v>100</v>
      </c>
      <c r="AB40" s="94">
        <v>100</v>
      </c>
      <c r="AC40" s="94">
        <v>100</v>
      </c>
      <c r="AD40" s="94">
        <v>100</v>
      </c>
      <c r="AE40" s="94">
        <v>100</v>
      </c>
      <c r="AF40" s="108" t="s">
        <v>6</v>
      </c>
      <c r="AG40" s="93" t="s">
        <v>6</v>
      </c>
      <c r="AH40" s="93" t="s">
        <v>6</v>
      </c>
      <c r="AI40" s="93" t="s">
        <v>6</v>
      </c>
      <c r="AJ40" s="131" t="s">
        <v>6</v>
      </c>
      <c r="AK40" s="70" t="s">
        <v>6</v>
      </c>
      <c r="AL40" s="70" t="s">
        <v>6</v>
      </c>
      <c r="AM40" s="70" t="s">
        <v>6</v>
      </c>
      <c r="AN40" s="70" t="s">
        <v>6</v>
      </c>
      <c r="AO40" s="70" t="s">
        <v>6</v>
      </c>
      <c r="AP40" s="70" t="s">
        <v>6</v>
      </c>
      <c r="AQ40" s="70" t="s">
        <v>6</v>
      </c>
      <c r="AR40" s="70" t="s">
        <v>6</v>
      </c>
      <c r="AS40" s="159" t="s">
        <v>6</v>
      </c>
      <c r="AT40" s="159" t="s">
        <v>6</v>
      </c>
      <c r="AU40" s="95" t="s">
        <v>6</v>
      </c>
      <c r="AV40" s="95" t="s">
        <v>6</v>
      </c>
      <c r="AW40" s="95" t="s">
        <v>6</v>
      </c>
      <c r="AX40" s="95" t="s">
        <v>6</v>
      </c>
      <c r="AY40" s="95" t="s">
        <v>6</v>
      </c>
      <c r="AZ40" s="95" t="s">
        <v>6</v>
      </c>
      <c r="BA40" s="132"/>
      <c r="BB40" s="108">
        <v>4033</v>
      </c>
      <c r="BC40" s="93">
        <v>3943</v>
      </c>
      <c r="BD40" s="93">
        <v>4111</v>
      </c>
      <c r="BE40" s="93">
        <v>3941</v>
      </c>
      <c r="BF40" s="99">
        <v>3885</v>
      </c>
      <c r="BG40" s="99" t="s">
        <v>6</v>
      </c>
      <c r="BH40" s="133" t="s">
        <v>6</v>
      </c>
      <c r="BI40" s="133" t="s">
        <v>6</v>
      </c>
      <c r="BJ40" s="133" t="s">
        <v>6</v>
      </c>
      <c r="BK40" s="133" t="s">
        <v>6</v>
      </c>
      <c r="BL40" s="133" t="s">
        <v>6</v>
      </c>
      <c r="BM40" s="133" t="s">
        <v>6</v>
      </c>
      <c r="BN40" s="133" t="s">
        <v>6</v>
      </c>
      <c r="BO40" s="133" t="s">
        <v>6</v>
      </c>
    </row>
    <row r="41" spans="1:68" s="139" customFormat="1" ht="13.2" x14ac:dyDescent="0.25">
      <c r="A41" s="121" t="s">
        <v>55</v>
      </c>
      <c r="B41" s="107"/>
      <c r="C41" s="92"/>
      <c r="D41" s="92"/>
      <c r="E41" s="92"/>
      <c r="F41" s="70"/>
      <c r="G41" s="70"/>
      <c r="H41" s="70"/>
      <c r="I41" s="70"/>
      <c r="J41" s="70" t="s">
        <v>6</v>
      </c>
      <c r="K41" s="70">
        <v>18281</v>
      </c>
      <c r="L41" s="70">
        <v>17518</v>
      </c>
      <c r="M41" s="70">
        <v>17340</v>
      </c>
      <c r="N41" s="131">
        <v>13777</v>
      </c>
      <c r="O41" s="26">
        <v>13155</v>
      </c>
      <c r="P41" s="26">
        <v>11235</v>
      </c>
      <c r="Q41" s="94"/>
      <c r="R41" s="94"/>
      <c r="S41" s="94"/>
      <c r="T41" s="94"/>
      <c r="U41" s="94"/>
      <c r="V41" s="94"/>
      <c r="W41" s="94"/>
      <c r="X41" s="94"/>
      <c r="Y41" s="94" t="s">
        <v>6</v>
      </c>
      <c r="Z41" s="94">
        <v>88.652344697153382</v>
      </c>
      <c r="AA41" s="94">
        <v>100</v>
      </c>
      <c r="AB41" s="94">
        <v>98.176876910882115</v>
      </c>
      <c r="AC41" s="94">
        <v>100</v>
      </c>
      <c r="AD41" s="94">
        <v>100</v>
      </c>
      <c r="AE41" s="94">
        <v>100</v>
      </c>
      <c r="AF41" s="107"/>
      <c r="AG41" s="92"/>
      <c r="AH41" s="92"/>
      <c r="AI41" s="92"/>
      <c r="AJ41" s="131"/>
      <c r="AK41" s="70"/>
      <c r="AL41" s="70"/>
      <c r="AM41" s="70"/>
      <c r="AN41" s="70" t="s">
        <v>6</v>
      </c>
      <c r="AO41" s="70" t="s">
        <v>6</v>
      </c>
      <c r="AP41" s="70" t="s">
        <v>6</v>
      </c>
      <c r="AQ41" s="70" t="s">
        <v>6</v>
      </c>
      <c r="AR41" s="70" t="s">
        <v>6</v>
      </c>
      <c r="AS41" s="159" t="s">
        <v>6</v>
      </c>
      <c r="AT41" s="159" t="s">
        <v>6</v>
      </c>
      <c r="AU41" s="95"/>
      <c r="AV41" s="95"/>
      <c r="AW41" s="95"/>
      <c r="AX41" s="95"/>
      <c r="AY41" s="95"/>
      <c r="AZ41" s="95"/>
      <c r="BA41" s="137"/>
      <c r="BB41" s="107"/>
      <c r="BC41" s="92"/>
      <c r="BD41" s="92"/>
      <c r="BE41" s="92"/>
      <c r="BF41" s="99"/>
      <c r="BG41" s="99"/>
      <c r="BH41" s="95"/>
      <c r="BI41" s="95" t="s">
        <v>6</v>
      </c>
      <c r="BJ41" s="95" t="s">
        <v>6</v>
      </c>
      <c r="BK41" s="95" t="s">
        <v>6</v>
      </c>
      <c r="BL41" s="95" t="s">
        <v>6</v>
      </c>
      <c r="BM41" s="95" t="s">
        <v>6</v>
      </c>
      <c r="BN41" s="95" t="s">
        <v>6</v>
      </c>
      <c r="BO41" s="95" t="s">
        <v>6</v>
      </c>
      <c r="BP41" s="135"/>
    </row>
    <row r="42" spans="1:68" s="135" customFormat="1" ht="13.2" x14ac:dyDescent="0.25">
      <c r="A42" s="91" t="s">
        <v>56</v>
      </c>
      <c r="B42" s="108">
        <v>57263</v>
      </c>
      <c r="C42" s="93">
        <v>58774</v>
      </c>
      <c r="D42" s="93">
        <v>59861</v>
      </c>
      <c r="E42" s="93">
        <v>58401</v>
      </c>
      <c r="F42" s="70">
        <v>61621</v>
      </c>
      <c r="G42" s="70">
        <v>62868</v>
      </c>
      <c r="H42" s="70">
        <v>65872</v>
      </c>
      <c r="I42" s="70">
        <v>66177</v>
      </c>
      <c r="J42" s="70">
        <v>59097</v>
      </c>
      <c r="K42" s="70">
        <v>53651</v>
      </c>
      <c r="L42" s="70">
        <v>54546</v>
      </c>
      <c r="M42" s="70">
        <v>60998</v>
      </c>
      <c r="N42" s="131">
        <v>52321</v>
      </c>
      <c r="O42" s="26">
        <v>53114</v>
      </c>
      <c r="P42" s="26">
        <v>49067</v>
      </c>
      <c r="Q42" s="94">
        <v>99.7</v>
      </c>
      <c r="R42" s="94">
        <v>99.7</v>
      </c>
      <c r="S42" s="94">
        <v>100</v>
      </c>
      <c r="T42" s="94">
        <v>100</v>
      </c>
      <c r="U42" s="94">
        <v>100</v>
      </c>
      <c r="V42" s="94">
        <v>100</v>
      </c>
      <c r="W42" s="94">
        <v>100</v>
      </c>
      <c r="X42" s="94">
        <v>100</v>
      </c>
      <c r="Y42" s="94">
        <v>100</v>
      </c>
      <c r="Z42" s="94">
        <v>100</v>
      </c>
      <c r="AA42" s="94">
        <v>100</v>
      </c>
      <c r="AB42" s="94">
        <v>100</v>
      </c>
      <c r="AC42" s="94">
        <v>100</v>
      </c>
      <c r="AD42" s="94">
        <v>100</v>
      </c>
      <c r="AE42" s="94">
        <v>100</v>
      </c>
      <c r="AF42" s="108">
        <v>3</v>
      </c>
      <c r="AG42" s="93" t="s">
        <v>6</v>
      </c>
      <c r="AH42" s="93">
        <v>2</v>
      </c>
      <c r="AI42" s="93">
        <v>3</v>
      </c>
      <c r="AJ42" s="131">
        <v>2</v>
      </c>
      <c r="AK42" s="70" t="s">
        <v>6</v>
      </c>
      <c r="AL42" s="70">
        <v>2</v>
      </c>
      <c r="AM42" s="70">
        <v>4</v>
      </c>
      <c r="AN42" s="70" t="s">
        <v>6</v>
      </c>
      <c r="AO42" s="70">
        <v>1</v>
      </c>
      <c r="AP42" s="70" t="s">
        <v>6</v>
      </c>
      <c r="AQ42" s="70" t="s">
        <v>6</v>
      </c>
      <c r="AR42" s="70">
        <v>2</v>
      </c>
      <c r="AS42" s="159" t="s">
        <v>6</v>
      </c>
      <c r="AT42" s="159" t="s">
        <v>6</v>
      </c>
      <c r="AU42" s="95">
        <v>5.0000000000000001E-3</v>
      </c>
      <c r="AV42" s="95" t="s">
        <v>6</v>
      </c>
      <c r="AW42" s="95">
        <v>3.0000000000000001E-3</v>
      </c>
      <c r="AX42" s="95">
        <v>5.0000000000000001E-3</v>
      </c>
      <c r="AY42" s="95">
        <v>3.0000000000000001E-3</v>
      </c>
      <c r="AZ42" s="95" t="s">
        <v>6</v>
      </c>
      <c r="BA42" s="132"/>
      <c r="BB42" s="108">
        <v>57435</v>
      </c>
      <c r="BC42" s="93">
        <v>58951</v>
      </c>
      <c r="BD42" s="93">
        <v>59873</v>
      </c>
      <c r="BE42" s="93">
        <v>58425</v>
      </c>
      <c r="BF42" s="99">
        <v>61627</v>
      </c>
      <c r="BG42" s="99">
        <v>3.0000000000000001E-3</v>
      </c>
      <c r="BH42" s="133">
        <v>6.0000000000000001E-3</v>
      </c>
      <c r="BI42" s="133" t="s">
        <v>6</v>
      </c>
      <c r="BJ42" s="136">
        <v>1.863898156604723E-3</v>
      </c>
      <c r="BK42" s="95" t="s">
        <v>6</v>
      </c>
      <c r="BL42" s="95" t="s">
        <v>6</v>
      </c>
      <c r="BM42" s="143">
        <v>4.0000000000000001E-3</v>
      </c>
      <c r="BN42" s="95" t="s">
        <v>6</v>
      </c>
      <c r="BO42" s="95" t="s">
        <v>6</v>
      </c>
    </row>
    <row r="43" spans="1:68" s="135" customFormat="1" ht="13.2" x14ac:dyDescent="0.25">
      <c r="A43" s="91" t="s">
        <v>57</v>
      </c>
      <c r="B43" s="108">
        <v>11881</v>
      </c>
      <c r="C43" s="93">
        <v>13629</v>
      </c>
      <c r="D43" s="93">
        <v>13720</v>
      </c>
      <c r="E43" s="93">
        <v>13775</v>
      </c>
      <c r="F43" s="70">
        <v>13977</v>
      </c>
      <c r="G43" s="70">
        <v>11805</v>
      </c>
      <c r="H43" s="70">
        <v>14149</v>
      </c>
      <c r="I43" s="70">
        <v>13602</v>
      </c>
      <c r="J43" s="70">
        <v>14064</v>
      </c>
      <c r="K43" s="70">
        <v>12189</v>
      </c>
      <c r="L43" s="70">
        <v>11387</v>
      </c>
      <c r="M43" s="70">
        <v>10746</v>
      </c>
      <c r="N43" s="131">
        <v>10747</v>
      </c>
      <c r="O43" s="26">
        <v>10331</v>
      </c>
      <c r="P43" s="26">
        <v>9208</v>
      </c>
      <c r="Q43" s="94">
        <v>87.9</v>
      </c>
      <c r="R43" s="94">
        <v>100</v>
      </c>
      <c r="S43" s="94">
        <v>100</v>
      </c>
      <c r="T43" s="94">
        <v>100</v>
      </c>
      <c r="U43" s="94">
        <v>100</v>
      </c>
      <c r="V43" s="94">
        <v>83.8</v>
      </c>
      <c r="W43" s="94">
        <v>100</v>
      </c>
      <c r="X43" s="94">
        <v>100</v>
      </c>
      <c r="Y43" s="94">
        <v>100</v>
      </c>
      <c r="Z43" s="94">
        <v>100</v>
      </c>
      <c r="AA43" s="94">
        <v>100</v>
      </c>
      <c r="AB43" s="94">
        <v>100</v>
      </c>
      <c r="AC43" s="94">
        <v>100</v>
      </c>
      <c r="AD43" s="94">
        <v>100</v>
      </c>
      <c r="AE43" s="94">
        <v>100</v>
      </c>
      <c r="AF43" s="108" t="s">
        <v>6</v>
      </c>
      <c r="AG43" s="93" t="s">
        <v>6</v>
      </c>
      <c r="AH43" s="93" t="s">
        <v>6</v>
      </c>
      <c r="AI43" s="93" t="s">
        <v>6</v>
      </c>
      <c r="AJ43" s="131" t="s">
        <v>6</v>
      </c>
      <c r="AK43" s="70" t="s">
        <v>6</v>
      </c>
      <c r="AL43" s="70">
        <v>1</v>
      </c>
      <c r="AM43" s="70" t="s">
        <v>6</v>
      </c>
      <c r="AN43" s="70" t="s">
        <v>6</v>
      </c>
      <c r="AO43" s="70" t="s">
        <v>6</v>
      </c>
      <c r="AP43" s="70" t="s">
        <v>6</v>
      </c>
      <c r="AQ43" s="70" t="s">
        <v>6</v>
      </c>
      <c r="AR43" s="70" t="s">
        <v>6</v>
      </c>
      <c r="AS43" s="159" t="s">
        <v>6</v>
      </c>
      <c r="AT43" s="159" t="s">
        <v>6</v>
      </c>
      <c r="AU43" s="95" t="s">
        <v>6</v>
      </c>
      <c r="AV43" s="95" t="s">
        <v>6</v>
      </c>
      <c r="AW43" s="95" t="s">
        <v>6</v>
      </c>
      <c r="AX43" s="95" t="s">
        <v>6</v>
      </c>
      <c r="AY43" s="95" t="s">
        <v>6</v>
      </c>
      <c r="AZ43" s="95" t="s">
        <v>6</v>
      </c>
      <c r="BA43" s="132"/>
      <c r="BB43" s="108">
        <v>13516</v>
      </c>
      <c r="BC43" s="93">
        <v>13635</v>
      </c>
      <c r="BD43" s="93">
        <v>13721</v>
      </c>
      <c r="BE43" s="93">
        <v>13775</v>
      </c>
      <c r="BF43" s="99">
        <v>13977</v>
      </c>
      <c r="BG43" s="99">
        <v>7.0000000000000001E-3</v>
      </c>
      <c r="BH43" s="133" t="s">
        <v>6</v>
      </c>
      <c r="BI43" s="133" t="s">
        <v>6</v>
      </c>
      <c r="BJ43" s="136">
        <v>0</v>
      </c>
      <c r="BK43" s="95" t="s">
        <v>6</v>
      </c>
      <c r="BL43" s="95" t="s">
        <v>6</v>
      </c>
      <c r="BM43" s="95" t="s">
        <v>6</v>
      </c>
      <c r="BN43" s="95" t="s">
        <v>6</v>
      </c>
      <c r="BO43" s="95" t="s">
        <v>6</v>
      </c>
    </row>
    <row r="44" spans="1:68" s="135" customFormat="1" ht="13.2" x14ac:dyDescent="0.25">
      <c r="A44" s="91" t="s">
        <v>58</v>
      </c>
      <c r="B44" s="108">
        <v>24451</v>
      </c>
      <c r="C44" s="93">
        <v>25293</v>
      </c>
      <c r="D44" s="93">
        <v>25951</v>
      </c>
      <c r="E44" s="93">
        <v>27309</v>
      </c>
      <c r="F44" s="70">
        <v>28131</v>
      </c>
      <c r="G44" s="70">
        <v>27798</v>
      </c>
      <c r="H44" s="70">
        <v>29577</v>
      </c>
      <c r="I44" s="70">
        <v>27197</v>
      </c>
      <c r="J44" s="70">
        <v>26410</v>
      </c>
      <c r="K44" s="70">
        <v>24195</v>
      </c>
      <c r="L44" s="70">
        <v>23170</v>
      </c>
      <c r="M44" s="70">
        <v>21094</v>
      </c>
      <c r="N44" s="131">
        <v>19663</v>
      </c>
      <c r="O44" s="26">
        <v>19518</v>
      </c>
      <c r="P44" s="26">
        <v>17537</v>
      </c>
      <c r="Q44" s="94">
        <v>88.5</v>
      </c>
      <c r="R44" s="94">
        <v>89.8</v>
      </c>
      <c r="S44" s="94">
        <v>92.7</v>
      </c>
      <c r="T44" s="94">
        <v>98.3</v>
      </c>
      <c r="U44" s="94">
        <v>100</v>
      </c>
      <c r="V44" s="94">
        <v>99.8</v>
      </c>
      <c r="W44" s="94">
        <v>99.2</v>
      </c>
      <c r="X44" s="94">
        <v>100</v>
      </c>
      <c r="Y44" s="94">
        <v>100</v>
      </c>
      <c r="Z44" s="94">
        <v>100</v>
      </c>
      <c r="AA44" s="94">
        <v>100</v>
      </c>
      <c r="AB44" s="94">
        <v>100</v>
      </c>
      <c r="AC44" s="94">
        <v>100</v>
      </c>
      <c r="AD44" s="94">
        <v>100</v>
      </c>
      <c r="AE44" s="94">
        <v>100</v>
      </c>
      <c r="AF44" s="108">
        <v>1</v>
      </c>
      <c r="AG44" s="93" t="s">
        <v>6</v>
      </c>
      <c r="AH44" s="93">
        <v>1</v>
      </c>
      <c r="AI44" s="93">
        <v>1</v>
      </c>
      <c r="AJ44" s="131" t="s">
        <v>6</v>
      </c>
      <c r="AK44" s="70">
        <v>2</v>
      </c>
      <c r="AL44" s="70">
        <v>1</v>
      </c>
      <c r="AM44" s="70">
        <v>1</v>
      </c>
      <c r="AN44" s="70" t="s">
        <v>6</v>
      </c>
      <c r="AO44" s="70" t="s">
        <v>6</v>
      </c>
      <c r="AP44" s="70" t="s">
        <v>6</v>
      </c>
      <c r="AQ44" s="70">
        <v>1</v>
      </c>
      <c r="AR44" s="70" t="s">
        <v>6</v>
      </c>
      <c r="AS44" s="159" t="s">
        <v>6</v>
      </c>
      <c r="AT44" s="159" t="s">
        <v>6</v>
      </c>
      <c r="AU44" s="95">
        <v>4.0000000000000001E-3</v>
      </c>
      <c r="AV44" s="95" t="s">
        <v>6</v>
      </c>
      <c r="AW44" s="95">
        <v>4.0000000000000001E-3</v>
      </c>
      <c r="AX44" s="95">
        <v>4.0000000000000001E-3</v>
      </c>
      <c r="AY44" s="95" t="s">
        <v>6</v>
      </c>
      <c r="AZ44" s="95">
        <v>7.0000000000000001E-3</v>
      </c>
      <c r="BA44" s="132"/>
      <c r="BB44" s="108">
        <v>27625</v>
      </c>
      <c r="BC44" s="93">
        <v>28179</v>
      </c>
      <c r="BD44" s="93">
        <v>28000</v>
      </c>
      <c r="BE44" s="93">
        <v>27777</v>
      </c>
      <c r="BF44" s="99">
        <v>28132</v>
      </c>
      <c r="BG44" s="99">
        <v>3.0000000000000001E-3</v>
      </c>
      <c r="BH44" s="133">
        <v>4.0000000000000001E-3</v>
      </c>
      <c r="BI44" s="133" t="s">
        <v>6</v>
      </c>
      <c r="BJ44" s="133" t="s">
        <v>6</v>
      </c>
      <c r="BK44" s="95" t="s">
        <v>6</v>
      </c>
      <c r="BL44" s="143">
        <v>5.0000000000000001E-3</v>
      </c>
      <c r="BM44" s="95" t="s">
        <v>6</v>
      </c>
      <c r="BN44" s="95" t="s">
        <v>6</v>
      </c>
      <c r="BO44" s="95" t="s">
        <v>6</v>
      </c>
    </row>
    <row r="45" spans="1:68" s="135" customFormat="1" ht="13.2" x14ac:dyDescent="0.25">
      <c r="A45" s="91" t="s">
        <v>59</v>
      </c>
      <c r="B45" s="108">
        <v>42498</v>
      </c>
      <c r="C45" s="93">
        <v>43740</v>
      </c>
      <c r="D45" s="93">
        <v>43166</v>
      </c>
      <c r="E45" s="93">
        <v>42951</v>
      </c>
      <c r="F45" s="70">
        <v>45512</v>
      </c>
      <c r="G45" s="70">
        <v>45196</v>
      </c>
      <c r="H45" s="70">
        <v>46343</v>
      </c>
      <c r="I45" s="70">
        <v>45117</v>
      </c>
      <c r="J45" s="70">
        <v>44376</v>
      </c>
      <c r="K45" s="70">
        <v>40883</v>
      </c>
      <c r="L45" s="70">
        <v>38390</v>
      </c>
      <c r="M45" s="70">
        <v>37740</v>
      </c>
      <c r="N45" s="131">
        <v>33880</v>
      </c>
      <c r="O45" s="26">
        <v>34001</v>
      </c>
      <c r="P45" s="26">
        <v>31568</v>
      </c>
      <c r="Q45" s="94">
        <v>100</v>
      </c>
      <c r="R45" s="94">
        <v>100</v>
      </c>
      <c r="S45" s="94">
        <v>100</v>
      </c>
      <c r="T45" s="94">
        <v>100</v>
      </c>
      <c r="U45" s="94">
        <v>99.8</v>
      </c>
      <c r="V45" s="94">
        <v>99.8</v>
      </c>
      <c r="W45" s="94">
        <v>99.1</v>
      </c>
      <c r="X45" s="94">
        <v>97.3</v>
      </c>
      <c r="Y45" s="94">
        <v>98.8</v>
      </c>
      <c r="Z45" s="94">
        <v>99.290831815421981</v>
      </c>
      <c r="AA45" s="94">
        <v>100</v>
      </c>
      <c r="AB45" s="94">
        <v>98.844975249469627</v>
      </c>
      <c r="AC45" s="94">
        <v>100</v>
      </c>
      <c r="AD45" s="94">
        <v>100</v>
      </c>
      <c r="AE45" s="94">
        <v>99.917705893524086</v>
      </c>
      <c r="AF45" s="108">
        <v>1</v>
      </c>
      <c r="AG45" s="93">
        <v>2</v>
      </c>
      <c r="AH45" s="93" t="s">
        <v>6</v>
      </c>
      <c r="AI45" s="93" t="s">
        <v>6</v>
      </c>
      <c r="AJ45" s="131" t="s">
        <v>6</v>
      </c>
      <c r="AK45" s="70">
        <v>1</v>
      </c>
      <c r="AL45" s="70" t="s">
        <v>6</v>
      </c>
      <c r="AM45" s="70">
        <v>6</v>
      </c>
      <c r="AN45" s="70">
        <v>3</v>
      </c>
      <c r="AO45" s="70">
        <v>2</v>
      </c>
      <c r="AP45" s="70">
        <v>2</v>
      </c>
      <c r="AQ45" s="70">
        <v>4</v>
      </c>
      <c r="AR45" s="70">
        <v>2</v>
      </c>
      <c r="AS45" s="26">
        <v>3</v>
      </c>
      <c r="AT45" s="26">
        <v>2</v>
      </c>
      <c r="AU45" s="95">
        <v>2E-3</v>
      </c>
      <c r="AV45" s="95">
        <v>5.0000000000000001E-3</v>
      </c>
      <c r="AW45" s="95" t="s">
        <v>6</v>
      </c>
      <c r="AX45" s="95" t="s">
        <v>6</v>
      </c>
      <c r="AY45" s="95" t="s">
        <v>6</v>
      </c>
      <c r="AZ45" s="95">
        <v>2E-3</v>
      </c>
      <c r="BA45" s="132"/>
      <c r="BB45" s="108">
        <v>42513</v>
      </c>
      <c r="BC45" s="93">
        <v>43755</v>
      </c>
      <c r="BD45" s="93">
        <v>43175</v>
      </c>
      <c r="BE45" s="93">
        <v>42951</v>
      </c>
      <c r="BF45" s="99">
        <v>45590</v>
      </c>
      <c r="BG45" s="99" t="s">
        <v>6</v>
      </c>
      <c r="BH45" s="133">
        <v>1.2999999999999999E-2</v>
      </c>
      <c r="BI45" s="133">
        <v>7.0000000000000001E-3</v>
      </c>
      <c r="BJ45" s="136">
        <v>4.8920089034562046E-3</v>
      </c>
      <c r="BK45" s="136">
        <v>5.209690023443605E-3</v>
      </c>
      <c r="BL45" s="143">
        <v>1.0999999999999999E-2</v>
      </c>
      <c r="BM45" s="143">
        <v>6.0000000000000001E-3</v>
      </c>
      <c r="BN45" s="143">
        <v>8.9999999999999993E-3</v>
      </c>
      <c r="BO45" s="143">
        <v>6.0000000000000001E-3</v>
      </c>
    </row>
    <row r="46" spans="1:68" s="139" customFormat="1" ht="13.2" x14ac:dyDescent="0.25">
      <c r="A46" s="121" t="s">
        <v>60</v>
      </c>
      <c r="B46" s="107"/>
      <c r="C46" s="92"/>
      <c r="D46" s="92"/>
      <c r="E46" s="92"/>
      <c r="F46" s="70"/>
      <c r="G46" s="70"/>
      <c r="H46" s="70"/>
      <c r="I46" s="70"/>
      <c r="J46" s="96">
        <v>4953</v>
      </c>
      <c r="K46" s="70">
        <v>4534</v>
      </c>
      <c r="L46" s="70">
        <v>4360</v>
      </c>
      <c r="M46" s="70">
        <v>4075</v>
      </c>
      <c r="N46" s="131">
        <v>4079</v>
      </c>
      <c r="O46" s="26">
        <v>4254</v>
      </c>
      <c r="P46" s="26">
        <v>3610</v>
      </c>
      <c r="Q46" s="94"/>
      <c r="R46" s="94"/>
      <c r="S46" s="94"/>
      <c r="T46" s="94"/>
      <c r="U46" s="94"/>
      <c r="V46" s="94"/>
      <c r="W46" s="94"/>
      <c r="X46" s="94"/>
      <c r="Y46" s="94">
        <v>100</v>
      </c>
      <c r="Z46" s="94">
        <v>100</v>
      </c>
      <c r="AA46" s="94">
        <v>100</v>
      </c>
      <c r="AB46" s="94">
        <v>100</v>
      </c>
      <c r="AC46" s="94">
        <v>100</v>
      </c>
      <c r="AD46" s="94">
        <v>100</v>
      </c>
      <c r="AE46" s="94">
        <v>100</v>
      </c>
      <c r="AF46" s="107"/>
      <c r="AG46" s="92"/>
      <c r="AH46" s="92"/>
      <c r="AI46" s="92"/>
      <c r="AJ46" s="131"/>
      <c r="AK46" s="70"/>
      <c r="AL46" s="70"/>
      <c r="AM46" s="70"/>
      <c r="AN46" s="70" t="s">
        <v>6</v>
      </c>
      <c r="AO46" s="70" t="s">
        <v>6</v>
      </c>
      <c r="AP46" s="70" t="s">
        <v>6</v>
      </c>
      <c r="AQ46" s="70" t="s">
        <v>6</v>
      </c>
      <c r="AR46" s="70" t="s">
        <v>6</v>
      </c>
      <c r="AS46" s="159" t="s">
        <v>6</v>
      </c>
      <c r="AT46" s="159" t="s">
        <v>6</v>
      </c>
      <c r="AU46" s="95"/>
      <c r="AV46" s="95"/>
      <c r="AW46" s="95"/>
      <c r="AX46" s="95"/>
      <c r="AY46" s="95"/>
      <c r="AZ46" s="95"/>
      <c r="BA46" s="137"/>
      <c r="BB46" s="107"/>
      <c r="BC46" s="92"/>
      <c r="BD46" s="92"/>
      <c r="BE46" s="92"/>
      <c r="BF46" s="99"/>
      <c r="BG46" s="99"/>
      <c r="BH46" s="95"/>
      <c r="BI46" s="95" t="s">
        <v>6</v>
      </c>
      <c r="BJ46" s="95" t="s">
        <v>6</v>
      </c>
      <c r="BK46" s="95" t="s">
        <v>6</v>
      </c>
      <c r="BL46" s="95" t="s">
        <v>6</v>
      </c>
      <c r="BM46" s="95" t="s">
        <v>6</v>
      </c>
      <c r="BN46" s="95" t="s">
        <v>6</v>
      </c>
      <c r="BO46" s="95" t="s">
        <v>6</v>
      </c>
      <c r="BP46" s="135"/>
    </row>
    <row r="47" spans="1:68" s="128" customFormat="1" ht="26.4" x14ac:dyDescent="0.25">
      <c r="A47" s="579" t="s">
        <v>61</v>
      </c>
      <c r="B47" s="80">
        <v>125709</v>
      </c>
      <c r="C47" s="80">
        <v>121324</v>
      </c>
      <c r="D47" s="80">
        <v>112623</v>
      </c>
      <c r="E47" s="80">
        <v>139444</v>
      </c>
      <c r="F47" s="81">
        <v>145963</v>
      </c>
      <c r="G47" s="81">
        <v>133205</v>
      </c>
      <c r="H47" s="81">
        <v>144894</v>
      </c>
      <c r="I47" s="81">
        <v>148830</v>
      </c>
      <c r="J47" s="81">
        <v>128404</v>
      </c>
      <c r="K47" s="81">
        <v>132649</v>
      </c>
      <c r="L47" s="81">
        <v>131154</v>
      </c>
      <c r="M47" s="81">
        <v>116460</v>
      </c>
      <c r="N47" s="129">
        <v>104244</v>
      </c>
      <c r="O47" s="18">
        <v>102033</v>
      </c>
      <c r="P47" s="18">
        <v>104532</v>
      </c>
      <c r="Q47" s="82">
        <v>88</v>
      </c>
      <c r="R47" s="82">
        <v>83.7</v>
      </c>
      <c r="S47" s="82">
        <v>77.3</v>
      </c>
      <c r="T47" s="82">
        <v>93.9</v>
      </c>
      <c r="U47" s="82">
        <v>96.2</v>
      </c>
      <c r="V47" s="82">
        <v>88.4</v>
      </c>
      <c r="W47" s="82">
        <v>96.6</v>
      </c>
      <c r="X47" s="82">
        <v>97.5</v>
      </c>
      <c r="Y47" s="82">
        <v>92.5</v>
      </c>
      <c r="Z47" s="82">
        <v>99.521333663448047</v>
      </c>
      <c r="AA47" s="82">
        <v>96.916358154691963</v>
      </c>
      <c r="AB47" s="82">
        <v>98.199755470298072</v>
      </c>
      <c r="AC47" s="82">
        <v>96.895449137418197</v>
      </c>
      <c r="AD47" s="82">
        <v>100</v>
      </c>
      <c r="AE47" s="82">
        <v>100</v>
      </c>
      <c r="AF47" s="80">
        <v>4</v>
      </c>
      <c r="AG47" s="80" t="s">
        <v>6</v>
      </c>
      <c r="AH47" s="80">
        <v>3</v>
      </c>
      <c r="AI47" s="80">
        <v>3</v>
      </c>
      <c r="AJ47" s="123">
        <v>3</v>
      </c>
      <c r="AK47" s="81">
        <v>2</v>
      </c>
      <c r="AL47" s="81">
        <v>2</v>
      </c>
      <c r="AM47" s="81">
        <v>2</v>
      </c>
      <c r="AN47" s="81">
        <v>1</v>
      </c>
      <c r="AO47" s="81">
        <v>3</v>
      </c>
      <c r="AP47" s="81">
        <v>0</v>
      </c>
      <c r="AQ47" s="81">
        <v>1</v>
      </c>
      <c r="AR47" s="81">
        <v>0</v>
      </c>
      <c r="AS47" s="162" t="s">
        <v>6</v>
      </c>
      <c r="AT47" s="162" t="s">
        <v>6</v>
      </c>
      <c r="AU47" s="83">
        <v>3.0000000000000001E-3</v>
      </c>
      <c r="AV47" s="83" t="s">
        <v>6</v>
      </c>
      <c r="AW47" s="83">
        <v>3.0000000000000001E-3</v>
      </c>
      <c r="AX47" s="83">
        <v>2E-3</v>
      </c>
      <c r="AY47" s="83">
        <v>2E-3</v>
      </c>
      <c r="AZ47" s="83">
        <v>2E-3</v>
      </c>
      <c r="BA47" s="124"/>
      <c r="BB47" s="80">
        <v>142876</v>
      </c>
      <c r="BC47" s="80">
        <v>144889</v>
      </c>
      <c r="BD47" s="80">
        <v>145779</v>
      </c>
      <c r="BE47" s="80">
        <v>148485</v>
      </c>
      <c r="BF47" s="87">
        <v>151673</v>
      </c>
      <c r="BG47" s="87">
        <v>1E-3</v>
      </c>
      <c r="BH47" s="125">
        <v>1E-3</v>
      </c>
      <c r="BI47" s="125">
        <v>1E-3</v>
      </c>
      <c r="BJ47" s="127">
        <v>2.2616077015280931E-3</v>
      </c>
      <c r="BK47" s="127">
        <v>0</v>
      </c>
      <c r="BL47" s="66">
        <v>1E-3</v>
      </c>
      <c r="BM47" s="66">
        <v>0</v>
      </c>
      <c r="BN47" s="83" t="s">
        <v>6</v>
      </c>
      <c r="BO47" s="83" t="s">
        <v>6</v>
      </c>
      <c r="BP47" s="135"/>
    </row>
    <row r="48" spans="1:68" s="135" customFormat="1" ht="13.2" x14ac:dyDescent="0.25">
      <c r="A48" s="91" t="s">
        <v>62</v>
      </c>
      <c r="B48" s="93">
        <v>49807</v>
      </c>
      <c r="C48" s="93">
        <v>52963</v>
      </c>
      <c r="D48" s="93">
        <v>52902</v>
      </c>
      <c r="E48" s="93">
        <v>55077</v>
      </c>
      <c r="F48" s="70">
        <v>56630</v>
      </c>
      <c r="G48" s="70">
        <v>56131</v>
      </c>
      <c r="H48" s="70">
        <v>56302</v>
      </c>
      <c r="I48" s="70">
        <v>57442</v>
      </c>
      <c r="J48" s="70">
        <v>47876</v>
      </c>
      <c r="K48" s="70">
        <v>43908</v>
      </c>
      <c r="L48" s="70">
        <v>44369</v>
      </c>
      <c r="M48" s="70">
        <v>36867</v>
      </c>
      <c r="N48" s="131">
        <v>31773</v>
      </c>
      <c r="O48" s="26">
        <v>34070</v>
      </c>
      <c r="P48" s="26">
        <v>34106</v>
      </c>
      <c r="Q48" s="94">
        <v>99.6</v>
      </c>
      <c r="R48" s="94">
        <v>99.7</v>
      </c>
      <c r="S48" s="94">
        <v>99.8</v>
      </c>
      <c r="T48" s="94">
        <v>99.6</v>
      </c>
      <c r="U48" s="94">
        <v>99.4</v>
      </c>
      <c r="V48" s="94">
        <v>99.7</v>
      </c>
      <c r="W48" s="94">
        <v>99.7</v>
      </c>
      <c r="X48" s="94">
        <v>98.9</v>
      </c>
      <c r="Y48" s="94">
        <v>100</v>
      </c>
      <c r="Z48" s="94">
        <v>100</v>
      </c>
      <c r="AA48" s="94">
        <v>100</v>
      </c>
      <c r="AB48" s="94">
        <v>100</v>
      </c>
      <c r="AC48" s="94">
        <v>100</v>
      </c>
      <c r="AD48" s="94">
        <v>100</v>
      </c>
      <c r="AE48" s="94">
        <v>100</v>
      </c>
      <c r="AF48" s="93">
        <v>1</v>
      </c>
      <c r="AG48" s="93" t="s">
        <v>6</v>
      </c>
      <c r="AH48" s="93" t="s">
        <v>6</v>
      </c>
      <c r="AI48" s="93" t="s">
        <v>6</v>
      </c>
      <c r="AJ48" s="131" t="s">
        <v>6</v>
      </c>
      <c r="AK48" s="70" t="s">
        <v>6</v>
      </c>
      <c r="AL48" s="70" t="s">
        <v>6</v>
      </c>
      <c r="AM48" s="70" t="s">
        <v>6</v>
      </c>
      <c r="AN48" s="70" t="s">
        <v>6</v>
      </c>
      <c r="AO48" s="70" t="s">
        <v>6</v>
      </c>
      <c r="AP48" s="70" t="s">
        <v>6</v>
      </c>
      <c r="AQ48" s="70" t="s">
        <v>6</v>
      </c>
      <c r="AR48" s="70" t="s">
        <v>6</v>
      </c>
      <c r="AS48" s="159" t="s">
        <v>6</v>
      </c>
      <c r="AT48" s="159" t="s">
        <v>6</v>
      </c>
      <c r="AU48" s="95">
        <v>2E-3</v>
      </c>
      <c r="AV48" s="95" t="s">
        <v>6</v>
      </c>
      <c r="AW48" s="95" t="s">
        <v>6</v>
      </c>
      <c r="AX48" s="95" t="s">
        <v>6</v>
      </c>
      <c r="AY48" s="95" t="s">
        <v>6</v>
      </c>
      <c r="AZ48" s="95" t="s">
        <v>6</v>
      </c>
      <c r="BA48" s="132"/>
      <c r="BB48" s="93">
        <v>49998</v>
      </c>
      <c r="BC48" s="93">
        <v>53099</v>
      </c>
      <c r="BD48" s="93">
        <v>52992</v>
      </c>
      <c r="BE48" s="93">
        <v>55320</v>
      </c>
      <c r="BF48" s="99">
        <v>56953</v>
      </c>
      <c r="BG48" s="99" t="s">
        <v>6</v>
      </c>
      <c r="BH48" s="133" t="s">
        <v>6</v>
      </c>
      <c r="BI48" s="133" t="s">
        <v>6</v>
      </c>
      <c r="BJ48" s="133" t="s">
        <v>6</v>
      </c>
      <c r="BK48" s="133" t="s">
        <v>6</v>
      </c>
      <c r="BL48" s="133" t="s">
        <v>6</v>
      </c>
      <c r="BM48" s="133" t="s">
        <v>6</v>
      </c>
      <c r="BN48" s="133" t="s">
        <v>6</v>
      </c>
      <c r="BO48" s="133" t="s">
        <v>6</v>
      </c>
    </row>
    <row r="49" spans="1:68" s="135" customFormat="1" ht="13.2" x14ac:dyDescent="0.25">
      <c r="A49" s="91" t="s">
        <v>63</v>
      </c>
      <c r="B49" s="93">
        <v>6660</v>
      </c>
      <c r="C49" s="93">
        <v>7597</v>
      </c>
      <c r="D49" s="93">
        <v>6335</v>
      </c>
      <c r="E49" s="93">
        <v>4861</v>
      </c>
      <c r="F49" s="70">
        <v>8993</v>
      </c>
      <c r="G49" s="70">
        <v>8385</v>
      </c>
      <c r="H49" s="70">
        <v>8445</v>
      </c>
      <c r="I49" s="70">
        <v>7204</v>
      </c>
      <c r="J49" s="70">
        <v>7900</v>
      </c>
      <c r="K49" s="70">
        <v>7942</v>
      </c>
      <c r="L49" s="70">
        <v>7921</v>
      </c>
      <c r="M49" s="70">
        <v>7978</v>
      </c>
      <c r="N49" s="131">
        <v>8245</v>
      </c>
      <c r="O49" s="26">
        <v>8424</v>
      </c>
      <c r="P49" s="26">
        <v>7528</v>
      </c>
      <c r="Q49" s="94">
        <v>91.2</v>
      </c>
      <c r="R49" s="94">
        <v>99.3</v>
      </c>
      <c r="S49" s="94">
        <v>81.099999999999994</v>
      </c>
      <c r="T49" s="94">
        <v>58.3</v>
      </c>
      <c r="U49" s="94">
        <v>108.5</v>
      </c>
      <c r="V49" s="94">
        <v>97.5</v>
      </c>
      <c r="W49" s="94">
        <v>99.6</v>
      </c>
      <c r="X49" s="94">
        <v>99.9</v>
      </c>
      <c r="Y49" s="94">
        <v>100</v>
      </c>
      <c r="Z49" s="94">
        <v>100</v>
      </c>
      <c r="AA49" s="94">
        <v>100</v>
      </c>
      <c r="AB49" s="94">
        <v>100</v>
      </c>
      <c r="AC49" s="94">
        <v>100</v>
      </c>
      <c r="AD49" s="94">
        <v>100</v>
      </c>
      <c r="AE49" s="94">
        <v>100</v>
      </c>
      <c r="AF49" s="93" t="s">
        <v>6</v>
      </c>
      <c r="AG49" s="93" t="s">
        <v>6</v>
      </c>
      <c r="AH49" s="93" t="s">
        <v>6</v>
      </c>
      <c r="AI49" s="93" t="s">
        <v>6</v>
      </c>
      <c r="AJ49" s="131" t="s">
        <v>6</v>
      </c>
      <c r="AK49" s="70" t="s">
        <v>6</v>
      </c>
      <c r="AL49" s="70" t="s">
        <v>6</v>
      </c>
      <c r="AM49" s="70" t="s">
        <v>6</v>
      </c>
      <c r="AN49" s="70" t="s">
        <v>6</v>
      </c>
      <c r="AO49" s="70">
        <v>1</v>
      </c>
      <c r="AP49" s="70" t="s">
        <v>6</v>
      </c>
      <c r="AQ49" s="70" t="s">
        <v>6</v>
      </c>
      <c r="AR49" s="70" t="s">
        <v>6</v>
      </c>
      <c r="AS49" s="159" t="s">
        <v>6</v>
      </c>
      <c r="AT49" s="159" t="s">
        <v>6</v>
      </c>
      <c r="AU49" s="95" t="s">
        <v>6</v>
      </c>
      <c r="AV49" s="95" t="s">
        <v>6</v>
      </c>
      <c r="AW49" s="95" t="s">
        <v>6</v>
      </c>
      <c r="AX49" s="95" t="s">
        <v>6</v>
      </c>
      <c r="AY49" s="95" t="s">
        <v>6</v>
      </c>
      <c r="AZ49" s="95" t="s">
        <v>6</v>
      </c>
      <c r="BA49" s="132"/>
      <c r="BB49" s="93">
        <v>7306</v>
      </c>
      <c r="BC49" s="93">
        <v>7650</v>
      </c>
      <c r="BD49" s="93">
        <v>7816</v>
      </c>
      <c r="BE49" s="93">
        <v>8343</v>
      </c>
      <c r="BF49" s="99">
        <v>8286</v>
      </c>
      <c r="BG49" s="99" t="s">
        <v>6</v>
      </c>
      <c r="BH49" s="133" t="s">
        <v>6</v>
      </c>
      <c r="BI49" s="133" t="s">
        <v>6</v>
      </c>
      <c r="BJ49" s="136">
        <v>1.2591286829513977E-2</v>
      </c>
      <c r="BK49" s="133" t="s">
        <v>6</v>
      </c>
      <c r="BL49" s="133" t="s">
        <v>6</v>
      </c>
      <c r="BM49" s="133" t="s">
        <v>6</v>
      </c>
      <c r="BN49" s="133" t="s">
        <v>6</v>
      </c>
      <c r="BO49" s="133" t="s">
        <v>6</v>
      </c>
    </row>
    <row r="50" spans="1:68" s="135" customFormat="1" ht="13.2" x14ac:dyDescent="0.25">
      <c r="A50" s="91" t="s">
        <v>64</v>
      </c>
      <c r="B50" s="93">
        <v>9215</v>
      </c>
      <c r="C50" s="93">
        <v>9858</v>
      </c>
      <c r="D50" s="93">
        <v>9500</v>
      </c>
      <c r="E50" s="93">
        <v>9455</v>
      </c>
      <c r="F50" s="70">
        <v>10851</v>
      </c>
      <c r="G50" s="70">
        <v>11919</v>
      </c>
      <c r="H50" s="70">
        <v>10268</v>
      </c>
      <c r="I50" s="70">
        <v>9155</v>
      </c>
      <c r="J50" s="70">
        <v>12304</v>
      </c>
      <c r="K50" s="70">
        <v>11267</v>
      </c>
      <c r="L50" s="70">
        <v>10953</v>
      </c>
      <c r="M50" s="70">
        <v>10135</v>
      </c>
      <c r="N50" s="131">
        <v>7180</v>
      </c>
      <c r="O50" s="26">
        <v>10502</v>
      </c>
      <c r="P50" s="26">
        <v>10081</v>
      </c>
      <c r="Q50" s="94">
        <v>83.2</v>
      </c>
      <c r="R50" s="94">
        <v>89.7</v>
      </c>
      <c r="S50" s="94">
        <v>82.4</v>
      </c>
      <c r="T50" s="94">
        <v>84.7</v>
      </c>
      <c r="U50" s="94">
        <v>90.3</v>
      </c>
      <c r="V50" s="94">
        <v>99.9</v>
      </c>
      <c r="W50" s="94">
        <v>93.6</v>
      </c>
      <c r="X50" s="94">
        <v>82.6</v>
      </c>
      <c r="Y50" s="94">
        <v>100</v>
      </c>
      <c r="Z50" s="94">
        <v>100</v>
      </c>
      <c r="AA50" s="94">
        <v>100</v>
      </c>
      <c r="AB50" s="94">
        <v>100</v>
      </c>
      <c r="AC50" s="94">
        <v>100</v>
      </c>
      <c r="AD50" s="94">
        <v>100</v>
      </c>
      <c r="AE50" s="94">
        <v>100</v>
      </c>
      <c r="AF50" s="93" t="s">
        <v>6</v>
      </c>
      <c r="AG50" s="93" t="s">
        <v>6</v>
      </c>
      <c r="AH50" s="93" t="s">
        <v>6</v>
      </c>
      <c r="AI50" s="93" t="s">
        <v>6</v>
      </c>
      <c r="AJ50" s="131" t="s">
        <v>6</v>
      </c>
      <c r="AK50" s="70" t="s">
        <v>6</v>
      </c>
      <c r="AL50" s="70" t="s">
        <v>6</v>
      </c>
      <c r="AM50" s="70" t="s">
        <v>6</v>
      </c>
      <c r="AN50" s="70" t="s">
        <v>6</v>
      </c>
      <c r="AO50" s="70" t="s">
        <v>6</v>
      </c>
      <c r="AP50" s="70" t="s">
        <v>6</v>
      </c>
      <c r="AQ50" s="70" t="s">
        <v>6</v>
      </c>
      <c r="AR50" s="70" t="s">
        <v>6</v>
      </c>
      <c r="AS50" s="159" t="s">
        <v>6</v>
      </c>
      <c r="AT50" s="159" t="s">
        <v>6</v>
      </c>
      <c r="AU50" s="95" t="s">
        <v>6</v>
      </c>
      <c r="AV50" s="95" t="s">
        <v>6</v>
      </c>
      <c r="AW50" s="95" t="s">
        <v>6</v>
      </c>
      <c r="AX50" s="95" t="s">
        <v>6</v>
      </c>
      <c r="AY50" s="95" t="s">
        <v>6</v>
      </c>
      <c r="AZ50" s="95" t="s">
        <v>6</v>
      </c>
      <c r="BA50" s="132"/>
      <c r="BB50" s="93">
        <v>11076</v>
      </c>
      <c r="BC50" s="93">
        <v>10986</v>
      </c>
      <c r="BD50" s="93">
        <v>11523</v>
      </c>
      <c r="BE50" s="93">
        <v>11166</v>
      </c>
      <c r="BF50" s="99">
        <v>12017</v>
      </c>
      <c r="BG50" s="99" t="s">
        <v>6</v>
      </c>
      <c r="BH50" s="133" t="s">
        <v>6</v>
      </c>
      <c r="BI50" s="133" t="s">
        <v>6</v>
      </c>
      <c r="BJ50" s="133" t="s">
        <v>6</v>
      </c>
      <c r="BK50" s="133" t="s">
        <v>6</v>
      </c>
      <c r="BL50" s="133" t="s">
        <v>6</v>
      </c>
      <c r="BM50" s="133" t="s">
        <v>6</v>
      </c>
      <c r="BN50" s="133" t="s">
        <v>6</v>
      </c>
      <c r="BO50" s="133" t="s">
        <v>6</v>
      </c>
    </row>
    <row r="51" spans="1:68" s="135" customFormat="1" ht="13.2" x14ac:dyDescent="0.25">
      <c r="A51" s="91" t="s">
        <v>65</v>
      </c>
      <c r="B51" s="93">
        <v>5564</v>
      </c>
      <c r="C51" s="93">
        <v>3974</v>
      </c>
      <c r="D51" s="93">
        <v>4453</v>
      </c>
      <c r="E51" s="93">
        <v>4862</v>
      </c>
      <c r="F51" s="70">
        <v>4831</v>
      </c>
      <c r="G51" s="70">
        <v>5705</v>
      </c>
      <c r="H51" s="70">
        <v>6394</v>
      </c>
      <c r="I51" s="70">
        <v>5882</v>
      </c>
      <c r="J51" s="70">
        <v>4360</v>
      </c>
      <c r="K51" s="70">
        <v>4721</v>
      </c>
      <c r="L51" s="70">
        <v>9429</v>
      </c>
      <c r="M51" s="70">
        <v>4248</v>
      </c>
      <c r="N51" s="131">
        <v>3603</v>
      </c>
      <c r="O51" s="26">
        <v>4081</v>
      </c>
      <c r="P51" s="26">
        <v>3887</v>
      </c>
      <c r="Q51" s="94">
        <v>100</v>
      </c>
      <c r="R51" s="94">
        <v>83.9</v>
      </c>
      <c r="S51" s="94">
        <v>86.8</v>
      </c>
      <c r="T51" s="94">
        <v>85.6</v>
      </c>
      <c r="U51" s="94">
        <v>83.6</v>
      </c>
      <c r="V51" s="94">
        <v>100</v>
      </c>
      <c r="W51" s="94">
        <v>100</v>
      </c>
      <c r="X51" s="94">
        <v>99.9</v>
      </c>
      <c r="Y51" s="94">
        <v>100</v>
      </c>
      <c r="Z51" s="94">
        <v>100</v>
      </c>
      <c r="AA51" s="94">
        <v>100</v>
      </c>
      <c r="AB51" s="94">
        <v>100</v>
      </c>
      <c r="AC51" s="94">
        <v>100</v>
      </c>
      <c r="AD51" s="94">
        <v>100</v>
      </c>
      <c r="AE51" s="94">
        <v>100</v>
      </c>
      <c r="AF51" s="93" t="s">
        <v>6</v>
      </c>
      <c r="AG51" s="93" t="s">
        <v>6</v>
      </c>
      <c r="AH51" s="93">
        <v>1</v>
      </c>
      <c r="AI51" s="93" t="s">
        <v>6</v>
      </c>
      <c r="AJ51" s="131" t="s">
        <v>6</v>
      </c>
      <c r="AK51" s="70" t="s">
        <v>6</v>
      </c>
      <c r="AL51" s="70">
        <v>1</v>
      </c>
      <c r="AM51" s="70">
        <v>1</v>
      </c>
      <c r="AN51" s="70" t="s">
        <v>6</v>
      </c>
      <c r="AO51" s="70">
        <v>1</v>
      </c>
      <c r="AP51" s="70" t="s">
        <v>6</v>
      </c>
      <c r="AQ51" s="70" t="s">
        <v>6</v>
      </c>
      <c r="AR51" s="70" t="s">
        <v>6</v>
      </c>
      <c r="AS51" s="159" t="s">
        <v>6</v>
      </c>
      <c r="AT51" s="159" t="s">
        <v>6</v>
      </c>
      <c r="AU51" s="95" t="s">
        <v>6</v>
      </c>
      <c r="AV51" s="95" t="s">
        <v>6</v>
      </c>
      <c r="AW51" s="95">
        <v>2.1999999999999999E-2</v>
      </c>
      <c r="AX51" s="95" t="s">
        <v>6</v>
      </c>
      <c r="AY51" s="95" t="s">
        <v>6</v>
      </c>
      <c r="AZ51" s="95" t="s">
        <v>6</v>
      </c>
      <c r="BA51" s="132"/>
      <c r="BB51" s="93">
        <v>5564</v>
      </c>
      <c r="BC51" s="93">
        <v>4734</v>
      </c>
      <c r="BD51" s="93">
        <v>5133</v>
      </c>
      <c r="BE51" s="93">
        <v>5682</v>
      </c>
      <c r="BF51" s="99">
        <v>5778</v>
      </c>
      <c r="BG51" s="99">
        <v>1.6E-2</v>
      </c>
      <c r="BH51" s="133">
        <v>1.7000000000000001E-2</v>
      </c>
      <c r="BI51" s="133" t="s">
        <v>6</v>
      </c>
      <c r="BJ51" s="136">
        <v>2.1181952976064393E-2</v>
      </c>
      <c r="BK51" s="133" t="s">
        <v>6</v>
      </c>
      <c r="BL51" s="133" t="s">
        <v>6</v>
      </c>
      <c r="BM51" s="133" t="s">
        <v>6</v>
      </c>
      <c r="BN51" s="133" t="s">
        <v>6</v>
      </c>
      <c r="BO51" s="133" t="s">
        <v>6</v>
      </c>
    </row>
    <row r="52" spans="1:68" s="135" customFormat="1" ht="13.2" x14ac:dyDescent="0.25">
      <c r="A52" s="91" t="s">
        <v>200</v>
      </c>
      <c r="B52" s="93">
        <v>5060</v>
      </c>
      <c r="C52" s="93">
        <v>9931</v>
      </c>
      <c r="D52" s="93">
        <v>9281</v>
      </c>
      <c r="E52" s="93">
        <v>9425</v>
      </c>
      <c r="F52" s="70">
        <v>9643</v>
      </c>
      <c r="G52" s="70">
        <v>7303</v>
      </c>
      <c r="H52" s="70">
        <v>9858</v>
      </c>
      <c r="I52" s="70">
        <v>9748</v>
      </c>
      <c r="J52" s="70">
        <v>8245</v>
      </c>
      <c r="K52" s="70">
        <v>7916</v>
      </c>
      <c r="L52" s="70">
        <v>8058</v>
      </c>
      <c r="M52" s="70">
        <v>7734</v>
      </c>
      <c r="N52" s="131">
        <v>8530</v>
      </c>
      <c r="O52" s="26">
        <v>7328</v>
      </c>
      <c r="P52" s="26">
        <v>6586</v>
      </c>
      <c r="Q52" s="94">
        <v>54.1</v>
      </c>
      <c r="R52" s="94">
        <v>99.9</v>
      </c>
      <c r="S52" s="94">
        <v>100</v>
      </c>
      <c r="T52" s="94">
        <v>100</v>
      </c>
      <c r="U52" s="94">
        <v>99.9</v>
      </c>
      <c r="V52" s="94">
        <v>74.400000000000006</v>
      </c>
      <c r="W52" s="94">
        <v>100</v>
      </c>
      <c r="X52" s="94">
        <v>100</v>
      </c>
      <c r="Y52" s="94">
        <v>100</v>
      </c>
      <c r="Z52" s="94">
        <v>100</v>
      </c>
      <c r="AA52" s="94">
        <v>100</v>
      </c>
      <c r="AB52" s="94">
        <v>100</v>
      </c>
      <c r="AC52" s="94">
        <v>100</v>
      </c>
      <c r="AD52" s="94">
        <v>100</v>
      </c>
      <c r="AE52" s="94">
        <v>100</v>
      </c>
      <c r="AF52" s="93" t="s">
        <v>6</v>
      </c>
      <c r="AG52" s="93" t="s">
        <v>6</v>
      </c>
      <c r="AH52" s="93" t="s">
        <v>6</v>
      </c>
      <c r="AI52" s="93" t="s">
        <v>6</v>
      </c>
      <c r="AJ52" s="131" t="s">
        <v>6</v>
      </c>
      <c r="AK52" s="70" t="s">
        <v>6</v>
      </c>
      <c r="AL52" s="70" t="s">
        <v>6</v>
      </c>
      <c r="AM52" s="70" t="s">
        <v>6</v>
      </c>
      <c r="AN52" s="70" t="s">
        <v>6</v>
      </c>
      <c r="AO52" s="70">
        <v>1</v>
      </c>
      <c r="AP52" s="70" t="s">
        <v>6</v>
      </c>
      <c r="AQ52" s="70" t="s">
        <v>6</v>
      </c>
      <c r="AR52" s="70" t="s">
        <v>6</v>
      </c>
      <c r="AS52" s="159" t="s">
        <v>6</v>
      </c>
      <c r="AT52" s="159" t="s">
        <v>6</v>
      </c>
      <c r="AU52" s="95" t="s">
        <v>6</v>
      </c>
      <c r="AV52" s="95" t="s">
        <v>6</v>
      </c>
      <c r="AW52" s="95" t="s">
        <v>6</v>
      </c>
      <c r="AX52" s="95" t="s">
        <v>6</v>
      </c>
      <c r="AY52" s="95" t="s">
        <v>6</v>
      </c>
      <c r="AZ52" s="95" t="s">
        <v>6</v>
      </c>
      <c r="BA52" s="132"/>
      <c r="BB52" s="93">
        <v>9349</v>
      </c>
      <c r="BC52" s="93">
        <v>9944</v>
      </c>
      <c r="BD52" s="93">
        <v>9281</v>
      </c>
      <c r="BE52" s="93">
        <v>9425</v>
      </c>
      <c r="BF52" s="99">
        <v>9653</v>
      </c>
      <c r="BG52" s="99" t="s">
        <v>6</v>
      </c>
      <c r="BH52" s="133" t="s">
        <v>6</v>
      </c>
      <c r="BI52" s="133" t="s">
        <v>6</v>
      </c>
      <c r="BJ52" s="136">
        <v>1.2632642748863061E-2</v>
      </c>
      <c r="BK52" s="133" t="s">
        <v>6</v>
      </c>
      <c r="BL52" s="133" t="s">
        <v>6</v>
      </c>
      <c r="BM52" s="133" t="s">
        <v>6</v>
      </c>
      <c r="BN52" s="133" t="s">
        <v>6</v>
      </c>
      <c r="BO52" s="133" t="s">
        <v>6</v>
      </c>
    </row>
    <row r="53" spans="1:68" s="135" customFormat="1" ht="13.2" x14ac:dyDescent="0.25">
      <c r="A53" s="91" t="s">
        <v>67</v>
      </c>
      <c r="B53" s="93">
        <v>20740</v>
      </c>
      <c r="C53" s="93">
        <v>7680</v>
      </c>
      <c r="D53" s="93" t="s">
        <v>6</v>
      </c>
      <c r="E53" s="93">
        <v>25760</v>
      </c>
      <c r="F53" s="70">
        <v>23316</v>
      </c>
      <c r="G53" s="70">
        <v>11366</v>
      </c>
      <c r="H53" s="70">
        <v>20940</v>
      </c>
      <c r="I53" s="70">
        <v>27610</v>
      </c>
      <c r="J53" s="70">
        <v>15400</v>
      </c>
      <c r="K53" s="70">
        <v>28440</v>
      </c>
      <c r="L53" s="70">
        <v>24860</v>
      </c>
      <c r="M53" s="70">
        <v>26275</v>
      </c>
      <c r="N53" s="131">
        <v>24301</v>
      </c>
      <c r="O53" s="26">
        <v>16329</v>
      </c>
      <c r="P53" s="26">
        <v>22599</v>
      </c>
      <c r="Q53" s="94">
        <v>72.5</v>
      </c>
      <c r="R53" s="94">
        <v>26.6</v>
      </c>
      <c r="S53" s="94" t="s">
        <v>6</v>
      </c>
      <c r="T53" s="94">
        <v>90.2</v>
      </c>
      <c r="U53" s="94">
        <v>85.4</v>
      </c>
      <c r="V53" s="94">
        <v>43.9</v>
      </c>
      <c r="W53" s="94">
        <v>83.5</v>
      </c>
      <c r="X53" s="94">
        <v>95.9</v>
      </c>
      <c r="Y53" s="94">
        <v>59.8</v>
      </c>
      <c r="Z53" s="94">
        <v>97.805901368732378</v>
      </c>
      <c r="AA53" s="94">
        <v>85.626700650983366</v>
      </c>
      <c r="AB53" s="94">
        <v>92.485040478704676</v>
      </c>
      <c r="AC53" s="94">
        <v>87.916500850186324</v>
      </c>
      <c r="AD53" s="94">
        <v>100</v>
      </c>
      <c r="AE53" s="94">
        <v>100</v>
      </c>
      <c r="AF53" s="93">
        <v>2</v>
      </c>
      <c r="AG53" s="93" t="s">
        <v>6</v>
      </c>
      <c r="AH53" s="93" t="s">
        <v>6</v>
      </c>
      <c r="AI53" s="93">
        <v>2</v>
      </c>
      <c r="AJ53" s="131">
        <v>1</v>
      </c>
      <c r="AK53" s="70" t="s">
        <v>6</v>
      </c>
      <c r="AL53" s="70">
        <v>1</v>
      </c>
      <c r="AM53" s="70">
        <v>1</v>
      </c>
      <c r="AN53" s="70" t="s">
        <v>6</v>
      </c>
      <c r="AO53" s="70" t="s">
        <v>6</v>
      </c>
      <c r="AP53" s="70" t="s">
        <v>6</v>
      </c>
      <c r="AQ53" s="70" t="s">
        <v>6</v>
      </c>
      <c r="AR53" s="70" t="s">
        <v>6</v>
      </c>
      <c r="AS53" s="159" t="s">
        <v>6</v>
      </c>
      <c r="AT53" s="159" t="s">
        <v>6</v>
      </c>
      <c r="AU53" s="95">
        <v>0.01</v>
      </c>
      <c r="AV53" s="95" t="s">
        <v>6</v>
      </c>
      <c r="AW53" s="95" t="s">
        <v>6</v>
      </c>
      <c r="AX53" s="95">
        <v>8.0000000000000002E-3</v>
      </c>
      <c r="AY53" s="95">
        <v>4.0000000000000001E-3</v>
      </c>
      <c r="AZ53" s="95" t="s">
        <v>6</v>
      </c>
      <c r="BA53" s="132"/>
      <c r="BB53" s="93">
        <v>28623</v>
      </c>
      <c r="BC53" s="93">
        <v>28894</v>
      </c>
      <c r="BD53" s="93">
        <v>28882</v>
      </c>
      <c r="BE53" s="93">
        <v>28545</v>
      </c>
      <c r="BF53" s="99">
        <v>27287</v>
      </c>
      <c r="BG53" s="99">
        <v>5.0000000000000001E-3</v>
      </c>
      <c r="BH53" s="133">
        <v>4.0000000000000001E-3</v>
      </c>
      <c r="BI53" s="133" t="s">
        <v>6</v>
      </c>
      <c r="BJ53" s="133" t="s">
        <v>6</v>
      </c>
      <c r="BK53" s="133" t="s">
        <v>6</v>
      </c>
      <c r="BL53" s="133" t="s">
        <v>6</v>
      </c>
      <c r="BM53" s="133" t="s">
        <v>6</v>
      </c>
      <c r="BN53" s="133" t="s">
        <v>6</v>
      </c>
      <c r="BO53" s="133" t="s">
        <v>6</v>
      </c>
    </row>
    <row r="54" spans="1:68" s="135" customFormat="1" ht="13.2" x14ac:dyDescent="0.25">
      <c r="A54" s="91" t="s">
        <v>68</v>
      </c>
      <c r="B54" s="93">
        <v>28663</v>
      </c>
      <c r="C54" s="93">
        <v>29321</v>
      </c>
      <c r="D54" s="93">
        <v>30152</v>
      </c>
      <c r="E54" s="93">
        <v>30004</v>
      </c>
      <c r="F54" s="70">
        <v>31699</v>
      </c>
      <c r="G54" s="70">
        <v>32396</v>
      </c>
      <c r="H54" s="70">
        <v>32687</v>
      </c>
      <c r="I54" s="70">
        <v>31789</v>
      </c>
      <c r="J54" s="70">
        <v>32319</v>
      </c>
      <c r="K54" s="70">
        <v>28455</v>
      </c>
      <c r="L54" s="70">
        <v>25564</v>
      </c>
      <c r="M54" s="70">
        <v>23223</v>
      </c>
      <c r="N54" s="131">
        <v>20612</v>
      </c>
      <c r="O54" s="26">
        <v>21299</v>
      </c>
      <c r="P54" s="26">
        <v>19745</v>
      </c>
      <c r="Q54" s="94">
        <v>92.6</v>
      </c>
      <c r="R54" s="94">
        <v>99.1</v>
      </c>
      <c r="S54" s="94">
        <v>100</v>
      </c>
      <c r="T54" s="94">
        <v>100</v>
      </c>
      <c r="U54" s="94">
        <v>100</v>
      </c>
      <c r="V54" s="94">
        <v>100</v>
      </c>
      <c r="W54" s="94">
        <v>100</v>
      </c>
      <c r="X54" s="94">
        <v>100</v>
      </c>
      <c r="Y54" s="94">
        <v>100</v>
      </c>
      <c r="Z54" s="94">
        <v>100</v>
      </c>
      <c r="AA54" s="94">
        <v>100</v>
      </c>
      <c r="AB54" s="94">
        <v>100</v>
      </c>
      <c r="AC54" s="94">
        <v>100</v>
      </c>
      <c r="AD54" s="94">
        <v>100</v>
      </c>
      <c r="AE54" s="94">
        <v>100</v>
      </c>
      <c r="AF54" s="93">
        <v>1</v>
      </c>
      <c r="AG54" s="93" t="s">
        <v>6</v>
      </c>
      <c r="AH54" s="93">
        <v>2</v>
      </c>
      <c r="AI54" s="93">
        <v>1</v>
      </c>
      <c r="AJ54" s="131">
        <v>2</v>
      </c>
      <c r="AK54" s="70">
        <v>2</v>
      </c>
      <c r="AL54" s="70" t="s">
        <v>6</v>
      </c>
      <c r="AM54" s="70" t="s">
        <v>6</v>
      </c>
      <c r="AN54" s="70">
        <v>1</v>
      </c>
      <c r="AO54" s="70" t="s">
        <v>6</v>
      </c>
      <c r="AP54" s="70" t="s">
        <v>6</v>
      </c>
      <c r="AQ54" s="70">
        <v>1</v>
      </c>
      <c r="AR54" s="70" t="s">
        <v>6</v>
      </c>
      <c r="AS54" s="159" t="s">
        <v>6</v>
      </c>
      <c r="AT54" s="159" t="s">
        <v>6</v>
      </c>
      <c r="AU54" s="95">
        <v>3.0000000000000001E-3</v>
      </c>
      <c r="AV54" s="95" t="s">
        <v>6</v>
      </c>
      <c r="AW54" s="95">
        <v>7.0000000000000001E-3</v>
      </c>
      <c r="AX54" s="95">
        <v>3.0000000000000001E-3</v>
      </c>
      <c r="AY54" s="95">
        <v>6.0000000000000001E-3</v>
      </c>
      <c r="AZ54" s="95">
        <v>6.0000000000000001E-3</v>
      </c>
      <c r="BA54" s="132"/>
      <c r="BB54" s="93">
        <v>30960</v>
      </c>
      <c r="BC54" s="93">
        <v>29582</v>
      </c>
      <c r="BD54" s="93">
        <v>30152</v>
      </c>
      <c r="BE54" s="93">
        <v>30004</v>
      </c>
      <c r="BF54" s="99">
        <v>31699</v>
      </c>
      <c r="BG54" s="99" t="s">
        <v>6</v>
      </c>
      <c r="BH54" s="133" t="s">
        <v>6</v>
      </c>
      <c r="BI54" s="133">
        <v>3.0000000000000001E-3</v>
      </c>
      <c r="BJ54" s="133" t="s">
        <v>6</v>
      </c>
      <c r="BK54" s="133" t="s">
        <v>6</v>
      </c>
      <c r="BL54" s="143">
        <v>4.0000000000000001E-3</v>
      </c>
      <c r="BM54" s="133" t="s">
        <v>6</v>
      </c>
      <c r="BN54" s="133" t="s">
        <v>6</v>
      </c>
      <c r="BO54" s="133" t="s">
        <v>6</v>
      </c>
    </row>
    <row r="55" spans="1:68" s="128" customFormat="1" ht="26.4" x14ac:dyDescent="0.25">
      <c r="A55" s="144" t="s">
        <v>69</v>
      </c>
      <c r="B55" s="80">
        <v>314191</v>
      </c>
      <c r="C55" s="80">
        <v>304441</v>
      </c>
      <c r="D55" s="80">
        <v>333666</v>
      </c>
      <c r="E55" s="80">
        <v>334174</v>
      </c>
      <c r="F55" s="81">
        <v>352717</v>
      </c>
      <c r="G55" s="81">
        <v>370718</v>
      </c>
      <c r="H55" s="81">
        <v>372402</v>
      </c>
      <c r="I55" s="81">
        <v>373031</v>
      </c>
      <c r="J55" s="81">
        <v>364889</v>
      </c>
      <c r="K55" s="81">
        <v>315049</v>
      </c>
      <c r="L55" s="81">
        <v>293220</v>
      </c>
      <c r="M55" s="81">
        <v>264963</v>
      </c>
      <c r="N55" s="123">
        <v>250738</v>
      </c>
      <c r="O55" s="18">
        <v>241449</v>
      </c>
      <c r="P55" s="18">
        <v>231581</v>
      </c>
      <c r="Q55" s="82">
        <v>93.7</v>
      </c>
      <c r="R55" s="82">
        <v>88.3</v>
      </c>
      <c r="S55" s="82">
        <v>94.5</v>
      </c>
      <c r="T55" s="82">
        <v>95.2</v>
      </c>
      <c r="U55" s="82">
        <v>95.1</v>
      </c>
      <c r="V55" s="82">
        <v>99</v>
      </c>
      <c r="W55" s="82">
        <v>99.7</v>
      </c>
      <c r="X55" s="82">
        <v>100</v>
      </c>
      <c r="Y55" s="82">
        <v>99.7</v>
      </c>
      <c r="Z55" s="82">
        <v>99.674447446516368</v>
      </c>
      <c r="AA55" s="82">
        <v>99.974428476448622</v>
      </c>
      <c r="AB55" s="82">
        <v>99.990188271966005</v>
      </c>
      <c r="AC55" s="82">
        <v>99.899995617337808</v>
      </c>
      <c r="AD55" s="82">
        <v>99.999585835576724</v>
      </c>
      <c r="AE55" s="82">
        <v>99.915867044042528</v>
      </c>
      <c r="AF55" s="80">
        <v>3</v>
      </c>
      <c r="AG55" s="80">
        <v>10</v>
      </c>
      <c r="AH55" s="80">
        <v>14</v>
      </c>
      <c r="AI55" s="80">
        <v>24</v>
      </c>
      <c r="AJ55" s="123">
        <v>13</v>
      </c>
      <c r="AK55" s="81">
        <v>21</v>
      </c>
      <c r="AL55" s="81">
        <v>15</v>
      </c>
      <c r="AM55" s="81">
        <v>11</v>
      </c>
      <c r="AN55" s="81">
        <v>7</v>
      </c>
      <c r="AO55" s="81">
        <v>7</v>
      </c>
      <c r="AP55" s="81">
        <v>3</v>
      </c>
      <c r="AQ55" s="81">
        <v>5</v>
      </c>
      <c r="AR55" s="81">
        <v>4</v>
      </c>
      <c r="AS55" s="18">
        <v>1</v>
      </c>
      <c r="AT55" s="18">
        <v>4</v>
      </c>
      <c r="AU55" s="83">
        <v>1E-3</v>
      </c>
      <c r="AV55" s="83">
        <v>3.0000000000000001E-3</v>
      </c>
      <c r="AW55" s="83">
        <v>4.0000000000000001E-3</v>
      </c>
      <c r="AX55" s="83">
        <v>6.0000000000000001E-3</v>
      </c>
      <c r="AY55" s="83">
        <v>4.0000000000000001E-3</v>
      </c>
      <c r="AZ55" s="83">
        <v>6.0000000000000001E-3</v>
      </c>
      <c r="BA55" s="124"/>
      <c r="BB55" s="80">
        <v>335243</v>
      </c>
      <c r="BC55" s="80">
        <v>344624</v>
      </c>
      <c r="BD55" s="80">
        <v>353000</v>
      </c>
      <c r="BE55" s="80">
        <v>351082</v>
      </c>
      <c r="BF55" s="87">
        <v>370746</v>
      </c>
      <c r="BG55" s="87">
        <v>4.0000000000000001E-3</v>
      </c>
      <c r="BH55" s="125">
        <v>3.0000000000000001E-3</v>
      </c>
      <c r="BI55" s="125">
        <v>2E-3</v>
      </c>
      <c r="BJ55" s="127">
        <v>2.221876596973804E-3</v>
      </c>
      <c r="BK55" s="127">
        <v>1.0231225700838961E-3</v>
      </c>
      <c r="BL55" s="66">
        <v>2E-3</v>
      </c>
      <c r="BM55" s="66">
        <v>2E-3</v>
      </c>
      <c r="BN55" s="125" t="s">
        <v>6</v>
      </c>
      <c r="BO55" s="66">
        <v>2E-3</v>
      </c>
      <c r="BP55" s="135"/>
    </row>
    <row r="56" spans="1:68" s="135" customFormat="1" ht="13.2" x14ac:dyDescent="0.25">
      <c r="A56" s="91" t="s">
        <v>70</v>
      </c>
      <c r="B56" s="93">
        <v>42764</v>
      </c>
      <c r="C56" s="93">
        <v>34279</v>
      </c>
      <c r="D56" s="93">
        <v>56261</v>
      </c>
      <c r="E56" s="93">
        <v>55502</v>
      </c>
      <c r="F56" s="70">
        <v>58214</v>
      </c>
      <c r="G56" s="70">
        <v>59021</v>
      </c>
      <c r="H56" s="70">
        <v>59609</v>
      </c>
      <c r="I56" s="70">
        <v>58411</v>
      </c>
      <c r="J56" s="70">
        <v>55242</v>
      </c>
      <c r="K56" s="70">
        <v>49048</v>
      </c>
      <c r="L56" s="70">
        <v>44454</v>
      </c>
      <c r="M56" s="70">
        <v>41909</v>
      </c>
      <c r="N56" s="131">
        <v>38614</v>
      </c>
      <c r="O56" s="26">
        <v>37396</v>
      </c>
      <c r="P56" s="26">
        <v>40465</v>
      </c>
      <c r="Q56" s="94">
        <v>78.400000000000006</v>
      </c>
      <c r="R56" s="94">
        <v>61.9</v>
      </c>
      <c r="S56" s="94">
        <v>100</v>
      </c>
      <c r="T56" s="94">
        <v>99.9</v>
      </c>
      <c r="U56" s="94">
        <v>99.8</v>
      </c>
      <c r="V56" s="94">
        <v>100</v>
      </c>
      <c r="W56" s="94">
        <v>98.9</v>
      </c>
      <c r="X56" s="94">
        <v>100</v>
      </c>
      <c r="Y56" s="94">
        <v>100</v>
      </c>
      <c r="Z56" s="94">
        <v>100</v>
      </c>
      <c r="AA56" s="94">
        <v>100</v>
      </c>
      <c r="AB56" s="94">
        <v>100</v>
      </c>
      <c r="AC56" s="94">
        <v>100</v>
      </c>
      <c r="AD56" s="94">
        <v>100</v>
      </c>
      <c r="AE56" s="94">
        <v>100</v>
      </c>
      <c r="AF56" s="93" t="s">
        <v>6</v>
      </c>
      <c r="AG56" s="93">
        <v>1</v>
      </c>
      <c r="AH56" s="93">
        <v>4</v>
      </c>
      <c r="AI56" s="93">
        <v>7</v>
      </c>
      <c r="AJ56" s="131">
        <v>12</v>
      </c>
      <c r="AK56" s="70">
        <v>9</v>
      </c>
      <c r="AL56" s="70">
        <v>6</v>
      </c>
      <c r="AM56" s="70">
        <v>2</v>
      </c>
      <c r="AN56" s="70">
        <v>3</v>
      </c>
      <c r="AO56" s="70">
        <v>2</v>
      </c>
      <c r="AP56" s="70" t="s">
        <v>6</v>
      </c>
      <c r="AQ56" s="70" t="s">
        <v>6</v>
      </c>
      <c r="AR56" s="70">
        <v>1</v>
      </c>
      <c r="AS56" s="159" t="s">
        <v>6</v>
      </c>
      <c r="AT56" s="159">
        <v>2</v>
      </c>
      <c r="AU56" s="95" t="s">
        <v>6</v>
      </c>
      <c r="AV56" s="95">
        <v>3.0000000000000001E-3</v>
      </c>
      <c r="AW56" s="95">
        <v>7.0000000000000001E-3</v>
      </c>
      <c r="AX56" s="95">
        <v>1.2999999999999999E-2</v>
      </c>
      <c r="AY56" s="95">
        <v>2.1000000000000001E-2</v>
      </c>
      <c r="AZ56" s="95">
        <v>1.4999999999999999E-2</v>
      </c>
      <c r="BA56" s="132"/>
      <c r="BB56" s="93">
        <v>54538</v>
      </c>
      <c r="BC56" s="93">
        <v>55363</v>
      </c>
      <c r="BD56" s="93">
        <v>56269</v>
      </c>
      <c r="BE56" s="93">
        <v>55556</v>
      </c>
      <c r="BF56" s="99">
        <v>58331</v>
      </c>
      <c r="BG56" s="99">
        <v>0.01</v>
      </c>
      <c r="BH56" s="133">
        <v>3.0000000000000001E-3</v>
      </c>
      <c r="BI56" s="133">
        <v>5.0000000000000001E-3</v>
      </c>
      <c r="BJ56" s="136">
        <v>4.077638231936063E-3</v>
      </c>
      <c r="BK56" s="133" t="s">
        <v>6</v>
      </c>
      <c r="BL56" s="133" t="s">
        <v>6</v>
      </c>
      <c r="BM56" s="143">
        <v>3.0000000000000001E-3</v>
      </c>
      <c r="BN56" s="133" t="s">
        <v>6</v>
      </c>
      <c r="BO56" s="143">
        <v>5.0000000000000001E-3</v>
      </c>
    </row>
    <row r="57" spans="1:68" s="135" customFormat="1" ht="13.2" x14ac:dyDescent="0.25">
      <c r="A57" s="91" t="s">
        <v>71</v>
      </c>
      <c r="B57" s="93">
        <v>6175</v>
      </c>
      <c r="C57" s="93">
        <v>7440</v>
      </c>
      <c r="D57" s="93">
        <v>6793</v>
      </c>
      <c r="E57" s="93">
        <v>8526</v>
      </c>
      <c r="F57" s="70">
        <v>8979</v>
      </c>
      <c r="G57" s="70">
        <v>9259</v>
      </c>
      <c r="H57" s="70">
        <v>9198</v>
      </c>
      <c r="I57" s="70">
        <v>9201</v>
      </c>
      <c r="J57" s="70">
        <v>9431</v>
      </c>
      <c r="K57" s="70">
        <v>8084</v>
      </c>
      <c r="L57" s="70">
        <v>7372</v>
      </c>
      <c r="M57" s="70">
        <v>6725</v>
      </c>
      <c r="N57" s="131">
        <v>6518</v>
      </c>
      <c r="O57" s="26">
        <v>6344</v>
      </c>
      <c r="P57" s="26">
        <v>5458</v>
      </c>
      <c r="Q57" s="94">
        <v>76.7</v>
      </c>
      <c r="R57" s="94">
        <v>90.5</v>
      </c>
      <c r="S57" s="94">
        <v>77.5</v>
      </c>
      <c r="T57" s="94">
        <v>99</v>
      </c>
      <c r="U57" s="94">
        <v>98</v>
      </c>
      <c r="V57" s="94">
        <v>99</v>
      </c>
      <c r="W57" s="94">
        <v>99</v>
      </c>
      <c r="X57" s="94">
        <v>100</v>
      </c>
      <c r="Y57" s="94">
        <v>100</v>
      </c>
      <c r="Z57" s="94">
        <v>100</v>
      </c>
      <c r="AA57" s="94">
        <v>99.179335396206113</v>
      </c>
      <c r="AB57" s="94">
        <v>99.925705794947987</v>
      </c>
      <c r="AC57" s="94">
        <v>98.133092442035533</v>
      </c>
      <c r="AD57" s="94">
        <v>100</v>
      </c>
      <c r="AE57" s="94">
        <v>96.687333923826401</v>
      </c>
      <c r="AF57" s="93" t="s">
        <v>6</v>
      </c>
      <c r="AG57" s="93" t="s">
        <v>6</v>
      </c>
      <c r="AH57" s="93" t="s">
        <v>6</v>
      </c>
      <c r="AI57" s="93" t="s">
        <v>6</v>
      </c>
      <c r="AJ57" s="131" t="s">
        <v>6</v>
      </c>
      <c r="AK57" s="70" t="s">
        <v>6</v>
      </c>
      <c r="AL57" s="70" t="s">
        <v>6</v>
      </c>
      <c r="AM57" s="70" t="s">
        <v>6</v>
      </c>
      <c r="AN57" s="70" t="s">
        <v>6</v>
      </c>
      <c r="AO57" s="70" t="s">
        <v>6</v>
      </c>
      <c r="AP57" s="70" t="s">
        <v>6</v>
      </c>
      <c r="AQ57" s="70" t="s">
        <v>6</v>
      </c>
      <c r="AR57" s="70" t="s">
        <v>6</v>
      </c>
      <c r="AS57" s="159" t="s">
        <v>6</v>
      </c>
      <c r="AT57" s="159" t="s">
        <v>6</v>
      </c>
      <c r="AU57" s="95" t="s">
        <v>6</v>
      </c>
      <c r="AV57" s="95" t="s">
        <v>6</v>
      </c>
      <c r="AW57" s="95" t="s">
        <v>6</v>
      </c>
      <c r="AX57" s="95" t="s">
        <v>6</v>
      </c>
      <c r="AY57" s="95" t="s">
        <v>6</v>
      </c>
      <c r="AZ57" s="95" t="s">
        <v>6</v>
      </c>
      <c r="BA57" s="132"/>
      <c r="BB57" s="93">
        <v>8051</v>
      </c>
      <c r="BC57" s="93">
        <v>8218</v>
      </c>
      <c r="BD57" s="93">
        <v>8764</v>
      </c>
      <c r="BE57" s="93">
        <v>8612</v>
      </c>
      <c r="BF57" s="99">
        <v>9165</v>
      </c>
      <c r="BG57" s="99" t="s">
        <v>6</v>
      </c>
      <c r="BH57" s="133" t="s">
        <v>6</v>
      </c>
      <c r="BI57" s="133" t="s">
        <v>6</v>
      </c>
      <c r="BJ57" s="133" t="s">
        <v>6</v>
      </c>
      <c r="BK57" s="133" t="s">
        <v>6</v>
      </c>
      <c r="BL57" s="133" t="s">
        <v>6</v>
      </c>
      <c r="BM57" s="133" t="s">
        <v>6</v>
      </c>
      <c r="BN57" s="133" t="s">
        <v>6</v>
      </c>
      <c r="BO57" s="133" t="s">
        <v>6</v>
      </c>
    </row>
    <row r="58" spans="1:68" s="135" customFormat="1" ht="13.2" x14ac:dyDescent="0.25">
      <c r="A58" s="91" t="s">
        <v>72</v>
      </c>
      <c r="B58" s="93">
        <v>6993</v>
      </c>
      <c r="C58" s="93">
        <v>7087</v>
      </c>
      <c r="D58" s="93">
        <v>7124</v>
      </c>
      <c r="E58" s="93">
        <v>7060</v>
      </c>
      <c r="F58" s="70">
        <v>7261</v>
      </c>
      <c r="G58" s="70">
        <v>7369</v>
      </c>
      <c r="H58" s="70">
        <v>7356</v>
      </c>
      <c r="I58" s="70">
        <v>7649</v>
      </c>
      <c r="J58" s="70">
        <v>7539</v>
      </c>
      <c r="K58" s="70">
        <v>6849</v>
      </c>
      <c r="L58" s="70">
        <v>6314</v>
      </c>
      <c r="M58" s="70">
        <v>5815</v>
      </c>
      <c r="N58" s="131">
        <v>5671</v>
      </c>
      <c r="O58" s="26">
        <v>4910</v>
      </c>
      <c r="P58" s="26">
        <v>4448</v>
      </c>
      <c r="Q58" s="94">
        <v>100</v>
      </c>
      <c r="R58" s="94">
        <v>100</v>
      </c>
      <c r="S58" s="94">
        <v>100</v>
      </c>
      <c r="T58" s="94">
        <v>100</v>
      </c>
      <c r="U58" s="94">
        <v>100</v>
      </c>
      <c r="V58" s="94">
        <v>100</v>
      </c>
      <c r="W58" s="94">
        <v>100</v>
      </c>
      <c r="X58" s="94">
        <v>100</v>
      </c>
      <c r="Y58" s="94">
        <v>100</v>
      </c>
      <c r="Z58" s="94">
        <v>100</v>
      </c>
      <c r="AA58" s="94">
        <v>100</v>
      </c>
      <c r="AB58" s="94">
        <v>100</v>
      </c>
      <c r="AC58" s="94">
        <v>100</v>
      </c>
      <c r="AD58" s="94">
        <v>100</v>
      </c>
      <c r="AE58" s="94">
        <v>100</v>
      </c>
      <c r="AF58" s="93" t="s">
        <v>6</v>
      </c>
      <c r="AG58" s="93">
        <v>1</v>
      </c>
      <c r="AH58" s="93" t="s">
        <v>6</v>
      </c>
      <c r="AI58" s="93">
        <v>2</v>
      </c>
      <c r="AJ58" s="131" t="s">
        <v>6</v>
      </c>
      <c r="AK58" s="70">
        <v>2</v>
      </c>
      <c r="AL58" s="70" t="s">
        <v>6</v>
      </c>
      <c r="AM58" s="70" t="s">
        <v>6</v>
      </c>
      <c r="AN58" s="70" t="s">
        <v>6</v>
      </c>
      <c r="AO58" s="70" t="s">
        <v>6</v>
      </c>
      <c r="AP58" s="70" t="s">
        <v>6</v>
      </c>
      <c r="AQ58" s="70" t="s">
        <v>6</v>
      </c>
      <c r="AR58" s="70" t="s">
        <v>6</v>
      </c>
      <c r="AS58" s="159" t="s">
        <v>6</v>
      </c>
      <c r="AT58" s="159" t="s">
        <v>6</v>
      </c>
      <c r="AU58" s="95" t="s">
        <v>6</v>
      </c>
      <c r="AV58" s="95">
        <v>1.4E-2</v>
      </c>
      <c r="AW58" s="95" t="s">
        <v>6</v>
      </c>
      <c r="AX58" s="95">
        <v>2.8000000000000001E-2</v>
      </c>
      <c r="AY58" s="95" t="s">
        <v>6</v>
      </c>
      <c r="AZ58" s="95">
        <v>2.7E-2</v>
      </c>
      <c r="BA58" s="132"/>
      <c r="BB58" s="93">
        <v>6993</v>
      </c>
      <c r="BC58" s="93">
        <v>7087</v>
      </c>
      <c r="BD58" s="93">
        <v>7124</v>
      </c>
      <c r="BE58" s="93">
        <v>7060</v>
      </c>
      <c r="BF58" s="99">
        <v>7261</v>
      </c>
      <c r="BG58" s="99" t="s">
        <v>6</v>
      </c>
      <c r="BH58" s="133" t="s">
        <v>6</v>
      </c>
      <c r="BI58" s="133" t="s">
        <v>6</v>
      </c>
      <c r="BJ58" s="133" t="s">
        <v>6</v>
      </c>
      <c r="BK58" s="133" t="s">
        <v>6</v>
      </c>
      <c r="BL58" s="133" t="s">
        <v>6</v>
      </c>
      <c r="BM58" s="133" t="s">
        <v>6</v>
      </c>
      <c r="BN58" s="133" t="s">
        <v>6</v>
      </c>
      <c r="BO58" s="133" t="s">
        <v>6</v>
      </c>
    </row>
    <row r="59" spans="1:68" s="135" customFormat="1" ht="13.2" x14ac:dyDescent="0.25">
      <c r="A59" s="91" t="s">
        <v>73</v>
      </c>
      <c r="B59" s="93">
        <v>40907</v>
      </c>
      <c r="C59" s="93">
        <v>42689</v>
      </c>
      <c r="D59" s="93">
        <v>45116</v>
      </c>
      <c r="E59" s="93">
        <v>47376</v>
      </c>
      <c r="F59" s="70">
        <v>51476</v>
      </c>
      <c r="G59" s="70">
        <v>52972</v>
      </c>
      <c r="H59" s="70">
        <v>52294</v>
      </c>
      <c r="I59" s="70">
        <v>52714</v>
      </c>
      <c r="J59" s="70">
        <v>52250</v>
      </c>
      <c r="K59" s="70">
        <v>44652</v>
      </c>
      <c r="L59" s="70">
        <v>42030</v>
      </c>
      <c r="M59" s="70">
        <v>38837</v>
      </c>
      <c r="N59" s="131">
        <v>36302</v>
      </c>
      <c r="O59" s="26">
        <v>35419</v>
      </c>
      <c r="P59" s="26">
        <v>33211</v>
      </c>
      <c r="Q59" s="94">
        <v>99.4</v>
      </c>
      <c r="R59" s="94">
        <v>100</v>
      </c>
      <c r="S59" s="94">
        <v>100</v>
      </c>
      <c r="T59" s="94">
        <v>100</v>
      </c>
      <c r="U59" s="94">
        <v>99.6</v>
      </c>
      <c r="V59" s="94">
        <v>100</v>
      </c>
      <c r="W59" s="94">
        <v>100</v>
      </c>
      <c r="X59" s="94">
        <v>100</v>
      </c>
      <c r="Y59" s="94">
        <v>99.5</v>
      </c>
      <c r="Z59" s="94">
        <v>100</v>
      </c>
      <c r="AA59" s="94">
        <v>100</v>
      </c>
      <c r="AB59" s="94">
        <v>99.98712733638844</v>
      </c>
      <c r="AC59" s="94">
        <v>100</v>
      </c>
      <c r="AD59" s="94">
        <v>100</v>
      </c>
      <c r="AE59" s="94">
        <v>99.996989040105987</v>
      </c>
      <c r="AF59" s="93">
        <v>2</v>
      </c>
      <c r="AG59" s="93">
        <v>1</v>
      </c>
      <c r="AH59" s="93">
        <v>2</v>
      </c>
      <c r="AI59" s="93">
        <v>4</v>
      </c>
      <c r="AJ59" s="131" t="s">
        <v>6</v>
      </c>
      <c r="AK59" s="70" t="s">
        <v>6</v>
      </c>
      <c r="AL59" s="70">
        <v>2</v>
      </c>
      <c r="AM59" s="70">
        <v>1</v>
      </c>
      <c r="AN59" s="70" t="s">
        <v>6</v>
      </c>
      <c r="AO59" s="70" t="s">
        <v>6</v>
      </c>
      <c r="AP59" s="70">
        <v>1</v>
      </c>
      <c r="AQ59" s="70">
        <v>1</v>
      </c>
      <c r="AR59" s="70">
        <v>2</v>
      </c>
      <c r="AS59" s="159" t="s">
        <v>6</v>
      </c>
      <c r="AT59" s="159">
        <v>1</v>
      </c>
      <c r="AU59" s="95">
        <v>5.0000000000000001E-3</v>
      </c>
      <c r="AV59" s="95">
        <v>2E-3</v>
      </c>
      <c r="AW59" s="95">
        <v>4.0000000000000001E-3</v>
      </c>
      <c r="AX59" s="95">
        <v>8.0000000000000002E-3</v>
      </c>
      <c r="AY59" s="95" t="s">
        <v>6</v>
      </c>
      <c r="AZ59" s="95" t="s">
        <v>6</v>
      </c>
      <c r="BA59" s="132"/>
      <c r="BB59" s="93">
        <v>41147</v>
      </c>
      <c r="BC59" s="93">
        <v>42690</v>
      </c>
      <c r="BD59" s="93">
        <v>45118</v>
      </c>
      <c r="BE59" s="93">
        <v>47377</v>
      </c>
      <c r="BF59" s="99">
        <v>51695</v>
      </c>
      <c r="BG59" s="99">
        <v>4.0000000000000001E-3</v>
      </c>
      <c r="BH59" s="133">
        <v>2E-3</v>
      </c>
      <c r="BI59" s="133" t="s">
        <v>6</v>
      </c>
      <c r="BJ59" s="133" t="s">
        <v>6</v>
      </c>
      <c r="BK59" s="136">
        <v>2.3792529145848203E-3</v>
      </c>
      <c r="BL59" s="143">
        <v>3.0000000000000001E-3</v>
      </c>
      <c r="BM59" s="143">
        <v>6.0000000000000001E-3</v>
      </c>
      <c r="BN59" s="133" t="s">
        <v>6</v>
      </c>
      <c r="BO59" s="143">
        <v>3.0000000000000001E-3</v>
      </c>
    </row>
    <row r="60" spans="1:68" s="135" customFormat="1" ht="13.2" x14ac:dyDescent="0.25">
      <c r="A60" s="91" t="s">
        <v>74</v>
      </c>
      <c r="B60" s="93">
        <v>19268</v>
      </c>
      <c r="C60" s="93">
        <v>19614</v>
      </c>
      <c r="D60" s="93">
        <v>20775</v>
      </c>
      <c r="E60" s="93">
        <v>20367</v>
      </c>
      <c r="F60" s="70">
        <v>21628</v>
      </c>
      <c r="G60" s="70">
        <v>21741</v>
      </c>
      <c r="H60" s="70">
        <v>21245</v>
      </c>
      <c r="I60" s="70">
        <v>21228</v>
      </c>
      <c r="J60" s="70">
        <v>20159</v>
      </c>
      <c r="K60" s="70">
        <v>17753</v>
      </c>
      <c r="L60" s="70">
        <v>16005</v>
      </c>
      <c r="M60" s="70">
        <v>14523</v>
      </c>
      <c r="N60" s="131">
        <v>14424</v>
      </c>
      <c r="O60" s="26">
        <v>13589</v>
      </c>
      <c r="P60" s="26">
        <v>12583</v>
      </c>
      <c r="Q60" s="94">
        <v>99.1</v>
      </c>
      <c r="R60" s="94">
        <v>98</v>
      </c>
      <c r="S60" s="94">
        <v>99.3</v>
      </c>
      <c r="T60" s="94">
        <v>97.7</v>
      </c>
      <c r="U60" s="94">
        <v>96.4</v>
      </c>
      <c r="V60" s="94">
        <v>99.5</v>
      </c>
      <c r="W60" s="94">
        <v>99.9</v>
      </c>
      <c r="X60" s="94">
        <v>99.9</v>
      </c>
      <c r="Y60" s="94">
        <v>100</v>
      </c>
      <c r="Z60" s="94">
        <v>100</v>
      </c>
      <c r="AA60" s="94">
        <v>99.925079602921898</v>
      </c>
      <c r="AB60" s="94">
        <v>99.9105668684645</v>
      </c>
      <c r="AC60" s="94">
        <v>99.168099003093843</v>
      </c>
      <c r="AD60" s="94">
        <v>100</v>
      </c>
      <c r="AE60" s="94">
        <v>99.984108065156931</v>
      </c>
      <c r="AF60" s="93" t="s">
        <v>6</v>
      </c>
      <c r="AG60" s="93" t="s">
        <v>6</v>
      </c>
      <c r="AH60" s="93" t="s">
        <v>6</v>
      </c>
      <c r="AI60" s="93" t="s">
        <v>6</v>
      </c>
      <c r="AJ60" s="131" t="s">
        <v>6</v>
      </c>
      <c r="AK60" s="70">
        <v>1</v>
      </c>
      <c r="AL60" s="70" t="s">
        <v>6</v>
      </c>
      <c r="AM60" s="70">
        <v>1</v>
      </c>
      <c r="AN60" s="70">
        <v>1</v>
      </c>
      <c r="AO60" s="70" t="s">
        <v>6</v>
      </c>
      <c r="AP60" s="70" t="s">
        <v>6</v>
      </c>
      <c r="AQ60" s="70" t="s">
        <v>6</v>
      </c>
      <c r="AR60" s="70" t="s">
        <v>6</v>
      </c>
      <c r="AS60" s="159" t="s">
        <v>6</v>
      </c>
      <c r="AT60" s="159" t="s">
        <v>6</v>
      </c>
      <c r="AU60" s="95" t="s">
        <v>6</v>
      </c>
      <c r="AV60" s="95" t="s">
        <v>6</v>
      </c>
      <c r="AW60" s="95" t="s">
        <v>6</v>
      </c>
      <c r="AX60" s="95" t="s">
        <v>6</v>
      </c>
      <c r="AY60" s="95" t="s">
        <v>6</v>
      </c>
      <c r="AZ60" s="95">
        <v>5.0000000000000001E-3</v>
      </c>
      <c r="BA60" s="132"/>
      <c r="BB60" s="93">
        <v>19451</v>
      </c>
      <c r="BC60" s="93">
        <v>20021</v>
      </c>
      <c r="BD60" s="93">
        <v>20919</v>
      </c>
      <c r="BE60" s="93">
        <v>20839</v>
      </c>
      <c r="BF60" s="99">
        <v>22443</v>
      </c>
      <c r="BG60" s="99" t="s">
        <v>6</v>
      </c>
      <c r="BH60" s="133">
        <v>5.0000000000000001E-3</v>
      </c>
      <c r="BI60" s="133">
        <v>5.0000000000000001E-3</v>
      </c>
      <c r="BJ60" s="133" t="s">
        <v>6</v>
      </c>
      <c r="BK60" s="133" t="s">
        <v>6</v>
      </c>
      <c r="BL60" s="133" t="s">
        <v>6</v>
      </c>
      <c r="BM60" s="133" t="s">
        <v>6</v>
      </c>
      <c r="BN60" s="133" t="s">
        <v>6</v>
      </c>
      <c r="BO60" s="133" t="s">
        <v>6</v>
      </c>
    </row>
    <row r="61" spans="1:68" s="135" customFormat="1" ht="13.2" x14ac:dyDescent="0.25">
      <c r="A61" s="91" t="s">
        <v>75</v>
      </c>
      <c r="B61" s="93">
        <v>10207</v>
      </c>
      <c r="C61" s="93">
        <v>16044</v>
      </c>
      <c r="D61" s="93">
        <v>16038</v>
      </c>
      <c r="E61" s="93">
        <v>15794</v>
      </c>
      <c r="F61" s="70">
        <v>17412</v>
      </c>
      <c r="G61" s="70">
        <v>16764</v>
      </c>
      <c r="H61" s="70">
        <v>16860</v>
      </c>
      <c r="I61" s="70">
        <v>16247</v>
      </c>
      <c r="J61" s="70">
        <v>15679</v>
      </c>
      <c r="K61" s="70">
        <v>13369</v>
      </c>
      <c r="L61" s="70">
        <v>12801</v>
      </c>
      <c r="M61" s="70">
        <v>11659</v>
      </c>
      <c r="N61" s="131">
        <v>10564</v>
      </c>
      <c r="O61" s="26">
        <v>10710</v>
      </c>
      <c r="P61" s="26">
        <v>9298</v>
      </c>
      <c r="Q61" s="94">
        <v>68.5</v>
      </c>
      <c r="R61" s="94">
        <v>99.8</v>
      </c>
      <c r="S61" s="94">
        <v>100</v>
      </c>
      <c r="T61" s="94">
        <v>99.5</v>
      </c>
      <c r="U61" s="94">
        <v>99.4</v>
      </c>
      <c r="V61" s="94">
        <v>100</v>
      </c>
      <c r="W61" s="94">
        <v>100</v>
      </c>
      <c r="X61" s="94">
        <v>100</v>
      </c>
      <c r="Y61" s="94">
        <v>100</v>
      </c>
      <c r="Z61" s="94">
        <v>100</v>
      </c>
      <c r="AA61" s="94">
        <v>99.992188720512416</v>
      </c>
      <c r="AB61" s="94">
        <v>100</v>
      </c>
      <c r="AC61" s="94">
        <v>100</v>
      </c>
      <c r="AD61" s="94">
        <v>100</v>
      </c>
      <c r="AE61" s="94">
        <v>100</v>
      </c>
      <c r="AF61" s="93" t="s">
        <v>6</v>
      </c>
      <c r="AG61" s="93" t="s">
        <v>6</v>
      </c>
      <c r="AH61" s="93">
        <v>2</v>
      </c>
      <c r="AI61" s="93" t="s">
        <v>6</v>
      </c>
      <c r="AJ61" s="131" t="s">
        <v>6</v>
      </c>
      <c r="AK61" s="70">
        <v>2</v>
      </c>
      <c r="AL61" s="70">
        <v>1</v>
      </c>
      <c r="AM61" s="70" t="s">
        <v>6</v>
      </c>
      <c r="AN61" s="70" t="s">
        <v>6</v>
      </c>
      <c r="AO61" s="70" t="s">
        <v>6</v>
      </c>
      <c r="AP61" s="70" t="s">
        <v>6</v>
      </c>
      <c r="AQ61" s="70" t="s">
        <v>6</v>
      </c>
      <c r="AR61" s="70" t="s">
        <v>6</v>
      </c>
      <c r="AS61" s="159" t="s">
        <v>6</v>
      </c>
      <c r="AT61" s="159" t="s">
        <v>6</v>
      </c>
      <c r="AU61" s="95" t="s">
        <v>6</v>
      </c>
      <c r="AV61" s="95" t="s">
        <v>6</v>
      </c>
      <c r="AW61" s="95">
        <v>1.2E-2</v>
      </c>
      <c r="AX61" s="95" t="s">
        <v>6</v>
      </c>
      <c r="AY61" s="95" t="s">
        <v>6</v>
      </c>
      <c r="AZ61" s="95">
        <v>1.2E-2</v>
      </c>
      <c r="BA61" s="132"/>
      <c r="BB61" s="93">
        <v>14908</v>
      </c>
      <c r="BC61" s="93">
        <v>16074</v>
      </c>
      <c r="BD61" s="93">
        <v>16038</v>
      </c>
      <c r="BE61" s="93">
        <v>15873</v>
      </c>
      <c r="BF61" s="99">
        <v>17514</v>
      </c>
      <c r="BG61" s="99">
        <v>6.0000000000000001E-3</v>
      </c>
      <c r="BH61" s="133" t="s">
        <v>6</v>
      </c>
      <c r="BI61" s="133" t="s">
        <v>6</v>
      </c>
      <c r="BJ61" s="133" t="s">
        <v>6</v>
      </c>
      <c r="BK61" s="133" t="s">
        <v>6</v>
      </c>
      <c r="BL61" s="133" t="s">
        <v>6</v>
      </c>
      <c r="BM61" s="133" t="s">
        <v>6</v>
      </c>
      <c r="BN61" s="133" t="s">
        <v>6</v>
      </c>
      <c r="BO61" s="133" t="s">
        <v>6</v>
      </c>
    </row>
    <row r="62" spans="1:68" s="135" customFormat="1" ht="13.2" x14ac:dyDescent="0.25">
      <c r="A62" s="91" t="s">
        <v>76</v>
      </c>
      <c r="B62" s="93">
        <v>31518</v>
      </c>
      <c r="C62" s="93">
        <v>34062</v>
      </c>
      <c r="D62" s="93">
        <v>35271</v>
      </c>
      <c r="E62" s="93">
        <v>34647</v>
      </c>
      <c r="F62" s="70">
        <v>36786</v>
      </c>
      <c r="G62" s="70">
        <v>36600</v>
      </c>
      <c r="H62" s="70">
        <v>36661</v>
      </c>
      <c r="I62" s="70">
        <v>36363</v>
      </c>
      <c r="J62" s="70">
        <v>35497</v>
      </c>
      <c r="K62" s="70">
        <v>30582</v>
      </c>
      <c r="L62" s="70">
        <v>27854</v>
      </c>
      <c r="M62" s="70">
        <v>25491</v>
      </c>
      <c r="N62" s="131">
        <v>24209</v>
      </c>
      <c r="O62" s="26">
        <v>23891</v>
      </c>
      <c r="P62" s="26">
        <v>21993</v>
      </c>
      <c r="Q62" s="94">
        <v>95.2</v>
      </c>
      <c r="R62" s="94">
        <v>99.9</v>
      </c>
      <c r="S62" s="94">
        <v>100</v>
      </c>
      <c r="T62" s="94">
        <v>100</v>
      </c>
      <c r="U62" s="94">
        <v>100</v>
      </c>
      <c r="V62" s="94">
        <v>100</v>
      </c>
      <c r="W62" s="94">
        <v>100</v>
      </c>
      <c r="X62" s="94">
        <v>100</v>
      </c>
      <c r="Y62" s="94">
        <v>100</v>
      </c>
      <c r="Z62" s="94">
        <v>100</v>
      </c>
      <c r="AA62" s="94">
        <v>100</v>
      </c>
      <c r="AB62" s="94">
        <v>100</v>
      </c>
      <c r="AC62" s="94">
        <v>100</v>
      </c>
      <c r="AD62" s="94">
        <v>100</v>
      </c>
      <c r="AE62" s="94">
        <v>100</v>
      </c>
      <c r="AF62" s="93" t="s">
        <v>6</v>
      </c>
      <c r="AG62" s="93">
        <v>1</v>
      </c>
      <c r="AH62" s="93">
        <v>1</v>
      </c>
      <c r="AI62" s="93">
        <v>4</v>
      </c>
      <c r="AJ62" s="131" t="s">
        <v>6</v>
      </c>
      <c r="AK62" s="70">
        <v>2</v>
      </c>
      <c r="AL62" s="70">
        <v>3</v>
      </c>
      <c r="AM62" s="70">
        <v>2</v>
      </c>
      <c r="AN62" s="70">
        <v>2</v>
      </c>
      <c r="AO62" s="70">
        <v>4</v>
      </c>
      <c r="AP62" s="70">
        <v>1</v>
      </c>
      <c r="AQ62" s="70">
        <v>3</v>
      </c>
      <c r="AR62" s="70" t="s">
        <v>6</v>
      </c>
      <c r="AS62" s="159" t="s">
        <v>6</v>
      </c>
      <c r="AT62" s="159" t="s">
        <v>6</v>
      </c>
      <c r="AU62" s="95" t="s">
        <v>6</v>
      </c>
      <c r="AV62" s="95">
        <v>3.0000000000000001E-3</v>
      </c>
      <c r="AW62" s="95">
        <v>3.0000000000000001E-3</v>
      </c>
      <c r="AX62" s="95">
        <v>1.2E-2</v>
      </c>
      <c r="AY62" s="95" t="s">
        <v>6</v>
      </c>
      <c r="AZ62" s="95">
        <v>5.0000000000000001E-3</v>
      </c>
      <c r="BA62" s="132"/>
      <c r="BB62" s="93">
        <v>33123</v>
      </c>
      <c r="BC62" s="93">
        <v>34106</v>
      </c>
      <c r="BD62" s="93">
        <v>35274</v>
      </c>
      <c r="BE62" s="93">
        <v>34649</v>
      </c>
      <c r="BF62" s="99">
        <v>36786</v>
      </c>
      <c r="BG62" s="99">
        <v>8.0000000000000002E-3</v>
      </c>
      <c r="BH62" s="133">
        <v>6.0000000000000001E-3</v>
      </c>
      <c r="BI62" s="133">
        <v>6.0000000000000001E-3</v>
      </c>
      <c r="BJ62" s="136">
        <v>1.3079589300895951E-2</v>
      </c>
      <c r="BK62" s="136">
        <v>3.5901486321533714E-3</v>
      </c>
      <c r="BL62" s="143">
        <v>1.2E-2</v>
      </c>
      <c r="BM62" s="133" t="s">
        <v>6</v>
      </c>
      <c r="BN62" s="133" t="s">
        <v>6</v>
      </c>
      <c r="BO62" s="133" t="s">
        <v>6</v>
      </c>
    </row>
    <row r="63" spans="1:68" s="135" customFormat="1" ht="13.2" x14ac:dyDescent="0.25">
      <c r="A63" s="91" t="s">
        <v>77</v>
      </c>
      <c r="B63" s="93">
        <v>14398</v>
      </c>
      <c r="C63" s="93">
        <v>8</v>
      </c>
      <c r="D63" s="93">
        <v>9</v>
      </c>
      <c r="E63" s="93">
        <v>12</v>
      </c>
      <c r="F63" s="70">
        <v>11</v>
      </c>
      <c r="G63" s="70">
        <v>15425</v>
      </c>
      <c r="H63" s="70">
        <v>15281</v>
      </c>
      <c r="I63" s="70">
        <v>15110</v>
      </c>
      <c r="J63" s="70">
        <v>14952</v>
      </c>
      <c r="K63" s="70">
        <v>12715</v>
      </c>
      <c r="L63" s="70">
        <v>11621</v>
      </c>
      <c r="M63" s="70">
        <v>10257</v>
      </c>
      <c r="N63" s="131">
        <v>9499</v>
      </c>
      <c r="O63" s="26">
        <v>9320</v>
      </c>
      <c r="P63" s="26">
        <v>8173</v>
      </c>
      <c r="Q63" s="94">
        <v>98.9</v>
      </c>
      <c r="R63" s="94">
        <v>0.1</v>
      </c>
      <c r="S63" s="94">
        <v>0.1</v>
      </c>
      <c r="T63" s="94">
        <v>0.1</v>
      </c>
      <c r="U63" s="94">
        <v>0.1</v>
      </c>
      <c r="V63" s="94">
        <v>98.5</v>
      </c>
      <c r="W63" s="94">
        <v>100</v>
      </c>
      <c r="X63" s="94">
        <v>100</v>
      </c>
      <c r="Y63" s="94">
        <v>100</v>
      </c>
      <c r="Z63" s="94">
        <v>99.992135891789871</v>
      </c>
      <c r="AA63" s="94">
        <v>99.991395628979518</v>
      </c>
      <c r="AB63" s="94">
        <v>99.970760233918128</v>
      </c>
      <c r="AC63" s="94">
        <v>99.936875328774335</v>
      </c>
      <c r="AD63" s="94">
        <v>99.989271537388689</v>
      </c>
      <c r="AE63" s="94">
        <v>99.938860357055518</v>
      </c>
      <c r="AF63" s="93" t="s">
        <v>6</v>
      </c>
      <c r="AG63" s="93" t="s">
        <v>6</v>
      </c>
      <c r="AH63" s="93" t="s">
        <v>6</v>
      </c>
      <c r="AI63" s="93" t="s">
        <v>6</v>
      </c>
      <c r="AJ63" s="131" t="s">
        <v>6</v>
      </c>
      <c r="AK63" s="70">
        <v>1</v>
      </c>
      <c r="AL63" s="70" t="s">
        <v>6</v>
      </c>
      <c r="AM63" s="70" t="s">
        <v>6</v>
      </c>
      <c r="AN63" s="70" t="s">
        <v>6</v>
      </c>
      <c r="AO63" s="70" t="s">
        <v>6</v>
      </c>
      <c r="AP63" s="70">
        <v>1</v>
      </c>
      <c r="AQ63" s="70" t="s">
        <v>6</v>
      </c>
      <c r="AR63" s="70" t="s">
        <v>6</v>
      </c>
      <c r="AS63" s="159" t="s">
        <v>6</v>
      </c>
      <c r="AT63" s="159" t="s">
        <v>6</v>
      </c>
      <c r="AU63" s="95" t="s">
        <v>6</v>
      </c>
      <c r="AV63" s="95" t="s">
        <v>6</v>
      </c>
      <c r="AW63" s="95" t="s">
        <v>6</v>
      </c>
      <c r="AX63" s="95" t="s">
        <v>6</v>
      </c>
      <c r="AY63" s="95" t="s">
        <v>6</v>
      </c>
      <c r="AZ63" s="95">
        <v>6.0000000000000001E-3</v>
      </c>
      <c r="BA63" s="132"/>
      <c r="BB63" s="93">
        <v>14563</v>
      </c>
      <c r="BC63" s="93">
        <v>14449</v>
      </c>
      <c r="BD63" s="93">
        <v>14465</v>
      </c>
      <c r="BE63" s="93">
        <v>14533</v>
      </c>
      <c r="BF63" s="99">
        <v>15661</v>
      </c>
      <c r="BG63" s="99" t="s">
        <v>6</v>
      </c>
      <c r="BH63" s="133" t="s">
        <v>6</v>
      </c>
      <c r="BI63" s="133" t="s">
        <v>6</v>
      </c>
      <c r="BJ63" s="133" t="s">
        <v>6</v>
      </c>
      <c r="BK63" s="136">
        <v>8.6051114361930994E-3</v>
      </c>
      <c r="BL63" s="143" t="s">
        <v>6</v>
      </c>
      <c r="BM63" s="133" t="s">
        <v>6</v>
      </c>
      <c r="BN63" s="133" t="s">
        <v>6</v>
      </c>
      <c r="BO63" s="133" t="s">
        <v>6</v>
      </c>
    </row>
    <row r="64" spans="1:68" s="135" customFormat="1" ht="13.2" x14ac:dyDescent="0.25">
      <c r="A64" s="91" t="s">
        <v>78</v>
      </c>
      <c r="B64" s="93">
        <v>32108</v>
      </c>
      <c r="C64" s="93">
        <v>33184</v>
      </c>
      <c r="D64" s="93">
        <v>33247</v>
      </c>
      <c r="E64" s="93">
        <v>32510</v>
      </c>
      <c r="F64" s="70">
        <v>34538</v>
      </c>
      <c r="G64" s="70">
        <v>34647</v>
      </c>
      <c r="H64" s="70">
        <v>34821</v>
      </c>
      <c r="I64" s="70">
        <v>35375</v>
      </c>
      <c r="J64" s="70">
        <v>37580</v>
      </c>
      <c r="K64" s="70">
        <v>33304</v>
      </c>
      <c r="L64" s="70">
        <v>31970</v>
      </c>
      <c r="M64" s="70">
        <v>28136</v>
      </c>
      <c r="N64" s="131">
        <v>26258</v>
      </c>
      <c r="O64" s="26">
        <v>25101</v>
      </c>
      <c r="P64" s="26">
        <v>26817</v>
      </c>
      <c r="Q64" s="94">
        <v>98.7</v>
      </c>
      <c r="R64" s="94">
        <v>100</v>
      </c>
      <c r="S64" s="94">
        <v>99.9</v>
      </c>
      <c r="T64" s="94">
        <v>97.8</v>
      </c>
      <c r="U64" s="94">
        <v>100</v>
      </c>
      <c r="V64" s="94">
        <v>100</v>
      </c>
      <c r="W64" s="94">
        <v>100</v>
      </c>
      <c r="X64" s="94">
        <v>100</v>
      </c>
      <c r="Y64" s="94">
        <v>100</v>
      </c>
      <c r="Z64" s="94">
        <v>100</v>
      </c>
      <c r="AA64" s="94">
        <v>100</v>
      </c>
      <c r="AB64" s="94">
        <v>100</v>
      </c>
      <c r="AC64" s="94">
        <v>100</v>
      </c>
      <c r="AD64" s="94">
        <v>100</v>
      </c>
      <c r="AE64" s="94">
        <v>100</v>
      </c>
      <c r="AF64" s="93">
        <v>1</v>
      </c>
      <c r="AG64" s="93">
        <v>1</v>
      </c>
      <c r="AH64" s="93">
        <v>2</v>
      </c>
      <c r="AI64" s="93">
        <v>3</v>
      </c>
      <c r="AJ64" s="131" t="s">
        <v>6</v>
      </c>
      <c r="AK64" s="70">
        <v>1</v>
      </c>
      <c r="AL64" s="70">
        <v>1</v>
      </c>
      <c r="AM64" s="70" t="s">
        <v>6</v>
      </c>
      <c r="AN64" s="70" t="s">
        <v>6</v>
      </c>
      <c r="AO64" s="70">
        <v>1</v>
      </c>
      <c r="AP64" s="70" t="s">
        <v>6</v>
      </c>
      <c r="AQ64" s="70">
        <v>1</v>
      </c>
      <c r="AR64" s="70" t="s">
        <v>6</v>
      </c>
      <c r="AS64" s="159" t="s">
        <v>6</v>
      </c>
      <c r="AT64" s="159">
        <v>1</v>
      </c>
      <c r="AU64" s="95">
        <v>3.0000000000000001E-3</v>
      </c>
      <c r="AV64" s="95">
        <v>3.0000000000000001E-3</v>
      </c>
      <c r="AW64" s="95">
        <v>6.0000000000000001E-3</v>
      </c>
      <c r="AX64" s="95">
        <v>8.9999999999999993E-3</v>
      </c>
      <c r="AY64" s="95" t="s">
        <v>6</v>
      </c>
      <c r="AZ64" s="95">
        <v>3.0000000000000001E-3</v>
      </c>
      <c r="BA64" s="132"/>
      <c r="BB64" s="93">
        <v>32519</v>
      </c>
      <c r="BC64" s="93">
        <v>33188</v>
      </c>
      <c r="BD64" s="93">
        <v>33277</v>
      </c>
      <c r="BE64" s="93">
        <v>33241</v>
      </c>
      <c r="BF64" s="99">
        <v>34542</v>
      </c>
      <c r="BG64" s="99">
        <v>3.0000000000000001E-3</v>
      </c>
      <c r="BH64" s="133" t="s">
        <v>6</v>
      </c>
      <c r="BI64" s="133" t="s">
        <v>6</v>
      </c>
      <c r="BJ64" s="136">
        <v>3.0026423252462165E-3</v>
      </c>
      <c r="BK64" s="136">
        <v>0</v>
      </c>
      <c r="BL64" s="143">
        <v>4.0000000000000001E-3</v>
      </c>
      <c r="BM64" s="133" t="s">
        <v>6</v>
      </c>
      <c r="BN64" s="133" t="s">
        <v>6</v>
      </c>
      <c r="BO64" s="143">
        <v>4.0000000000000001E-3</v>
      </c>
    </row>
    <row r="65" spans="1:68" s="135" customFormat="1" ht="13.2" x14ac:dyDescent="0.25">
      <c r="A65" s="91" t="s">
        <v>79</v>
      </c>
      <c r="B65" s="93">
        <v>25533</v>
      </c>
      <c r="C65" s="93">
        <v>23731</v>
      </c>
      <c r="D65" s="93">
        <v>24952</v>
      </c>
      <c r="E65" s="93">
        <v>25724</v>
      </c>
      <c r="F65" s="70">
        <v>26681</v>
      </c>
      <c r="G65" s="70">
        <v>25038</v>
      </c>
      <c r="H65" s="70">
        <v>26440</v>
      </c>
      <c r="I65" s="70">
        <v>26398</v>
      </c>
      <c r="J65" s="70">
        <v>25795</v>
      </c>
      <c r="K65" s="70">
        <v>18778</v>
      </c>
      <c r="L65" s="70">
        <v>17997</v>
      </c>
      <c r="M65" s="70">
        <v>14571</v>
      </c>
      <c r="N65" s="131">
        <v>16523</v>
      </c>
      <c r="O65" s="26">
        <v>15584</v>
      </c>
      <c r="P65" s="26">
        <v>14336</v>
      </c>
      <c r="Q65" s="94">
        <v>99.8</v>
      </c>
      <c r="R65" s="94">
        <v>88</v>
      </c>
      <c r="S65" s="94">
        <v>91.7</v>
      </c>
      <c r="T65" s="94">
        <v>97.7</v>
      </c>
      <c r="U65" s="94">
        <v>97.4</v>
      </c>
      <c r="V65" s="94">
        <v>92.3</v>
      </c>
      <c r="W65" s="94">
        <v>98.1</v>
      </c>
      <c r="X65" s="94">
        <v>99.9</v>
      </c>
      <c r="Y65" s="94">
        <v>96.8</v>
      </c>
      <c r="Z65" s="94">
        <v>94.809653640311012</v>
      </c>
      <c r="AA65" s="94">
        <v>100</v>
      </c>
      <c r="AB65" s="94">
        <v>100</v>
      </c>
      <c r="AC65" s="94">
        <v>100</v>
      </c>
      <c r="AD65" s="94">
        <v>100</v>
      </c>
      <c r="AE65" s="94">
        <v>100</v>
      </c>
      <c r="AF65" s="93" t="s">
        <v>6</v>
      </c>
      <c r="AG65" s="93" t="s">
        <v>6</v>
      </c>
      <c r="AH65" s="93" t="s">
        <v>6</v>
      </c>
      <c r="AI65" s="93" t="s">
        <v>6</v>
      </c>
      <c r="AJ65" s="131" t="s">
        <v>6</v>
      </c>
      <c r="AK65" s="70" t="s">
        <v>6</v>
      </c>
      <c r="AL65" s="70" t="s">
        <v>6</v>
      </c>
      <c r="AM65" s="70">
        <v>2</v>
      </c>
      <c r="AN65" s="70" t="s">
        <v>6</v>
      </c>
      <c r="AO65" s="70" t="s">
        <v>6</v>
      </c>
      <c r="AP65" s="70" t="s">
        <v>6</v>
      </c>
      <c r="AQ65" s="70" t="s">
        <v>6</v>
      </c>
      <c r="AR65" s="70" t="s">
        <v>6</v>
      </c>
      <c r="AS65" s="159" t="s">
        <v>6</v>
      </c>
      <c r="AT65" s="159" t="s">
        <v>6</v>
      </c>
      <c r="AU65" s="95" t="s">
        <v>6</v>
      </c>
      <c r="AV65" s="95" t="s">
        <v>6</v>
      </c>
      <c r="AW65" s="95" t="s">
        <v>6</v>
      </c>
      <c r="AX65" s="95" t="s">
        <v>6</v>
      </c>
      <c r="AY65" s="95" t="s">
        <v>6</v>
      </c>
      <c r="AZ65" s="95" t="s">
        <v>6</v>
      </c>
      <c r="BA65" s="132"/>
      <c r="BB65" s="93">
        <v>25592</v>
      </c>
      <c r="BC65" s="93">
        <v>26982</v>
      </c>
      <c r="BD65" s="93">
        <v>27203</v>
      </c>
      <c r="BE65" s="93">
        <v>26324</v>
      </c>
      <c r="BF65" s="99">
        <v>27397</v>
      </c>
      <c r="BG65" s="99" t="s">
        <v>6</v>
      </c>
      <c r="BH65" s="133">
        <v>8.0000000000000002E-3</v>
      </c>
      <c r="BI65" s="133" t="s">
        <v>6</v>
      </c>
      <c r="BJ65" s="133" t="s">
        <v>6</v>
      </c>
      <c r="BK65" s="133" t="s">
        <v>6</v>
      </c>
      <c r="BL65" s="133" t="s">
        <v>6</v>
      </c>
      <c r="BM65" s="133" t="s">
        <v>6</v>
      </c>
      <c r="BN65" s="133" t="s">
        <v>6</v>
      </c>
      <c r="BO65" s="133" t="s">
        <v>6</v>
      </c>
    </row>
    <row r="66" spans="1:68" s="135" customFormat="1" ht="13.2" x14ac:dyDescent="0.25">
      <c r="A66" s="91" t="s">
        <v>80</v>
      </c>
      <c r="B66" s="93">
        <v>13067</v>
      </c>
      <c r="C66" s="93">
        <v>13090</v>
      </c>
      <c r="D66" s="93">
        <v>13053</v>
      </c>
      <c r="E66" s="93">
        <v>12749</v>
      </c>
      <c r="F66" s="70">
        <v>13767</v>
      </c>
      <c r="G66" s="70">
        <v>13229</v>
      </c>
      <c r="H66" s="70">
        <v>13127</v>
      </c>
      <c r="I66" s="70">
        <v>13165</v>
      </c>
      <c r="J66" s="70">
        <v>12153</v>
      </c>
      <c r="K66" s="70">
        <v>11071</v>
      </c>
      <c r="L66" s="70">
        <v>10155</v>
      </c>
      <c r="M66" s="70">
        <v>9257</v>
      </c>
      <c r="N66" s="131">
        <v>8250</v>
      </c>
      <c r="O66" s="26">
        <v>8351</v>
      </c>
      <c r="P66" s="26">
        <v>7588</v>
      </c>
      <c r="Q66" s="94">
        <v>99.8</v>
      </c>
      <c r="R66" s="94">
        <v>99.9</v>
      </c>
      <c r="S66" s="94">
        <v>99.7</v>
      </c>
      <c r="T66" s="94">
        <v>100</v>
      </c>
      <c r="U66" s="94">
        <v>100</v>
      </c>
      <c r="V66" s="94">
        <v>100</v>
      </c>
      <c r="W66" s="94">
        <v>100</v>
      </c>
      <c r="X66" s="94">
        <v>100</v>
      </c>
      <c r="Y66" s="94">
        <v>100</v>
      </c>
      <c r="Z66" s="94">
        <v>100</v>
      </c>
      <c r="AA66" s="94">
        <v>100</v>
      </c>
      <c r="AB66" s="94">
        <v>100</v>
      </c>
      <c r="AC66" s="94">
        <v>100</v>
      </c>
      <c r="AD66" s="94">
        <v>100</v>
      </c>
      <c r="AE66" s="94">
        <v>100</v>
      </c>
      <c r="AF66" s="93" t="s">
        <v>6</v>
      </c>
      <c r="AG66" s="93" t="s">
        <v>6</v>
      </c>
      <c r="AH66" s="93" t="s">
        <v>6</v>
      </c>
      <c r="AI66" s="93" t="s">
        <v>6</v>
      </c>
      <c r="AJ66" s="131" t="s">
        <v>6</v>
      </c>
      <c r="AK66" s="70">
        <v>1</v>
      </c>
      <c r="AL66" s="70" t="s">
        <v>6</v>
      </c>
      <c r="AM66" s="70" t="s">
        <v>6</v>
      </c>
      <c r="AN66" s="70" t="s">
        <v>6</v>
      </c>
      <c r="AO66" s="70" t="s">
        <v>6</v>
      </c>
      <c r="AP66" s="70" t="s">
        <v>6</v>
      </c>
      <c r="AQ66" s="70" t="s">
        <v>6</v>
      </c>
      <c r="AR66" s="70" t="s">
        <v>6</v>
      </c>
      <c r="AS66" s="26">
        <v>1</v>
      </c>
      <c r="AT66" s="159" t="s">
        <v>6</v>
      </c>
      <c r="AU66" s="95" t="s">
        <v>6</v>
      </c>
      <c r="AV66" s="95" t="s">
        <v>6</v>
      </c>
      <c r="AW66" s="95" t="s">
        <v>6</v>
      </c>
      <c r="AX66" s="95" t="s">
        <v>6</v>
      </c>
      <c r="AY66" s="95" t="s">
        <v>6</v>
      </c>
      <c r="AZ66" s="95">
        <v>8.0000000000000002E-3</v>
      </c>
      <c r="BA66" s="132"/>
      <c r="BB66" s="93">
        <v>13087</v>
      </c>
      <c r="BC66" s="93">
        <v>13105</v>
      </c>
      <c r="BD66" s="93">
        <v>13089</v>
      </c>
      <c r="BE66" s="93">
        <v>12752</v>
      </c>
      <c r="BF66" s="99">
        <v>13767</v>
      </c>
      <c r="BG66" s="99" t="s">
        <v>6</v>
      </c>
      <c r="BH66" s="133" t="s">
        <v>6</v>
      </c>
      <c r="BI66" s="133" t="s">
        <v>6</v>
      </c>
      <c r="BJ66" s="133" t="s">
        <v>6</v>
      </c>
      <c r="BK66" s="133" t="s">
        <v>6</v>
      </c>
      <c r="BL66" s="133" t="s">
        <v>6</v>
      </c>
      <c r="BM66" s="133" t="s">
        <v>6</v>
      </c>
      <c r="BN66" s="143">
        <v>1.2E-2</v>
      </c>
      <c r="BO66" s="133" t="s">
        <v>6</v>
      </c>
    </row>
    <row r="67" spans="1:68" s="135" customFormat="1" ht="13.2" x14ac:dyDescent="0.25">
      <c r="A67" s="91" t="s">
        <v>81</v>
      </c>
      <c r="B67" s="93">
        <v>33354</v>
      </c>
      <c r="C67" s="93">
        <v>35007</v>
      </c>
      <c r="D67" s="93">
        <v>35340</v>
      </c>
      <c r="E67" s="93">
        <v>34964</v>
      </c>
      <c r="F67" s="70">
        <v>36497</v>
      </c>
      <c r="G67" s="70">
        <v>39209</v>
      </c>
      <c r="H67" s="70">
        <v>39636</v>
      </c>
      <c r="I67" s="70">
        <v>40252</v>
      </c>
      <c r="J67" s="70">
        <v>39831</v>
      </c>
      <c r="K67" s="70">
        <v>34727</v>
      </c>
      <c r="L67" s="70">
        <v>32933</v>
      </c>
      <c r="M67" s="70">
        <v>28809</v>
      </c>
      <c r="N67" s="131">
        <v>27601</v>
      </c>
      <c r="O67" s="26">
        <v>26901</v>
      </c>
      <c r="P67" s="26">
        <v>24997</v>
      </c>
      <c r="Q67" s="94">
        <v>100</v>
      </c>
      <c r="R67" s="94">
        <v>100</v>
      </c>
      <c r="S67" s="94">
        <v>100</v>
      </c>
      <c r="T67" s="94">
        <v>100</v>
      </c>
      <c r="U67" s="94">
        <v>100</v>
      </c>
      <c r="V67" s="94">
        <v>100</v>
      </c>
      <c r="W67" s="94">
        <v>100</v>
      </c>
      <c r="X67" s="94">
        <v>100</v>
      </c>
      <c r="Y67" s="94">
        <v>100</v>
      </c>
      <c r="Z67" s="94">
        <v>100</v>
      </c>
      <c r="AA67" s="94">
        <v>100</v>
      </c>
      <c r="AB67" s="94">
        <v>100</v>
      </c>
      <c r="AC67" s="94">
        <v>100</v>
      </c>
      <c r="AD67" s="94">
        <v>100</v>
      </c>
      <c r="AE67" s="94">
        <v>100</v>
      </c>
      <c r="AF67" s="93" t="s">
        <v>6</v>
      </c>
      <c r="AG67" s="93" t="s">
        <v>6</v>
      </c>
      <c r="AH67" s="93">
        <v>2</v>
      </c>
      <c r="AI67" s="93" t="s">
        <v>6</v>
      </c>
      <c r="AJ67" s="131" t="s">
        <v>6</v>
      </c>
      <c r="AK67" s="70" t="s">
        <v>6</v>
      </c>
      <c r="AL67" s="70">
        <v>1</v>
      </c>
      <c r="AM67" s="70" t="s">
        <v>6</v>
      </c>
      <c r="AN67" s="70" t="s">
        <v>6</v>
      </c>
      <c r="AO67" s="70" t="s">
        <v>6</v>
      </c>
      <c r="AP67" s="70" t="s">
        <v>6</v>
      </c>
      <c r="AQ67" s="70" t="s">
        <v>6</v>
      </c>
      <c r="AR67" s="70">
        <v>1</v>
      </c>
      <c r="AS67" s="159" t="s">
        <v>6</v>
      </c>
      <c r="AT67" s="159" t="s">
        <v>6</v>
      </c>
      <c r="AU67" s="95" t="s">
        <v>6</v>
      </c>
      <c r="AV67" s="95" t="s">
        <v>6</v>
      </c>
      <c r="AW67" s="95">
        <v>6.0000000000000001E-3</v>
      </c>
      <c r="AX67" s="95" t="s">
        <v>6</v>
      </c>
      <c r="AY67" s="95" t="s">
        <v>6</v>
      </c>
      <c r="AZ67" s="95" t="s">
        <v>6</v>
      </c>
      <c r="BA67" s="132"/>
      <c r="BB67" s="93">
        <v>33354</v>
      </c>
      <c r="BC67" s="93">
        <v>35007</v>
      </c>
      <c r="BD67" s="93">
        <v>35343</v>
      </c>
      <c r="BE67" s="93">
        <v>34966</v>
      </c>
      <c r="BF67" s="99">
        <v>36499</v>
      </c>
      <c r="BG67" s="99">
        <v>3.0000000000000001E-3</v>
      </c>
      <c r="BH67" s="133" t="s">
        <v>6</v>
      </c>
      <c r="BI67" s="133" t="s">
        <v>6</v>
      </c>
      <c r="BJ67" s="133" t="s">
        <v>6</v>
      </c>
      <c r="BK67" s="133" t="s">
        <v>6</v>
      </c>
      <c r="BL67" s="133" t="s">
        <v>6</v>
      </c>
      <c r="BM67" s="143">
        <v>4.0000000000000001E-3</v>
      </c>
      <c r="BN67" s="93" t="s">
        <v>6</v>
      </c>
      <c r="BO67" s="133" t="s">
        <v>6</v>
      </c>
    </row>
    <row r="68" spans="1:68" s="135" customFormat="1" ht="13.2" x14ac:dyDescent="0.25">
      <c r="A68" s="91" t="s">
        <v>82</v>
      </c>
      <c r="B68" s="93">
        <v>25369</v>
      </c>
      <c r="C68" s="93">
        <v>25501</v>
      </c>
      <c r="D68" s="93">
        <v>27007</v>
      </c>
      <c r="E68" s="93">
        <v>26546</v>
      </c>
      <c r="F68" s="70">
        <v>26167</v>
      </c>
      <c r="G68" s="70">
        <v>26186</v>
      </c>
      <c r="H68" s="70">
        <v>26941</v>
      </c>
      <c r="I68" s="70">
        <v>26223</v>
      </c>
      <c r="J68" s="70">
        <v>25246</v>
      </c>
      <c r="K68" s="70">
        <v>22276</v>
      </c>
      <c r="L68" s="70">
        <v>20661</v>
      </c>
      <c r="M68" s="70">
        <v>19184</v>
      </c>
      <c r="N68" s="131">
        <v>18049</v>
      </c>
      <c r="O68" s="26">
        <v>16575</v>
      </c>
      <c r="P68" s="26">
        <v>14872</v>
      </c>
      <c r="Q68" s="94">
        <v>99.9</v>
      </c>
      <c r="R68" s="94">
        <v>100</v>
      </c>
      <c r="S68" s="94">
        <v>99.1</v>
      </c>
      <c r="T68" s="94">
        <v>99.4</v>
      </c>
      <c r="U68" s="94">
        <v>100</v>
      </c>
      <c r="V68" s="94">
        <v>100</v>
      </c>
      <c r="W68" s="94">
        <v>100</v>
      </c>
      <c r="X68" s="94">
        <v>100</v>
      </c>
      <c r="Y68" s="94">
        <v>100</v>
      </c>
      <c r="Z68" s="94">
        <v>100</v>
      </c>
      <c r="AA68" s="94">
        <v>100</v>
      </c>
      <c r="AB68" s="94">
        <v>100</v>
      </c>
      <c r="AC68" s="94">
        <v>100</v>
      </c>
      <c r="AD68" s="94">
        <v>100</v>
      </c>
      <c r="AE68" s="94">
        <v>100</v>
      </c>
      <c r="AF68" s="93" t="s">
        <v>6</v>
      </c>
      <c r="AG68" s="93">
        <v>3</v>
      </c>
      <c r="AH68" s="93" t="s">
        <v>6</v>
      </c>
      <c r="AI68" s="93">
        <v>3</v>
      </c>
      <c r="AJ68" s="131">
        <v>1</v>
      </c>
      <c r="AK68" s="70">
        <v>2</v>
      </c>
      <c r="AL68" s="70">
        <v>1</v>
      </c>
      <c r="AM68" s="70">
        <v>1</v>
      </c>
      <c r="AN68" s="70">
        <v>1</v>
      </c>
      <c r="AO68" s="70" t="s">
        <v>6</v>
      </c>
      <c r="AP68" s="70" t="s">
        <v>6</v>
      </c>
      <c r="AQ68" s="70" t="s">
        <v>6</v>
      </c>
      <c r="AR68" s="70" t="s">
        <v>6</v>
      </c>
      <c r="AS68" s="159" t="s">
        <v>6</v>
      </c>
      <c r="AT68" s="159" t="s">
        <v>6</v>
      </c>
      <c r="AU68" s="95" t="s">
        <v>6</v>
      </c>
      <c r="AV68" s="95">
        <v>1.2E-2</v>
      </c>
      <c r="AW68" s="95" t="s">
        <v>6</v>
      </c>
      <c r="AX68" s="95">
        <v>1.0999999999999999E-2</v>
      </c>
      <c r="AY68" s="95">
        <v>4.0000000000000001E-3</v>
      </c>
      <c r="AZ68" s="95">
        <v>8.0000000000000002E-3</v>
      </c>
      <c r="BA68" s="132"/>
      <c r="BB68" s="93">
        <v>25387</v>
      </c>
      <c r="BC68" s="93">
        <v>25513</v>
      </c>
      <c r="BD68" s="93">
        <v>27261</v>
      </c>
      <c r="BE68" s="93">
        <v>26701</v>
      </c>
      <c r="BF68" s="99">
        <v>26167</v>
      </c>
      <c r="BG68" s="99">
        <v>4.0000000000000001E-3</v>
      </c>
      <c r="BH68" s="133">
        <v>4.0000000000000001E-3</v>
      </c>
      <c r="BI68" s="133">
        <v>4.0000000000000001E-3</v>
      </c>
      <c r="BJ68" s="133" t="s">
        <v>6</v>
      </c>
      <c r="BK68" s="133" t="s">
        <v>6</v>
      </c>
      <c r="BL68" s="133" t="s">
        <v>6</v>
      </c>
      <c r="BM68" s="133" t="s">
        <v>6</v>
      </c>
      <c r="BN68" s="93" t="s">
        <v>6</v>
      </c>
      <c r="BO68" s="133" t="s">
        <v>6</v>
      </c>
    </row>
    <row r="69" spans="1:68" s="135" customFormat="1" ht="13.2" x14ac:dyDescent="0.25">
      <c r="A69" s="91" t="s">
        <v>83</v>
      </c>
      <c r="B69" s="93">
        <v>12530</v>
      </c>
      <c r="C69" s="93">
        <v>12705</v>
      </c>
      <c r="D69" s="93">
        <v>12680</v>
      </c>
      <c r="E69" s="93">
        <v>12397</v>
      </c>
      <c r="F69" s="70">
        <v>13300</v>
      </c>
      <c r="G69" s="70">
        <v>13258</v>
      </c>
      <c r="H69" s="70">
        <v>12933</v>
      </c>
      <c r="I69" s="70">
        <v>14695</v>
      </c>
      <c r="J69" s="70">
        <v>13535</v>
      </c>
      <c r="K69" s="70">
        <v>11841</v>
      </c>
      <c r="L69" s="70">
        <v>11053</v>
      </c>
      <c r="M69" s="70">
        <v>9790</v>
      </c>
      <c r="N69" s="131">
        <v>8256</v>
      </c>
      <c r="O69" s="26">
        <v>7358</v>
      </c>
      <c r="P69" s="26">
        <v>7342</v>
      </c>
      <c r="Q69" s="94">
        <v>100</v>
      </c>
      <c r="R69" s="94">
        <v>99.1</v>
      </c>
      <c r="S69" s="94">
        <v>98.6</v>
      </c>
      <c r="T69" s="94">
        <v>98.4</v>
      </c>
      <c r="U69" s="94">
        <v>98.4</v>
      </c>
      <c r="V69" s="94">
        <v>92.1</v>
      </c>
      <c r="W69" s="94">
        <v>100</v>
      </c>
      <c r="X69" s="94">
        <v>100</v>
      </c>
      <c r="Y69" s="94">
        <v>100</v>
      </c>
      <c r="Z69" s="94">
        <v>100</v>
      </c>
      <c r="AA69" s="94">
        <v>100</v>
      </c>
      <c r="AB69" s="94">
        <v>100</v>
      </c>
      <c r="AC69" s="94">
        <v>100</v>
      </c>
      <c r="AD69" s="94">
        <v>100</v>
      </c>
      <c r="AE69" s="94">
        <v>100</v>
      </c>
      <c r="AF69" s="93" t="s">
        <v>6</v>
      </c>
      <c r="AG69" s="93">
        <v>2</v>
      </c>
      <c r="AH69" s="93">
        <v>1</v>
      </c>
      <c r="AI69" s="93">
        <v>1</v>
      </c>
      <c r="AJ69" s="131" t="s">
        <v>6</v>
      </c>
      <c r="AK69" s="70" t="s">
        <v>6</v>
      </c>
      <c r="AL69" s="70" t="s">
        <v>6</v>
      </c>
      <c r="AM69" s="70">
        <v>2</v>
      </c>
      <c r="AN69" s="70" t="s">
        <v>6</v>
      </c>
      <c r="AO69" s="70" t="s">
        <v>6</v>
      </c>
      <c r="AP69" s="70" t="s">
        <v>6</v>
      </c>
      <c r="AQ69" s="70" t="s">
        <v>6</v>
      </c>
      <c r="AR69" s="70" t="s">
        <v>6</v>
      </c>
      <c r="AS69" s="159" t="s">
        <v>6</v>
      </c>
      <c r="AT69" s="159" t="s">
        <v>6</v>
      </c>
      <c r="AU69" s="95" t="s">
        <v>6</v>
      </c>
      <c r="AV69" s="95">
        <v>1.6E-2</v>
      </c>
      <c r="AW69" s="95">
        <v>8.0000000000000002E-3</v>
      </c>
      <c r="AX69" s="95">
        <v>8.0000000000000002E-3</v>
      </c>
      <c r="AY69" s="95" t="s">
        <v>6</v>
      </c>
      <c r="AZ69" s="95" t="s">
        <v>6</v>
      </c>
      <c r="BA69" s="132"/>
      <c r="BB69" s="93">
        <v>12530</v>
      </c>
      <c r="BC69" s="93">
        <v>12821</v>
      </c>
      <c r="BD69" s="93">
        <v>12856</v>
      </c>
      <c r="BE69" s="93">
        <v>12599</v>
      </c>
      <c r="BF69" s="99">
        <v>13518</v>
      </c>
      <c r="BG69" s="99" t="s">
        <v>6</v>
      </c>
      <c r="BH69" s="133">
        <v>1.4E-2</v>
      </c>
      <c r="BI69" s="133" t="s">
        <v>6</v>
      </c>
      <c r="BJ69" s="133" t="s">
        <v>6</v>
      </c>
      <c r="BK69" s="133" t="s">
        <v>6</v>
      </c>
      <c r="BL69" s="133" t="s">
        <v>6</v>
      </c>
      <c r="BM69" s="133" t="s">
        <v>6</v>
      </c>
      <c r="BN69" s="93" t="s">
        <v>6</v>
      </c>
      <c r="BO69" s="133" t="s">
        <v>6</v>
      </c>
    </row>
    <row r="70" spans="1:68" s="128" customFormat="1" ht="26.4" x14ac:dyDescent="0.25">
      <c r="A70" s="144" t="s">
        <v>84</v>
      </c>
      <c r="B70" s="80">
        <v>134822</v>
      </c>
      <c r="C70" s="80">
        <v>142173</v>
      </c>
      <c r="D70" s="80">
        <v>152684</v>
      </c>
      <c r="E70" s="80">
        <v>158876</v>
      </c>
      <c r="F70" s="81">
        <v>168297</v>
      </c>
      <c r="G70" s="81">
        <v>170048</v>
      </c>
      <c r="H70" s="81">
        <v>171696</v>
      </c>
      <c r="I70" s="81">
        <v>169396</v>
      </c>
      <c r="J70" s="81">
        <v>162221</v>
      </c>
      <c r="K70" s="81">
        <v>148235</v>
      </c>
      <c r="L70" s="81">
        <v>139291</v>
      </c>
      <c r="M70" s="81">
        <v>127417</v>
      </c>
      <c r="N70" s="129">
        <v>120779</v>
      </c>
      <c r="O70" s="18">
        <v>117321</v>
      </c>
      <c r="P70" s="18">
        <v>112579</v>
      </c>
      <c r="Q70" s="82">
        <v>90.5</v>
      </c>
      <c r="R70" s="82">
        <v>91.2</v>
      </c>
      <c r="S70" s="82">
        <v>96.2</v>
      </c>
      <c r="T70" s="82">
        <v>99</v>
      </c>
      <c r="U70" s="82">
        <v>99.3</v>
      </c>
      <c r="V70" s="82">
        <v>99.5</v>
      </c>
      <c r="W70" s="82">
        <v>97.8</v>
      </c>
      <c r="X70" s="82">
        <v>99.2</v>
      </c>
      <c r="Y70" s="82">
        <v>99.7</v>
      </c>
      <c r="Z70" s="82">
        <v>99.717466617335447</v>
      </c>
      <c r="AA70" s="82">
        <v>99.972008899734448</v>
      </c>
      <c r="AB70" s="82">
        <v>99.75807588118316</v>
      </c>
      <c r="AC70" s="82">
        <v>99.973512345730114</v>
      </c>
      <c r="AD70" s="82">
        <v>99.919091094910399</v>
      </c>
      <c r="AE70" s="82">
        <v>99.966257314615021</v>
      </c>
      <c r="AF70" s="80">
        <v>2</v>
      </c>
      <c r="AG70" s="80">
        <v>3</v>
      </c>
      <c r="AH70" s="80">
        <v>1</v>
      </c>
      <c r="AI70" s="80">
        <v>3</v>
      </c>
      <c r="AJ70" s="123">
        <v>8</v>
      </c>
      <c r="AK70" s="81">
        <v>5</v>
      </c>
      <c r="AL70" s="81">
        <v>7</v>
      </c>
      <c r="AM70" s="81">
        <v>9</v>
      </c>
      <c r="AN70" s="81">
        <v>6</v>
      </c>
      <c r="AO70" s="81">
        <v>3</v>
      </c>
      <c r="AP70" s="81">
        <v>3</v>
      </c>
      <c r="AQ70" s="81">
        <v>4</v>
      </c>
      <c r="AR70" s="81">
        <v>2</v>
      </c>
      <c r="AS70" s="18">
        <v>3</v>
      </c>
      <c r="AT70" s="18">
        <v>4</v>
      </c>
      <c r="AU70" s="83">
        <v>1E-3</v>
      </c>
      <c r="AV70" s="83">
        <v>2E-3</v>
      </c>
      <c r="AW70" s="83">
        <v>1E-3</v>
      </c>
      <c r="AX70" s="83">
        <v>2E-3</v>
      </c>
      <c r="AY70" s="83">
        <v>5.0000000000000001E-3</v>
      </c>
      <c r="AZ70" s="83">
        <v>3.0000000000000001E-3</v>
      </c>
      <c r="BA70" s="124"/>
      <c r="BB70" s="80">
        <v>148927</v>
      </c>
      <c r="BC70" s="80">
        <v>155893</v>
      </c>
      <c r="BD70" s="80">
        <v>158720</v>
      </c>
      <c r="BE70" s="80">
        <v>160414</v>
      </c>
      <c r="BF70" s="87">
        <v>169462</v>
      </c>
      <c r="BG70" s="87">
        <v>4.0000000000000001E-3</v>
      </c>
      <c r="BH70" s="125">
        <v>5.0000000000000001E-3</v>
      </c>
      <c r="BI70" s="125">
        <v>4.0000000000000001E-3</v>
      </c>
      <c r="BJ70" s="127">
        <v>2.0238135393125778E-3</v>
      </c>
      <c r="BK70" s="127">
        <v>2.1537644212476039E-3</v>
      </c>
      <c r="BL70" s="66">
        <v>3.0000000000000001E-3</v>
      </c>
      <c r="BM70" s="66">
        <v>2E-3</v>
      </c>
      <c r="BN70" s="66">
        <v>3.0000000000000001E-3</v>
      </c>
      <c r="BO70" s="66">
        <v>4.0000000000000001E-3</v>
      </c>
      <c r="BP70" s="135"/>
    </row>
    <row r="71" spans="1:68" s="135" customFormat="1" ht="13.2" x14ac:dyDescent="0.25">
      <c r="A71" s="91" t="s">
        <v>85</v>
      </c>
      <c r="B71" s="93">
        <v>9779</v>
      </c>
      <c r="C71" s="93">
        <v>10548</v>
      </c>
      <c r="D71" s="93">
        <v>10242</v>
      </c>
      <c r="E71" s="93">
        <v>10176</v>
      </c>
      <c r="F71" s="70">
        <v>11216</v>
      </c>
      <c r="G71" s="70">
        <v>12172</v>
      </c>
      <c r="H71" s="70">
        <v>11533</v>
      </c>
      <c r="I71" s="70">
        <v>11266</v>
      </c>
      <c r="J71" s="70">
        <v>10228</v>
      </c>
      <c r="K71" s="70">
        <v>9297</v>
      </c>
      <c r="L71" s="70">
        <v>8430</v>
      </c>
      <c r="M71" s="70">
        <v>7490</v>
      </c>
      <c r="N71" s="131">
        <v>6575</v>
      </c>
      <c r="O71" s="26">
        <v>6771</v>
      </c>
      <c r="P71" s="26">
        <v>5998</v>
      </c>
      <c r="Q71" s="94">
        <v>89.1</v>
      </c>
      <c r="R71" s="94">
        <v>92.8</v>
      </c>
      <c r="S71" s="94">
        <v>90.7</v>
      </c>
      <c r="T71" s="94">
        <v>91.3</v>
      </c>
      <c r="U71" s="94">
        <v>92.8</v>
      </c>
      <c r="V71" s="94">
        <v>99.5</v>
      </c>
      <c r="W71" s="94">
        <v>99.2</v>
      </c>
      <c r="X71" s="94">
        <v>99.4</v>
      </c>
      <c r="Y71" s="94">
        <v>100</v>
      </c>
      <c r="Z71" s="94">
        <v>100</v>
      </c>
      <c r="AA71" s="94">
        <v>100</v>
      </c>
      <c r="AB71" s="94">
        <v>100</v>
      </c>
      <c r="AC71" s="94">
        <v>100</v>
      </c>
      <c r="AD71" s="94">
        <v>100</v>
      </c>
      <c r="AE71" s="94">
        <v>100</v>
      </c>
      <c r="AF71" s="93" t="s">
        <v>6</v>
      </c>
      <c r="AG71" s="93" t="s">
        <v>6</v>
      </c>
      <c r="AH71" s="93" t="s">
        <v>6</v>
      </c>
      <c r="AI71" s="93" t="s">
        <v>6</v>
      </c>
      <c r="AJ71" s="131">
        <v>1</v>
      </c>
      <c r="AK71" s="70">
        <v>1</v>
      </c>
      <c r="AL71" s="70">
        <v>1</v>
      </c>
      <c r="AM71" s="70" t="s">
        <v>6</v>
      </c>
      <c r="AN71" s="70" t="s">
        <v>6</v>
      </c>
      <c r="AO71" s="70" t="s">
        <v>6</v>
      </c>
      <c r="AP71" s="70" t="s">
        <v>6</v>
      </c>
      <c r="AQ71" s="70" t="s">
        <v>6</v>
      </c>
      <c r="AR71" s="70" t="s">
        <v>6</v>
      </c>
      <c r="AS71" s="159" t="s">
        <v>6</v>
      </c>
      <c r="AT71" s="159">
        <v>0</v>
      </c>
      <c r="AU71" s="95" t="s">
        <v>6</v>
      </c>
      <c r="AV71" s="95" t="s">
        <v>6</v>
      </c>
      <c r="AW71" s="95" t="s">
        <v>6</v>
      </c>
      <c r="AX71" s="95" t="s">
        <v>6</v>
      </c>
      <c r="AY71" s="95">
        <v>8.9999999999999993E-3</v>
      </c>
      <c r="AZ71" s="95">
        <v>8.0000000000000002E-3</v>
      </c>
      <c r="BA71" s="132"/>
      <c r="BB71" s="93">
        <v>10981</v>
      </c>
      <c r="BC71" s="93">
        <v>11372</v>
      </c>
      <c r="BD71" s="93">
        <v>11291</v>
      </c>
      <c r="BE71" s="93">
        <v>11149</v>
      </c>
      <c r="BF71" s="99">
        <v>12090</v>
      </c>
      <c r="BG71" s="99">
        <v>8.9999999999999993E-3</v>
      </c>
      <c r="BH71" s="133" t="s">
        <v>6</v>
      </c>
      <c r="BI71" s="133" t="s">
        <v>6</v>
      </c>
      <c r="BJ71" s="133" t="s">
        <v>6</v>
      </c>
      <c r="BK71" s="133" t="s">
        <v>6</v>
      </c>
      <c r="BL71" s="133" t="s">
        <v>6</v>
      </c>
      <c r="BM71" s="133" t="s">
        <v>6</v>
      </c>
      <c r="BN71" s="133" t="s">
        <v>6</v>
      </c>
      <c r="BO71" s="133" t="s">
        <v>6</v>
      </c>
    </row>
    <row r="72" spans="1:68" s="135" customFormat="1" ht="13.2" x14ac:dyDescent="0.25">
      <c r="A72" s="91" t="s">
        <v>86</v>
      </c>
      <c r="B72" s="93">
        <v>49505</v>
      </c>
      <c r="C72" s="93">
        <v>51229</v>
      </c>
      <c r="D72" s="93">
        <v>52241</v>
      </c>
      <c r="E72" s="93">
        <v>52529</v>
      </c>
      <c r="F72" s="70">
        <v>55495</v>
      </c>
      <c r="G72" s="70">
        <v>55834</v>
      </c>
      <c r="H72" s="70">
        <v>56907</v>
      </c>
      <c r="I72" s="70">
        <v>56522</v>
      </c>
      <c r="J72" s="70">
        <v>53837</v>
      </c>
      <c r="K72" s="70">
        <v>49392</v>
      </c>
      <c r="L72" s="70">
        <v>47276</v>
      </c>
      <c r="M72" s="70">
        <v>43388</v>
      </c>
      <c r="N72" s="131">
        <v>40341</v>
      </c>
      <c r="O72" s="26">
        <v>38647</v>
      </c>
      <c r="P72" s="26">
        <v>35351</v>
      </c>
      <c r="Q72" s="94">
        <v>99.9</v>
      </c>
      <c r="R72" s="94">
        <v>99.9</v>
      </c>
      <c r="S72" s="94">
        <v>99.8</v>
      </c>
      <c r="T72" s="94">
        <v>99.9</v>
      </c>
      <c r="U72" s="94">
        <v>99.9</v>
      </c>
      <c r="V72" s="94">
        <v>99.9</v>
      </c>
      <c r="W72" s="94">
        <v>94.2</v>
      </c>
      <c r="X72" s="94">
        <v>99.9</v>
      </c>
      <c r="Y72" s="94">
        <v>100</v>
      </c>
      <c r="Z72" s="94">
        <v>99.995950925213592</v>
      </c>
      <c r="AA72" s="94">
        <v>99.997884806565565</v>
      </c>
      <c r="AB72" s="94">
        <v>99.953925543678579</v>
      </c>
      <c r="AC72" s="94">
        <v>99.920739107819585</v>
      </c>
      <c r="AD72" s="94">
        <v>99.914684591520171</v>
      </c>
      <c r="AE72" s="94">
        <v>99.92085700556828</v>
      </c>
      <c r="AF72" s="93" t="s">
        <v>6</v>
      </c>
      <c r="AG72" s="93" t="s">
        <v>6</v>
      </c>
      <c r="AH72" s="93" t="s">
        <v>6</v>
      </c>
      <c r="AI72" s="93" t="s">
        <v>6</v>
      </c>
      <c r="AJ72" s="131">
        <v>1</v>
      </c>
      <c r="AK72" s="70">
        <v>1</v>
      </c>
      <c r="AL72" s="70">
        <v>1</v>
      </c>
      <c r="AM72" s="70">
        <v>1</v>
      </c>
      <c r="AN72" s="70">
        <v>3</v>
      </c>
      <c r="AO72" s="70">
        <v>1</v>
      </c>
      <c r="AP72" s="70">
        <v>3</v>
      </c>
      <c r="AQ72" s="70">
        <v>4</v>
      </c>
      <c r="AR72" s="70">
        <v>2</v>
      </c>
      <c r="AS72" s="26">
        <v>3</v>
      </c>
      <c r="AT72" s="26">
        <v>3</v>
      </c>
      <c r="AU72" s="95" t="s">
        <v>6</v>
      </c>
      <c r="AV72" s="95" t="s">
        <v>6</v>
      </c>
      <c r="AW72" s="95" t="s">
        <v>6</v>
      </c>
      <c r="AX72" s="95" t="s">
        <v>6</v>
      </c>
      <c r="AY72" s="95">
        <v>2E-3</v>
      </c>
      <c r="AZ72" s="95">
        <v>2E-3</v>
      </c>
      <c r="BA72" s="132"/>
      <c r="BB72" s="93">
        <v>49568</v>
      </c>
      <c r="BC72" s="93">
        <v>51285</v>
      </c>
      <c r="BD72" s="93">
        <v>52332</v>
      </c>
      <c r="BE72" s="93">
        <v>52558</v>
      </c>
      <c r="BF72" s="99">
        <v>55527</v>
      </c>
      <c r="BG72" s="99">
        <v>2E-3</v>
      </c>
      <c r="BH72" s="133">
        <v>2E-3</v>
      </c>
      <c r="BI72" s="133">
        <v>6.0000000000000001E-3</v>
      </c>
      <c r="BJ72" s="136">
        <v>2.0246193715581472E-3</v>
      </c>
      <c r="BK72" s="136">
        <v>6.3457145274557914E-3</v>
      </c>
      <c r="BL72" s="143">
        <v>8.9999999999999993E-3</v>
      </c>
      <c r="BM72" s="143">
        <v>5.0000000000000001E-3</v>
      </c>
      <c r="BN72" s="143">
        <v>8.0000000000000002E-3</v>
      </c>
      <c r="BO72" s="143">
        <v>8.0000000000000002E-3</v>
      </c>
    </row>
    <row r="73" spans="1:68" s="135" customFormat="1" ht="13.2" x14ac:dyDescent="0.25">
      <c r="A73" s="91" t="s">
        <v>87</v>
      </c>
      <c r="B73" s="93">
        <v>40535</v>
      </c>
      <c r="C73" s="93">
        <v>44084</v>
      </c>
      <c r="D73" s="93">
        <v>47596</v>
      </c>
      <c r="E73" s="93">
        <v>52181</v>
      </c>
      <c r="F73" s="70">
        <v>55521</v>
      </c>
      <c r="G73" s="70">
        <v>56074</v>
      </c>
      <c r="H73" s="70">
        <v>57035</v>
      </c>
      <c r="I73" s="70">
        <v>56245</v>
      </c>
      <c r="J73" s="70">
        <v>54096</v>
      </c>
      <c r="K73" s="70">
        <v>50194</v>
      </c>
      <c r="L73" s="70">
        <v>47997</v>
      </c>
      <c r="M73" s="70">
        <v>44415</v>
      </c>
      <c r="N73" s="131">
        <v>43951</v>
      </c>
      <c r="O73" s="26">
        <v>41585</v>
      </c>
      <c r="P73" s="26">
        <v>41664</v>
      </c>
      <c r="Q73" s="94">
        <v>83.2</v>
      </c>
      <c r="R73" s="94">
        <v>87.6</v>
      </c>
      <c r="S73" s="94">
        <v>92.8</v>
      </c>
      <c r="T73" s="94">
        <v>99.8</v>
      </c>
      <c r="U73" s="94">
        <v>99.8</v>
      </c>
      <c r="V73" s="94">
        <v>99.1</v>
      </c>
      <c r="W73" s="94">
        <v>99.7</v>
      </c>
      <c r="X73" s="94">
        <v>97.8</v>
      </c>
      <c r="Y73" s="94">
        <v>99.7</v>
      </c>
      <c r="Z73" s="94">
        <v>99.174108906978589</v>
      </c>
      <c r="AA73" s="94">
        <v>99.920891016966792</v>
      </c>
      <c r="AB73" s="94">
        <v>99.35352541159628</v>
      </c>
      <c r="AC73" s="94">
        <v>100</v>
      </c>
      <c r="AD73" s="94">
        <v>99.851129733234089</v>
      </c>
      <c r="AE73" s="94">
        <v>100</v>
      </c>
      <c r="AF73" s="93" t="s">
        <v>6</v>
      </c>
      <c r="AG73" s="93">
        <v>1</v>
      </c>
      <c r="AH73" s="93" t="s">
        <v>6</v>
      </c>
      <c r="AI73" s="93">
        <v>1</v>
      </c>
      <c r="AJ73" s="131">
        <v>2</v>
      </c>
      <c r="AK73" s="70">
        <v>3</v>
      </c>
      <c r="AL73" s="70">
        <v>2</v>
      </c>
      <c r="AM73" s="70"/>
      <c r="AN73" s="70" t="s">
        <v>6</v>
      </c>
      <c r="AO73" s="70" t="s">
        <v>6</v>
      </c>
      <c r="AP73" s="70" t="s">
        <v>6</v>
      </c>
      <c r="AQ73" s="70" t="s">
        <v>6</v>
      </c>
      <c r="AR73" s="70" t="s">
        <v>6</v>
      </c>
      <c r="AS73" s="159" t="s">
        <v>6</v>
      </c>
      <c r="AT73" s="159">
        <v>1</v>
      </c>
      <c r="AU73" s="95" t="s">
        <v>6</v>
      </c>
      <c r="AV73" s="95">
        <v>2E-3</v>
      </c>
      <c r="AW73" s="95" t="s">
        <v>6</v>
      </c>
      <c r="AX73" s="95">
        <v>2E-3</v>
      </c>
      <c r="AY73" s="95">
        <v>4.0000000000000001E-3</v>
      </c>
      <c r="AZ73" s="95">
        <v>5.0000000000000001E-3</v>
      </c>
      <c r="BA73" s="132"/>
      <c r="BB73" s="93">
        <v>48720</v>
      </c>
      <c r="BC73" s="93">
        <v>50324</v>
      </c>
      <c r="BD73" s="93">
        <v>51312</v>
      </c>
      <c r="BE73" s="93">
        <v>52272</v>
      </c>
      <c r="BF73" s="99">
        <v>55659</v>
      </c>
      <c r="BG73" s="99">
        <v>4.0000000000000001E-3</v>
      </c>
      <c r="BH73" s="133" t="s">
        <v>6</v>
      </c>
      <c r="BI73" s="133" t="s">
        <v>6</v>
      </c>
      <c r="BJ73" s="133" t="s">
        <v>6</v>
      </c>
      <c r="BK73" s="133" t="s">
        <v>6</v>
      </c>
      <c r="BL73" s="133" t="s">
        <v>6</v>
      </c>
      <c r="BM73" s="133" t="s">
        <v>6</v>
      </c>
      <c r="BN73" s="133" t="s">
        <v>6</v>
      </c>
      <c r="BO73" s="143">
        <v>2E-3</v>
      </c>
    </row>
    <row r="74" spans="1:68" s="135" customFormat="1" ht="26.4" x14ac:dyDescent="0.25">
      <c r="A74" s="831" t="s">
        <v>201</v>
      </c>
      <c r="B74" s="93">
        <v>22152</v>
      </c>
      <c r="C74" s="93">
        <v>21801</v>
      </c>
      <c r="D74" s="93">
        <v>23647</v>
      </c>
      <c r="E74" s="93">
        <v>24008</v>
      </c>
      <c r="F74" s="70">
        <v>25798</v>
      </c>
      <c r="G74" s="70">
        <v>26555</v>
      </c>
      <c r="H74" s="70">
        <v>26172</v>
      </c>
      <c r="I74" s="70">
        <v>25778</v>
      </c>
      <c r="J74" s="70">
        <v>24642</v>
      </c>
      <c r="K74" s="70">
        <v>22782</v>
      </c>
      <c r="L74" s="70">
        <v>21893</v>
      </c>
      <c r="M74" s="70">
        <v>19829</v>
      </c>
      <c r="N74" s="131">
        <v>20880</v>
      </c>
      <c r="O74" s="26">
        <v>18387</v>
      </c>
      <c r="P74" s="26">
        <v>18113</v>
      </c>
      <c r="Q74" s="94">
        <v>99.9</v>
      </c>
      <c r="R74" s="94">
        <v>103.2</v>
      </c>
      <c r="S74" s="94">
        <v>99.8</v>
      </c>
      <c r="T74" s="94">
        <v>99.8</v>
      </c>
      <c r="U74" s="94">
        <v>99.8</v>
      </c>
      <c r="V74" s="94">
        <v>98.6</v>
      </c>
      <c r="W74" s="94">
        <v>99.7</v>
      </c>
      <c r="X74" s="94">
        <v>99.9</v>
      </c>
      <c r="Y74" s="94">
        <v>99.8</v>
      </c>
      <c r="Z74" s="94">
        <v>100</v>
      </c>
      <c r="AA74" s="94">
        <v>100</v>
      </c>
      <c r="AB74" s="94">
        <v>100</v>
      </c>
      <c r="AC74" s="94">
        <v>100</v>
      </c>
      <c r="AD74" s="94">
        <v>99.663938424846876</v>
      </c>
      <c r="AE74" s="94">
        <v>100</v>
      </c>
      <c r="AF74" s="93" t="s">
        <v>6</v>
      </c>
      <c r="AG74" s="93">
        <v>1</v>
      </c>
      <c r="AH74" s="93" t="s">
        <v>6</v>
      </c>
      <c r="AI74" s="93" t="s">
        <v>6</v>
      </c>
      <c r="AJ74" s="131">
        <v>2</v>
      </c>
      <c r="AK74" s="70">
        <v>3</v>
      </c>
      <c r="AL74" s="70">
        <v>2</v>
      </c>
      <c r="AM74" s="70">
        <v>2</v>
      </c>
      <c r="AN74" s="70">
        <v>1</v>
      </c>
      <c r="AO74" s="70" t="s">
        <v>6</v>
      </c>
      <c r="AP74" s="70" t="s">
        <v>6</v>
      </c>
      <c r="AQ74" s="70" t="s">
        <v>6</v>
      </c>
      <c r="AR74" s="70" t="s">
        <v>6</v>
      </c>
      <c r="AS74" s="159" t="s">
        <v>6</v>
      </c>
      <c r="AT74" s="159">
        <v>1</v>
      </c>
      <c r="AU74" s="95" t="s">
        <v>6</v>
      </c>
      <c r="AV74" s="95">
        <v>4.0000000000000001E-3</v>
      </c>
      <c r="AW74" s="95" t="s">
        <v>6</v>
      </c>
      <c r="AX74" s="95" t="s">
        <v>6</v>
      </c>
      <c r="AY74" s="95">
        <v>8.0000000000000002E-3</v>
      </c>
      <c r="AZ74" s="95">
        <v>1.0999999999999999E-2</v>
      </c>
      <c r="BA74" s="132"/>
      <c r="BB74" s="93">
        <v>22181</v>
      </c>
      <c r="BC74" s="93">
        <v>22801</v>
      </c>
      <c r="BD74" s="93">
        <v>23688</v>
      </c>
      <c r="BE74" s="93">
        <v>24062</v>
      </c>
      <c r="BF74" s="99">
        <v>25842</v>
      </c>
      <c r="BG74" s="99">
        <v>8.0000000000000002E-3</v>
      </c>
      <c r="BH74" s="133">
        <v>8.0000000000000002E-3</v>
      </c>
      <c r="BI74" s="133">
        <v>4.0000000000000001E-3</v>
      </c>
      <c r="BJ74" s="133" t="s">
        <v>6</v>
      </c>
      <c r="BK74" s="133" t="s">
        <v>6</v>
      </c>
      <c r="BL74" s="133" t="s">
        <v>6</v>
      </c>
      <c r="BM74" s="133" t="s">
        <v>6</v>
      </c>
      <c r="BN74" s="133" t="s">
        <v>6</v>
      </c>
      <c r="BO74" s="143">
        <v>6.0000000000000001E-3</v>
      </c>
    </row>
    <row r="75" spans="1:68" s="135" customFormat="1" ht="13.2" x14ac:dyDescent="0.25">
      <c r="A75" s="105" t="s">
        <v>202</v>
      </c>
      <c r="B75" s="93">
        <v>7743</v>
      </c>
      <c r="C75" s="93">
        <v>7691</v>
      </c>
      <c r="D75" s="93">
        <v>7857</v>
      </c>
      <c r="E75" s="93">
        <v>7889</v>
      </c>
      <c r="F75" s="70">
        <v>8372</v>
      </c>
      <c r="G75" s="70">
        <v>8238</v>
      </c>
      <c r="H75" s="70">
        <v>8282</v>
      </c>
      <c r="I75" s="70">
        <v>8285</v>
      </c>
      <c r="J75" s="70">
        <v>7728</v>
      </c>
      <c r="K75" s="70">
        <v>7552</v>
      </c>
      <c r="L75" s="70">
        <v>6791</v>
      </c>
      <c r="M75" s="70">
        <v>6408</v>
      </c>
      <c r="N75" s="131">
        <v>5979</v>
      </c>
      <c r="O75" s="26">
        <v>6764</v>
      </c>
      <c r="P75" s="26">
        <v>5886</v>
      </c>
      <c r="Q75" s="94">
        <v>100</v>
      </c>
      <c r="R75" s="94">
        <v>99.9</v>
      </c>
      <c r="S75" s="94">
        <v>99.3</v>
      </c>
      <c r="T75" s="94">
        <v>100</v>
      </c>
      <c r="U75" s="94">
        <v>100</v>
      </c>
      <c r="V75" s="94">
        <v>100</v>
      </c>
      <c r="W75" s="94">
        <v>100</v>
      </c>
      <c r="X75" s="94">
        <v>100</v>
      </c>
      <c r="Y75" s="94">
        <v>100</v>
      </c>
      <c r="Z75" s="94">
        <v>99.973523960815456</v>
      </c>
      <c r="AA75" s="94">
        <v>100</v>
      </c>
      <c r="AB75" s="94">
        <v>99.087675892995208</v>
      </c>
      <c r="AC75" s="94">
        <v>100</v>
      </c>
      <c r="AD75" s="94">
        <v>100</v>
      </c>
      <c r="AE75" s="94">
        <v>100</v>
      </c>
      <c r="AF75" s="93" t="s">
        <v>6</v>
      </c>
      <c r="AG75" s="93" t="s">
        <v>6</v>
      </c>
      <c r="AH75" s="93" t="s">
        <v>6</v>
      </c>
      <c r="AI75" s="93" t="s">
        <v>6</v>
      </c>
      <c r="AJ75" s="131" t="s">
        <v>6</v>
      </c>
      <c r="AK75" s="70" t="s">
        <v>6</v>
      </c>
      <c r="AL75" s="70" t="s">
        <v>6</v>
      </c>
      <c r="AM75" s="70" t="s">
        <v>6</v>
      </c>
      <c r="AN75" s="70" t="s">
        <v>6</v>
      </c>
      <c r="AO75" s="70" t="s">
        <v>6</v>
      </c>
      <c r="AP75" s="70" t="s">
        <v>6</v>
      </c>
      <c r="AQ75" s="70" t="s">
        <v>6</v>
      </c>
      <c r="AR75" s="70" t="s">
        <v>6</v>
      </c>
      <c r="AS75" s="159" t="s">
        <v>6</v>
      </c>
      <c r="AT75" s="159" t="s">
        <v>6</v>
      </c>
      <c r="AU75" s="95" t="s">
        <v>6</v>
      </c>
      <c r="AV75" s="95" t="s">
        <v>6</v>
      </c>
      <c r="AW75" s="95" t="s">
        <v>6</v>
      </c>
      <c r="AX75" s="95" t="s">
        <v>6</v>
      </c>
      <c r="AY75" s="95" t="s">
        <v>6</v>
      </c>
      <c r="AZ75" s="95" t="s">
        <v>6</v>
      </c>
      <c r="BA75" s="132"/>
      <c r="BB75" s="93">
        <v>7744</v>
      </c>
      <c r="BC75" s="93">
        <v>7696</v>
      </c>
      <c r="BD75" s="93">
        <v>7911</v>
      </c>
      <c r="BE75" s="93">
        <v>7889</v>
      </c>
      <c r="BF75" s="99">
        <v>8374</v>
      </c>
      <c r="BG75" s="99" t="s">
        <v>6</v>
      </c>
      <c r="BH75" s="133" t="s">
        <v>6</v>
      </c>
      <c r="BI75" s="133" t="s">
        <v>6</v>
      </c>
      <c r="BJ75" s="133" t="s">
        <v>6</v>
      </c>
      <c r="BK75" s="133" t="s">
        <v>6</v>
      </c>
      <c r="BL75" s="133" t="s">
        <v>6</v>
      </c>
      <c r="BM75" s="133" t="s">
        <v>6</v>
      </c>
      <c r="BN75" s="133" t="s">
        <v>6</v>
      </c>
      <c r="BO75" s="133" t="s">
        <v>6</v>
      </c>
    </row>
    <row r="76" spans="1:68" s="135" customFormat="1" ht="13.2" x14ac:dyDescent="0.25">
      <c r="A76" s="91" t="s">
        <v>124</v>
      </c>
      <c r="B76" s="93">
        <v>10640</v>
      </c>
      <c r="C76" s="93">
        <v>14592</v>
      </c>
      <c r="D76" s="93">
        <v>16092</v>
      </c>
      <c r="E76" s="93">
        <v>20284</v>
      </c>
      <c r="F76" s="93">
        <v>21351</v>
      </c>
      <c r="G76" s="93">
        <v>21281</v>
      </c>
      <c r="H76" s="93">
        <v>22581</v>
      </c>
      <c r="I76" s="93">
        <v>22182</v>
      </c>
      <c r="J76" s="93">
        <v>21726</v>
      </c>
      <c r="K76" s="93">
        <v>19860</v>
      </c>
      <c r="L76" s="93">
        <v>19313</v>
      </c>
      <c r="M76" s="93">
        <v>18178</v>
      </c>
      <c r="N76" s="92">
        <v>17092</v>
      </c>
      <c r="O76" s="26">
        <v>16434</v>
      </c>
      <c r="P76" s="26">
        <v>17665</v>
      </c>
      <c r="Q76" s="94">
        <v>56.6</v>
      </c>
      <c r="R76" s="94">
        <v>73.599999999999994</v>
      </c>
      <c r="S76" s="94">
        <v>81.599999999999994</v>
      </c>
      <c r="T76" s="94">
        <v>99.8</v>
      </c>
      <c r="U76" s="94">
        <v>99.6</v>
      </c>
      <c r="V76" s="94">
        <v>99.6</v>
      </c>
      <c r="W76" s="94">
        <v>99.5</v>
      </c>
      <c r="X76" s="94">
        <v>94.7</v>
      </c>
      <c r="Y76" s="94">
        <v>99.4</v>
      </c>
      <c r="Z76" s="94">
        <v>97.948313276780425</v>
      </c>
      <c r="AA76" s="94">
        <v>99.803627719497698</v>
      </c>
      <c r="AB76" s="94">
        <v>98.750543242068659</v>
      </c>
      <c r="AC76" s="94">
        <v>100</v>
      </c>
      <c r="AD76" s="94">
        <v>100</v>
      </c>
      <c r="AE76" s="94">
        <v>100</v>
      </c>
      <c r="AF76" s="93" t="s">
        <v>6</v>
      </c>
      <c r="AG76" s="93" t="s">
        <v>6</v>
      </c>
      <c r="AH76" s="93" t="s">
        <v>6</v>
      </c>
      <c r="AI76" s="93" t="s">
        <v>6</v>
      </c>
      <c r="AJ76" s="131" t="s">
        <v>6</v>
      </c>
      <c r="AK76" s="70" t="s">
        <v>6</v>
      </c>
      <c r="AL76" s="70" t="s">
        <v>6</v>
      </c>
      <c r="AM76" s="70" t="s">
        <v>6</v>
      </c>
      <c r="AN76" s="70" t="s">
        <v>6</v>
      </c>
      <c r="AO76" s="70" t="s">
        <v>6</v>
      </c>
      <c r="AP76" s="70" t="s">
        <v>6</v>
      </c>
      <c r="AQ76" s="70" t="s">
        <v>6</v>
      </c>
      <c r="AR76" s="70" t="s">
        <v>6</v>
      </c>
      <c r="AS76" s="159" t="s">
        <v>6</v>
      </c>
      <c r="AT76" s="159" t="s">
        <v>6</v>
      </c>
      <c r="AU76" s="95" t="s">
        <v>6</v>
      </c>
      <c r="AV76" s="95" t="s">
        <v>6</v>
      </c>
      <c r="AW76" s="95" t="s">
        <v>6</v>
      </c>
      <c r="AX76" s="95" t="s">
        <v>6</v>
      </c>
      <c r="AY76" s="95" t="s">
        <v>6</v>
      </c>
      <c r="AZ76" s="95" t="s">
        <v>6</v>
      </c>
      <c r="BA76" s="132"/>
      <c r="BB76" s="93"/>
      <c r="BC76" s="93"/>
      <c r="BD76" s="93"/>
      <c r="BE76" s="93"/>
      <c r="BF76" s="99"/>
      <c r="BG76" s="99" t="s">
        <v>6</v>
      </c>
      <c r="BH76" s="133" t="s">
        <v>6</v>
      </c>
      <c r="BI76" s="133" t="s">
        <v>6</v>
      </c>
      <c r="BJ76" s="133" t="s">
        <v>6</v>
      </c>
      <c r="BK76" s="133" t="s">
        <v>6</v>
      </c>
      <c r="BL76" s="133" t="s">
        <v>6</v>
      </c>
      <c r="BM76" s="133" t="s">
        <v>6</v>
      </c>
      <c r="BN76" s="133" t="s">
        <v>6</v>
      </c>
      <c r="BO76" s="133" t="s">
        <v>6</v>
      </c>
    </row>
    <row r="77" spans="1:68" s="135" customFormat="1" ht="13.2" x14ac:dyDescent="0.25">
      <c r="A77" s="91" t="s">
        <v>91</v>
      </c>
      <c r="B77" s="93">
        <v>35003</v>
      </c>
      <c r="C77" s="93">
        <v>36312</v>
      </c>
      <c r="D77" s="93">
        <v>42605</v>
      </c>
      <c r="E77" s="93">
        <v>43990</v>
      </c>
      <c r="F77" s="70">
        <v>46065</v>
      </c>
      <c r="G77" s="70">
        <v>45968</v>
      </c>
      <c r="H77" s="70">
        <v>46221</v>
      </c>
      <c r="I77" s="70">
        <v>45363</v>
      </c>
      <c r="J77" s="70">
        <v>44060</v>
      </c>
      <c r="K77" s="70">
        <v>39352</v>
      </c>
      <c r="L77" s="70">
        <v>35588</v>
      </c>
      <c r="M77" s="70">
        <v>32124</v>
      </c>
      <c r="N77" s="131">
        <v>29912</v>
      </c>
      <c r="O77" s="26">
        <v>30318</v>
      </c>
      <c r="P77" s="26">
        <v>29566</v>
      </c>
      <c r="Q77" s="94">
        <v>88.3</v>
      </c>
      <c r="R77" s="94">
        <v>84.6</v>
      </c>
      <c r="S77" s="94">
        <v>97.3</v>
      </c>
      <c r="T77" s="94">
        <v>99</v>
      </c>
      <c r="U77" s="94">
        <v>99.7</v>
      </c>
      <c r="V77" s="94">
        <v>99.6</v>
      </c>
      <c r="W77" s="94">
        <v>99.8</v>
      </c>
      <c r="X77" s="94">
        <v>99.9</v>
      </c>
      <c r="Y77" s="94">
        <v>99.2</v>
      </c>
      <c r="Z77" s="94">
        <v>100</v>
      </c>
      <c r="AA77" s="94">
        <v>100</v>
      </c>
      <c r="AB77" s="94">
        <v>100</v>
      </c>
      <c r="AC77" s="94">
        <v>100</v>
      </c>
      <c r="AD77" s="94">
        <v>100</v>
      </c>
      <c r="AE77" s="94">
        <v>99.966188801731136</v>
      </c>
      <c r="AF77" s="93">
        <v>2</v>
      </c>
      <c r="AG77" s="93">
        <v>2</v>
      </c>
      <c r="AH77" s="93">
        <v>1</v>
      </c>
      <c r="AI77" s="93">
        <v>2</v>
      </c>
      <c r="AJ77" s="131">
        <v>4</v>
      </c>
      <c r="AK77" s="70" t="s">
        <v>6</v>
      </c>
      <c r="AL77" s="70">
        <v>3</v>
      </c>
      <c r="AM77" s="70">
        <v>6</v>
      </c>
      <c r="AN77" s="70">
        <v>2</v>
      </c>
      <c r="AO77" s="70">
        <v>2</v>
      </c>
      <c r="AP77" s="70" t="s">
        <v>6</v>
      </c>
      <c r="AQ77" s="70" t="s">
        <v>6</v>
      </c>
      <c r="AR77" s="70" t="s">
        <v>6</v>
      </c>
      <c r="AS77" s="159" t="s">
        <v>6</v>
      </c>
      <c r="AT77" s="159" t="s">
        <v>6</v>
      </c>
      <c r="AU77" s="95">
        <v>6.0000000000000001E-3</v>
      </c>
      <c r="AV77" s="95">
        <v>6.0000000000000001E-3</v>
      </c>
      <c r="AW77" s="95">
        <v>2E-3</v>
      </c>
      <c r="AX77" s="95">
        <v>5.0000000000000001E-3</v>
      </c>
      <c r="AY77" s="95">
        <v>8.9999999999999993E-3</v>
      </c>
      <c r="AZ77" s="95" t="s">
        <v>6</v>
      </c>
      <c r="BA77" s="132"/>
      <c r="BB77" s="93">
        <v>39658</v>
      </c>
      <c r="BC77" s="93">
        <v>42912</v>
      </c>
      <c r="BD77" s="93">
        <v>43785</v>
      </c>
      <c r="BE77" s="93">
        <v>44435</v>
      </c>
      <c r="BF77" s="99">
        <v>46186</v>
      </c>
      <c r="BG77" s="99">
        <v>6.0000000000000001E-3</v>
      </c>
      <c r="BH77" s="133">
        <v>1.2999999999999999E-2</v>
      </c>
      <c r="BI77" s="133">
        <v>5.0000000000000001E-3</v>
      </c>
      <c r="BJ77" s="136">
        <v>5.0823338076844884E-3</v>
      </c>
      <c r="BK77" s="133" t="s">
        <v>6</v>
      </c>
      <c r="BL77" s="133" t="s">
        <v>6</v>
      </c>
      <c r="BM77" s="133" t="s">
        <v>6</v>
      </c>
      <c r="BN77" s="133" t="s">
        <v>6</v>
      </c>
      <c r="BO77" s="133" t="s">
        <v>6</v>
      </c>
    </row>
    <row r="78" spans="1:68" s="128" customFormat="1" ht="26.4" x14ac:dyDescent="0.25">
      <c r="A78" s="144" t="s">
        <v>92</v>
      </c>
      <c r="B78" s="80">
        <v>188358</v>
      </c>
      <c r="C78" s="80">
        <v>187803</v>
      </c>
      <c r="D78" s="80">
        <v>218394</v>
      </c>
      <c r="E78" s="80">
        <v>219577</v>
      </c>
      <c r="F78" s="80">
        <v>230800</v>
      </c>
      <c r="G78" s="80">
        <v>231825</v>
      </c>
      <c r="H78" s="80">
        <v>230872</v>
      </c>
      <c r="I78" s="80">
        <v>226513</v>
      </c>
      <c r="J78" s="80">
        <v>220582</v>
      </c>
      <c r="K78" s="81">
        <v>195667</v>
      </c>
      <c r="L78" s="81">
        <v>185902</v>
      </c>
      <c r="M78" s="81">
        <v>173547</v>
      </c>
      <c r="N78" s="129">
        <v>158588</v>
      </c>
      <c r="O78" s="18">
        <v>151852</v>
      </c>
      <c r="P78" s="18">
        <v>141073</v>
      </c>
      <c r="Q78" s="82">
        <v>86.1</v>
      </c>
      <c r="R78" s="82">
        <v>85.1</v>
      </c>
      <c r="S78" s="82">
        <v>98.7</v>
      </c>
      <c r="T78" s="82">
        <v>98.5</v>
      </c>
      <c r="U78" s="82">
        <v>98.8</v>
      </c>
      <c r="V78" s="82">
        <v>99.4</v>
      </c>
      <c r="W78" s="82">
        <v>99.3</v>
      </c>
      <c r="X78" s="82">
        <v>99.7</v>
      </c>
      <c r="Y78" s="82">
        <v>99.7</v>
      </c>
      <c r="Z78" s="82">
        <v>99.850479689732595</v>
      </c>
      <c r="AA78" s="82">
        <v>99.782616863563902</v>
      </c>
      <c r="AB78" s="82">
        <v>99.7597217831173</v>
      </c>
      <c r="AC78" s="82">
        <v>99.800509738523019</v>
      </c>
      <c r="AD78" s="82">
        <v>99.866495675906748</v>
      </c>
      <c r="AE78" s="82">
        <v>99.895907095312282</v>
      </c>
      <c r="AF78" s="80">
        <v>5</v>
      </c>
      <c r="AG78" s="80">
        <v>3</v>
      </c>
      <c r="AH78" s="80">
        <v>4</v>
      </c>
      <c r="AI78" s="80">
        <v>14</v>
      </c>
      <c r="AJ78" s="80">
        <v>10</v>
      </c>
      <c r="AK78" s="81">
        <v>4</v>
      </c>
      <c r="AL78" s="81">
        <v>10</v>
      </c>
      <c r="AM78" s="81">
        <v>11</v>
      </c>
      <c r="AN78" s="81">
        <v>7</v>
      </c>
      <c r="AO78" s="81" t="s">
        <v>6</v>
      </c>
      <c r="AP78" s="81">
        <v>5</v>
      </c>
      <c r="AQ78" s="81">
        <v>1</v>
      </c>
      <c r="AR78" s="81">
        <v>1</v>
      </c>
      <c r="AS78" s="18">
        <v>1</v>
      </c>
      <c r="AT78" s="18">
        <v>2</v>
      </c>
      <c r="AU78" s="83">
        <v>2E-3</v>
      </c>
      <c r="AV78" s="83">
        <v>2E-3</v>
      </c>
      <c r="AW78" s="83">
        <v>2E-3</v>
      </c>
      <c r="AX78" s="83">
        <v>7.0000000000000001E-3</v>
      </c>
      <c r="AY78" s="83">
        <v>5.0000000000000001E-3</v>
      </c>
      <c r="AZ78" s="83">
        <v>2E-3</v>
      </c>
      <c r="BA78" s="124"/>
      <c r="BB78" s="80">
        <v>253394</v>
      </c>
      <c r="BC78" s="80">
        <v>260019</v>
      </c>
      <c r="BD78" s="80">
        <v>254316</v>
      </c>
      <c r="BE78" s="80">
        <v>255001</v>
      </c>
      <c r="BF78" s="87">
        <v>267064</v>
      </c>
      <c r="BG78" s="87">
        <v>4.0000000000000001E-3</v>
      </c>
      <c r="BH78" s="125">
        <v>4.0000000000000001E-3</v>
      </c>
      <c r="BI78" s="125">
        <v>3.0000000000000001E-3</v>
      </c>
      <c r="BJ78" s="125" t="s">
        <v>6</v>
      </c>
      <c r="BK78" s="127">
        <v>2.6895891383632237E-3</v>
      </c>
      <c r="BL78" s="66">
        <v>1E-3</v>
      </c>
      <c r="BM78" s="66">
        <v>1E-3</v>
      </c>
      <c r="BN78" s="66">
        <v>1E-3</v>
      </c>
      <c r="BO78" s="66">
        <v>1E-3</v>
      </c>
      <c r="BP78" s="135"/>
    </row>
    <row r="79" spans="1:68" s="135" customFormat="1" ht="13.2" x14ac:dyDescent="0.25">
      <c r="A79" s="91" t="s">
        <v>93</v>
      </c>
      <c r="B79" s="93">
        <v>3081</v>
      </c>
      <c r="C79" s="93">
        <v>3759</v>
      </c>
      <c r="D79" s="93">
        <v>2452</v>
      </c>
      <c r="E79" s="93">
        <v>4586</v>
      </c>
      <c r="F79" s="70">
        <v>4546</v>
      </c>
      <c r="G79" s="70">
        <v>4214</v>
      </c>
      <c r="H79" s="70">
        <v>3453</v>
      </c>
      <c r="I79" s="70">
        <v>3776</v>
      </c>
      <c r="J79" s="70">
        <v>3695</v>
      </c>
      <c r="K79" s="70">
        <v>3340</v>
      </c>
      <c r="L79" s="70">
        <v>3015</v>
      </c>
      <c r="M79" s="70">
        <v>7154</v>
      </c>
      <c r="N79" s="131">
        <v>2651</v>
      </c>
      <c r="O79" s="26">
        <v>2741</v>
      </c>
      <c r="P79" s="26">
        <v>2446</v>
      </c>
      <c r="Q79" s="94">
        <v>75.8</v>
      </c>
      <c r="R79" s="94">
        <v>98.6</v>
      </c>
      <c r="S79" s="94">
        <v>67.3</v>
      </c>
      <c r="T79" s="94">
        <v>98.9</v>
      </c>
      <c r="U79" s="94">
        <v>96.7</v>
      </c>
      <c r="V79" s="94">
        <v>99.7</v>
      </c>
      <c r="W79" s="94">
        <v>89.6</v>
      </c>
      <c r="X79" s="94">
        <v>98</v>
      </c>
      <c r="Y79" s="94">
        <v>100</v>
      </c>
      <c r="Z79" s="94">
        <v>100</v>
      </c>
      <c r="AA79" s="94">
        <v>100</v>
      </c>
      <c r="AB79" s="94">
        <v>100</v>
      </c>
      <c r="AC79" s="94">
        <v>100</v>
      </c>
      <c r="AD79" s="94">
        <v>100</v>
      </c>
      <c r="AE79" s="94">
        <v>99.959133633020031</v>
      </c>
      <c r="AF79" s="93" t="s">
        <v>6</v>
      </c>
      <c r="AG79" s="93" t="s">
        <v>6</v>
      </c>
      <c r="AH79" s="93" t="s">
        <v>6</v>
      </c>
      <c r="AI79" s="93" t="s">
        <v>6</v>
      </c>
      <c r="AJ79" s="131" t="s">
        <v>6</v>
      </c>
      <c r="AK79" s="70" t="s">
        <v>6</v>
      </c>
      <c r="AL79" s="70" t="s">
        <v>6</v>
      </c>
      <c r="AM79" s="70" t="s">
        <v>6</v>
      </c>
      <c r="AN79" s="70" t="s">
        <v>6</v>
      </c>
      <c r="AO79" s="70" t="s">
        <v>6</v>
      </c>
      <c r="AP79" s="70" t="s">
        <v>6</v>
      </c>
      <c r="AQ79" s="70" t="s">
        <v>6</v>
      </c>
      <c r="AR79" s="70" t="s">
        <v>6</v>
      </c>
      <c r="AS79" s="159" t="s">
        <v>6</v>
      </c>
      <c r="AT79" s="159" t="s">
        <v>6</v>
      </c>
      <c r="AU79" s="95" t="s">
        <v>6</v>
      </c>
      <c r="AV79" s="95" t="s">
        <v>6</v>
      </c>
      <c r="AW79" s="95" t="s">
        <v>6</v>
      </c>
      <c r="AX79" s="95" t="s">
        <v>6</v>
      </c>
      <c r="AY79" s="95" t="s">
        <v>6</v>
      </c>
      <c r="AZ79" s="95" t="s">
        <v>6</v>
      </c>
      <c r="BA79" s="132"/>
      <c r="BB79" s="93">
        <v>4065</v>
      </c>
      <c r="BC79" s="93">
        <v>3812</v>
      </c>
      <c r="BD79" s="93">
        <v>3643</v>
      </c>
      <c r="BE79" s="93">
        <v>4637</v>
      </c>
      <c r="BF79" s="99">
        <v>4702</v>
      </c>
      <c r="BG79" s="99" t="s">
        <v>6</v>
      </c>
      <c r="BH79" s="133" t="s">
        <v>6</v>
      </c>
      <c r="BI79" s="133" t="s">
        <v>6</v>
      </c>
      <c r="BJ79" s="133" t="s">
        <v>6</v>
      </c>
      <c r="BK79" s="133" t="s">
        <v>6</v>
      </c>
      <c r="BL79" s="133" t="s">
        <v>6</v>
      </c>
      <c r="BM79" s="133" t="s">
        <v>6</v>
      </c>
      <c r="BN79" s="133" t="s">
        <v>6</v>
      </c>
      <c r="BO79" s="133" t="s">
        <v>6</v>
      </c>
    </row>
    <row r="80" spans="1:68" s="135" customFormat="1" ht="13.2" x14ac:dyDescent="0.25">
      <c r="A80" s="91" t="s">
        <v>94</v>
      </c>
      <c r="B80" s="93">
        <v>7602</v>
      </c>
      <c r="C80" s="93">
        <v>7940</v>
      </c>
      <c r="D80" s="93">
        <v>8334</v>
      </c>
      <c r="E80" s="93">
        <v>8054</v>
      </c>
      <c r="F80" s="70">
        <v>8371</v>
      </c>
      <c r="G80" s="70">
        <v>8048</v>
      </c>
      <c r="H80" s="70">
        <v>7894</v>
      </c>
      <c r="I80" s="70">
        <v>7507</v>
      </c>
      <c r="J80" s="70">
        <v>7067</v>
      </c>
      <c r="K80" s="70">
        <v>6878</v>
      </c>
      <c r="L80" s="70">
        <v>5949</v>
      </c>
      <c r="M80" s="70">
        <v>5701</v>
      </c>
      <c r="N80" s="131">
        <v>5622</v>
      </c>
      <c r="O80" s="26">
        <v>6328</v>
      </c>
      <c r="P80" s="26">
        <v>5970</v>
      </c>
      <c r="Q80" s="94">
        <v>100</v>
      </c>
      <c r="R80" s="94">
        <v>96.4</v>
      </c>
      <c r="S80" s="94">
        <v>100</v>
      </c>
      <c r="T80" s="94">
        <v>102.9</v>
      </c>
      <c r="U80" s="94">
        <v>100</v>
      </c>
      <c r="V80" s="94">
        <v>100</v>
      </c>
      <c r="W80" s="94">
        <v>100</v>
      </c>
      <c r="X80" s="94">
        <v>100</v>
      </c>
      <c r="Y80" s="94">
        <v>100</v>
      </c>
      <c r="Z80" s="94">
        <v>100</v>
      </c>
      <c r="AA80" s="94">
        <v>100</v>
      </c>
      <c r="AB80" s="94">
        <v>100</v>
      </c>
      <c r="AC80" s="94">
        <v>100</v>
      </c>
      <c r="AD80" s="94">
        <v>100</v>
      </c>
      <c r="AE80" s="94">
        <v>100</v>
      </c>
      <c r="AF80" s="93" t="s">
        <v>6</v>
      </c>
      <c r="AG80" s="93" t="s">
        <v>6</v>
      </c>
      <c r="AH80" s="93" t="s">
        <v>6</v>
      </c>
      <c r="AI80" s="93" t="s">
        <v>6</v>
      </c>
      <c r="AJ80" s="131" t="s">
        <v>6</v>
      </c>
      <c r="AK80" s="70" t="s">
        <v>6</v>
      </c>
      <c r="AL80" s="70" t="s">
        <v>6</v>
      </c>
      <c r="AM80" s="70" t="s">
        <v>6</v>
      </c>
      <c r="AN80" s="70" t="s">
        <v>6</v>
      </c>
      <c r="AO80" s="70" t="s">
        <v>6</v>
      </c>
      <c r="AP80" s="70" t="s">
        <v>6</v>
      </c>
      <c r="AQ80" s="70" t="s">
        <v>6</v>
      </c>
      <c r="AR80" s="70" t="s">
        <v>6</v>
      </c>
      <c r="AS80" s="159" t="s">
        <v>6</v>
      </c>
      <c r="AT80" s="159" t="s">
        <v>6</v>
      </c>
      <c r="AU80" s="95" t="s">
        <v>6</v>
      </c>
      <c r="AV80" s="95" t="s">
        <v>6</v>
      </c>
      <c r="AW80" s="95" t="s">
        <v>6</v>
      </c>
      <c r="AX80" s="95" t="s">
        <v>6</v>
      </c>
      <c r="AY80" s="95" t="s">
        <v>6</v>
      </c>
      <c r="AZ80" s="95" t="s">
        <v>6</v>
      </c>
      <c r="BA80" s="132"/>
      <c r="BB80" s="93">
        <v>7602</v>
      </c>
      <c r="BC80" s="93">
        <v>8240</v>
      </c>
      <c r="BD80" s="93">
        <v>8334</v>
      </c>
      <c r="BE80" s="93">
        <v>8074</v>
      </c>
      <c r="BF80" s="99">
        <v>8371</v>
      </c>
      <c r="BG80" s="99" t="s">
        <v>6</v>
      </c>
      <c r="BH80" s="133" t="s">
        <v>6</v>
      </c>
      <c r="BI80" s="133" t="s">
        <v>6</v>
      </c>
      <c r="BJ80" s="133" t="s">
        <v>6</v>
      </c>
      <c r="BK80" s="133" t="s">
        <v>6</v>
      </c>
      <c r="BL80" s="133" t="s">
        <v>6</v>
      </c>
      <c r="BM80" s="133" t="s">
        <v>6</v>
      </c>
      <c r="BN80" s="133" t="s">
        <v>6</v>
      </c>
      <c r="BO80" s="133" t="s">
        <v>6</v>
      </c>
    </row>
    <row r="81" spans="1:68" s="135" customFormat="1" ht="13.2" x14ac:dyDescent="0.25">
      <c r="A81" s="91" t="s">
        <v>95</v>
      </c>
      <c r="B81" s="93">
        <v>4550</v>
      </c>
      <c r="C81" s="93">
        <v>7481</v>
      </c>
      <c r="D81" s="93">
        <v>7552</v>
      </c>
      <c r="E81" s="93">
        <v>7497</v>
      </c>
      <c r="F81" s="70">
        <v>7850</v>
      </c>
      <c r="G81" s="70">
        <v>7392</v>
      </c>
      <c r="H81" s="70">
        <v>7383</v>
      </c>
      <c r="I81" s="70">
        <v>7412</v>
      </c>
      <c r="J81" s="70">
        <v>6749</v>
      </c>
      <c r="K81" s="70">
        <v>6712</v>
      </c>
      <c r="L81" s="70">
        <v>6420</v>
      </c>
      <c r="M81" s="70">
        <v>6440</v>
      </c>
      <c r="N81" s="131">
        <v>4609</v>
      </c>
      <c r="O81" s="26">
        <v>4486</v>
      </c>
      <c r="P81" s="26">
        <v>4340</v>
      </c>
      <c r="Q81" s="94">
        <v>60.6</v>
      </c>
      <c r="R81" s="94">
        <v>99.9</v>
      </c>
      <c r="S81" s="94">
        <v>99.9</v>
      </c>
      <c r="T81" s="94">
        <v>99.8</v>
      </c>
      <c r="U81" s="94">
        <v>99.8</v>
      </c>
      <c r="V81" s="94">
        <v>99.7</v>
      </c>
      <c r="W81" s="94">
        <v>99.8</v>
      </c>
      <c r="X81" s="94">
        <v>100</v>
      </c>
      <c r="Y81" s="94">
        <v>90.7</v>
      </c>
      <c r="Z81" s="94">
        <v>97.600697978769816</v>
      </c>
      <c r="AA81" s="94">
        <v>100</v>
      </c>
      <c r="AB81" s="94">
        <v>100</v>
      </c>
      <c r="AC81" s="94">
        <v>99.93495229835213</v>
      </c>
      <c r="AD81" s="94">
        <v>99.933169971040314</v>
      </c>
      <c r="AE81" s="94">
        <v>99.95393827729157</v>
      </c>
      <c r="AF81" s="93" t="s">
        <v>6</v>
      </c>
      <c r="AG81" s="93" t="s">
        <v>6</v>
      </c>
      <c r="AH81" s="93" t="s">
        <v>6</v>
      </c>
      <c r="AI81" s="93" t="s">
        <v>6</v>
      </c>
      <c r="AJ81" s="131" t="s">
        <v>6</v>
      </c>
      <c r="AK81" s="70" t="s">
        <v>6</v>
      </c>
      <c r="AL81" s="70">
        <v>1</v>
      </c>
      <c r="AM81" s="70" t="s">
        <v>6</v>
      </c>
      <c r="AN81" s="70" t="s">
        <v>6</v>
      </c>
      <c r="AO81" s="70" t="s">
        <v>6</v>
      </c>
      <c r="AP81" s="70">
        <v>1</v>
      </c>
      <c r="AQ81" s="70" t="s">
        <v>6</v>
      </c>
      <c r="AR81" s="70" t="s">
        <v>6</v>
      </c>
      <c r="AS81" s="159" t="s">
        <v>6</v>
      </c>
      <c r="AT81" s="159" t="s">
        <v>6</v>
      </c>
      <c r="AU81" s="95" t="s">
        <v>6</v>
      </c>
      <c r="AV81" s="95" t="s">
        <v>6</v>
      </c>
      <c r="AW81" s="95" t="s">
        <v>6</v>
      </c>
      <c r="AX81" s="95" t="s">
        <v>6</v>
      </c>
      <c r="AY81" s="95" t="s">
        <v>6</v>
      </c>
      <c r="AZ81" s="95" t="s">
        <v>6</v>
      </c>
      <c r="BA81" s="132"/>
      <c r="BB81" s="93">
        <v>7508</v>
      </c>
      <c r="BC81" s="93">
        <v>7491</v>
      </c>
      <c r="BD81" s="93">
        <v>7562</v>
      </c>
      <c r="BE81" s="93">
        <v>7513</v>
      </c>
      <c r="BF81" s="99">
        <v>7868</v>
      </c>
      <c r="BG81" s="99">
        <v>1.4E-2</v>
      </c>
      <c r="BH81" s="133" t="s">
        <v>6</v>
      </c>
      <c r="BI81" s="133" t="s">
        <v>6</v>
      </c>
      <c r="BJ81" s="133" t="s">
        <v>6</v>
      </c>
      <c r="BK81" s="136">
        <v>1.5576323987538941E-2</v>
      </c>
      <c r="BL81" s="133" t="s">
        <v>6</v>
      </c>
      <c r="BM81" s="133" t="s">
        <v>6</v>
      </c>
      <c r="BN81" s="133" t="s">
        <v>6</v>
      </c>
      <c r="BO81" s="133" t="s">
        <v>6</v>
      </c>
    </row>
    <row r="82" spans="1:68" s="135" customFormat="1" ht="13.2" x14ac:dyDescent="0.25">
      <c r="A82" s="91" t="s">
        <v>96</v>
      </c>
      <c r="B82" s="93">
        <v>15166</v>
      </c>
      <c r="C82" s="93">
        <v>17417</v>
      </c>
      <c r="D82" s="93">
        <v>29480</v>
      </c>
      <c r="E82" s="93">
        <v>28911</v>
      </c>
      <c r="F82" s="70">
        <v>30853</v>
      </c>
      <c r="G82" s="70">
        <v>30618</v>
      </c>
      <c r="H82" s="70">
        <v>30617</v>
      </c>
      <c r="I82" s="70">
        <v>28530</v>
      </c>
      <c r="J82" s="70">
        <v>28604</v>
      </c>
      <c r="K82" s="70">
        <v>25175</v>
      </c>
      <c r="L82" s="70">
        <v>23216</v>
      </c>
      <c r="M82" s="70">
        <v>20860</v>
      </c>
      <c r="N82" s="131">
        <v>19571</v>
      </c>
      <c r="O82" s="26">
        <v>18247</v>
      </c>
      <c r="P82" s="26">
        <v>16980</v>
      </c>
      <c r="Q82" s="94">
        <v>52.3</v>
      </c>
      <c r="R82" s="94">
        <v>57</v>
      </c>
      <c r="S82" s="94">
        <v>100</v>
      </c>
      <c r="T82" s="94">
        <v>100</v>
      </c>
      <c r="U82" s="94">
        <v>100</v>
      </c>
      <c r="V82" s="94">
        <v>100</v>
      </c>
      <c r="W82" s="94">
        <v>100</v>
      </c>
      <c r="X82" s="94">
        <v>100</v>
      </c>
      <c r="Y82" s="94">
        <v>100</v>
      </c>
      <c r="Z82" s="94">
        <v>100</v>
      </c>
      <c r="AA82" s="94">
        <v>98.850378949161197</v>
      </c>
      <c r="AB82" s="94">
        <v>98.78297106596581</v>
      </c>
      <c r="AC82" s="94">
        <v>99.003439902873325</v>
      </c>
      <c r="AD82" s="94">
        <v>100</v>
      </c>
      <c r="AE82" s="94">
        <v>100</v>
      </c>
      <c r="AF82" s="93">
        <v>2</v>
      </c>
      <c r="AG82" s="93">
        <v>1</v>
      </c>
      <c r="AH82" s="93">
        <v>3</v>
      </c>
      <c r="AI82" s="93">
        <v>4</v>
      </c>
      <c r="AJ82" s="131">
        <v>1</v>
      </c>
      <c r="AK82" s="70">
        <v>1</v>
      </c>
      <c r="AL82" s="70">
        <v>1</v>
      </c>
      <c r="AM82" s="70" t="s">
        <v>6</v>
      </c>
      <c r="AN82" s="70">
        <v>1</v>
      </c>
      <c r="AO82" s="70" t="s">
        <v>6</v>
      </c>
      <c r="AP82" s="70">
        <v>2</v>
      </c>
      <c r="AQ82" s="70" t="s">
        <v>6</v>
      </c>
      <c r="AR82" s="70" t="s">
        <v>6</v>
      </c>
      <c r="AS82" s="159" t="s">
        <v>6</v>
      </c>
      <c r="AT82" s="159" t="s">
        <v>6</v>
      </c>
      <c r="AU82" s="95">
        <v>1.2999999999999999E-2</v>
      </c>
      <c r="AV82" s="95">
        <v>6.0000000000000001E-3</v>
      </c>
      <c r="AW82" s="95">
        <v>0.01</v>
      </c>
      <c r="AX82" s="95">
        <v>1.4E-2</v>
      </c>
      <c r="AY82" s="95">
        <v>3.0000000000000001E-3</v>
      </c>
      <c r="AZ82" s="95">
        <v>3.0000000000000001E-3</v>
      </c>
      <c r="BA82" s="132"/>
      <c r="BB82" s="93">
        <v>29013</v>
      </c>
      <c r="BC82" s="93">
        <v>30572</v>
      </c>
      <c r="BD82" s="93">
        <v>29480</v>
      </c>
      <c r="BE82" s="93">
        <v>28911</v>
      </c>
      <c r="BF82" s="99">
        <v>30853</v>
      </c>
      <c r="BG82" s="99">
        <v>3.0000000000000001E-3</v>
      </c>
      <c r="BH82" s="133" t="s">
        <v>6</v>
      </c>
      <c r="BI82" s="133">
        <v>3.0000000000000001E-3</v>
      </c>
      <c r="BJ82" s="133" t="s">
        <v>6</v>
      </c>
      <c r="BK82" s="136">
        <v>8.6147484493452799E-3</v>
      </c>
      <c r="BL82" s="133" t="s">
        <v>6</v>
      </c>
      <c r="BM82" s="133" t="s">
        <v>6</v>
      </c>
      <c r="BN82" s="133" t="s">
        <v>6</v>
      </c>
      <c r="BO82" s="133" t="s">
        <v>6</v>
      </c>
    </row>
    <row r="83" spans="1:68" s="135" customFormat="1" ht="13.2" x14ac:dyDescent="0.25">
      <c r="A83" s="91" t="s">
        <v>97</v>
      </c>
      <c r="B83" s="93">
        <v>33168</v>
      </c>
      <c r="C83" s="93">
        <v>34545</v>
      </c>
      <c r="D83" s="93">
        <v>35142</v>
      </c>
      <c r="E83" s="93">
        <v>35049</v>
      </c>
      <c r="F83" s="70">
        <v>37207</v>
      </c>
      <c r="G83" s="70">
        <v>37212</v>
      </c>
      <c r="H83" s="70">
        <v>37382</v>
      </c>
      <c r="I83" s="70">
        <v>36295</v>
      </c>
      <c r="J83" s="70">
        <v>35515</v>
      </c>
      <c r="K83" s="70">
        <v>31504</v>
      </c>
      <c r="L83" s="70">
        <v>30024</v>
      </c>
      <c r="M83" s="70">
        <v>26714</v>
      </c>
      <c r="N83" s="131">
        <v>25462</v>
      </c>
      <c r="O83" s="26">
        <v>24748</v>
      </c>
      <c r="P83" s="26">
        <v>23218</v>
      </c>
      <c r="Q83" s="94">
        <v>99.8</v>
      </c>
      <c r="R83" s="94">
        <v>99.8</v>
      </c>
      <c r="S83" s="94">
        <v>99.7</v>
      </c>
      <c r="T83" s="94">
        <v>99.7</v>
      </c>
      <c r="U83" s="94">
        <v>99.5</v>
      </c>
      <c r="V83" s="94">
        <v>99.6</v>
      </c>
      <c r="W83" s="94">
        <v>99.7</v>
      </c>
      <c r="X83" s="94">
        <v>99.6</v>
      </c>
      <c r="Y83" s="94">
        <v>99.6</v>
      </c>
      <c r="Z83" s="94">
        <v>99.595346484572588</v>
      </c>
      <c r="AA83" s="94">
        <v>99.552372426141446</v>
      </c>
      <c r="AB83" s="94">
        <v>99.400930232558139</v>
      </c>
      <c r="AC83" s="94">
        <v>99.542593533758165</v>
      </c>
      <c r="AD83" s="94">
        <v>99.198332531665869</v>
      </c>
      <c r="AE83" s="94">
        <v>99.38361441657392</v>
      </c>
      <c r="AF83" s="93" t="s">
        <v>6</v>
      </c>
      <c r="AG83" s="93">
        <v>1</v>
      </c>
      <c r="AH83" s="93" t="s">
        <v>6</v>
      </c>
      <c r="AI83" s="93" t="s">
        <v>6</v>
      </c>
      <c r="AJ83" s="131">
        <v>3</v>
      </c>
      <c r="AK83" s="70">
        <v>1</v>
      </c>
      <c r="AL83" s="70">
        <v>2</v>
      </c>
      <c r="AM83" s="70">
        <v>1</v>
      </c>
      <c r="AN83" s="70">
        <v>1</v>
      </c>
      <c r="AO83" s="70" t="s">
        <v>6</v>
      </c>
      <c r="AP83" s="70" t="s">
        <v>6</v>
      </c>
      <c r="AQ83" s="70" t="s">
        <v>6</v>
      </c>
      <c r="AR83" s="70" t="s">
        <v>6</v>
      </c>
      <c r="AS83" s="26">
        <v>1</v>
      </c>
      <c r="AT83" s="26">
        <v>2</v>
      </c>
      <c r="AU83" s="95" t="s">
        <v>6</v>
      </c>
      <c r="AV83" s="95">
        <v>3.0000000000000001E-3</v>
      </c>
      <c r="AW83" s="95" t="s">
        <v>6</v>
      </c>
      <c r="AX83" s="95" t="s">
        <v>6</v>
      </c>
      <c r="AY83" s="95">
        <v>8.0000000000000002E-3</v>
      </c>
      <c r="AZ83" s="95">
        <v>3.0000000000000001E-3</v>
      </c>
      <c r="BA83" s="132"/>
      <c r="BB83" s="93">
        <v>33234</v>
      </c>
      <c r="BC83" s="93">
        <v>34631</v>
      </c>
      <c r="BD83" s="93">
        <v>35237</v>
      </c>
      <c r="BE83" s="93">
        <v>35171</v>
      </c>
      <c r="BF83" s="99">
        <v>37396</v>
      </c>
      <c r="BG83" s="99">
        <v>5.0000000000000001E-3</v>
      </c>
      <c r="BH83" s="133">
        <v>3.0000000000000001E-3</v>
      </c>
      <c r="BI83" s="133">
        <v>3.0000000000000001E-3</v>
      </c>
      <c r="BJ83" s="133" t="s">
        <v>6</v>
      </c>
      <c r="BK83" s="133" t="s">
        <v>6</v>
      </c>
      <c r="BL83" s="133" t="s">
        <v>6</v>
      </c>
      <c r="BM83" s="133" t="s">
        <v>6</v>
      </c>
      <c r="BN83" s="143">
        <v>4.0000000000000001E-3</v>
      </c>
      <c r="BO83" s="143">
        <v>8.9999999999999993E-3</v>
      </c>
    </row>
    <row r="84" spans="1:68" s="135" customFormat="1" ht="13.2" x14ac:dyDescent="0.25">
      <c r="A84" s="91" t="s">
        <v>98</v>
      </c>
      <c r="B84" s="93">
        <v>32214</v>
      </c>
      <c r="C84" s="93">
        <v>35605</v>
      </c>
      <c r="D84" s="93">
        <v>31951</v>
      </c>
      <c r="E84" s="93">
        <v>34205</v>
      </c>
      <c r="F84" s="70">
        <v>33973</v>
      </c>
      <c r="G84" s="70">
        <v>34100</v>
      </c>
      <c r="H84" s="70">
        <v>34512</v>
      </c>
      <c r="I84" s="70">
        <v>35144</v>
      </c>
      <c r="J84" s="70">
        <v>35277</v>
      </c>
      <c r="K84" s="70">
        <v>31769</v>
      </c>
      <c r="L84" s="70">
        <v>30904</v>
      </c>
      <c r="M84" s="70">
        <v>28319</v>
      </c>
      <c r="N84" s="131">
        <v>27049</v>
      </c>
      <c r="O84" s="26">
        <v>25221</v>
      </c>
      <c r="P84" s="26">
        <v>23720</v>
      </c>
      <c r="Q84" s="94">
        <v>89.3</v>
      </c>
      <c r="R84" s="94">
        <v>96.3</v>
      </c>
      <c r="S84" s="94">
        <v>96.9</v>
      </c>
      <c r="T84" s="94">
        <v>97.3</v>
      </c>
      <c r="U84" s="94">
        <v>95.7</v>
      </c>
      <c r="V84" s="94">
        <v>97.3</v>
      </c>
      <c r="W84" s="94">
        <v>98.7</v>
      </c>
      <c r="X84" s="94">
        <v>100</v>
      </c>
      <c r="Y84" s="94">
        <v>100</v>
      </c>
      <c r="Z84" s="94">
        <v>100</v>
      </c>
      <c r="AA84" s="94">
        <v>100</v>
      </c>
      <c r="AB84" s="94">
        <v>100</v>
      </c>
      <c r="AC84" s="94">
        <v>100</v>
      </c>
      <c r="AD84" s="94">
        <v>100</v>
      </c>
      <c r="AE84" s="94">
        <v>100</v>
      </c>
      <c r="AF84" s="93" t="s">
        <v>6</v>
      </c>
      <c r="AG84" s="93">
        <v>1</v>
      </c>
      <c r="AH84" s="93" t="s">
        <v>6</v>
      </c>
      <c r="AI84" s="93" t="s">
        <v>6</v>
      </c>
      <c r="AJ84" s="131" t="s">
        <v>6</v>
      </c>
      <c r="AK84" s="70" t="s">
        <v>6</v>
      </c>
      <c r="AL84" s="70">
        <v>2</v>
      </c>
      <c r="AM84" s="70" t="s">
        <v>6</v>
      </c>
      <c r="AN84" s="70" t="s">
        <v>6</v>
      </c>
      <c r="AO84" s="70" t="s">
        <v>6</v>
      </c>
      <c r="AP84" s="70" t="s">
        <v>6</v>
      </c>
      <c r="AQ84" s="70" t="s">
        <v>6</v>
      </c>
      <c r="AR84" s="70">
        <v>1</v>
      </c>
      <c r="AS84" s="159" t="s">
        <v>6</v>
      </c>
      <c r="AT84" s="159" t="s">
        <v>6</v>
      </c>
      <c r="AU84" s="95" t="s">
        <v>6</v>
      </c>
      <c r="AV84" s="95">
        <v>3.0000000000000001E-3</v>
      </c>
      <c r="AW84" s="95" t="s">
        <v>6</v>
      </c>
      <c r="AX84" s="95" t="s">
        <v>6</v>
      </c>
      <c r="AY84" s="95" t="s">
        <v>6</v>
      </c>
      <c r="AZ84" s="95" t="s">
        <v>6</v>
      </c>
      <c r="BA84" s="132"/>
      <c r="BB84" s="93">
        <v>36073</v>
      </c>
      <c r="BC84" s="93">
        <v>36989</v>
      </c>
      <c r="BD84" s="93">
        <v>32984</v>
      </c>
      <c r="BE84" s="93">
        <v>35138</v>
      </c>
      <c r="BF84" s="99">
        <v>35504</v>
      </c>
      <c r="BG84" s="99">
        <v>6.0000000000000001E-3</v>
      </c>
      <c r="BH84" s="133" t="s">
        <v>6</v>
      </c>
      <c r="BI84" s="133" t="s">
        <v>6</v>
      </c>
      <c r="BJ84" s="133" t="s">
        <v>6</v>
      </c>
      <c r="BK84" s="133" t="s">
        <v>6</v>
      </c>
      <c r="BL84" s="133" t="s">
        <v>6</v>
      </c>
      <c r="BM84" s="143">
        <v>4.0000000000000001E-3</v>
      </c>
      <c r="BN84" s="93" t="s">
        <v>6</v>
      </c>
      <c r="BO84" s="93" t="s">
        <v>6</v>
      </c>
    </row>
    <row r="85" spans="1:68" s="135" customFormat="1" ht="13.2" x14ac:dyDescent="0.25">
      <c r="A85" s="91" t="s">
        <v>99</v>
      </c>
      <c r="B85" s="93">
        <v>32426</v>
      </c>
      <c r="C85" s="93">
        <v>30858</v>
      </c>
      <c r="D85" s="93">
        <v>35076</v>
      </c>
      <c r="E85" s="93">
        <v>32120</v>
      </c>
      <c r="F85" s="70">
        <v>35469</v>
      </c>
      <c r="G85" s="70">
        <v>35715</v>
      </c>
      <c r="H85" s="70">
        <v>35171</v>
      </c>
      <c r="I85" s="70">
        <v>33109</v>
      </c>
      <c r="J85" s="70">
        <v>32353</v>
      </c>
      <c r="K85" s="70">
        <v>27573</v>
      </c>
      <c r="L85" s="70">
        <v>25940</v>
      </c>
      <c r="M85" s="70">
        <v>23358</v>
      </c>
      <c r="N85" s="131">
        <v>20436</v>
      </c>
      <c r="O85" s="26">
        <v>21411</v>
      </c>
      <c r="P85" s="26">
        <v>18671</v>
      </c>
      <c r="Q85" s="94">
        <v>91.1</v>
      </c>
      <c r="R85" s="94">
        <v>86.3</v>
      </c>
      <c r="S85" s="94">
        <v>98.2</v>
      </c>
      <c r="T85" s="94">
        <v>94.2</v>
      </c>
      <c r="U85" s="94">
        <v>98.8</v>
      </c>
      <c r="V85" s="94">
        <v>99.5</v>
      </c>
      <c r="W85" s="94">
        <v>99.7</v>
      </c>
      <c r="X85" s="94">
        <v>100</v>
      </c>
      <c r="Y85" s="94">
        <v>100</v>
      </c>
      <c r="Z85" s="94">
        <v>100</v>
      </c>
      <c r="AA85" s="94">
        <v>100</v>
      </c>
      <c r="AB85" s="94">
        <v>100</v>
      </c>
      <c r="AC85" s="94">
        <v>100</v>
      </c>
      <c r="AD85" s="94">
        <v>100</v>
      </c>
      <c r="AE85" s="94">
        <v>100</v>
      </c>
      <c r="AF85" s="93" t="s">
        <v>6</v>
      </c>
      <c r="AG85" s="93" t="s">
        <v>6</v>
      </c>
      <c r="AH85" s="93" t="s">
        <v>6</v>
      </c>
      <c r="AI85" s="93">
        <v>3</v>
      </c>
      <c r="AJ85" s="131">
        <v>1</v>
      </c>
      <c r="AK85" s="70">
        <v>1</v>
      </c>
      <c r="AL85" s="70">
        <v>1</v>
      </c>
      <c r="AM85" s="70">
        <v>3</v>
      </c>
      <c r="AN85" s="70" t="s">
        <v>6</v>
      </c>
      <c r="AO85" s="70" t="s">
        <v>6</v>
      </c>
      <c r="AP85" s="70" t="s">
        <v>6</v>
      </c>
      <c r="AQ85" s="70" t="s">
        <v>6</v>
      </c>
      <c r="AR85" s="70" t="s">
        <v>6</v>
      </c>
      <c r="AS85" s="159" t="s">
        <v>6</v>
      </c>
      <c r="AT85" s="159" t="s">
        <v>6</v>
      </c>
      <c r="AU85" s="95" t="s">
        <v>6</v>
      </c>
      <c r="AV85" s="95" t="s">
        <v>6</v>
      </c>
      <c r="AW85" s="95" t="s">
        <v>6</v>
      </c>
      <c r="AX85" s="95">
        <v>8.9999999999999993E-3</v>
      </c>
      <c r="AY85" s="95">
        <v>3.0000000000000001E-3</v>
      </c>
      <c r="AZ85" s="95">
        <v>3.0000000000000001E-3</v>
      </c>
      <c r="BA85" s="132"/>
      <c r="BB85" s="93">
        <v>35584</v>
      </c>
      <c r="BC85" s="93">
        <v>35741</v>
      </c>
      <c r="BD85" s="93">
        <v>35734</v>
      </c>
      <c r="BE85" s="93">
        <v>34096</v>
      </c>
      <c r="BF85" s="99">
        <v>35917</v>
      </c>
      <c r="BG85" s="99">
        <v>3.0000000000000001E-3</v>
      </c>
      <c r="BH85" s="133">
        <v>8.9999999999999993E-3</v>
      </c>
      <c r="BI85" s="133" t="s">
        <v>6</v>
      </c>
      <c r="BJ85" s="133" t="s">
        <v>6</v>
      </c>
      <c r="BK85" s="133" t="s">
        <v>6</v>
      </c>
      <c r="BL85" s="133" t="s">
        <v>6</v>
      </c>
      <c r="BM85" s="133" t="s">
        <v>6</v>
      </c>
      <c r="BN85" s="93" t="s">
        <v>6</v>
      </c>
      <c r="BO85" s="93" t="s">
        <v>6</v>
      </c>
    </row>
    <row r="86" spans="1:68" s="135" customFormat="1" ht="13.2" x14ac:dyDescent="0.25">
      <c r="A86" s="91" t="s">
        <v>100</v>
      </c>
      <c r="B86" s="93">
        <v>30931</v>
      </c>
      <c r="C86" s="93">
        <v>21818</v>
      </c>
      <c r="D86" s="93">
        <v>31617</v>
      </c>
      <c r="E86" s="93">
        <v>30635</v>
      </c>
      <c r="F86" s="70">
        <v>33109</v>
      </c>
      <c r="G86" s="70">
        <v>34392</v>
      </c>
      <c r="H86" s="70">
        <v>33939</v>
      </c>
      <c r="I86" s="70">
        <v>35378</v>
      </c>
      <c r="J86" s="70">
        <v>34554</v>
      </c>
      <c r="K86" s="70">
        <v>30401</v>
      </c>
      <c r="L86" s="70">
        <v>29424</v>
      </c>
      <c r="M86" s="70">
        <v>27355</v>
      </c>
      <c r="N86" s="131">
        <v>26952</v>
      </c>
      <c r="O86" s="26">
        <v>23437</v>
      </c>
      <c r="P86" s="26">
        <v>22233</v>
      </c>
      <c r="Q86" s="94">
        <v>100</v>
      </c>
      <c r="R86" s="94">
        <v>69</v>
      </c>
      <c r="S86" s="94">
        <v>99.5</v>
      </c>
      <c r="T86" s="94">
        <v>98.9</v>
      </c>
      <c r="U86" s="94">
        <v>100</v>
      </c>
      <c r="V86" s="94">
        <v>99</v>
      </c>
      <c r="W86" s="94">
        <v>98.8</v>
      </c>
      <c r="X86" s="94">
        <v>100</v>
      </c>
      <c r="Y86" s="94">
        <v>100</v>
      </c>
      <c r="Z86" s="94">
        <v>100</v>
      </c>
      <c r="AA86" s="94">
        <v>100</v>
      </c>
      <c r="AB86" s="94">
        <v>100</v>
      </c>
      <c r="AC86" s="94">
        <v>100</v>
      </c>
      <c r="AD86" s="94">
        <v>100</v>
      </c>
      <c r="AE86" s="94">
        <v>100</v>
      </c>
      <c r="AF86" s="93">
        <v>2</v>
      </c>
      <c r="AG86" s="93" t="s">
        <v>6</v>
      </c>
      <c r="AH86" s="93" t="s">
        <v>6</v>
      </c>
      <c r="AI86" s="93">
        <v>1</v>
      </c>
      <c r="AJ86" s="131">
        <v>1</v>
      </c>
      <c r="AK86" s="70" t="s">
        <v>6</v>
      </c>
      <c r="AL86" s="70">
        <v>3</v>
      </c>
      <c r="AM86" s="70">
        <v>1</v>
      </c>
      <c r="AN86" s="70" t="s">
        <v>6</v>
      </c>
      <c r="AO86" s="70" t="s">
        <v>6</v>
      </c>
      <c r="AP86" s="70" t="s">
        <v>6</v>
      </c>
      <c r="AQ86" s="70" t="s">
        <v>6</v>
      </c>
      <c r="AR86" s="70" t="s">
        <v>6</v>
      </c>
      <c r="AS86" s="159" t="s">
        <v>6</v>
      </c>
      <c r="AT86" s="159" t="s">
        <v>6</v>
      </c>
      <c r="AU86" s="95">
        <v>6.0000000000000001E-3</v>
      </c>
      <c r="AV86" s="95" t="s">
        <v>6</v>
      </c>
      <c r="AW86" s="95" t="s">
        <v>6</v>
      </c>
      <c r="AX86" s="95">
        <v>3.0000000000000001E-3</v>
      </c>
      <c r="AY86" s="95">
        <v>3.0000000000000001E-3</v>
      </c>
      <c r="AZ86" s="95" t="s">
        <v>6</v>
      </c>
      <c r="BA86" s="132"/>
      <c r="BB86" s="93">
        <v>30931</v>
      </c>
      <c r="BC86" s="93">
        <v>31621</v>
      </c>
      <c r="BD86" s="93">
        <v>31791</v>
      </c>
      <c r="BE86" s="93">
        <v>30971</v>
      </c>
      <c r="BF86" s="99">
        <v>33109</v>
      </c>
      <c r="BG86" s="99">
        <v>8.9999999999999993E-3</v>
      </c>
      <c r="BH86" s="133">
        <v>3.0000000000000001E-3</v>
      </c>
      <c r="BI86" s="133" t="s">
        <v>6</v>
      </c>
      <c r="BJ86" s="133" t="s">
        <v>6</v>
      </c>
      <c r="BK86" s="133" t="s">
        <v>6</v>
      </c>
      <c r="BL86" s="133" t="s">
        <v>6</v>
      </c>
      <c r="BM86" s="133" t="s">
        <v>6</v>
      </c>
      <c r="BN86" s="93" t="s">
        <v>6</v>
      </c>
      <c r="BO86" s="93" t="s">
        <v>6</v>
      </c>
    </row>
    <row r="87" spans="1:68" s="135" customFormat="1" ht="13.2" x14ac:dyDescent="0.25">
      <c r="A87" s="91" t="s">
        <v>101</v>
      </c>
      <c r="B87" s="93">
        <v>20609</v>
      </c>
      <c r="C87" s="93">
        <v>16444</v>
      </c>
      <c r="D87" s="93">
        <v>24864</v>
      </c>
      <c r="E87" s="93">
        <v>25378</v>
      </c>
      <c r="F87" s="70">
        <v>27780</v>
      </c>
      <c r="G87" s="70">
        <v>27539</v>
      </c>
      <c r="H87" s="70">
        <v>27937</v>
      </c>
      <c r="I87" s="70">
        <v>27180</v>
      </c>
      <c r="J87" s="70">
        <v>25760</v>
      </c>
      <c r="K87" s="70">
        <v>21969</v>
      </c>
      <c r="L87" s="70">
        <v>20674</v>
      </c>
      <c r="M87" s="70">
        <v>18317</v>
      </c>
      <c r="N87" s="131">
        <v>17290</v>
      </c>
      <c r="O87" s="26">
        <v>16778</v>
      </c>
      <c r="P87" s="26">
        <v>15747</v>
      </c>
      <c r="Q87" s="94">
        <v>82.5</v>
      </c>
      <c r="R87" s="94">
        <v>64.3</v>
      </c>
      <c r="S87" s="94">
        <v>100</v>
      </c>
      <c r="T87" s="94">
        <v>100</v>
      </c>
      <c r="U87" s="94">
        <v>100</v>
      </c>
      <c r="V87" s="94">
        <v>100</v>
      </c>
      <c r="W87" s="94">
        <v>100</v>
      </c>
      <c r="X87" s="94">
        <v>99.8</v>
      </c>
      <c r="Y87" s="94">
        <v>100</v>
      </c>
      <c r="Z87" s="94">
        <v>100</v>
      </c>
      <c r="AA87" s="94">
        <v>100</v>
      </c>
      <c r="AB87" s="94">
        <v>100</v>
      </c>
      <c r="AC87" s="94">
        <v>100</v>
      </c>
      <c r="AD87" s="94">
        <v>100</v>
      </c>
      <c r="AE87" s="94">
        <v>100</v>
      </c>
      <c r="AF87" s="93">
        <v>1</v>
      </c>
      <c r="AG87" s="93" t="s">
        <v>6</v>
      </c>
      <c r="AH87" s="93">
        <v>1</v>
      </c>
      <c r="AI87" s="93">
        <v>2</v>
      </c>
      <c r="AJ87" s="131">
        <v>2</v>
      </c>
      <c r="AK87" s="70">
        <v>1</v>
      </c>
      <c r="AL87" s="70" t="s">
        <v>6</v>
      </c>
      <c r="AM87" s="70">
        <v>3</v>
      </c>
      <c r="AN87" s="70">
        <v>3</v>
      </c>
      <c r="AO87" s="70" t="s">
        <v>6</v>
      </c>
      <c r="AP87" s="70">
        <v>2</v>
      </c>
      <c r="AQ87" s="70">
        <v>1</v>
      </c>
      <c r="AR87" s="70" t="s">
        <v>6</v>
      </c>
      <c r="AS87" s="159" t="s">
        <v>6</v>
      </c>
      <c r="AT87" s="159" t="s">
        <v>6</v>
      </c>
      <c r="AU87" s="95">
        <v>5.0000000000000001E-3</v>
      </c>
      <c r="AV87" s="95" t="s">
        <v>6</v>
      </c>
      <c r="AW87" s="95">
        <v>4.0000000000000001E-3</v>
      </c>
      <c r="AX87" s="95">
        <v>8.0000000000000002E-3</v>
      </c>
      <c r="AY87" s="95">
        <v>7.0000000000000001E-3</v>
      </c>
      <c r="AZ87" s="95">
        <v>4.0000000000000001E-3</v>
      </c>
      <c r="BA87" s="132"/>
      <c r="BB87" s="93">
        <v>24981</v>
      </c>
      <c r="BC87" s="93">
        <v>25563</v>
      </c>
      <c r="BD87" s="93">
        <v>24867</v>
      </c>
      <c r="BE87" s="93">
        <v>25379</v>
      </c>
      <c r="BF87" s="99">
        <v>27787</v>
      </c>
      <c r="BG87" s="99" t="s">
        <v>6</v>
      </c>
      <c r="BH87" s="133">
        <v>1.0999999999999999E-2</v>
      </c>
      <c r="BI87" s="133">
        <v>1.2E-2</v>
      </c>
      <c r="BJ87" s="133" t="s">
        <v>6</v>
      </c>
      <c r="BK87" s="136">
        <v>9.6739866498984223E-3</v>
      </c>
      <c r="BL87" s="143">
        <v>5.0000000000000001E-3</v>
      </c>
      <c r="BM87" s="133" t="s">
        <v>6</v>
      </c>
      <c r="BN87" s="93" t="s">
        <v>6</v>
      </c>
      <c r="BO87" s="93" t="s">
        <v>6</v>
      </c>
    </row>
    <row r="88" spans="1:68" s="135" customFormat="1" ht="13.2" x14ac:dyDescent="0.25">
      <c r="A88" s="91" t="s">
        <v>102</v>
      </c>
      <c r="B88" s="93">
        <v>8611</v>
      </c>
      <c r="C88" s="93">
        <v>11936</v>
      </c>
      <c r="D88" s="93">
        <v>11926</v>
      </c>
      <c r="E88" s="93">
        <v>13142</v>
      </c>
      <c r="F88" s="70">
        <v>11642</v>
      </c>
      <c r="G88" s="70">
        <v>12595</v>
      </c>
      <c r="H88" s="70">
        <v>12584</v>
      </c>
      <c r="I88" s="70">
        <v>12182</v>
      </c>
      <c r="J88" s="70">
        <v>11008</v>
      </c>
      <c r="K88" s="70">
        <v>10346</v>
      </c>
      <c r="L88" s="70">
        <v>10336</v>
      </c>
      <c r="M88" s="70">
        <v>9329</v>
      </c>
      <c r="N88" s="131">
        <v>8946</v>
      </c>
      <c r="O88" s="26">
        <v>8455</v>
      </c>
      <c r="P88" s="26">
        <v>7748</v>
      </c>
      <c r="Q88" s="94">
        <v>73.3</v>
      </c>
      <c r="R88" s="94">
        <v>99.9</v>
      </c>
      <c r="S88" s="94">
        <v>99.9</v>
      </c>
      <c r="T88" s="94">
        <v>99.9</v>
      </c>
      <c r="U88" s="94">
        <v>93.4</v>
      </c>
      <c r="V88" s="94">
        <v>99.5</v>
      </c>
      <c r="W88" s="94">
        <v>99.9</v>
      </c>
      <c r="X88" s="94">
        <v>100</v>
      </c>
      <c r="Y88" s="94">
        <v>100</v>
      </c>
      <c r="Z88" s="94">
        <v>100</v>
      </c>
      <c r="AA88" s="94">
        <v>100</v>
      </c>
      <c r="AB88" s="94">
        <v>100</v>
      </c>
      <c r="AC88" s="94">
        <v>100</v>
      </c>
      <c r="AD88" s="94">
        <v>100</v>
      </c>
      <c r="AE88" s="94">
        <v>100</v>
      </c>
      <c r="AF88" s="93" t="s">
        <v>6</v>
      </c>
      <c r="AG88" s="93" t="s">
        <v>6</v>
      </c>
      <c r="AH88" s="93" t="s">
        <v>6</v>
      </c>
      <c r="AI88" s="93">
        <v>4</v>
      </c>
      <c r="AJ88" s="131">
        <v>2</v>
      </c>
      <c r="AK88" s="70" t="s">
        <v>6</v>
      </c>
      <c r="AL88" s="70" t="s">
        <v>6</v>
      </c>
      <c r="AM88" s="70">
        <v>3</v>
      </c>
      <c r="AN88" s="70">
        <v>2</v>
      </c>
      <c r="AO88" s="70" t="s">
        <v>6</v>
      </c>
      <c r="AP88" s="70" t="s">
        <v>6</v>
      </c>
      <c r="AQ88" s="70" t="s">
        <v>6</v>
      </c>
      <c r="AR88" s="70" t="s">
        <v>6</v>
      </c>
      <c r="AS88" s="159" t="s">
        <v>6</v>
      </c>
      <c r="AT88" s="159" t="s">
        <v>6</v>
      </c>
      <c r="AU88" s="95" t="s">
        <v>6</v>
      </c>
      <c r="AV88" s="95" t="s">
        <v>6</v>
      </c>
      <c r="AW88" s="95" t="s">
        <v>6</v>
      </c>
      <c r="AX88" s="95">
        <v>0.03</v>
      </c>
      <c r="AY88" s="95">
        <v>1.7000000000000001E-2</v>
      </c>
      <c r="AZ88" s="95" t="s">
        <v>6</v>
      </c>
      <c r="BA88" s="132"/>
      <c r="BB88" s="93">
        <v>11748</v>
      </c>
      <c r="BC88" s="93">
        <v>11944</v>
      </c>
      <c r="BD88" s="93">
        <v>11937</v>
      </c>
      <c r="BE88" s="93">
        <v>13154</v>
      </c>
      <c r="BF88" s="99">
        <v>12470</v>
      </c>
      <c r="BG88" s="99" t="s">
        <v>6</v>
      </c>
      <c r="BH88" s="133">
        <v>2.5000000000000001E-2</v>
      </c>
      <c r="BI88" s="133">
        <v>1.7999999999999999E-2</v>
      </c>
      <c r="BJ88" s="133" t="s">
        <v>6</v>
      </c>
      <c r="BK88" s="133" t="s">
        <v>6</v>
      </c>
      <c r="BL88" s="133" t="s">
        <v>6</v>
      </c>
      <c r="BM88" s="133" t="s">
        <v>6</v>
      </c>
      <c r="BN88" s="93" t="s">
        <v>6</v>
      </c>
      <c r="BO88" s="93" t="s">
        <v>6</v>
      </c>
    </row>
    <row r="89" spans="1:68" s="128" customFormat="1" ht="26.4" x14ac:dyDescent="0.25">
      <c r="A89" s="144" t="s">
        <v>103</v>
      </c>
      <c r="B89" s="80">
        <v>100597</v>
      </c>
      <c r="C89" s="80">
        <v>106670</v>
      </c>
      <c r="D89" s="80">
        <v>88360</v>
      </c>
      <c r="E89" s="80">
        <v>106850</v>
      </c>
      <c r="F89" s="80">
        <v>112104</v>
      </c>
      <c r="G89" s="80">
        <v>114393</v>
      </c>
      <c r="H89" s="80">
        <v>113201</v>
      </c>
      <c r="I89" s="80">
        <v>111886</v>
      </c>
      <c r="J89" s="80">
        <v>103266</v>
      </c>
      <c r="K89" s="81">
        <v>96857</v>
      </c>
      <c r="L89" s="81">
        <v>90097</v>
      </c>
      <c r="M89" s="81">
        <v>80040</v>
      </c>
      <c r="N89" s="129">
        <v>75595</v>
      </c>
      <c r="O89" s="18">
        <v>74952</v>
      </c>
      <c r="P89" s="18">
        <v>74004</v>
      </c>
      <c r="Q89" s="82">
        <v>93.4</v>
      </c>
      <c r="R89" s="82">
        <v>95.3</v>
      </c>
      <c r="S89" s="82">
        <v>99.7</v>
      </c>
      <c r="T89" s="82">
        <v>99.4</v>
      </c>
      <c r="U89" s="82">
        <v>99.7</v>
      </c>
      <c r="V89" s="82">
        <v>98.2</v>
      </c>
      <c r="W89" s="82">
        <v>99.4</v>
      </c>
      <c r="X89" s="82">
        <v>99.8</v>
      </c>
      <c r="Y89" s="82">
        <v>100.3</v>
      </c>
      <c r="Z89" s="82">
        <v>99.95356133000351</v>
      </c>
      <c r="AA89" s="82">
        <v>99.973369137049076</v>
      </c>
      <c r="AB89" s="82">
        <v>100</v>
      </c>
      <c r="AC89" s="82">
        <v>100</v>
      </c>
      <c r="AD89" s="82">
        <v>99.59207536640136</v>
      </c>
      <c r="AE89" s="82">
        <v>99.994595178899573</v>
      </c>
      <c r="AF89" s="80">
        <v>2</v>
      </c>
      <c r="AG89" s="80">
        <v>3</v>
      </c>
      <c r="AH89" s="80" t="s">
        <v>6</v>
      </c>
      <c r="AI89" s="80">
        <v>3</v>
      </c>
      <c r="AJ89" s="123">
        <v>4</v>
      </c>
      <c r="AK89" s="81">
        <v>2</v>
      </c>
      <c r="AL89" s="81">
        <v>3</v>
      </c>
      <c r="AM89" s="81">
        <v>1</v>
      </c>
      <c r="AN89" s="81" t="s">
        <v>6</v>
      </c>
      <c r="AO89" s="81">
        <v>1</v>
      </c>
      <c r="AP89" s="81">
        <v>1</v>
      </c>
      <c r="AQ89" s="81">
        <v>1</v>
      </c>
      <c r="AR89" s="81">
        <v>1</v>
      </c>
      <c r="AS89" s="162" t="s">
        <v>6</v>
      </c>
      <c r="AT89" s="162">
        <v>1</v>
      </c>
      <c r="AU89" s="83">
        <v>3.0000000000000001E-3</v>
      </c>
      <c r="AV89" s="83">
        <v>1E-3</v>
      </c>
      <c r="AW89" s="83" t="s">
        <v>6</v>
      </c>
      <c r="AX89" s="83" t="s">
        <v>6</v>
      </c>
      <c r="AY89" s="83">
        <v>1E-3</v>
      </c>
      <c r="AZ89" s="83">
        <v>1E-3</v>
      </c>
      <c r="BA89" s="124"/>
      <c r="BB89" s="80">
        <v>75735</v>
      </c>
      <c r="BC89" s="80">
        <v>75899</v>
      </c>
      <c r="BD89" s="80">
        <v>55815</v>
      </c>
      <c r="BE89" s="80">
        <v>76083</v>
      </c>
      <c r="BF89" s="87">
        <v>79275</v>
      </c>
      <c r="BG89" s="87">
        <v>3.0000000000000001E-3</v>
      </c>
      <c r="BH89" s="125">
        <v>1E-3</v>
      </c>
      <c r="BI89" s="125" t="s">
        <v>6</v>
      </c>
      <c r="BJ89" s="127">
        <v>1.0324499003685845E-3</v>
      </c>
      <c r="BK89" s="127">
        <v>1.109914869529507E-3</v>
      </c>
      <c r="BL89" s="66">
        <v>1E-3</v>
      </c>
      <c r="BM89" s="66">
        <v>1E-3</v>
      </c>
      <c r="BN89" s="80" t="s">
        <v>6</v>
      </c>
      <c r="BO89" s="66">
        <v>1E-3</v>
      </c>
      <c r="BP89" s="135"/>
    </row>
    <row r="90" spans="1:68" s="135" customFormat="1" ht="13.2" x14ac:dyDescent="0.25">
      <c r="A90" s="91" t="s">
        <v>104</v>
      </c>
      <c r="B90" s="93">
        <v>13241</v>
      </c>
      <c r="C90" s="93">
        <v>16534</v>
      </c>
      <c r="D90" s="93">
        <v>16252</v>
      </c>
      <c r="E90" s="93">
        <v>16189</v>
      </c>
      <c r="F90" s="70">
        <v>16615</v>
      </c>
      <c r="G90" s="70">
        <v>16769</v>
      </c>
      <c r="H90" s="70">
        <v>16385</v>
      </c>
      <c r="I90" s="70">
        <v>16271</v>
      </c>
      <c r="J90" s="70">
        <v>15651</v>
      </c>
      <c r="K90" s="70">
        <v>13293</v>
      </c>
      <c r="L90" s="70">
        <v>12536</v>
      </c>
      <c r="M90" s="70">
        <v>10402</v>
      </c>
      <c r="N90" s="131">
        <v>11005</v>
      </c>
      <c r="O90" s="26">
        <v>9730</v>
      </c>
      <c r="P90" s="26">
        <v>10100</v>
      </c>
      <c r="Q90" s="94">
        <v>82.6</v>
      </c>
      <c r="R90" s="94">
        <v>99.9</v>
      </c>
      <c r="S90" s="94">
        <v>99.9</v>
      </c>
      <c r="T90" s="94">
        <v>99.9</v>
      </c>
      <c r="U90" s="94">
        <v>99.9</v>
      </c>
      <c r="V90" s="94">
        <v>99.9</v>
      </c>
      <c r="W90" s="94">
        <v>98.7</v>
      </c>
      <c r="X90" s="94">
        <v>97.8</v>
      </c>
      <c r="Y90" s="94">
        <v>100</v>
      </c>
      <c r="Z90" s="94">
        <v>100</v>
      </c>
      <c r="AA90" s="94">
        <v>100</v>
      </c>
      <c r="AB90" s="94">
        <v>100</v>
      </c>
      <c r="AC90" s="94">
        <v>100</v>
      </c>
      <c r="AD90" s="94">
        <v>100</v>
      </c>
      <c r="AE90" s="94">
        <v>100</v>
      </c>
      <c r="AF90" s="93" t="s">
        <v>6</v>
      </c>
      <c r="AG90" s="93">
        <v>1</v>
      </c>
      <c r="AH90" s="93" t="s">
        <v>6</v>
      </c>
      <c r="AI90" s="93">
        <v>2</v>
      </c>
      <c r="AJ90" s="131" t="s">
        <v>6</v>
      </c>
      <c r="AK90" s="70" t="s">
        <v>6</v>
      </c>
      <c r="AL90" s="70">
        <v>1</v>
      </c>
      <c r="AM90" s="70" t="s">
        <v>6</v>
      </c>
      <c r="AN90" s="70" t="s">
        <v>6</v>
      </c>
      <c r="AO90" s="70" t="s">
        <v>6</v>
      </c>
      <c r="AP90" s="70" t="s">
        <v>6</v>
      </c>
      <c r="AQ90" s="70">
        <v>1</v>
      </c>
      <c r="AR90" s="70" t="s">
        <v>6</v>
      </c>
      <c r="AS90" s="159" t="s">
        <v>6</v>
      </c>
      <c r="AT90" s="159" t="s">
        <v>6</v>
      </c>
      <c r="AU90" s="95" t="s">
        <v>6</v>
      </c>
      <c r="AV90" s="95">
        <v>6.0000000000000001E-3</v>
      </c>
      <c r="AW90" s="95" t="s">
        <v>6</v>
      </c>
      <c r="AX90" s="95">
        <v>1.2E-2</v>
      </c>
      <c r="AY90" s="95" t="s">
        <v>6</v>
      </c>
      <c r="AZ90" s="95" t="s">
        <v>6</v>
      </c>
      <c r="BA90" s="132"/>
      <c r="BB90" s="93">
        <v>16025</v>
      </c>
      <c r="BC90" s="93">
        <v>16552</v>
      </c>
      <c r="BD90" s="93">
        <v>16264</v>
      </c>
      <c r="BE90" s="93">
        <v>16202</v>
      </c>
      <c r="BF90" s="99">
        <v>16625</v>
      </c>
      <c r="BG90" s="99">
        <v>6.0000000000000001E-3</v>
      </c>
      <c r="BH90" s="133" t="s">
        <v>6</v>
      </c>
      <c r="BI90" s="133" t="s">
        <v>6</v>
      </c>
      <c r="BJ90" s="133" t="s">
        <v>6</v>
      </c>
      <c r="BK90" s="133" t="s">
        <v>6</v>
      </c>
      <c r="BL90" s="143">
        <v>0.01</v>
      </c>
      <c r="BM90" s="93" t="s">
        <v>6</v>
      </c>
      <c r="BN90" s="93" t="s">
        <v>6</v>
      </c>
      <c r="BO90" s="93" t="s">
        <v>6</v>
      </c>
    </row>
    <row r="91" spans="1:68" s="135" customFormat="1" ht="13.2" x14ac:dyDescent="0.25">
      <c r="A91" s="91" t="s">
        <v>105</v>
      </c>
      <c r="B91" s="93">
        <v>10484</v>
      </c>
      <c r="C91" s="93">
        <v>14953</v>
      </c>
      <c r="D91" s="93">
        <v>15159</v>
      </c>
      <c r="E91" s="93">
        <v>15163</v>
      </c>
      <c r="F91" s="70">
        <v>15669</v>
      </c>
      <c r="G91" s="70">
        <v>15037</v>
      </c>
      <c r="H91" s="70">
        <v>15293</v>
      </c>
      <c r="I91" s="70">
        <v>14958</v>
      </c>
      <c r="J91" s="70">
        <v>15239</v>
      </c>
      <c r="K91" s="70">
        <v>13710</v>
      </c>
      <c r="L91" s="70">
        <v>13449</v>
      </c>
      <c r="M91" s="70">
        <v>12653</v>
      </c>
      <c r="N91" s="131">
        <v>12750</v>
      </c>
      <c r="O91" s="26">
        <v>12102</v>
      </c>
      <c r="P91" s="26">
        <v>11641</v>
      </c>
      <c r="Q91" s="94">
        <v>72.099999999999994</v>
      </c>
      <c r="R91" s="94">
        <v>100</v>
      </c>
      <c r="S91" s="94">
        <v>100</v>
      </c>
      <c r="T91" s="94">
        <v>100</v>
      </c>
      <c r="U91" s="94">
        <v>100</v>
      </c>
      <c r="V91" s="94">
        <v>100</v>
      </c>
      <c r="W91" s="94">
        <v>100</v>
      </c>
      <c r="X91" s="94">
        <v>100</v>
      </c>
      <c r="Y91" s="94">
        <v>100</v>
      </c>
      <c r="Z91" s="94">
        <v>100</v>
      </c>
      <c r="AA91" s="94">
        <v>100</v>
      </c>
      <c r="AB91" s="94">
        <v>100</v>
      </c>
      <c r="AC91" s="94">
        <v>100</v>
      </c>
      <c r="AD91" s="94">
        <v>100</v>
      </c>
      <c r="AE91" s="94">
        <v>100</v>
      </c>
      <c r="AF91" s="93" t="s">
        <v>6</v>
      </c>
      <c r="AG91" s="93" t="s">
        <v>6</v>
      </c>
      <c r="AH91" s="93" t="s">
        <v>6</v>
      </c>
      <c r="AI91" s="93" t="s">
        <v>6</v>
      </c>
      <c r="AJ91" s="131" t="s">
        <v>6</v>
      </c>
      <c r="AK91" s="70" t="s">
        <v>6</v>
      </c>
      <c r="AL91" s="70" t="s">
        <v>6</v>
      </c>
      <c r="AM91" s="70" t="s">
        <v>6</v>
      </c>
      <c r="AN91" s="70" t="s">
        <v>6</v>
      </c>
      <c r="AO91" s="70">
        <v>1</v>
      </c>
      <c r="AP91" s="70" t="s">
        <v>6</v>
      </c>
      <c r="AQ91" s="70" t="s">
        <v>6</v>
      </c>
      <c r="AR91" s="70" t="s">
        <v>6</v>
      </c>
      <c r="AS91" s="159" t="s">
        <v>6</v>
      </c>
      <c r="AT91" s="159" t="s">
        <v>6</v>
      </c>
      <c r="AU91" s="95" t="s">
        <v>6</v>
      </c>
      <c r="AV91" s="95" t="s">
        <v>6</v>
      </c>
      <c r="AW91" s="95" t="s">
        <v>6</v>
      </c>
      <c r="AX91" s="95" t="s">
        <v>6</v>
      </c>
      <c r="AY91" s="95" t="s">
        <v>6</v>
      </c>
      <c r="AZ91" s="95" t="s">
        <v>6</v>
      </c>
      <c r="BA91" s="132"/>
      <c r="BB91" s="93">
        <v>14534</v>
      </c>
      <c r="BC91" s="93">
        <v>14953</v>
      </c>
      <c r="BD91" s="93">
        <v>15159</v>
      </c>
      <c r="BE91" s="93">
        <v>15163</v>
      </c>
      <c r="BF91" s="99">
        <v>15669</v>
      </c>
      <c r="BG91" s="99" t="s">
        <v>6</v>
      </c>
      <c r="BH91" s="133" t="s">
        <v>6</v>
      </c>
      <c r="BI91" s="133" t="s">
        <v>6</v>
      </c>
      <c r="BJ91" s="136">
        <v>7.2939460247994168E-3</v>
      </c>
      <c r="BK91" s="133" t="s">
        <v>6</v>
      </c>
      <c r="BL91" s="133" t="s">
        <v>6</v>
      </c>
      <c r="BM91" s="93" t="s">
        <v>6</v>
      </c>
      <c r="BN91" s="93" t="s">
        <v>6</v>
      </c>
      <c r="BO91" s="93" t="s">
        <v>6</v>
      </c>
    </row>
    <row r="92" spans="1:68" s="135" customFormat="1" ht="13.2" x14ac:dyDescent="0.25">
      <c r="A92" s="91" t="s">
        <v>106</v>
      </c>
      <c r="B92" s="93">
        <v>16624</v>
      </c>
      <c r="C92" s="93">
        <v>16858</v>
      </c>
      <c r="D92" s="93">
        <v>16476</v>
      </c>
      <c r="E92" s="93">
        <v>15072</v>
      </c>
      <c r="F92" s="70">
        <v>16460</v>
      </c>
      <c r="G92" s="70">
        <v>17830</v>
      </c>
      <c r="H92" s="70">
        <v>16988</v>
      </c>
      <c r="I92" s="70">
        <v>16547</v>
      </c>
      <c r="J92" s="70">
        <v>13772</v>
      </c>
      <c r="K92" s="70">
        <v>15141</v>
      </c>
      <c r="L92" s="70">
        <v>13105</v>
      </c>
      <c r="M92" s="70">
        <v>9947</v>
      </c>
      <c r="N92" s="131">
        <v>9663</v>
      </c>
      <c r="O92" s="26">
        <v>12173</v>
      </c>
      <c r="P92" s="26">
        <v>11135</v>
      </c>
      <c r="Q92" s="94">
        <v>100</v>
      </c>
      <c r="R92" s="94">
        <v>100</v>
      </c>
      <c r="S92" s="94">
        <v>100</v>
      </c>
      <c r="T92" s="94">
        <v>95.7</v>
      </c>
      <c r="U92" s="94">
        <v>100</v>
      </c>
      <c r="V92" s="94">
        <v>100</v>
      </c>
      <c r="W92" s="94">
        <v>98.5</v>
      </c>
      <c r="X92" s="94">
        <v>98.8</v>
      </c>
      <c r="Y92" s="94">
        <v>100</v>
      </c>
      <c r="Z92" s="94">
        <v>100</v>
      </c>
      <c r="AA92" s="94">
        <v>100</v>
      </c>
      <c r="AB92" s="94">
        <v>100</v>
      </c>
      <c r="AC92" s="94">
        <v>100</v>
      </c>
      <c r="AD92" s="94">
        <v>100</v>
      </c>
      <c r="AE92" s="94">
        <v>100</v>
      </c>
      <c r="AF92" s="93" t="s">
        <v>6</v>
      </c>
      <c r="AG92" s="93">
        <v>1</v>
      </c>
      <c r="AH92" s="93" t="s">
        <v>6</v>
      </c>
      <c r="AI92" s="93">
        <v>1</v>
      </c>
      <c r="AJ92" s="131">
        <v>3</v>
      </c>
      <c r="AK92" s="70">
        <v>1</v>
      </c>
      <c r="AL92" s="70" t="s">
        <v>6</v>
      </c>
      <c r="AM92" s="70" t="s">
        <v>6</v>
      </c>
      <c r="AN92" s="70" t="s">
        <v>6</v>
      </c>
      <c r="AO92" s="70" t="s">
        <v>6</v>
      </c>
      <c r="AP92" s="70" t="s">
        <v>6</v>
      </c>
      <c r="AQ92" s="70" t="s">
        <v>6</v>
      </c>
      <c r="AR92" s="70" t="s">
        <v>6</v>
      </c>
      <c r="AS92" s="159" t="s">
        <v>6</v>
      </c>
      <c r="AT92" s="159" t="s">
        <v>6</v>
      </c>
      <c r="AU92" s="95" t="s">
        <v>6</v>
      </c>
      <c r="AV92" s="95">
        <v>6.0000000000000001E-3</v>
      </c>
      <c r="AW92" s="95" t="s">
        <v>6</v>
      </c>
      <c r="AX92" s="95">
        <v>7.0000000000000001E-3</v>
      </c>
      <c r="AY92" s="95">
        <v>1.7999999999999999E-2</v>
      </c>
      <c r="AZ92" s="95">
        <v>6.0000000000000001E-3</v>
      </c>
      <c r="BA92" s="132"/>
      <c r="BB92" s="93">
        <v>16630</v>
      </c>
      <c r="BC92" s="93">
        <v>16863</v>
      </c>
      <c r="BD92" s="93">
        <v>16483</v>
      </c>
      <c r="BE92" s="93">
        <v>15755</v>
      </c>
      <c r="BF92" s="99">
        <v>16462</v>
      </c>
      <c r="BG92" s="99" t="s">
        <v>6</v>
      </c>
      <c r="BH92" s="133" t="s">
        <v>6</v>
      </c>
      <c r="BI92" s="133" t="s">
        <v>6</v>
      </c>
      <c r="BJ92" s="133" t="s">
        <v>6</v>
      </c>
      <c r="BK92" s="133" t="s">
        <v>6</v>
      </c>
      <c r="BL92" s="133" t="s">
        <v>6</v>
      </c>
      <c r="BM92" s="93" t="s">
        <v>6</v>
      </c>
      <c r="BN92" s="93" t="s">
        <v>6</v>
      </c>
      <c r="BO92" s="93" t="s">
        <v>6</v>
      </c>
    </row>
    <row r="93" spans="1:68" s="135" customFormat="1" ht="13.2" x14ac:dyDescent="0.25">
      <c r="A93" s="91" t="s">
        <v>107</v>
      </c>
      <c r="B93" s="93">
        <v>3977</v>
      </c>
      <c r="C93" s="93">
        <v>3998</v>
      </c>
      <c r="D93" s="93">
        <v>3790</v>
      </c>
      <c r="E93" s="93">
        <v>3847</v>
      </c>
      <c r="F93" s="70">
        <v>4109</v>
      </c>
      <c r="G93" s="70">
        <v>4158</v>
      </c>
      <c r="H93" s="70">
        <v>4022</v>
      </c>
      <c r="I93" s="70">
        <v>4079</v>
      </c>
      <c r="J93" s="70">
        <v>4010</v>
      </c>
      <c r="K93" s="70">
        <v>3735</v>
      </c>
      <c r="L93" s="70">
        <v>3248</v>
      </c>
      <c r="M93" s="70">
        <v>2877</v>
      </c>
      <c r="N93" s="131">
        <v>2911</v>
      </c>
      <c r="O93" s="26">
        <v>2658</v>
      </c>
      <c r="P93" s="26">
        <v>2994</v>
      </c>
      <c r="Q93" s="94">
        <v>99</v>
      </c>
      <c r="R93" s="94">
        <v>99.7</v>
      </c>
      <c r="S93" s="94">
        <v>99.3</v>
      </c>
      <c r="T93" s="94">
        <v>98.8</v>
      </c>
      <c r="U93" s="94">
        <v>98.3</v>
      </c>
      <c r="V93" s="94">
        <v>99.2</v>
      </c>
      <c r="W93" s="94">
        <v>98</v>
      </c>
      <c r="X93" s="94">
        <v>99</v>
      </c>
      <c r="Y93" s="94">
        <v>99.7</v>
      </c>
      <c r="Z93" s="94">
        <v>98.80952380952381</v>
      </c>
      <c r="AA93" s="94">
        <v>99.266503667481658</v>
      </c>
      <c r="AB93" s="94">
        <v>100</v>
      </c>
      <c r="AC93" s="94">
        <v>100</v>
      </c>
      <c r="AD93" s="94">
        <v>100</v>
      </c>
      <c r="AE93" s="94">
        <v>100</v>
      </c>
      <c r="AF93" s="93">
        <v>2</v>
      </c>
      <c r="AG93" s="93" t="s">
        <v>6</v>
      </c>
      <c r="AH93" s="93" t="s">
        <v>6</v>
      </c>
      <c r="AI93" s="93" t="s">
        <v>6</v>
      </c>
      <c r="AJ93" s="131" t="s">
        <v>6</v>
      </c>
      <c r="AK93" s="70" t="s">
        <v>6</v>
      </c>
      <c r="AL93" s="70">
        <v>1</v>
      </c>
      <c r="AM93" s="70" t="s">
        <v>6</v>
      </c>
      <c r="AN93" s="70" t="s">
        <v>6</v>
      </c>
      <c r="AO93" s="70" t="s">
        <v>6</v>
      </c>
      <c r="AP93" s="70" t="s">
        <v>6</v>
      </c>
      <c r="AQ93" s="70" t="s">
        <v>6</v>
      </c>
      <c r="AR93" s="70" t="s">
        <v>6</v>
      </c>
      <c r="AS93" s="159" t="s">
        <v>6</v>
      </c>
      <c r="AT93" s="159" t="s">
        <v>6</v>
      </c>
      <c r="AU93" s="95">
        <v>0.05</v>
      </c>
      <c r="AV93" s="95" t="s">
        <v>6</v>
      </c>
      <c r="AW93" s="95" t="s">
        <v>6</v>
      </c>
      <c r="AX93" s="95" t="s">
        <v>6</v>
      </c>
      <c r="AY93" s="95" t="s">
        <v>6</v>
      </c>
      <c r="AZ93" s="95" t="s">
        <v>6</v>
      </c>
      <c r="BA93" s="132"/>
      <c r="BB93" s="93">
        <v>4017</v>
      </c>
      <c r="BC93" s="93">
        <v>4012</v>
      </c>
      <c r="BD93" s="93">
        <v>3818</v>
      </c>
      <c r="BE93" s="93">
        <v>3894</v>
      </c>
      <c r="BF93" s="99">
        <v>4178</v>
      </c>
      <c r="BG93" s="99">
        <v>2.5000000000000001E-2</v>
      </c>
      <c r="BH93" s="133" t="s">
        <v>6</v>
      </c>
      <c r="BI93" s="133" t="s">
        <v>6</v>
      </c>
      <c r="BJ93" s="133" t="s">
        <v>6</v>
      </c>
      <c r="BK93" s="133" t="s">
        <v>6</v>
      </c>
      <c r="BL93" s="133" t="s">
        <v>6</v>
      </c>
      <c r="BM93" s="93" t="s">
        <v>6</v>
      </c>
      <c r="BN93" s="93" t="s">
        <v>6</v>
      </c>
      <c r="BO93" s="93" t="s">
        <v>6</v>
      </c>
    </row>
    <row r="94" spans="1:68" s="135" customFormat="1" ht="13.2" x14ac:dyDescent="0.25">
      <c r="A94" s="91" t="s">
        <v>108</v>
      </c>
      <c r="B94" s="93">
        <v>19857</v>
      </c>
      <c r="C94" s="93">
        <v>20729</v>
      </c>
      <c r="D94" s="93" t="s">
        <v>6</v>
      </c>
      <c r="E94" s="93">
        <v>20671</v>
      </c>
      <c r="F94" s="70">
        <v>21883</v>
      </c>
      <c r="G94" s="70">
        <v>20981</v>
      </c>
      <c r="H94" s="70">
        <v>21946</v>
      </c>
      <c r="I94" s="70">
        <v>21546</v>
      </c>
      <c r="J94" s="70">
        <v>17546</v>
      </c>
      <c r="K94" s="70">
        <v>18093</v>
      </c>
      <c r="L94" s="70">
        <v>16766</v>
      </c>
      <c r="M94" s="70">
        <v>15199</v>
      </c>
      <c r="N94" s="131">
        <v>13430</v>
      </c>
      <c r="O94" s="26">
        <v>12681</v>
      </c>
      <c r="P94" s="26">
        <v>12188</v>
      </c>
      <c r="Q94" s="94">
        <v>98.4</v>
      </c>
      <c r="R94" s="94">
        <v>98.7</v>
      </c>
      <c r="S94" s="94" t="s">
        <v>6</v>
      </c>
      <c r="T94" s="94">
        <v>98.2</v>
      </c>
      <c r="U94" s="94">
        <v>99.6</v>
      </c>
      <c r="V94" s="94">
        <v>94</v>
      </c>
      <c r="W94" s="94">
        <v>98.7</v>
      </c>
      <c r="X94" s="94">
        <v>99.9</v>
      </c>
      <c r="Y94" s="94">
        <v>100</v>
      </c>
      <c r="Z94" s="94">
        <v>100</v>
      </c>
      <c r="AA94" s="94">
        <v>100</v>
      </c>
      <c r="AB94" s="94">
        <v>100</v>
      </c>
      <c r="AC94" s="94">
        <v>100</v>
      </c>
      <c r="AD94" s="94">
        <v>100</v>
      </c>
      <c r="AE94" s="94">
        <v>100</v>
      </c>
      <c r="AF94" s="93" t="s">
        <v>6</v>
      </c>
      <c r="AG94" s="93" t="s">
        <v>6</v>
      </c>
      <c r="AH94" s="93" t="s">
        <v>6</v>
      </c>
      <c r="AI94" s="93" t="s">
        <v>6</v>
      </c>
      <c r="AJ94" s="131">
        <v>1</v>
      </c>
      <c r="AK94" s="70" t="s">
        <v>6</v>
      </c>
      <c r="AL94" s="70" t="s">
        <v>6</v>
      </c>
      <c r="AM94" s="70">
        <v>1</v>
      </c>
      <c r="AN94" s="70" t="s">
        <v>6</v>
      </c>
      <c r="AO94" s="70" t="s">
        <v>6</v>
      </c>
      <c r="AP94" s="70">
        <v>1</v>
      </c>
      <c r="AQ94" s="70" t="s">
        <v>6</v>
      </c>
      <c r="AR94" s="70">
        <v>1</v>
      </c>
      <c r="AS94" s="159" t="s">
        <v>6</v>
      </c>
      <c r="AT94" s="159" t="s">
        <v>6</v>
      </c>
      <c r="AU94" s="95" t="s">
        <v>6</v>
      </c>
      <c r="AV94" s="95" t="s">
        <v>6</v>
      </c>
      <c r="AW94" s="95" t="s">
        <v>6</v>
      </c>
      <c r="AX94" s="95" t="s">
        <v>6</v>
      </c>
      <c r="AY94" s="95">
        <v>5.0000000000000001E-3</v>
      </c>
      <c r="AZ94" s="95" t="s">
        <v>6</v>
      </c>
      <c r="BA94" s="132"/>
      <c r="BB94" s="93">
        <v>20178</v>
      </c>
      <c r="BC94" s="93">
        <v>21006</v>
      </c>
      <c r="BD94" s="93"/>
      <c r="BE94" s="93">
        <v>21048</v>
      </c>
      <c r="BF94" s="99">
        <v>21965</v>
      </c>
      <c r="BG94" s="99" t="s">
        <v>6</v>
      </c>
      <c r="BH94" s="133">
        <v>5.0000000000000001E-3</v>
      </c>
      <c r="BI94" s="133" t="s">
        <v>6</v>
      </c>
      <c r="BJ94" s="133" t="s">
        <v>6</v>
      </c>
      <c r="BK94" s="136">
        <v>5.9644518668734341E-3</v>
      </c>
      <c r="BL94" s="133" t="s">
        <v>6</v>
      </c>
      <c r="BM94" s="143">
        <v>7.0000000000000001E-3</v>
      </c>
      <c r="BN94" s="93" t="s">
        <v>6</v>
      </c>
      <c r="BO94" s="93" t="s">
        <v>6</v>
      </c>
    </row>
    <row r="95" spans="1:68" s="135" customFormat="1" ht="13.2" x14ac:dyDescent="0.25">
      <c r="A95" s="91" t="s">
        <v>109</v>
      </c>
      <c r="B95" s="93">
        <v>16051</v>
      </c>
      <c r="C95" s="93">
        <v>15254</v>
      </c>
      <c r="D95" s="93">
        <v>16197</v>
      </c>
      <c r="E95" s="93">
        <v>15967</v>
      </c>
      <c r="F95" s="70">
        <v>16167</v>
      </c>
      <c r="G95" s="70">
        <v>18541</v>
      </c>
      <c r="H95" s="70">
        <v>17676</v>
      </c>
      <c r="I95" s="70">
        <v>17787</v>
      </c>
      <c r="J95" s="70">
        <v>16650</v>
      </c>
      <c r="K95" s="70">
        <v>14402</v>
      </c>
      <c r="L95" s="70">
        <v>13782</v>
      </c>
      <c r="M95" s="70">
        <v>13013</v>
      </c>
      <c r="N95" s="131">
        <v>11816</v>
      </c>
      <c r="O95" s="26">
        <v>11677</v>
      </c>
      <c r="P95" s="26">
        <v>11770</v>
      </c>
      <c r="Q95" s="94">
        <v>99.9</v>
      </c>
      <c r="R95" s="94">
        <v>93.6</v>
      </c>
      <c r="S95" s="94">
        <v>99.5</v>
      </c>
      <c r="T95" s="94">
        <v>100</v>
      </c>
      <c r="U95" s="94">
        <v>100</v>
      </c>
      <c r="V95" s="94">
        <v>100</v>
      </c>
      <c r="W95" s="94">
        <v>100</v>
      </c>
      <c r="X95" s="94">
        <v>100</v>
      </c>
      <c r="Y95" s="94">
        <v>101.7</v>
      </c>
      <c r="Z95" s="94">
        <v>100</v>
      </c>
      <c r="AA95" s="94">
        <v>100</v>
      </c>
      <c r="AB95" s="94">
        <v>100</v>
      </c>
      <c r="AC95" s="94">
        <v>100</v>
      </c>
      <c r="AD95" s="94">
        <v>98.498523829607763</v>
      </c>
      <c r="AE95" s="94">
        <v>100</v>
      </c>
      <c r="AF95" s="93" t="s">
        <v>6</v>
      </c>
      <c r="AG95" s="93">
        <v>1</v>
      </c>
      <c r="AH95" s="93" t="s">
        <v>6</v>
      </c>
      <c r="AI95" s="93" t="s">
        <v>6</v>
      </c>
      <c r="AJ95" s="131" t="s">
        <v>6</v>
      </c>
      <c r="AK95" s="70">
        <v>1</v>
      </c>
      <c r="AL95" s="70">
        <v>1</v>
      </c>
      <c r="AM95" s="70" t="s">
        <v>6</v>
      </c>
      <c r="AN95" s="70" t="s">
        <v>6</v>
      </c>
      <c r="AO95" s="70" t="s">
        <v>6</v>
      </c>
      <c r="AP95" s="70" t="s">
        <v>6</v>
      </c>
      <c r="AQ95" s="70" t="s">
        <v>6</v>
      </c>
      <c r="AR95" s="70" t="s">
        <v>6</v>
      </c>
      <c r="AS95" s="159" t="s">
        <v>6</v>
      </c>
      <c r="AT95" s="159" t="s">
        <v>6</v>
      </c>
      <c r="AU95" s="95" t="s">
        <v>6</v>
      </c>
      <c r="AV95" s="95">
        <v>7.0000000000000001E-3</v>
      </c>
      <c r="AW95" s="95" t="s">
        <v>6</v>
      </c>
      <c r="AX95" s="95" t="s">
        <v>6</v>
      </c>
      <c r="AY95" s="95" t="s">
        <v>6</v>
      </c>
      <c r="AZ95" s="95">
        <v>5.0000000000000001E-3</v>
      </c>
      <c r="BA95" s="132"/>
      <c r="BB95" s="93">
        <v>16060</v>
      </c>
      <c r="BC95" s="93">
        <v>15305</v>
      </c>
      <c r="BD95" s="93">
        <v>16277</v>
      </c>
      <c r="BE95" s="93">
        <v>15968</v>
      </c>
      <c r="BF95" s="99">
        <v>16167</v>
      </c>
      <c r="BG95" s="99">
        <v>6.0000000000000001E-3</v>
      </c>
      <c r="BH95" s="133" t="s">
        <v>6</v>
      </c>
      <c r="BI95" s="133" t="s">
        <v>6</v>
      </c>
      <c r="BJ95" s="133" t="s">
        <v>6</v>
      </c>
      <c r="BK95" s="133" t="s">
        <v>6</v>
      </c>
      <c r="BL95" s="133" t="s">
        <v>6</v>
      </c>
      <c r="BM95" s="133" t="s">
        <v>6</v>
      </c>
      <c r="BN95" s="93" t="s">
        <v>6</v>
      </c>
      <c r="BO95" s="93" t="s">
        <v>6</v>
      </c>
    </row>
    <row r="96" spans="1:68" s="135" customFormat="1" ht="13.2" x14ac:dyDescent="0.25">
      <c r="A96" s="91" t="s">
        <v>110</v>
      </c>
      <c r="B96" s="93">
        <v>9991</v>
      </c>
      <c r="C96" s="93">
        <v>9934</v>
      </c>
      <c r="D96" s="93">
        <v>10318</v>
      </c>
      <c r="E96" s="93">
        <v>9934</v>
      </c>
      <c r="F96" s="70">
        <v>10634</v>
      </c>
      <c r="G96" s="70">
        <v>10614</v>
      </c>
      <c r="H96" s="70">
        <v>10209</v>
      </c>
      <c r="I96" s="70">
        <v>10190</v>
      </c>
      <c r="J96" s="70">
        <v>9589</v>
      </c>
      <c r="K96" s="70">
        <v>8644</v>
      </c>
      <c r="L96" s="70">
        <v>8066</v>
      </c>
      <c r="M96" s="70">
        <v>7621</v>
      </c>
      <c r="N96" s="131">
        <v>6455</v>
      </c>
      <c r="O96" s="26">
        <v>6596</v>
      </c>
      <c r="P96" s="26">
        <v>6849</v>
      </c>
      <c r="Q96" s="94">
        <v>100</v>
      </c>
      <c r="R96" s="94">
        <v>100</v>
      </c>
      <c r="S96" s="94">
        <v>100</v>
      </c>
      <c r="T96" s="94">
        <v>100</v>
      </c>
      <c r="U96" s="94">
        <v>100</v>
      </c>
      <c r="V96" s="94">
        <v>100</v>
      </c>
      <c r="W96" s="94">
        <v>100</v>
      </c>
      <c r="X96" s="94">
        <v>100</v>
      </c>
      <c r="Y96" s="94">
        <v>100</v>
      </c>
      <c r="Z96" s="94">
        <v>100</v>
      </c>
      <c r="AA96" s="94">
        <v>100</v>
      </c>
      <c r="AB96" s="94">
        <v>100</v>
      </c>
      <c r="AC96" s="94">
        <v>100</v>
      </c>
      <c r="AD96" s="94">
        <v>100</v>
      </c>
      <c r="AE96" s="94">
        <v>100</v>
      </c>
      <c r="AF96" s="93" t="s">
        <v>6</v>
      </c>
      <c r="AG96" s="93" t="s">
        <v>6</v>
      </c>
      <c r="AH96" s="93" t="s">
        <v>6</v>
      </c>
      <c r="AI96" s="93" t="s">
        <v>6</v>
      </c>
      <c r="AJ96" s="131" t="s">
        <v>6</v>
      </c>
      <c r="AK96" s="70" t="s">
        <v>6</v>
      </c>
      <c r="AL96" s="70" t="s">
        <v>6</v>
      </c>
      <c r="AM96" s="70" t="s">
        <v>6</v>
      </c>
      <c r="AN96" s="70" t="s">
        <v>6</v>
      </c>
      <c r="AO96" s="70" t="s">
        <v>6</v>
      </c>
      <c r="AP96" s="70" t="s">
        <v>6</v>
      </c>
      <c r="AQ96" s="70" t="s">
        <v>6</v>
      </c>
      <c r="AR96" s="70" t="s">
        <v>6</v>
      </c>
      <c r="AS96" s="159" t="s">
        <v>6</v>
      </c>
      <c r="AT96" s="159">
        <v>1</v>
      </c>
      <c r="AU96" s="95" t="s">
        <v>6</v>
      </c>
      <c r="AV96" s="95" t="s">
        <v>6</v>
      </c>
      <c r="AW96" s="95" t="s">
        <v>6</v>
      </c>
      <c r="AX96" s="95" t="s">
        <v>6</v>
      </c>
      <c r="AY96" s="95" t="s">
        <v>6</v>
      </c>
      <c r="AZ96" s="95" t="s">
        <v>6</v>
      </c>
      <c r="BA96" s="132"/>
      <c r="BB96" s="93">
        <v>9991</v>
      </c>
      <c r="BC96" s="93">
        <v>9934</v>
      </c>
      <c r="BD96" s="93">
        <v>10318</v>
      </c>
      <c r="BE96" s="93">
        <v>9934</v>
      </c>
      <c r="BF96" s="99">
        <v>10634</v>
      </c>
      <c r="BG96" s="99" t="s">
        <v>6</v>
      </c>
      <c r="BH96" s="133" t="s">
        <v>6</v>
      </c>
      <c r="BI96" s="133" t="s">
        <v>6</v>
      </c>
      <c r="BJ96" s="133" t="s">
        <v>6</v>
      </c>
      <c r="BK96" s="133" t="s">
        <v>6</v>
      </c>
      <c r="BL96" s="133" t="s">
        <v>6</v>
      </c>
      <c r="BM96" s="133" t="s">
        <v>6</v>
      </c>
      <c r="BN96" s="93" t="s">
        <v>6</v>
      </c>
      <c r="BO96" s="143">
        <v>1.4999999999999999E-2</v>
      </c>
    </row>
    <row r="97" spans="1:67" s="135" customFormat="1" ht="13.2" x14ac:dyDescent="0.25">
      <c r="A97" s="91" t="s">
        <v>111</v>
      </c>
      <c r="B97" s="93">
        <v>1672</v>
      </c>
      <c r="C97" s="93">
        <v>507</v>
      </c>
      <c r="D97" s="93">
        <v>1685</v>
      </c>
      <c r="E97" s="93">
        <v>1616</v>
      </c>
      <c r="F97" s="70">
        <v>1762</v>
      </c>
      <c r="G97" s="70">
        <v>1708</v>
      </c>
      <c r="H97" s="70">
        <v>1715</v>
      </c>
      <c r="I97" s="70">
        <v>1600</v>
      </c>
      <c r="J97" s="70">
        <v>1603</v>
      </c>
      <c r="K97" s="70">
        <v>1499</v>
      </c>
      <c r="L97" s="70">
        <v>1430</v>
      </c>
      <c r="M97" s="70">
        <v>1282</v>
      </c>
      <c r="N97" s="131">
        <v>731</v>
      </c>
      <c r="O97" s="26">
        <v>583</v>
      </c>
      <c r="P97" s="26">
        <v>1155</v>
      </c>
      <c r="Q97" s="94">
        <v>99.9</v>
      </c>
      <c r="R97" s="94">
        <v>27.9</v>
      </c>
      <c r="S97" s="94">
        <v>98.8</v>
      </c>
      <c r="T97" s="94">
        <v>100</v>
      </c>
      <c r="U97" s="94">
        <v>100</v>
      </c>
      <c r="V97" s="94">
        <v>100</v>
      </c>
      <c r="W97" s="94">
        <v>98.4</v>
      </c>
      <c r="X97" s="94">
        <v>98.5</v>
      </c>
      <c r="Y97" s="94">
        <v>100</v>
      </c>
      <c r="Z97" s="94">
        <v>100</v>
      </c>
      <c r="AA97" s="94">
        <v>100</v>
      </c>
      <c r="AB97" s="94">
        <v>100</v>
      </c>
      <c r="AC97" s="94">
        <v>100</v>
      </c>
      <c r="AD97" s="94">
        <v>81.882022471910119</v>
      </c>
      <c r="AE97" s="94">
        <v>99.654874892148399</v>
      </c>
      <c r="AF97" s="93" t="s">
        <v>6</v>
      </c>
      <c r="AG97" s="93" t="s">
        <v>6</v>
      </c>
      <c r="AH97" s="93" t="s">
        <v>6</v>
      </c>
      <c r="AI97" s="93" t="s">
        <v>6</v>
      </c>
      <c r="AJ97" s="131" t="s">
        <v>6</v>
      </c>
      <c r="AK97" s="70" t="s">
        <v>6</v>
      </c>
      <c r="AL97" s="70" t="s">
        <v>6</v>
      </c>
      <c r="AM97" s="70" t="s">
        <v>6</v>
      </c>
      <c r="AN97" s="70" t="s">
        <v>6</v>
      </c>
      <c r="AO97" s="70" t="s">
        <v>6</v>
      </c>
      <c r="AP97" s="70" t="s">
        <v>6</v>
      </c>
      <c r="AQ97" s="70" t="s">
        <v>6</v>
      </c>
      <c r="AR97" s="70" t="s">
        <v>6</v>
      </c>
      <c r="AS97" s="159" t="s">
        <v>6</v>
      </c>
      <c r="AT97" s="159" t="s">
        <v>6</v>
      </c>
      <c r="AU97" s="95" t="s">
        <v>6</v>
      </c>
      <c r="AV97" s="95" t="s">
        <v>6</v>
      </c>
      <c r="AW97" s="95" t="s">
        <v>6</v>
      </c>
      <c r="AX97" s="95" t="s">
        <v>6</v>
      </c>
      <c r="AY97" s="95" t="s">
        <v>6</v>
      </c>
      <c r="AZ97" s="95" t="s">
        <v>6</v>
      </c>
      <c r="BA97" s="132"/>
      <c r="BB97" s="93">
        <v>1673</v>
      </c>
      <c r="BC97" s="93">
        <v>1820</v>
      </c>
      <c r="BD97" s="93">
        <v>1706</v>
      </c>
      <c r="BE97" s="93">
        <v>1616</v>
      </c>
      <c r="BF97" s="99">
        <v>1762</v>
      </c>
      <c r="BG97" s="99" t="s">
        <v>6</v>
      </c>
      <c r="BH97" s="133" t="s">
        <v>6</v>
      </c>
      <c r="BI97" s="133" t="s">
        <v>6</v>
      </c>
      <c r="BJ97" s="133" t="s">
        <v>6</v>
      </c>
      <c r="BK97" s="133" t="s">
        <v>6</v>
      </c>
      <c r="BL97" s="133" t="s">
        <v>6</v>
      </c>
      <c r="BM97" s="133" t="s">
        <v>6</v>
      </c>
      <c r="BN97" s="93" t="s">
        <v>6</v>
      </c>
      <c r="BO97" s="93" t="s">
        <v>6</v>
      </c>
    </row>
    <row r="98" spans="1:67" s="135" customFormat="1" ht="13.2" x14ac:dyDescent="0.25">
      <c r="A98" s="91" t="s">
        <v>112</v>
      </c>
      <c r="B98" s="93">
        <v>5975</v>
      </c>
      <c r="C98" s="93">
        <v>5800</v>
      </c>
      <c r="D98" s="93">
        <v>5438</v>
      </c>
      <c r="E98" s="93">
        <v>5315</v>
      </c>
      <c r="F98" s="70">
        <v>5749</v>
      </c>
      <c r="G98" s="70">
        <v>5823</v>
      </c>
      <c r="H98" s="70">
        <v>6067</v>
      </c>
      <c r="I98" s="70">
        <v>6036</v>
      </c>
      <c r="J98" s="70">
        <v>6458</v>
      </c>
      <c r="K98" s="70">
        <v>5799</v>
      </c>
      <c r="L98" s="70">
        <v>5283</v>
      </c>
      <c r="M98" s="70">
        <v>4936</v>
      </c>
      <c r="N98" s="131">
        <v>4717</v>
      </c>
      <c r="O98" s="26">
        <v>4701</v>
      </c>
      <c r="P98" s="26">
        <v>4297</v>
      </c>
      <c r="Q98" s="94">
        <v>100</v>
      </c>
      <c r="R98" s="94">
        <v>100</v>
      </c>
      <c r="S98" s="94">
        <v>100</v>
      </c>
      <c r="T98" s="94">
        <v>100</v>
      </c>
      <c r="U98" s="94">
        <v>100</v>
      </c>
      <c r="V98" s="94">
        <v>100</v>
      </c>
      <c r="W98" s="94">
        <v>100</v>
      </c>
      <c r="X98" s="94">
        <v>100</v>
      </c>
      <c r="Y98" s="94">
        <v>100</v>
      </c>
      <c r="Z98" s="94">
        <v>100</v>
      </c>
      <c r="AA98" s="94">
        <v>100</v>
      </c>
      <c r="AB98" s="94">
        <v>100</v>
      </c>
      <c r="AC98" s="94">
        <v>100</v>
      </c>
      <c r="AD98" s="94">
        <v>100</v>
      </c>
      <c r="AE98" s="94">
        <v>100</v>
      </c>
      <c r="AF98" s="93" t="s">
        <v>6</v>
      </c>
      <c r="AG98" s="93" t="s">
        <v>6</v>
      </c>
      <c r="AH98" s="93" t="s">
        <v>6</v>
      </c>
      <c r="AI98" s="93" t="s">
        <v>6</v>
      </c>
      <c r="AJ98" s="131" t="s">
        <v>6</v>
      </c>
      <c r="AK98" s="70" t="s">
        <v>6</v>
      </c>
      <c r="AL98" s="70" t="s">
        <v>6</v>
      </c>
      <c r="AM98" s="70" t="s">
        <v>6</v>
      </c>
      <c r="AN98" s="70" t="s">
        <v>6</v>
      </c>
      <c r="AO98" s="70" t="s">
        <v>6</v>
      </c>
      <c r="AP98" s="70" t="s">
        <v>6</v>
      </c>
      <c r="AQ98" s="70" t="s">
        <v>6</v>
      </c>
      <c r="AR98" s="70" t="s">
        <v>6</v>
      </c>
      <c r="AS98" s="159" t="s">
        <v>6</v>
      </c>
      <c r="AT98" s="159" t="s">
        <v>6</v>
      </c>
      <c r="AU98" s="95" t="s">
        <v>6</v>
      </c>
      <c r="AV98" s="95" t="s">
        <v>6</v>
      </c>
      <c r="AW98" s="95" t="s">
        <v>6</v>
      </c>
      <c r="AX98" s="95" t="s">
        <v>6</v>
      </c>
      <c r="AY98" s="95" t="s">
        <v>6</v>
      </c>
      <c r="AZ98" s="95" t="s">
        <v>6</v>
      </c>
      <c r="BA98" s="132"/>
      <c r="BB98" s="93">
        <v>5975</v>
      </c>
      <c r="BC98" s="93">
        <v>5800</v>
      </c>
      <c r="BD98" s="93">
        <v>5438</v>
      </c>
      <c r="BE98" s="93">
        <v>5315</v>
      </c>
      <c r="BF98" s="99">
        <v>5749</v>
      </c>
      <c r="BG98" s="99" t="s">
        <v>6</v>
      </c>
      <c r="BH98" s="133" t="s">
        <v>6</v>
      </c>
      <c r="BI98" s="133" t="s">
        <v>6</v>
      </c>
      <c r="BJ98" s="133" t="s">
        <v>6</v>
      </c>
      <c r="BK98" s="133" t="s">
        <v>6</v>
      </c>
      <c r="BL98" s="133" t="s">
        <v>6</v>
      </c>
      <c r="BM98" s="133" t="s">
        <v>6</v>
      </c>
      <c r="BN98" s="93" t="s">
        <v>6</v>
      </c>
      <c r="BO98" s="93" t="s">
        <v>6</v>
      </c>
    </row>
    <row r="99" spans="1:67" s="135" customFormat="1" ht="13.2" x14ac:dyDescent="0.25">
      <c r="A99" s="91" t="s">
        <v>113</v>
      </c>
      <c r="B99" s="93">
        <v>1968</v>
      </c>
      <c r="C99" s="93">
        <v>1421</v>
      </c>
      <c r="D99" s="93">
        <v>2325</v>
      </c>
      <c r="E99" s="93">
        <v>2400</v>
      </c>
      <c r="F99" s="70">
        <v>2349</v>
      </c>
      <c r="G99" s="70">
        <v>2255</v>
      </c>
      <c r="H99" s="70">
        <v>2251</v>
      </c>
      <c r="I99" s="70">
        <v>2198</v>
      </c>
      <c r="J99" s="70">
        <v>2059</v>
      </c>
      <c r="K99" s="70">
        <v>1894</v>
      </c>
      <c r="L99" s="70">
        <v>1853</v>
      </c>
      <c r="M99" s="70">
        <v>1643</v>
      </c>
      <c r="N99" s="131">
        <v>1576</v>
      </c>
      <c r="O99" s="26">
        <v>1548</v>
      </c>
      <c r="P99" s="26">
        <v>1401</v>
      </c>
      <c r="Q99" s="94">
        <v>77.400000000000006</v>
      </c>
      <c r="R99" s="94">
        <v>59.5</v>
      </c>
      <c r="S99" s="94">
        <v>97.7</v>
      </c>
      <c r="T99" s="94">
        <v>97.2</v>
      </c>
      <c r="U99" s="94">
        <v>96.3</v>
      </c>
      <c r="V99" s="94">
        <v>96.8</v>
      </c>
      <c r="W99" s="94">
        <v>96.4</v>
      </c>
      <c r="X99" s="94">
        <v>96.4</v>
      </c>
      <c r="Y99" s="94">
        <v>98.4</v>
      </c>
      <c r="Z99" s="94">
        <v>100</v>
      </c>
      <c r="AA99" s="94">
        <v>100</v>
      </c>
      <c r="AB99" s="94">
        <v>100</v>
      </c>
      <c r="AC99" s="94">
        <v>100</v>
      </c>
      <c r="AD99" s="94">
        <v>100</v>
      </c>
      <c r="AE99" s="94">
        <v>100</v>
      </c>
      <c r="AF99" s="93" t="s">
        <v>6</v>
      </c>
      <c r="AG99" s="93" t="s">
        <v>6</v>
      </c>
      <c r="AH99" s="93" t="s">
        <v>6</v>
      </c>
      <c r="AI99" s="93" t="s">
        <v>6</v>
      </c>
      <c r="AJ99" s="131" t="s">
        <v>6</v>
      </c>
      <c r="AK99" s="70" t="s">
        <v>6</v>
      </c>
      <c r="AL99" s="70" t="s">
        <v>6</v>
      </c>
      <c r="AM99" s="70" t="s">
        <v>6</v>
      </c>
      <c r="AN99" s="70" t="s">
        <v>6</v>
      </c>
      <c r="AO99" s="70" t="s">
        <v>6</v>
      </c>
      <c r="AP99" s="70" t="s">
        <v>6</v>
      </c>
      <c r="AQ99" s="70" t="s">
        <v>6</v>
      </c>
      <c r="AR99" s="70" t="s">
        <v>6</v>
      </c>
      <c r="AS99" s="159" t="s">
        <v>6</v>
      </c>
      <c r="AT99" s="159" t="s">
        <v>6</v>
      </c>
      <c r="AU99" s="95" t="s">
        <v>6</v>
      </c>
      <c r="AV99" s="95" t="s">
        <v>6</v>
      </c>
      <c r="AW99" s="95" t="s">
        <v>6</v>
      </c>
      <c r="AX99" s="95" t="s">
        <v>6</v>
      </c>
      <c r="AY99" s="95" t="s">
        <v>6</v>
      </c>
      <c r="AZ99" s="95" t="s">
        <v>6</v>
      </c>
      <c r="BA99" s="132"/>
      <c r="BB99" s="93">
        <v>2544</v>
      </c>
      <c r="BC99" s="93">
        <v>2387</v>
      </c>
      <c r="BD99" s="93">
        <v>2379</v>
      </c>
      <c r="BE99" s="93">
        <v>2469</v>
      </c>
      <c r="BF99" s="99">
        <v>2440</v>
      </c>
      <c r="BG99" s="99" t="s">
        <v>6</v>
      </c>
      <c r="BH99" s="133" t="s">
        <v>6</v>
      </c>
      <c r="BI99" s="133" t="s">
        <v>6</v>
      </c>
      <c r="BJ99" s="133" t="s">
        <v>6</v>
      </c>
      <c r="BK99" s="133" t="s">
        <v>6</v>
      </c>
      <c r="BL99" s="133" t="s">
        <v>6</v>
      </c>
      <c r="BM99" s="133" t="s">
        <v>6</v>
      </c>
      <c r="BN99" s="93" t="s">
        <v>6</v>
      </c>
      <c r="BO99" s="93" t="s">
        <v>6</v>
      </c>
    </row>
    <row r="100" spans="1:67" s="135" customFormat="1" ht="13.2" x14ac:dyDescent="0.25">
      <c r="A100" s="91" t="s">
        <v>114</v>
      </c>
      <c r="B100" s="111">
        <v>757</v>
      </c>
      <c r="C100" s="111">
        <v>682</v>
      </c>
      <c r="D100" s="111">
        <v>720</v>
      </c>
      <c r="E100" s="111">
        <v>676</v>
      </c>
      <c r="F100" s="112">
        <v>707</v>
      </c>
      <c r="G100" s="112">
        <v>677</v>
      </c>
      <c r="H100" s="112">
        <v>649</v>
      </c>
      <c r="I100" s="112">
        <v>674</v>
      </c>
      <c r="J100" s="112">
        <v>689</v>
      </c>
      <c r="K100" s="112">
        <v>647</v>
      </c>
      <c r="L100" s="112">
        <v>579</v>
      </c>
      <c r="M100" s="112">
        <v>467</v>
      </c>
      <c r="N100" s="147">
        <v>541</v>
      </c>
      <c r="O100" s="26">
        <v>503</v>
      </c>
      <c r="P100" s="665">
        <v>474</v>
      </c>
      <c r="Q100" s="113">
        <v>99.2</v>
      </c>
      <c r="R100" s="113">
        <v>100</v>
      </c>
      <c r="S100" s="113">
        <v>100</v>
      </c>
      <c r="T100" s="113">
        <v>100</v>
      </c>
      <c r="U100" s="113">
        <v>99.4</v>
      </c>
      <c r="V100" s="113">
        <v>99</v>
      </c>
      <c r="W100" s="113">
        <v>100</v>
      </c>
      <c r="X100" s="94">
        <v>100</v>
      </c>
      <c r="Y100" s="94">
        <v>100</v>
      </c>
      <c r="Z100" s="94">
        <v>100</v>
      </c>
      <c r="AA100" s="94">
        <v>100</v>
      </c>
      <c r="AB100" s="94">
        <v>100</v>
      </c>
      <c r="AC100" s="94">
        <v>100</v>
      </c>
      <c r="AD100" s="94">
        <v>100</v>
      </c>
      <c r="AE100" s="94">
        <v>100</v>
      </c>
      <c r="AF100" s="111" t="s">
        <v>6</v>
      </c>
      <c r="AG100" s="111" t="s">
        <v>6</v>
      </c>
      <c r="AH100" s="111" t="s">
        <v>6</v>
      </c>
      <c r="AI100" s="111" t="s">
        <v>6</v>
      </c>
      <c r="AJ100" s="147" t="s">
        <v>6</v>
      </c>
      <c r="AK100" s="112" t="s">
        <v>6</v>
      </c>
      <c r="AL100" s="112" t="s">
        <v>6</v>
      </c>
      <c r="AM100" s="112" t="s">
        <v>6</v>
      </c>
      <c r="AN100" s="112" t="s">
        <v>6</v>
      </c>
      <c r="AO100" s="112" t="s">
        <v>6</v>
      </c>
      <c r="AP100" s="112" t="s">
        <v>6</v>
      </c>
      <c r="AQ100" s="70" t="s">
        <v>6</v>
      </c>
      <c r="AR100" s="70" t="s">
        <v>6</v>
      </c>
      <c r="AS100" s="159" t="s">
        <v>6</v>
      </c>
      <c r="AT100" s="159" t="s">
        <v>6</v>
      </c>
      <c r="AU100" s="115" t="s">
        <v>6</v>
      </c>
      <c r="AV100" s="115" t="s">
        <v>6</v>
      </c>
      <c r="AW100" s="115" t="s">
        <v>6</v>
      </c>
      <c r="AX100" s="115" t="s">
        <v>6</v>
      </c>
      <c r="AY100" s="115" t="s">
        <v>6</v>
      </c>
      <c r="AZ100" s="115" t="s">
        <v>6</v>
      </c>
      <c r="BA100" s="140" t="s">
        <v>6</v>
      </c>
      <c r="BB100" s="111">
        <v>763</v>
      </c>
      <c r="BC100" s="111">
        <v>682</v>
      </c>
      <c r="BD100" s="111">
        <v>720</v>
      </c>
      <c r="BE100" s="111">
        <v>676</v>
      </c>
      <c r="BF100" s="118">
        <v>711</v>
      </c>
      <c r="BG100" s="118" t="s">
        <v>6</v>
      </c>
      <c r="BH100" s="133" t="s">
        <v>6</v>
      </c>
      <c r="BI100" s="133" t="s">
        <v>6</v>
      </c>
      <c r="BJ100" s="133" t="s">
        <v>6</v>
      </c>
      <c r="BK100" s="133" t="s">
        <v>6</v>
      </c>
      <c r="BL100" s="133" t="s">
        <v>6</v>
      </c>
      <c r="BM100" s="133" t="s">
        <v>6</v>
      </c>
      <c r="BN100" s="93" t="s">
        <v>6</v>
      </c>
      <c r="BO100" s="93" t="s">
        <v>6</v>
      </c>
    </row>
    <row r="101" spans="1:67" s="128" customFormat="1" ht="13.2" x14ac:dyDescent="0.25">
      <c r="A101" s="153" t="s">
        <v>204</v>
      </c>
      <c r="B101" s="84"/>
      <c r="C101" s="84"/>
      <c r="D101" s="84"/>
      <c r="E101" s="84"/>
      <c r="F101" s="84"/>
      <c r="G101" s="84"/>
      <c r="H101" s="84">
        <v>488</v>
      </c>
      <c r="I101" s="84" t="s">
        <v>6</v>
      </c>
      <c r="J101" s="84"/>
      <c r="K101" s="84"/>
      <c r="L101" s="84"/>
      <c r="M101" s="84"/>
      <c r="N101" s="84"/>
      <c r="O101" s="84"/>
      <c r="P101" s="84"/>
      <c r="Q101" s="84"/>
      <c r="R101" s="84"/>
      <c r="S101" s="84"/>
      <c r="T101" s="84"/>
      <c r="U101" s="84"/>
      <c r="V101" s="84"/>
      <c r="W101" s="84">
        <v>1.7</v>
      </c>
      <c r="X101" s="82" t="s">
        <v>6</v>
      </c>
      <c r="Y101" s="82">
        <v>100</v>
      </c>
      <c r="Z101" s="82"/>
      <c r="AA101" s="82"/>
      <c r="AB101" s="82"/>
      <c r="AC101" s="82"/>
      <c r="AD101" s="82"/>
      <c r="AE101" s="82"/>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0"/>
      <c r="BB101" s="84"/>
      <c r="BC101" s="84"/>
      <c r="BD101" s="84"/>
      <c r="BE101" s="84"/>
      <c r="BF101" s="84"/>
      <c r="BG101" s="84"/>
      <c r="BH101" s="125"/>
      <c r="BI101" s="125"/>
      <c r="BJ101" s="66"/>
      <c r="BK101" s="66"/>
      <c r="BL101" s="66"/>
      <c r="BM101" s="66"/>
      <c r="BN101" s="66"/>
      <c r="BO101" s="66"/>
    </row>
    <row r="102" spans="1:67" s="135" customFormat="1" ht="13.2" x14ac:dyDescent="0.25">
      <c r="A102" s="121" t="s">
        <v>55</v>
      </c>
      <c r="B102" s="96"/>
      <c r="C102" s="96"/>
      <c r="D102" s="96"/>
      <c r="E102" s="96"/>
      <c r="F102" s="96"/>
      <c r="G102" s="96"/>
      <c r="H102" s="96" t="s">
        <v>6</v>
      </c>
      <c r="I102" s="96" t="s">
        <v>6</v>
      </c>
      <c r="J102" s="96"/>
      <c r="K102" s="96"/>
      <c r="L102" s="96"/>
      <c r="M102" s="96"/>
      <c r="N102" s="96"/>
      <c r="O102" s="96"/>
      <c r="P102" s="96"/>
      <c r="Q102" s="96"/>
      <c r="R102" s="96"/>
      <c r="S102" s="96"/>
      <c r="T102" s="96"/>
      <c r="U102" s="96"/>
      <c r="V102" s="96"/>
      <c r="W102" s="96" t="s">
        <v>6</v>
      </c>
      <c r="X102" s="94" t="s">
        <v>6</v>
      </c>
      <c r="Y102" s="94"/>
      <c r="Z102" s="143"/>
      <c r="AA102" s="143"/>
      <c r="AB102" s="143"/>
      <c r="AC102" s="143"/>
      <c r="AD102" s="143"/>
      <c r="AE102" s="143"/>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3"/>
      <c r="BB102" s="96"/>
      <c r="BC102" s="96"/>
      <c r="BD102" s="96"/>
      <c r="BE102" s="96"/>
      <c r="BF102" s="96"/>
      <c r="BG102" s="96"/>
      <c r="BH102" s="133"/>
      <c r="BI102" s="133"/>
      <c r="BJ102" s="143"/>
      <c r="BK102" s="143"/>
      <c r="BL102" s="66"/>
      <c r="BM102" s="143"/>
      <c r="BN102" s="143"/>
      <c r="BO102" s="143"/>
    </row>
    <row r="103" spans="1:67" s="135" customFormat="1" ht="13.2" x14ac:dyDescent="0.25">
      <c r="A103" s="121" t="s">
        <v>60</v>
      </c>
      <c r="B103" s="96"/>
      <c r="C103" s="96"/>
      <c r="D103" s="96"/>
      <c r="E103" s="96"/>
      <c r="F103" s="96"/>
      <c r="G103" s="96"/>
      <c r="H103" s="96">
        <v>488</v>
      </c>
      <c r="I103" s="96" t="s">
        <v>6</v>
      </c>
      <c r="J103" s="143"/>
      <c r="K103" s="96"/>
      <c r="L103" s="96"/>
      <c r="M103" s="96"/>
      <c r="N103" s="96"/>
      <c r="O103" s="96"/>
      <c r="P103" s="96"/>
      <c r="Q103" s="96"/>
      <c r="R103" s="96"/>
      <c r="S103" s="96"/>
      <c r="T103" s="96"/>
      <c r="U103" s="96"/>
      <c r="V103" s="96"/>
      <c r="W103" s="96">
        <v>10.4</v>
      </c>
      <c r="X103" s="94" t="s">
        <v>6</v>
      </c>
      <c r="Y103" s="94"/>
      <c r="Z103" s="143"/>
      <c r="AA103" s="143"/>
      <c r="AB103" s="143"/>
      <c r="AC103" s="143"/>
      <c r="AD103" s="143"/>
      <c r="AE103" s="143"/>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3"/>
      <c r="BB103" s="96"/>
      <c r="BC103" s="96"/>
      <c r="BD103" s="96"/>
      <c r="BE103" s="96"/>
      <c r="BF103" s="96"/>
      <c r="BG103" s="96"/>
      <c r="BH103" s="133"/>
      <c r="BI103" s="133"/>
      <c r="BJ103" s="143"/>
      <c r="BK103" s="143"/>
      <c r="BL103" s="66"/>
      <c r="BM103" s="143"/>
      <c r="BN103" s="143"/>
      <c r="BO103" s="143"/>
    </row>
    <row r="105" spans="1:67" ht="24.6" customHeight="1" x14ac:dyDescent="0.25">
      <c r="A105" s="962" t="s">
        <v>516</v>
      </c>
      <c r="B105" s="963"/>
      <c r="C105" s="963"/>
      <c r="D105" s="963"/>
      <c r="E105" s="963"/>
      <c r="F105" s="963"/>
      <c r="G105" s="963"/>
      <c r="H105" s="963"/>
      <c r="I105" s="963"/>
      <c r="J105" s="963"/>
      <c r="K105" s="963"/>
      <c r="L105" s="963"/>
      <c r="M105" s="963"/>
      <c r="N105" s="963"/>
      <c r="O105" s="963"/>
      <c r="P105" s="963"/>
    </row>
  </sheetData>
  <mergeCells count="8">
    <mergeCell ref="A105:P105"/>
    <mergeCell ref="AU3:BO3"/>
    <mergeCell ref="A2:BO2"/>
    <mergeCell ref="A1:B1"/>
    <mergeCell ref="A3:A4"/>
    <mergeCell ref="B3:P3"/>
    <mergeCell ref="Q3:AE3"/>
    <mergeCell ref="AF3:AT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5"/>
  <sheetViews>
    <sheetView topLeftCell="AS97" workbookViewId="0">
      <selection activeCell="A106" sqref="A106"/>
    </sheetView>
  </sheetViews>
  <sheetFormatPr defaultRowHeight="13.8" x14ac:dyDescent="0.25"/>
  <cols>
    <col min="1" max="1" width="43.44140625" style="122" customWidth="1"/>
    <col min="2" max="3" width="11.44140625" style="77" customWidth="1"/>
    <col min="4" max="4" width="10.6640625" style="77" customWidth="1"/>
    <col min="5" max="21" width="11.44140625" style="77" customWidth="1"/>
    <col min="22" max="31" width="10.6640625" style="77" customWidth="1"/>
    <col min="32" max="45" width="8.88671875" style="77"/>
    <col min="46" max="46" width="9.5546875" style="77" customWidth="1"/>
    <col min="47" max="51" width="8.88671875" style="77"/>
    <col min="52" max="52" width="8.5546875" style="77" customWidth="1"/>
    <col min="53" max="53" width="0" style="299" hidden="1" customWidth="1"/>
    <col min="54" max="54" width="13.5546875" style="77" hidden="1" customWidth="1"/>
    <col min="55" max="58" width="0" style="77" hidden="1" customWidth="1"/>
    <col min="59" max="59" width="8.88671875" style="77"/>
    <col min="60" max="65" width="8.88671875" style="299"/>
    <col min="66" max="66" width="9" style="299" customWidth="1"/>
    <col min="67" max="67" width="8.88671875" style="299"/>
    <col min="68" max="68" width="12.44140625" style="299" customWidth="1"/>
    <col min="69" max="271" width="8.88671875" style="299"/>
    <col min="272" max="272" width="43.44140625" style="299" customWidth="1"/>
    <col min="273" max="274" width="11.44140625" style="299" customWidth="1"/>
    <col min="275" max="275" width="10.6640625" style="299" customWidth="1"/>
    <col min="276" max="287" width="11.44140625" style="299" customWidth="1"/>
    <col min="288" max="292" width="10.6640625" style="299" customWidth="1"/>
    <col min="293" max="307" width="8.88671875" style="299"/>
    <col min="308" max="308" width="8.5546875" style="299" customWidth="1"/>
    <col min="309" max="314" width="0" style="299" hidden="1" customWidth="1"/>
    <col min="315" max="527" width="8.88671875" style="299"/>
    <col min="528" max="528" width="43.44140625" style="299" customWidth="1"/>
    <col min="529" max="530" width="11.44140625" style="299" customWidth="1"/>
    <col min="531" max="531" width="10.6640625" style="299" customWidth="1"/>
    <col min="532" max="543" width="11.44140625" style="299" customWidth="1"/>
    <col min="544" max="548" width="10.6640625" style="299" customWidth="1"/>
    <col min="549" max="563" width="8.88671875" style="299"/>
    <col min="564" max="564" width="8.5546875" style="299" customWidth="1"/>
    <col min="565" max="570" width="0" style="299" hidden="1" customWidth="1"/>
    <col min="571" max="783" width="8.88671875" style="299"/>
    <col min="784" max="784" width="43.44140625" style="299" customWidth="1"/>
    <col min="785" max="786" width="11.44140625" style="299" customWidth="1"/>
    <col min="787" max="787" width="10.6640625" style="299" customWidth="1"/>
    <col min="788" max="799" width="11.44140625" style="299" customWidth="1"/>
    <col min="800" max="804" width="10.6640625" style="299" customWidth="1"/>
    <col min="805" max="819" width="8.88671875" style="299"/>
    <col min="820" max="820" width="8.5546875" style="299" customWidth="1"/>
    <col min="821" max="826" width="0" style="299" hidden="1" customWidth="1"/>
    <col min="827" max="1039" width="8.88671875" style="299"/>
    <col min="1040" max="1040" width="43.44140625" style="299" customWidth="1"/>
    <col min="1041" max="1042" width="11.44140625" style="299" customWidth="1"/>
    <col min="1043" max="1043" width="10.6640625" style="299" customWidth="1"/>
    <col min="1044" max="1055" width="11.44140625" style="299" customWidth="1"/>
    <col min="1056" max="1060" width="10.6640625" style="299" customWidth="1"/>
    <col min="1061" max="1075" width="8.88671875" style="299"/>
    <col min="1076" max="1076" width="8.5546875" style="299" customWidth="1"/>
    <col min="1077" max="1082" width="0" style="299" hidden="1" customWidth="1"/>
    <col min="1083" max="1295" width="8.88671875" style="299"/>
    <col min="1296" max="1296" width="43.44140625" style="299" customWidth="1"/>
    <col min="1297" max="1298" width="11.44140625" style="299" customWidth="1"/>
    <col min="1299" max="1299" width="10.6640625" style="299" customWidth="1"/>
    <col min="1300" max="1311" width="11.44140625" style="299" customWidth="1"/>
    <col min="1312" max="1316" width="10.6640625" style="299" customWidth="1"/>
    <col min="1317" max="1331" width="8.88671875" style="299"/>
    <col min="1332" max="1332" width="8.5546875" style="299" customWidth="1"/>
    <col min="1333" max="1338" width="0" style="299" hidden="1" customWidth="1"/>
    <col min="1339" max="1551" width="8.88671875" style="299"/>
    <col min="1552" max="1552" width="43.44140625" style="299" customWidth="1"/>
    <col min="1553" max="1554" width="11.44140625" style="299" customWidth="1"/>
    <col min="1555" max="1555" width="10.6640625" style="299" customWidth="1"/>
    <col min="1556" max="1567" width="11.44140625" style="299" customWidth="1"/>
    <col min="1568" max="1572" width="10.6640625" style="299" customWidth="1"/>
    <col min="1573" max="1587" width="8.88671875" style="299"/>
    <col min="1588" max="1588" width="8.5546875" style="299" customWidth="1"/>
    <col min="1589" max="1594" width="0" style="299" hidden="1" customWidth="1"/>
    <col min="1595" max="1807" width="8.88671875" style="299"/>
    <col min="1808" max="1808" width="43.44140625" style="299" customWidth="1"/>
    <col min="1809" max="1810" width="11.44140625" style="299" customWidth="1"/>
    <col min="1811" max="1811" width="10.6640625" style="299" customWidth="1"/>
    <col min="1812" max="1823" width="11.44140625" style="299" customWidth="1"/>
    <col min="1824" max="1828" width="10.6640625" style="299" customWidth="1"/>
    <col min="1829" max="1843" width="8.88671875" style="299"/>
    <col min="1844" max="1844" width="8.5546875" style="299" customWidth="1"/>
    <col min="1845" max="1850" width="0" style="299" hidden="1" customWidth="1"/>
    <col min="1851" max="2063" width="8.88671875" style="299"/>
    <col min="2064" max="2064" width="43.44140625" style="299" customWidth="1"/>
    <col min="2065" max="2066" width="11.44140625" style="299" customWidth="1"/>
    <col min="2067" max="2067" width="10.6640625" style="299" customWidth="1"/>
    <col min="2068" max="2079" width="11.44140625" style="299" customWidth="1"/>
    <col min="2080" max="2084" width="10.6640625" style="299" customWidth="1"/>
    <col min="2085" max="2099" width="8.88671875" style="299"/>
    <col min="2100" max="2100" width="8.5546875" style="299" customWidth="1"/>
    <col min="2101" max="2106" width="0" style="299" hidden="1" customWidth="1"/>
    <col min="2107" max="2319" width="8.88671875" style="299"/>
    <col min="2320" max="2320" width="43.44140625" style="299" customWidth="1"/>
    <col min="2321" max="2322" width="11.44140625" style="299" customWidth="1"/>
    <col min="2323" max="2323" width="10.6640625" style="299" customWidth="1"/>
    <col min="2324" max="2335" width="11.44140625" style="299" customWidth="1"/>
    <col min="2336" max="2340" width="10.6640625" style="299" customWidth="1"/>
    <col min="2341" max="2355" width="8.88671875" style="299"/>
    <col min="2356" max="2356" width="8.5546875" style="299" customWidth="1"/>
    <col min="2357" max="2362" width="0" style="299" hidden="1" customWidth="1"/>
    <col min="2363" max="2575" width="8.88671875" style="299"/>
    <col min="2576" max="2576" width="43.44140625" style="299" customWidth="1"/>
    <col min="2577" max="2578" width="11.44140625" style="299" customWidth="1"/>
    <col min="2579" max="2579" width="10.6640625" style="299" customWidth="1"/>
    <col min="2580" max="2591" width="11.44140625" style="299" customWidth="1"/>
    <col min="2592" max="2596" width="10.6640625" style="299" customWidth="1"/>
    <col min="2597" max="2611" width="8.88671875" style="299"/>
    <col min="2612" max="2612" width="8.5546875" style="299" customWidth="1"/>
    <col min="2613" max="2618" width="0" style="299" hidden="1" customWidth="1"/>
    <col min="2619" max="2831" width="8.88671875" style="299"/>
    <col min="2832" max="2832" width="43.44140625" style="299" customWidth="1"/>
    <col min="2833" max="2834" width="11.44140625" style="299" customWidth="1"/>
    <col min="2835" max="2835" width="10.6640625" style="299" customWidth="1"/>
    <col min="2836" max="2847" width="11.44140625" style="299" customWidth="1"/>
    <col min="2848" max="2852" width="10.6640625" style="299" customWidth="1"/>
    <col min="2853" max="2867" width="8.88671875" style="299"/>
    <col min="2868" max="2868" width="8.5546875" style="299" customWidth="1"/>
    <col min="2869" max="2874" width="0" style="299" hidden="1" customWidth="1"/>
    <col min="2875" max="3087" width="8.88671875" style="299"/>
    <col min="3088" max="3088" width="43.44140625" style="299" customWidth="1"/>
    <col min="3089" max="3090" width="11.44140625" style="299" customWidth="1"/>
    <col min="3091" max="3091" width="10.6640625" style="299" customWidth="1"/>
    <col min="3092" max="3103" width="11.44140625" style="299" customWidth="1"/>
    <col min="3104" max="3108" width="10.6640625" style="299" customWidth="1"/>
    <col min="3109" max="3123" width="8.88671875" style="299"/>
    <col min="3124" max="3124" width="8.5546875" style="299" customWidth="1"/>
    <col min="3125" max="3130" width="0" style="299" hidden="1" customWidth="1"/>
    <col min="3131" max="3343" width="8.88671875" style="299"/>
    <col min="3344" max="3344" width="43.44140625" style="299" customWidth="1"/>
    <col min="3345" max="3346" width="11.44140625" style="299" customWidth="1"/>
    <col min="3347" max="3347" width="10.6640625" style="299" customWidth="1"/>
    <col min="3348" max="3359" width="11.44140625" style="299" customWidth="1"/>
    <col min="3360" max="3364" width="10.6640625" style="299" customWidth="1"/>
    <col min="3365" max="3379" width="8.88671875" style="299"/>
    <col min="3380" max="3380" width="8.5546875" style="299" customWidth="1"/>
    <col min="3381" max="3386" width="0" style="299" hidden="1" customWidth="1"/>
    <col min="3387" max="3599" width="8.88671875" style="299"/>
    <col min="3600" max="3600" width="43.44140625" style="299" customWidth="1"/>
    <col min="3601" max="3602" width="11.44140625" style="299" customWidth="1"/>
    <col min="3603" max="3603" width="10.6640625" style="299" customWidth="1"/>
    <col min="3604" max="3615" width="11.44140625" style="299" customWidth="1"/>
    <col min="3616" max="3620" width="10.6640625" style="299" customWidth="1"/>
    <col min="3621" max="3635" width="8.88671875" style="299"/>
    <col min="3636" max="3636" width="8.5546875" style="299" customWidth="1"/>
    <col min="3637" max="3642" width="0" style="299" hidden="1" customWidth="1"/>
    <col min="3643" max="3855" width="8.88671875" style="299"/>
    <col min="3856" max="3856" width="43.44140625" style="299" customWidth="1"/>
    <col min="3857" max="3858" width="11.44140625" style="299" customWidth="1"/>
    <col min="3859" max="3859" width="10.6640625" style="299" customWidth="1"/>
    <col min="3860" max="3871" width="11.44140625" style="299" customWidth="1"/>
    <col min="3872" max="3876" width="10.6640625" style="299" customWidth="1"/>
    <col min="3877" max="3891" width="8.88671875" style="299"/>
    <col min="3892" max="3892" width="8.5546875" style="299" customWidth="1"/>
    <col min="3893" max="3898" width="0" style="299" hidden="1" customWidth="1"/>
    <col min="3899" max="4111" width="8.88671875" style="299"/>
    <col min="4112" max="4112" width="43.44140625" style="299" customWidth="1"/>
    <col min="4113" max="4114" width="11.44140625" style="299" customWidth="1"/>
    <col min="4115" max="4115" width="10.6640625" style="299" customWidth="1"/>
    <col min="4116" max="4127" width="11.44140625" style="299" customWidth="1"/>
    <col min="4128" max="4132" width="10.6640625" style="299" customWidth="1"/>
    <col min="4133" max="4147" width="8.88671875" style="299"/>
    <col min="4148" max="4148" width="8.5546875" style="299" customWidth="1"/>
    <col min="4149" max="4154" width="0" style="299" hidden="1" customWidth="1"/>
    <col min="4155" max="4367" width="8.88671875" style="299"/>
    <col min="4368" max="4368" width="43.44140625" style="299" customWidth="1"/>
    <col min="4369" max="4370" width="11.44140625" style="299" customWidth="1"/>
    <col min="4371" max="4371" width="10.6640625" style="299" customWidth="1"/>
    <col min="4372" max="4383" width="11.44140625" style="299" customWidth="1"/>
    <col min="4384" max="4388" width="10.6640625" style="299" customWidth="1"/>
    <col min="4389" max="4403" width="8.88671875" style="299"/>
    <col min="4404" max="4404" width="8.5546875" style="299" customWidth="1"/>
    <col min="4405" max="4410" width="0" style="299" hidden="1" customWidth="1"/>
    <col min="4411" max="4623" width="8.88671875" style="299"/>
    <col min="4624" max="4624" width="43.44140625" style="299" customWidth="1"/>
    <col min="4625" max="4626" width="11.44140625" style="299" customWidth="1"/>
    <col min="4627" max="4627" width="10.6640625" style="299" customWidth="1"/>
    <col min="4628" max="4639" width="11.44140625" style="299" customWidth="1"/>
    <col min="4640" max="4644" width="10.6640625" style="299" customWidth="1"/>
    <col min="4645" max="4659" width="8.88671875" style="299"/>
    <col min="4660" max="4660" width="8.5546875" style="299" customWidth="1"/>
    <col min="4661" max="4666" width="0" style="299" hidden="1" customWidth="1"/>
    <col min="4667" max="4879" width="8.88671875" style="299"/>
    <col min="4880" max="4880" width="43.44140625" style="299" customWidth="1"/>
    <col min="4881" max="4882" width="11.44140625" style="299" customWidth="1"/>
    <col min="4883" max="4883" width="10.6640625" style="299" customWidth="1"/>
    <col min="4884" max="4895" width="11.44140625" style="299" customWidth="1"/>
    <col min="4896" max="4900" width="10.6640625" style="299" customWidth="1"/>
    <col min="4901" max="4915" width="8.88671875" style="299"/>
    <col min="4916" max="4916" width="8.5546875" style="299" customWidth="1"/>
    <col min="4917" max="4922" width="0" style="299" hidden="1" customWidth="1"/>
    <col min="4923" max="5135" width="8.88671875" style="299"/>
    <col min="5136" max="5136" width="43.44140625" style="299" customWidth="1"/>
    <col min="5137" max="5138" width="11.44140625" style="299" customWidth="1"/>
    <col min="5139" max="5139" width="10.6640625" style="299" customWidth="1"/>
    <col min="5140" max="5151" width="11.44140625" style="299" customWidth="1"/>
    <col min="5152" max="5156" width="10.6640625" style="299" customWidth="1"/>
    <col min="5157" max="5171" width="8.88671875" style="299"/>
    <col min="5172" max="5172" width="8.5546875" style="299" customWidth="1"/>
    <col min="5173" max="5178" width="0" style="299" hidden="1" customWidth="1"/>
    <col min="5179" max="5391" width="8.88671875" style="299"/>
    <col min="5392" max="5392" width="43.44140625" style="299" customWidth="1"/>
    <col min="5393" max="5394" width="11.44140625" style="299" customWidth="1"/>
    <col min="5395" max="5395" width="10.6640625" style="299" customWidth="1"/>
    <col min="5396" max="5407" width="11.44140625" style="299" customWidth="1"/>
    <col min="5408" max="5412" width="10.6640625" style="299" customWidth="1"/>
    <col min="5413" max="5427" width="8.88671875" style="299"/>
    <col min="5428" max="5428" width="8.5546875" style="299" customWidth="1"/>
    <col min="5429" max="5434" width="0" style="299" hidden="1" customWidth="1"/>
    <col min="5435" max="5647" width="8.88671875" style="299"/>
    <col min="5648" max="5648" width="43.44140625" style="299" customWidth="1"/>
    <col min="5649" max="5650" width="11.44140625" style="299" customWidth="1"/>
    <col min="5651" max="5651" width="10.6640625" style="299" customWidth="1"/>
    <col min="5652" max="5663" width="11.44140625" style="299" customWidth="1"/>
    <col min="5664" max="5668" width="10.6640625" style="299" customWidth="1"/>
    <col min="5669" max="5683" width="8.88671875" style="299"/>
    <col min="5684" max="5684" width="8.5546875" style="299" customWidth="1"/>
    <col min="5685" max="5690" width="0" style="299" hidden="1" customWidth="1"/>
    <col min="5691" max="5903" width="8.88671875" style="299"/>
    <col min="5904" max="5904" width="43.44140625" style="299" customWidth="1"/>
    <col min="5905" max="5906" width="11.44140625" style="299" customWidth="1"/>
    <col min="5907" max="5907" width="10.6640625" style="299" customWidth="1"/>
    <col min="5908" max="5919" width="11.44140625" style="299" customWidth="1"/>
    <col min="5920" max="5924" width="10.6640625" style="299" customWidth="1"/>
    <col min="5925" max="5939" width="8.88671875" style="299"/>
    <col min="5940" max="5940" width="8.5546875" style="299" customWidth="1"/>
    <col min="5941" max="5946" width="0" style="299" hidden="1" customWidth="1"/>
    <col min="5947" max="6159" width="8.88671875" style="299"/>
    <col min="6160" max="6160" width="43.44140625" style="299" customWidth="1"/>
    <col min="6161" max="6162" width="11.44140625" style="299" customWidth="1"/>
    <col min="6163" max="6163" width="10.6640625" style="299" customWidth="1"/>
    <col min="6164" max="6175" width="11.44140625" style="299" customWidth="1"/>
    <col min="6176" max="6180" width="10.6640625" style="299" customWidth="1"/>
    <col min="6181" max="6195" width="8.88671875" style="299"/>
    <col min="6196" max="6196" width="8.5546875" style="299" customWidth="1"/>
    <col min="6197" max="6202" width="0" style="299" hidden="1" customWidth="1"/>
    <col min="6203" max="6415" width="8.88671875" style="299"/>
    <col min="6416" max="6416" width="43.44140625" style="299" customWidth="1"/>
    <col min="6417" max="6418" width="11.44140625" style="299" customWidth="1"/>
    <col min="6419" max="6419" width="10.6640625" style="299" customWidth="1"/>
    <col min="6420" max="6431" width="11.44140625" style="299" customWidth="1"/>
    <col min="6432" max="6436" width="10.6640625" style="299" customWidth="1"/>
    <col min="6437" max="6451" width="8.88671875" style="299"/>
    <col min="6452" max="6452" width="8.5546875" style="299" customWidth="1"/>
    <col min="6453" max="6458" width="0" style="299" hidden="1" customWidth="1"/>
    <col min="6459" max="6671" width="8.88671875" style="299"/>
    <col min="6672" max="6672" width="43.44140625" style="299" customWidth="1"/>
    <col min="6673" max="6674" width="11.44140625" style="299" customWidth="1"/>
    <col min="6675" max="6675" width="10.6640625" style="299" customWidth="1"/>
    <col min="6676" max="6687" width="11.44140625" style="299" customWidth="1"/>
    <col min="6688" max="6692" width="10.6640625" style="299" customWidth="1"/>
    <col min="6693" max="6707" width="8.88671875" style="299"/>
    <col min="6708" max="6708" width="8.5546875" style="299" customWidth="1"/>
    <col min="6709" max="6714" width="0" style="299" hidden="1" customWidth="1"/>
    <col min="6715" max="6927" width="8.88671875" style="299"/>
    <col min="6928" max="6928" width="43.44140625" style="299" customWidth="1"/>
    <col min="6929" max="6930" width="11.44140625" style="299" customWidth="1"/>
    <col min="6931" max="6931" width="10.6640625" style="299" customWidth="1"/>
    <col min="6932" max="6943" width="11.44140625" style="299" customWidth="1"/>
    <col min="6944" max="6948" width="10.6640625" style="299" customWidth="1"/>
    <col min="6949" max="6963" width="8.88671875" style="299"/>
    <col min="6964" max="6964" width="8.5546875" style="299" customWidth="1"/>
    <col min="6965" max="6970" width="0" style="299" hidden="1" customWidth="1"/>
    <col min="6971" max="7183" width="8.88671875" style="299"/>
    <col min="7184" max="7184" width="43.44140625" style="299" customWidth="1"/>
    <col min="7185" max="7186" width="11.44140625" style="299" customWidth="1"/>
    <col min="7187" max="7187" width="10.6640625" style="299" customWidth="1"/>
    <col min="7188" max="7199" width="11.44140625" style="299" customWidth="1"/>
    <col min="7200" max="7204" width="10.6640625" style="299" customWidth="1"/>
    <col min="7205" max="7219" width="8.88671875" style="299"/>
    <col min="7220" max="7220" width="8.5546875" style="299" customWidth="1"/>
    <col min="7221" max="7226" width="0" style="299" hidden="1" customWidth="1"/>
    <col min="7227" max="7439" width="8.88671875" style="299"/>
    <col min="7440" max="7440" width="43.44140625" style="299" customWidth="1"/>
    <col min="7441" max="7442" width="11.44140625" style="299" customWidth="1"/>
    <col min="7443" max="7443" width="10.6640625" style="299" customWidth="1"/>
    <col min="7444" max="7455" width="11.44140625" style="299" customWidth="1"/>
    <col min="7456" max="7460" width="10.6640625" style="299" customWidth="1"/>
    <col min="7461" max="7475" width="8.88671875" style="299"/>
    <col min="7476" max="7476" width="8.5546875" style="299" customWidth="1"/>
    <col min="7477" max="7482" width="0" style="299" hidden="1" customWidth="1"/>
    <col min="7483" max="7695" width="8.88671875" style="299"/>
    <col min="7696" max="7696" width="43.44140625" style="299" customWidth="1"/>
    <col min="7697" max="7698" width="11.44140625" style="299" customWidth="1"/>
    <col min="7699" max="7699" width="10.6640625" style="299" customWidth="1"/>
    <col min="7700" max="7711" width="11.44140625" style="299" customWidth="1"/>
    <col min="7712" max="7716" width="10.6640625" style="299" customWidth="1"/>
    <col min="7717" max="7731" width="8.88671875" style="299"/>
    <col min="7732" max="7732" width="8.5546875" style="299" customWidth="1"/>
    <col min="7733" max="7738" width="0" style="299" hidden="1" customWidth="1"/>
    <col min="7739" max="7951" width="8.88671875" style="299"/>
    <col min="7952" max="7952" width="43.44140625" style="299" customWidth="1"/>
    <col min="7953" max="7954" width="11.44140625" style="299" customWidth="1"/>
    <col min="7955" max="7955" width="10.6640625" style="299" customWidth="1"/>
    <col min="7956" max="7967" width="11.44140625" style="299" customWidth="1"/>
    <col min="7968" max="7972" width="10.6640625" style="299" customWidth="1"/>
    <col min="7973" max="7987" width="8.88671875" style="299"/>
    <col min="7988" max="7988" width="8.5546875" style="299" customWidth="1"/>
    <col min="7989" max="7994" width="0" style="299" hidden="1" customWidth="1"/>
    <col min="7995" max="8207" width="8.88671875" style="299"/>
    <col min="8208" max="8208" width="43.44140625" style="299" customWidth="1"/>
    <col min="8209" max="8210" width="11.44140625" style="299" customWidth="1"/>
    <col min="8211" max="8211" width="10.6640625" style="299" customWidth="1"/>
    <col min="8212" max="8223" width="11.44140625" style="299" customWidth="1"/>
    <col min="8224" max="8228" width="10.6640625" style="299" customWidth="1"/>
    <col min="8229" max="8243" width="8.88671875" style="299"/>
    <col min="8244" max="8244" width="8.5546875" style="299" customWidth="1"/>
    <col min="8245" max="8250" width="0" style="299" hidden="1" customWidth="1"/>
    <col min="8251" max="8463" width="8.88671875" style="299"/>
    <col min="8464" max="8464" width="43.44140625" style="299" customWidth="1"/>
    <col min="8465" max="8466" width="11.44140625" style="299" customWidth="1"/>
    <col min="8467" max="8467" width="10.6640625" style="299" customWidth="1"/>
    <col min="8468" max="8479" width="11.44140625" style="299" customWidth="1"/>
    <col min="8480" max="8484" width="10.6640625" style="299" customWidth="1"/>
    <col min="8485" max="8499" width="8.88671875" style="299"/>
    <col min="8500" max="8500" width="8.5546875" style="299" customWidth="1"/>
    <col min="8501" max="8506" width="0" style="299" hidden="1" customWidth="1"/>
    <col min="8507" max="8719" width="8.88671875" style="299"/>
    <col min="8720" max="8720" width="43.44140625" style="299" customWidth="1"/>
    <col min="8721" max="8722" width="11.44140625" style="299" customWidth="1"/>
    <col min="8723" max="8723" width="10.6640625" style="299" customWidth="1"/>
    <col min="8724" max="8735" width="11.44140625" style="299" customWidth="1"/>
    <col min="8736" max="8740" width="10.6640625" style="299" customWidth="1"/>
    <col min="8741" max="8755" width="8.88671875" style="299"/>
    <col min="8756" max="8756" width="8.5546875" style="299" customWidth="1"/>
    <col min="8757" max="8762" width="0" style="299" hidden="1" customWidth="1"/>
    <col min="8763" max="8975" width="8.88671875" style="299"/>
    <col min="8976" max="8976" width="43.44140625" style="299" customWidth="1"/>
    <col min="8977" max="8978" width="11.44140625" style="299" customWidth="1"/>
    <col min="8979" max="8979" width="10.6640625" style="299" customWidth="1"/>
    <col min="8980" max="8991" width="11.44140625" style="299" customWidth="1"/>
    <col min="8992" max="8996" width="10.6640625" style="299" customWidth="1"/>
    <col min="8997" max="9011" width="8.88671875" style="299"/>
    <col min="9012" max="9012" width="8.5546875" style="299" customWidth="1"/>
    <col min="9013" max="9018" width="0" style="299" hidden="1" customWidth="1"/>
    <col min="9019" max="9231" width="8.88671875" style="299"/>
    <col min="9232" max="9232" width="43.44140625" style="299" customWidth="1"/>
    <col min="9233" max="9234" width="11.44140625" style="299" customWidth="1"/>
    <col min="9235" max="9235" width="10.6640625" style="299" customWidth="1"/>
    <col min="9236" max="9247" width="11.44140625" style="299" customWidth="1"/>
    <col min="9248" max="9252" width="10.6640625" style="299" customWidth="1"/>
    <col min="9253" max="9267" width="8.88671875" style="299"/>
    <col min="9268" max="9268" width="8.5546875" style="299" customWidth="1"/>
    <col min="9269" max="9274" width="0" style="299" hidden="1" customWidth="1"/>
    <col min="9275" max="9487" width="8.88671875" style="299"/>
    <col min="9488" max="9488" width="43.44140625" style="299" customWidth="1"/>
    <col min="9489" max="9490" width="11.44140625" style="299" customWidth="1"/>
    <col min="9491" max="9491" width="10.6640625" style="299" customWidth="1"/>
    <col min="9492" max="9503" width="11.44140625" style="299" customWidth="1"/>
    <col min="9504" max="9508" width="10.6640625" style="299" customWidth="1"/>
    <col min="9509" max="9523" width="8.88671875" style="299"/>
    <col min="9524" max="9524" width="8.5546875" style="299" customWidth="1"/>
    <col min="9525" max="9530" width="0" style="299" hidden="1" customWidth="1"/>
    <col min="9531" max="9743" width="8.88671875" style="299"/>
    <col min="9744" max="9744" width="43.44140625" style="299" customWidth="1"/>
    <col min="9745" max="9746" width="11.44140625" style="299" customWidth="1"/>
    <col min="9747" max="9747" width="10.6640625" style="299" customWidth="1"/>
    <col min="9748" max="9759" width="11.44140625" style="299" customWidth="1"/>
    <col min="9760" max="9764" width="10.6640625" style="299" customWidth="1"/>
    <col min="9765" max="9779" width="8.88671875" style="299"/>
    <col min="9780" max="9780" width="8.5546875" style="299" customWidth="1"/>
    <col min="9781" max="9786" width="0" style="299" hidden="1" customWidth="1"/>
    <col min="9787" max="9999" width="8.88671875" style="299"/>
    <col min="10000" max="10000" width="43.44140625" style="299" customWidth="1"/>
    <col min="10001" max="10002" width="11.44140625" style="299" customWidth="1"/>
    <col min="10003" max="10003" width="10.6640625" style="299" customWidth="1"/>
    <col min="10004" max="10015" width="11.44140625" style="299" customWidth="1"/>
    <col min="10016" max="10020" width="10.6640625" style="299" customWidth="1"/>
    <col min="10021" max="10035" width="8.88671875" style="299"/>
    <col min="10036" max="10036" width="8.5546875" style="299" customWidth="1"/>
    <col min="10037" max="10042" width="0" style="299" hidden="1" customWidth="1"/>
    <col min="10043" max="10255" width="8.88671875" style="299"/>
    <col min="10256" max="10256" width="43.44140625" style="299" customWidth="1"/>
    <col min="10257" max="10258" width="11.44140625" style="299" customWidth="1"/>
    <col min="10259" max="10259" width="10.6640625" style="299" customWidth="1"/>
    <col min="10260" max="10271" width="11.44140625" style="299" customWidth="1"/>
    <col min="10272" max="10276" width="10.6640625" style="299" customWidth="1"/>
    <col min="10277" max="10291" width="8.88671875" style="299"/>
    <col min="10292" max="10292" width="8.5546875" style="299" customWidth="1"/>
    <col min="10293" max="10298" width="0" style="299" hidden="1" customWidth="1"/>
    <col min="10299" max="10511" width="8.88671875" style="299"/>
    <col min="10512" max="10512" width="43.44140625" style="299" customWidth="1"/>
    <col min="10513" max="10514" width="11.44140625" style="299" customWidth="1"/>
    <col min="10515" max="10515" width="10.6640625" style="299" customWidth="1"/>
    <col min="10516" max="10527" width="11.44140625" style="299" customWidth="1"/>
    <col min="10528" max="10532" width="10.6640625" style="299" customWidth="1"/>
    <col min="10533" max="10547" width="8.88671875" style="299"/>
    <col min="10548" max="10548" width="8.5546875" style="299" customWidth="1"/>
    <col min="10549" max="10554" width="0" style="299" hidden="1" customWidth="1"/>
    <col min="10555" max="10767" width="8.88671875" style="299"/>
    <col min="10768" max="10768" width="43.44140625" style="299" customWidth="1"/>
    <col min="10769" max="10770" width="11.44140625" style="299" customWidth="1"/>
    <col min="10771" max="10771" width="10.6640625" style="299" customWidth="1"/>
    <col min="10772" max="10783" width="11.44140625" style="299" customWidth="1"/>
    <col min="10784" max="10788" width="10.6640625" style="299" customWidth="1"/>
    <col min="10789" max="10803" width="8.88671875" style="299"/>
    <col min="10804" max="10804" width="8.5546875" style="299" customWidth="1"/>
    <col min="10805" max="10810" width="0" style="299" hidden="1" customWidth="1"/>
    <col min="10811" max="11023" width="8.88671875" style="299"/>
    <col min="11024" max="11024" width="43.44140625" style="299" customWidth="1"/>
    <col min="11025" max="11026" width="11.44140625" style="299" customWidth="1"/>
    <col min="11027" max="11027" width="10.6640625" style="299" customWidth="1"/>
    <col min="11028" max="11039" width="11.44140625" style="299" customWidth="1"/>
    <col min="11040" max="11044" width="10.6640625" style="299" customWidth="1"/>
    <col min="11045" max="11059" width="8.88671875" style="299"/>
    <col min="11060" max="11060" width="8.5546875" style="299" customWidth="1"/>
    <col min="11061" max="11066" width="0" style="299" hidden="1" customWidth="1"/>
    <col min="11067" max="11279" width="8.88671875" style="299"/>
    <col min="11280" max="11280" width="43.44140625" style="299" customWidth="1"/>
    <col min="11281" max="11282" width="11.44140625" style="299" customWidth="1"/>
    <col min="11283" max="11283" width="10.6640625" style="299" customWidth="1"/>
    <col min="11284" max="11295" width="11.44140625" style="299" customWidth="1"/>
    <col min="11296" max="11300" width="10.6640625" style="299" customWidth="1"/>
    <col min="11301" max="11315" width="8.88671875" style="299"/>
    <col min="11316" max="11316" width="8.5546875" style="299" customWidth="1"/>
    <col min="11317" max="11322" width="0" style="299" hidden="1" customWidth="1"/>
    <col min="11323" max="11535" width="8.88671875" style="299"/>
    <col min="11536" max="11536" width="43.44140625" style="299" customWidth="1"/>
    <col min="11537" max="11538" width="11.44140625" style="299" customWidth="1"/>
    <col min="11539" max="11539" width="10.6640625" style="299" customWidth="1"/>
    <col min="11540" max="11551" width="11.44140625" style="299" customWidth="1"/>
    <col min="11552" max="11556" width="10.6640625" style="299" customWidth="1"/>
    <col min="11557" max="11571" width="8.88671875" style="299"/>
    <col min="11572" max="11572" width="8.5546875" style="299" customWidth="1"/>
    <col min="11573" max="11578" width="0" style="299" hidden="1" customWidth="1"/>
    <col min="11579" max="11791" width="8.88671875" style="299"/>
    <col min="11792" max="11792" width="43.44140625" style="299" customWidth="1"/>
    <col min="11793" max="11794" width="11.44140625" style="299" customWidth="1"/>
    <col min="11795" max="11795" width="10.6640625" style="299" customWidth="1"/>
    <col min="11796" max="11807" width="11.44140625" style="299" customWidth="1"/>
    <col min="11808" max="11812" width="10.6640625" style="299" customWidth="1"/>
    <col min="11813" max="11827" width="8.88671875" style="299"/>
    <col min="11828" max="11828" width="8.5546875" style="299" customWidth="1"/>
    <col min="11829" max="11834" width="0" style="299" hidden="1" customWidth="1"/>
    <col min="11835" max="12047" width="8.88671875" style="299"/>
    <col min="12048" max="12048" width="43.44140625" style="299" customWidth="1"/>
    <col min="12049" max="12050" width="11.44140625" style="299" customWidth="1"/>
    <col min="12051" max="12051" width="10.6640625" style="299" customWidth="1"/>
    <col min="12052" max="12063" width="11.44140625" style="299" customWidth="1"/>
    <col min="12064" max="12068" width="10.6640625" style="299" customWidth="1"/>
    <col min="12069" max="12083" width="8.88671875" style="299"/>
    <col min="12084" max="12084" width="8.5546875" style="299" customWidth="1"/>
    <col min="12085" max="12090" width="0" style="299" hidden="1" customWidth="1"/>
    <col min="12091" max="12303" width="8.88671875" style="299"/>
    <col min="12304" max="12304" width="43.44140625" style="299" customWidth="1"/>
    <col min="12305" max="12306" width="11.44140625" style="299" customWidth="1"/>
    <col min="12307" max="12307" width="10.6640625" style="299" customWidth="1"/>
    <col min="12308" max="12319" width="11.44140625" style="299" customWidth="1"/>
    <col min="12320" max="12324" width="10.6640625" style="299" customWidth="1"/>
    <col min="12325" max="12339" width="8.88671875" style="299"/>
    <col min="12340" max="12340" width="8.5546875" style="299" customWidth="1"/>
    <col min="12341" max="12346" width="0" style="299" hidden="1" customWidth="1"/>
    <col min="12347" max="12559" width="8.88671875" style="299"/>
    <col min="12560" max="12560" width="43.44140625" style="299" customWidth="1"/>
    <col min="12561" max="12562" width="11.44140625" style="299" customWidth="1"/>
    <col min="12563" max="12563" width="10.6640625" style="299" customWidth="1"/>
    <col min="12564" max="12575" width="11.44140625" style="299" customWidth="1"/>
    <col min="12576" max="12580" width="10.6640625" style="299" customWidth="1"/>
    <col min="12581" max="12595" width="8.88671875" style="299"/>
    <col min="12596" max="12596" width="8.5546875" style="299" customWidth="1"/>
    <col min="12597" max="12602" width="0" style="299" hidden="1" customWidth="1"/>
    <col min="12603" max="12815" width="8.88671875" style="299"/>
    <col min="12816" max="12816" width="43.44140625" style="299" customWidth="1"/>
    <col min="12817" max="12818" width="11.44140625" style="299" customWidth="1"/>
    <col min="12819" max="12819" width="10.6640625" style="299" customWidth="1"/>
    <col min="12820" max="12831" width="11.44140625" style="299" customWidth="1"/>
    <col min="12832" max="12836" width="10.6640625" style="299" customWidth="1"/>
    <col min="12837" max="12851" width="8.88671875" style="299"/>
    <col min="12852" max="12852" width="8.5546875" style="299" customWidth="1"/>
    <col min="12853" max="12858" width="0" style="299" hidden="1" customWidth="1"/>
    <col min="12859" max="13071" width="8.88671875" style="299"/>
    <col min="13072" max="13072" width="43.44140625" style="299" customWidth="1"/>
    <col min="13073" max="13074" width="11.44140625" style="299" customWidth="1"/>
    <col min="13075" max="13075" width="10.6640625" style="299" customWidth="1"/>
    <col min="13076" max="13087" width="11.44140625" style="299" customWidth="1"/>
    <col min="13088" max="13092" width="10.6640625" style="299" customWidth="1"/>
    <col min="13093" max="13107" width="8.88671875" style="299"/>
    <col min="13108" max="13108" width="8.5546875" style="299" customWidth="1"/>
    <col min="13109" max="13114" width="0" style="299" hidden="1" customWidth="1"/>
    <col min="13115" max="13327" width="8.88671875" style="299"/>
    <col min="13328" max="13328" width="43.44140625" style="299" customWidth="1"/>
    <col min="13329" max="13330" width="11.44140625" style="299" customWidth="1"/>
    <col min="13331" max="13331" width="10.6640625" style="299" customWidth="1"/>
    <col min="13332" max="13343" width="11.44140625" style="299" customWidth="1"/>
    <col min="13344" max="13348" width="10.6640625" style="299" customWidth="1"/>
    <col min="13349" max="13363" width="8.88671875" style="299"/>
    <col min="13364" max="13364" width="8.5546875" style="299" customWidth="1"/>
    <col min="13365" max="13370" width="0" style="299" hidden="1" customWidth="1"/>
    <col min="13371" max="13583" width="8.88671875" style="299"/>
    <col min="13584" max="13584" width="43.44140625" style="299" customWidth="1"/>
    <col min="13585" max="13586" width="11.44140625" style="299" customWidth="1"/>
    <col min="13587" max="13587" width="10.6640625" style="299" customWidth="1"/>
    <col min="13588" max="13599" width="11.44140625" style="299" customWidth="1"/>
    <col min="13600" max="13604" width="10.6640625" style="299" customWidth="1"/>
    <col min="13605" max="13619" width="8.88671875" style="299"/>
    <col min="13620" max="13620" width="8.5546875" style="299" customWidth="1"/>
    <col min="13621" max="13626" width="0" style="299" hidden="1" customWidth="1"/>
    <col min="13627" max="13839" width="8.88671875" style="299"/>
    <col min="13840" max="13840" width="43.44140625" style="299" customWidth="1"/>
    <col min="13841" max="13842" width="11.44140625" style="299" customWidth="1"/>
    <col min="13843" max="13843" width="10.6640625" style="299" customWidth="1"/>
    <col min="13844" max="13855" width="11.44140625" style="299" customWidth="1"/>
    <col min="13856" max="13860" width="10.6640625" style="299" customWidth="1"/>
    <col min="13861" max="13875" width="8.88671875" style="299"/>
    <col min="13876" max="13876" width="8.5546875" style="299" customWidth="1"/>
    <col min="13877" max="13882" width="0" style="299" hidden="1" customWidth="1"/>
    <col min="13883" max="14095" width="8.88671875" style="299"/>
    <col min="14096" max="14096" width="43.44140625" style="299" customWidth="1"/>
    <col min="14097" max="14098" width="11.44140625" style="299" customWidth="1"/>
    <col min="14099" max="14099" width="10.6640625" style="299" customWidth="1"/>
    <col min="14100" max="14111" width="11.44140625" style="299" customWidth="1"/>
    <col min="14112" max="14116" width="10.6640625" style="299" customWidth="1"/>
    <col min="14117" max="14131" width="8.88671875" style="299"/>
    <col min="14132" max="14132" width="8.5546875" style="299" customWidth="1"/>
    <col min="14133" max="14138" width="0" style="299" hidden="1" customWidth="1"/>
    <col min="14139" max="14351" width="8.88671875" style="299"/>
    <col min="14352" max="14352" width="43.44140625" style="299" customWidth="1"/>
    <col min="14353" max="14354" width="11.44140625" style="299" customWidth="1"/>
    <col min="14355" max="14355" width="10.6640625" style="299" customWidth="1"/>
    <col min="14356" max="14367" width="11.44140625" style="299" customWidth="1"/>
    <col min="14368" max="14372" width="10.6640625" style="299" customWidth="1"/>
    <col min="14373" max="14387" width="8.88671875" style="299"/>
    <col min="14388" max="14388" width="8.5546875" style="299" customWidth="1"/>
    <col min="14389" max="14394" width="0" style="299" hidden="1" customWidth="1"/>
    <col min="14395" max="14607" width="8.88671875" style="299"/>
    <col min="14608" max="14608" width="43.44140625" style="299" customWidth="1"/>
    <col min="14609" max="14610" width="11.44140625" style="299" customWidth="1"/>
    <col min="14611" max="14611" width="10.6640625" style="299" customWidth="1"/>
    <col min="14612" max="14623" width="11.44140625" style="299" customWidth="1"/>
    <col min="14624" max="14628" width="10.6640625" style="299" customWidth="1"/>
    <col min="14629" max="14643" width="8.88671875" style="299"/>
    <col min="14644" max="14644" width="8.5546875" style="299" customWidth="1"/>
    <col min="14645" max="14650" width="0" style="299" hidden="1" customWidth="1"/>
    <col min="14651" max="14863" width="8.88671875" style="299"/>
    <col min="14864" max="14864" width="43.44140625" style="299" customWidth="1"/>
    <col min="14865" max="14866" width="11.44140625" style="299" customWidth="1"/>
    <col min="14867" max="14867" width="10.6640625" style="299" customWidth="1"/>
    <col min="14868" max="14879" width="11.44140625" style="299" customWidth="1"/>
    <col min="14880" max="14884" width="10.6640625" style="299" customWidth="1"/>
    <col min="14885" max="14899" width="8.88671875" style="299"/>
    <col min="14900" max="14900" width="8.5546875" style="299" customWidth="1"/>
    <col min="14901" max="14906" width="0" style="299" hidden="1" customWidth="1"/>
    <col min="14907" max="15119" width="8.88671875" style="299"/>
    <col min="15120" max="15120" width="43.44140625" style="299" customWidth="1"/>
    <col min="15121" max="15122" width="11.44140625" style="299" customWidth="1"/>
    <col min="15123" max="15123" width="10.6640625" style="299" customWidth="1"/>
    <col min="15124" max="15135" width="11.44140625" style="299" customWidth="1"/>
    <col min="15136" max="15140" width="10.6640625" style="299" customWidth="1"/>
    <col min="15141" max="15155" width="8.88671875" style="299"/>
    <col min="15156" max="15156" width="8.5546875" style="299" customWidth="1"/>
    <col min="15157" max="15162" width="0" style="299" hidden="1" customWidth="1"/>
    <col min="15163" max="15375" width="8.88671875" style="299"/>
    <col min="15376" max="15376" width="43.44140625" style="299" customWidth="1"/>
    <col min="15377" max="15378" width="11.44140625" style="299" customWidth="1"/>
    <col min="15379" max="15379" width="10.6640625" style="299" customWidth="1"/>
    <col min="15380" max="15391" width="11.44140625" style="299" customWidth="1"/>
    <col min="15392" max="15396" width="10.6640625" style="299" customWidth="1"/>
    <col min="15397" max="15411" width="8.88671875" style="299"/>
    <col min="15412" max="15412" width="8.5546875" style="299" customWidth="1"/>
    <col min="15413" max="15418" width="0" style="299" hidden="1" customWidth="1"/>
    <col min="15419" max="15631" width="8.88671875" style="299"/>
    <col min="15632" max="15632" width="43.44140625" style="299" customWidth="1"/>
    <col min="15633" max="15634" width="11.44140625" style="299" customWidth="1"/>
    <col min="15635" max="15635" width="10.6640625" style="299" customWidth="1"/>
    <col min="15636" max="15647" width="11.44140625" style="299" customWidth="1"/>
    <col min="15648" max="15652" width="10.6640625" style="299" customWidth="1"/>
    <col min="15653" max="15667" width="8.88671875" style="299"/>
    <col min="15668" max="15668" width="8.5546875" style="299" customWidth="1"/>
    <col min="15669" max="15674" width="0" style="299" hidden="1" customWidth="1"/>
    <col min="15675" max="15887" width="8.88671875" style="299"/>
    <col min="15888" max="15888" width="43.44140625" style="299" customWidth="1"/>
    <col min="15889" max="15890" width="11.44140625" style="299" customWidth="1"/>
    <col min="15891" max="15891" width="10.6640625" style="299" customWidth="1"/>
    <col min="15892" max="15903" width="11.44140625" style="299" customWidth="1"/>
    <col min="15904" max="15908" width="10.6640625" style="299" customWidth="1"/>
    <col min="15909" max="15923" width="8.88671875" style="299"/>
    <col min="15924" max="15924" width="8.5546875" style="299" customWidth="1"/>
    <col min="15925" max="15930" width="0" style="299" hidden="1" customWidth="1"/>
    <col min="15931" max="16143" width="8.88671875" style="299"/>
    <col min="16144" max="16144" width="43.44140625" style="299" customWidth="1"/>
    <col min="16145" max="16146" width="11.44140625" style="299" customWidth="1"/>
    <col min="16147" max="16147" width="10.6640625" style="299" customWidth="1"/>
    <col min="16148" max="16159" width="11.44140625" style="299" customWidth="1"/>
    <col min="16160" max="16164" width="10.6640625" style="299" customWidth="1"/>
    <col min="16165" max="16179" width="8.88671875" style="299"/>
    <col min="16180" max="16180" width="8.5546875" style="299" customWidth="1"/>
    <col min="16181" max="16186" width="0" style="299" hidden="1" customWidth="1"/>
    <col min="16187" max="16384" width="8.88671875" style="299"/>
  </cols>
  <sheetData>
    <row r="1" spans="1:68" ht="37.200000000000003" customHeight="1" x14ac:dyDescent="0.25">
      <c r="A1" s="955" t="s">
        <v>2</v>
      </c>
      <c r="B1" s="955"/>
    </row>
    <row r="2" spans="1:68" ht="39.6" customHeight="1" x14ac:dyDescent="0.3">
      <c r="A2" s="1021" t="s">
        <v>216</v>
      </c>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c r="BE2" s="1021"/>
      <c r="BF2" s="1021"/>
      <c r="BG2" s="1021"/>
      <c r="BH2" s="1021"/>
      <c r="BI2" s="1021"/>
      <c r="BJ2" s="1021"/>
      <c r="BK2" s="967"/>
      <c r="BL2" s="967"/>
      <c r="BM2" s="967"/>
      <c r="BN2" s="959"/>
      <c r="BO2" s="959"/>
    </row>
    <row r="3" spans="1:68" ht="28.5" customHeight="1" x14ac:dyDescent="0.3">
      <c r="A3" s="1038"/>
      <c r="B3" s="1032" t="s">
        <v>206</v>
      </c>
      <c r="C3" s="1033"/>
      <c r="D3" s="1033"/>
      <c r="E3" s="1033"/>
      <c r="F3" s="1033"/>
      <c r="G3" s="1033"/>
      <c r="H3" s="1033"/>
      <c r="I3" s="1033"/>
      <c r="J3" s="1033"/>
      <c r="K3" s="1033"/>
      <c r="L3" s="1034"/>
      <c r="M3" s="1034"/>
      <c r="N3" s="1034"/>
      <c r="O3" s="1034"/>
      <c r="P3" s="1035"/>
      <c r="Q3" s="1032" t="s">
        <v>207</v>
      </c>
      <c r="R3" s="1033"/>
      <c r="S3" s="1033"/>
      <c r="T3" s="1033"/>
      <c r="U3" s="1033"/>
      <c r="V3" s="1033"/>
      <c r="W3" s="1033"/>
      <c r="X3" s="1033"/>
      <c r="Y3" s="1033"/>
      <c r="Z3" s="1033"/>
      <c r="AA3" s="1034"/>
      <c r="AB3" s="1034"/>
      <c r="AC3" s="1034"/>
      <c r="AD3" s="1034"/>
      <c r="AE3" s="1035"/>
      <c r="AF3" s="1036" t="s">
        <v>217</v>
      </c>
      <c r="AG3" s="1037"/>
      <c r="AH3" s="1037"/>
      <c r="AI3" s="1037"/>
      <c r="AJ3" s="1037"/>
      <c r="AK3" s="1037"/>
      <c r="AL3" s="1037"/>
      <c r="AM3" s="1037"/>
      <c r="AN3" s="1037"/>
      <c r="AO3" s="1037"/>
      <c r="AP3" s="1034"/>
      <c r="AQ3" s="1034"/>
      <c r="AR3" s="1034"/>
      <c r="AS3" s="1034"/>
      <c r="AT3" s="1035"/>
      <c r="AU3" s="1025" t="s">
        <v>209</v>
      </c>
      <c r="AV3" s="1025"/>
      <c r="AW3" s="1025"/>
      <c r="AX3" s="1025"/>
      <c r="AY3" s="1025"/>
      <c r="AZ3" s="1025"/>
      <c r="BA3" s="1025"/>
      <c r="BB3" s="1025"/>
      <c r="BC3" s="1025"/>
      <c r="BD3" s="1025"/>
      <c r="BE3" s="1025"/>
      <c r="BF3" s="1025"/>
      <c r="BG3" s="1025"/>
      <c r="BH3" s="1025"/>
      <c r="BI3" s="1025"/>
      <c r="BJ3" s="1025"/>
      <c r="BK3" s="1027"/>
      <c r="BL3" s="1027"/>
      <c r="BM3" s="1027"/>
      <c r="BN3" s="1027"/>
      <c r="BO3" s="1028"/>
    </row>
    <row r="4" spans="1:68" ht="15.6" x14ac:dyDescent="0.25">
      <c r="A4" s="1039"/>
      <c r="B4" s="290">
        <v>2008</v>
      </c>
      <c r="C4" s="290">
        <v>2009</v>
      </c>
      <c r="D4" s="290">
        <v>2010</v>
      </c>
      <c r="E4" s="290">
        <v>2011</v>
      </c>
      <c r="F4" s="290">
        <v>2012</v>
      </c>
      <c r="G4" s="290">
        <v>2013</v>
      </c>
      <c r="H4" s="290">
        <v>2014</v>
      </c>
      <c r="I4" s="290">
        <v>2015</v>
      </c>
      <c r="J4" s="290">
        <v>2016</v>
      </c>
      <c r="K4" s="290">
        <v>2017</v>
      </c>
      <c r="L4" s="290">
        <v>2018</v>
      </c>
      <c r="M4" s="290">
        <v>2019</v>
      </c>
      <c r="N4" s="290">
        <v>2020</v>
      </c>
      <c r="O4" s="290">
        <v>2021</v>
      </c>
      <c r="P4" s="731" t="s">
        <v>485</v>
      </c>
      <c r="Q4" s="290">
        <v>2008</v>
      </c>
      <c r="R4" s="290">
        <v>2009</v>
      </c>
      <c r="S4" s="290">
        <v>2010</v>
      </c>
      <c r="T4" s="290">
        <v>2011</v>
      </c>
      <c r="U4" s="290">
        <v>2012</v>
      </c>
      <c r="V4" s="290">
        <v>2013</v>
      </c>
      <c r="W4" s="290">
        <v>2014</v>
      </c>
      <c r="X4" s="290">
        <v>2015</v>
      </c>
      <c r="Y4" s="290">
        <v>2016</v>
      </c>
      <c r="Z4" s="290">
        <v>2017</v>
      </c>
      <c r="AA4" s="290">
        <v>2018</v>
      </c>
      <c r="AB4" s="290">
        <v>2019</v>
      </c>
      <c r="AC4" s="290">
        <v>2020</v>
      </c>
      <c r="AD4" s="290">
        <v>2021</v>
      </c>
      <c r="AE4" s="731" t="s">
        <v>485</v>
      </c>
      <c r="AF4" s="290">
        <v>2008</v>
      </c>
      <c r="AG4" s="290">
        <v>2009</v>
      </c>
      <c r="AH4" s="290">
        <v>2010</v>
      </c>
      <c r="AI4" s="290">
        <v>2011</v>
      </c>
      <c r="AJ4" s="290">
        <v>2012</v>
      </c>
      <c r="AK4" s="290">
        <v>2013</v>
      </c>
      <c r="AL4" s="290">
        <v>2014</v>
      </c>
      <c r="AM4" s="290">
        <v>2015</v>
      </c>
      <c r="AN4" s="860">
        <v>2016</v>
      </c>
      <c r="AO4" s="860">
        <v>2017</v>
      </c>
      <c r="AP4" s="860">
        <v>2018</v>
      </c>
      <c r="AQ4" s="860">
        <v>2019</v>
      </c>
      <c r="AR4" s="860">
        <v>2020</v>
      </c>
      <c r="AS4" s="860">
        <v>2021</v>
      </c>
      <c r="AT4" s="731" t="s">
        <v>485</v>
      </c>
      <c r="AU4" s="860">
        <v>2008</v>
      </c>
      <c r="AV4" s="860">
        <v>2009</v>
      </c>
      <c r="AW4" s="860">
        <v>2010</v>
      </c>
      <c r="AX4" s="860">
        <v>2011</v>
      </c>
      <c r="AY4" s="860">
        <v>2012</v>
      </c>
      <c r="AZ4" s="860">
        <v>2013</v>
      </c>
      <c r="BA4" s="861"/>
      <c r="BB4" s="862"/>
      <c r="BC4" s="862"/>
      <c r="BD4" s="862"/>
      <c r="BE4" s="862"/>
      <c r="BF4" s="862"/>
      <c r="BG4" s="860">
        <v>2014</v>
      </c>
      <c r="BH4" s="860">
        <v>2015</v>
      </c>
      <c r="BI4" s="860">
        <v>2016</v>
      </c>
      <c r="BJ4" s="860">
        <v>2017</v>
      </c>
      <c r="BK4" s="860">
        <v>2018</v>
      </c>
      <c r="BL4" s="860">
        <v>2019</v>
      </c>
      <c r="BM4" s="860">
        <v>2020</v>
      </c>
      <c r="BN4" s="860">
        <v>2021</v>
      </c>
      <c r="BO4" s="731" t="s">
        <v>485</v>
      </c>
    </row>
    <row r="5" spans="1:68" s="128" customFormat="1" ht="13.2" x14ac:dyDescent="0.25">
      <c r="A5" s="154" t="s">
        <v>19</v>
      </c>
      <c r="B5" s="80">
        <v>1456525</v>
      </c>
      <c r="C5" s="80">
        <v>1490914</v>
      </c>
      <c r="D5" s="80">
        <v>1543079</v>
      </c>
      <c r="E5" s="80">
        <v>1611777</v>
      </c>
      <c r="F5" s="81">
        <v>1690276</v>
      </c>
      <c r="G5" s="81">
        <v>1706281</v>
      </c>
      <c r="H5" s="81">
        <v>1766729</v>
      </c>
      <c r="I5" s="81">
        <v>1767682</v>
      </c>
      <c r="J5" s="81">
        <v>1708297</v>
      </c>
      <c r="K5" s="81">
        <v>1550948</v>
      </c>
      <c r="L5" s="81">
        <v>1464157</v>
      </c>
      <c r="M5" s="81">
        <v>1359310</v>
      </c>
      <c r="N5" s="123">
        <v>1264974</v>
      </c>
      <c r="O5" s="18">
        <v>1229676</v>
      </c>
      <c r="P5" s="18">
        <v>1169640</v>
      </c>
      <c r="Q5" s="82">
        <v>91.6</v>
      </c>
      <c r="R5" s="82">
        <v>91.1</v>
      </c>
      <c r="S5" s="82">
        <v>94.3</v>
      </c>
      <c r="T5" s="82">
        <v>97.1</v>
      </c>
      <c r="U5" s="82">
        <v>97.1</v>
      </c>
      <c r="V5" s="82">
        <v>97.6</v>
      </c>
      <c r="W5" s="82">
        <v>98.4</v>
      </c>
      <c r="X5" s="82">
        <v>98.9</v>
      </c>
      <c r="Y5" s="82">
        <v>99.2</v>
      </c>
      <c r="Z5" s="82">
        <v>99.817220882128069</v>
      </c>
      <c r="AA5" s="82">
        <v>99.674933897552776</v>
      </c>
      <c r="AB5" s="82">
        <v>99.682248213058699</v>
      </c>
      <c r="AC5" s="82">
        <v>99.686277291156898</v>
      </c>
      <c r="AD5" s="82">
        <v>99.947818368909495</v>
      </c>
      <c r="AE5" s="82">
        <v>99.958380586038956</v>
      </c>
      <c r="AF5" s="80">
        <v>108</v>
      </c>
      <c r="AG5" s="80">
        <v>132</v>
      </c>
      <c r="AH5" s="80">
        <v>148</v>
      </c>
      <c r="AI5" s="80">
        <v>159</v>
      </c>
      <c r="AJ5" s="123">
        <v>159</v>
      </c>
      <c r="AK5" s="81">
        <v>147</v>
      </c>
      <c r="AL5" s="81">
        <v>151</v>
      </c>
      <c r="AM5" s="81">
        <v>166</v>
      </c>
      <c r="AN5" s="81">
        <v>246</v>
      </c>
      <c r="AO5" s="81">
        <v>65</v>
      </c>
      <c r="AP5" s="81">
        <v>52</v>
      </c>
      <c r="AQ5" s="81">
        <v>24</v>
      </c>
      <c r="AR5" s="81">
        <v>22</v>
      </c>
      <c r="AS5" s="18">
        <v>17</v>
      </c>
      <c r="AT5" s="18">
        <v>20</v>
      </c>
      <c r="AU5" s="83">
        <v>7.0000000000000001E-3</v>
      </c>
      <c r="AV5" s="83">
        <v>8.9999999999999993E-3</v>
      </c>
      <c r="AW5" s="83">
        <v>0.01</v>
      </c>
      <c r="AX5" s="83">
        <v>0.01</v>
      </c>
      <c r="AY5" s="83">
        <v>8.9999999999999993E-3</v>
      </c>
      <c r="AZ5" s="83">
        <v>8.9999999999999993E-3</v>
      </c>
      <c r="BA5" s="124" t="s">
        <v>6</v>
      </c>
      <c r="BB5" s="80">
        <v>1589471</v>
      </c>
      <c r="BC5" s="80">
        <v>1635776</v>
      </c>
      <c r="BD5" s="80">
        <v>1635726</v>
      </c>
      <c r="BE5" s="80">
        <v>1660408</v>
      </c>
      <c r="BF5" s="86">
        <v>1741448</v>
      </c>
      <c r="BG5" s="86">
        <v>8.9999999999999993E-3</v>
      </c>
      <c r="BH5" s="80">
        <v>8.9999999999999993E-3</v>
      </c>
      <c r="BI5" s="80">
        <v>1.4E-2</v>
      </c>
      <c r="BJ5" s="127">
        <f>AO5*100/K5</f>
        <v>4.1909851265161694E-3</v>
      </c>
      <c r="BK5" s="127">
        <f>AP5*100/L5</f>
        <v>3.5515317004938679E-3</v>
      </c>
      <c r="BL5" s="66">
        <v>2E-3</v>
      </c>
      <c r="BM5" s="66">
        <v>2E-3</v>
      </c>
      <c r="BN5" s="66">
        <v>1E-3</v>
      </c>
      <c r="BO5" s="66">
        <v>2E-3</v>
      </c>
    </row>
    <row r="6" spans="1:68" s="128" customFormat="1" ht="13.2" x14ac:dyDescent="0.25">
      <c r="A6" s="154" t="s">
        <v>218</v>
      </c>
      <c r="B6" s="80">
        <v>336592</v>
      </c>
      <c r="C6" s="80">
        <v>350628</v>
      </c>
      <c r="D6" s="80">
        <v>362141</v>
      </c>
      <c r="E6" s="80">
        <v>365826</v>
      </c>
      <c r="F6" s="81">
        <v>379977</v>
      </c>
      <c r="G6" s="81">
        <v>380507</v>
      </c>
      <c r="H6" s="81">
        <v>387452</v>
      </c>
      <c r="I6" s="81">
        <v>393990</v>
      </c>
      <c r="J6" s="81">
        <v>391431</v>
      </c>
      <c r="K6" s="81">
        <v>357273</v>
      </c>
      <c r="L6" s="81">
        <v>336695</v>
      </c>
      <c r="M6" s="81">
        <v>319123</v>
      </c>
      <c r="N6" s="123">
        <v>302810</v>
      </c>
      <c r="O6" s="18">
        <v>295339</v>
      </c>
      <c r="P6" s="18">
        <v>279437</v>
      </c>
      <c r="Q6" s="82">
        <v>96.8</v>
      </c>
      <c r="R6" s="82">
        <v>97.8</v>
      </c>
      <c r="S6" s="82">
        <v>98.6</v>
      </c>
      <c r="T6" s="82">
        <v>99</v>
      </c>
      <c r="U6" s="82">
        <v>97.6</v>
      </c>
      <c r="V6" s="82">
        <v>98.1</v>
      </c>
      <c r="W6" s="82">
        <v>98.2</v>
      </c>
      <c r="X6" s="82">
        <v>98</v>
      </c>
      <c r="Y6" s="82">
        <v>99.9</v>
      </c>
      <c r="Z6" s="82">
        <v>99.983208939560583</v>
      </c>
      <c r="AA6" s="82">
        <v>99.989012033308384</v>
      </c>
      <c r="AB6" s="82">
        <v>99.986527387002369</v>
      </c>
      <c r="AC6" s="82">
        <v>99.991744679445901</v>
      </c>
      <c r="AD6" s="82">
        <v>99.991874405392693</v>
      </c>
      <c r="AE6" s="82">
        <v>99.991054239932438</v>
      </c>
      <c r="AF6" s="80">
        <v>23</v>
      </c>
      <c r="AG6" s="80">
        <v>52</v>
      </c>
      <c r="AH6" s="80">
        <v>41</v>
      </c>
      <c r="AI6" s="80">
        <v>26</v>
      </c>
      <c r="AJ6" s="123">
        <v>38</v>
      </c>
      <c r="AK6" s="81">
        <v>41</v>
      </c>
      <c r="AL6" s="81">
        <v>37</v>
      </c>
      <c r="AM6" s="81">
        <v>27</v>
      </c>
      <c r="AN6" s="81">
        <v>7</v>
      </c>
      <c r="AO6" s="81">
        <v>23</v>
      </c>
      <c r="AP6" s="81">
        <v>15</v>
      </c>
      <c r="AQ6" s="81">
        <v>8</v>
      </c>
      <c r="AR6" s="81">
        <v>2</v>
      </c>
      <c r="AS6" s="18">
        <v>3</v>
      </c>
      <c r="AT6" s="162" t="s">
        <v>6</v>
      </c>
      <c r="AU6" s="83">
        <v>7.0000000000000001E-3</v>
      </c>
      <c r="AV6" s="83">
        <v>1.4999999999999999E-2</v>
      </c>
      <c r="AW6" s="83">
        <v>1.0999999999999999E-2</v>
      </c>
      <c r="AX6" s="83">
        <v>7.0000000000000001E-3</v>
      </c>
      <c r="AY6" s="83">
        <v>0.01</v>
      </c>
      <c r="AZ6" s="83">
        <v>1.0999999999999999E-2</v>
      </c>
      <c r="BA6" s="124" t="s">
        <v>6</v>
      </c>
      <c r="BB6" s="80">
        <v>347619</v>
      </c>
      <c r="BC6" s="80">
        <v>358686</v>
      </c>
      <c r="BD6" s="80">
        <v>367186</v>
      </c>
      <c r="BE6" s="80">
        <v>369516</v>
      </c>
      <c r="BF6" s="86">
        <v>389270</v>
      </c>
      <c r="BG6" s="86">
        <v>0.01</v>
      </c>
      <c r="BH6" s="80">
        <v>7.0000000000000001E-3</v>
      </c>
      <c r="BI6" s="80">
        <v>2E-3</v>
      </c>
      <c r="BJ6" s="127">
        <f>AO6*100/K6</f>
        <v>6.4376541188390949E-3</v>
      </c>
      <c r="BK6" s="127">
        <f>AP6*100/L6</f>
        <v>4.4550706128692139E-3</v>
      </c>
      <c r="BL6" s="66">
        <v>3.0000000000000001E-3</v>
      </c>
      <c r="BM6" s="66">
        <v>1E-3</v>
      </c>
      <c r="BN6" s="66">
        <v>1E-3</v>
      </c>
      <c r="BO6" s="80" t="s">
        <v>6</v>
      </c>
    </row>
    <row r="7" spans="1:68" s="135" customFormat="1" ht="13.2" x14ac:dyDescent="0.25">
      <c r="A7" s="155" t="s">
        <v>21</v>
      </c>
      <c r="B7" s="93">
        <v>15856</v>
      </c>
      <c r="C7" s="93">
        <v>15955</v>
      </c>
      <c r="D7" s="93">
        <v>15664</v>
      </c>
      <c r="E7" s="93">
        <v>15902</v>
      </c>
      <c r="F7" s="70">
        <v>16774</v>
      </c>
      <c r="G7" s="70">
        <v>16904</v>
      </c>
      <c r="H7" s="70">
        <v>17723</v>
      </c>
      <c r="I7" s="70">
        <v>17605</v>
      </c>
      <c r="J7" s="70">
        <v>17061</v>
      </c>
      <c r="K7" s="70">
        <v>14903</v>
      </c>
      <c r="L7" s="70">
        <v>14138</v>
      </c>
      <c r="M7" s="70">
        <v>13042</v>
      </c>
      <c r="N7" s="131">
        <v>12154</v>
      </c>
      <c r="O7" s="26">
        <v>12138</v>
      </c>
      <c r="P7" s="26">
        <v>10794</v>
      </c>
      <c r="Q7" s="94">
        <v>100</v>
      </c>
      <c r="R7" s="94">
        <v>100</v>
      </c>
      <c r="S7" s="94">
        <v>100</v>
      </c>
      <c r="T7" s="94">
        <v>100</v>
      </c>
      <c r="U7" s="94">
        <v>100</v>
      </c>
      <c r="V7" s="94">
        <v>100</v>
      </c>
      <c r="W7" s="94">
        <v>100</v>
      </c>
      <c r="X7" s="94">
        <v>100</v>
      </c>
      <c r="Y7" s="94">
        <v>100</v>
      </c>
      <c r="Z7" s="94">
        <v>100</v>
      </c>
      <c r="AA7" s="94">
        <v>100</v>
      </c>
      <c r="AB7" s="94">
        <v>100</v>
      </c>
      <c r="AC7" s="94">
        <v>100</v>
      </c>
      <c r="AD7" s="94">
        <v>100</v>
      </c>
      <c r="AE7" s="94">
        <v>100</v>
      </c>
      <c r="AF7" s="93">
        <v>1</v>
      </c>
      <c r="AG7" s="93">
        <v>2</v>
      </c>
      <c r="AH7" s="93">
        <v>1</v>
      </c>
      <c r="AI7" s="93" t="s">
        <v>6</v>
      </c>
      <c r="AJ7" s="131">
        <v>2</v>
      </c>
      <c r="AK7" s="70" t="s">
        <v>6</v>
      </c>
      <c r="AL7" s="70">
        <v>2</v>
      </c>
      <c r="AM7" s="70">
        <v>1</v>
      </c>
      <c r="AN7" s="70" t="s">
        <v>6</v>
      </c>
      <c r="AO7" s="70" t="s">
        <v>6</v>
      </c>
      <c r="AP7" s="70" t="s">
        <v>6</v>
      </c>
      <c r="AQ7" s="70" t="s">
        <v>6</v>
      </c>
      <c r="AR7" s="70" t="s">
        <v>6</v>
      </c>
      <c r="AS7" s="159" t="s">
        <v>6</v>
      </c>
      <c r="AT7" s="159" t="s">
        <v>6</v>
      </c>
      <c r="AU7" s="95">
        <v>6.0000000000000001E-3</v>
      </c>
      <c r="AV7" s="95">
        <v>1.2999999999999999E-2</v>
      </c>
      <c r="AW7" s="95">
        <v>6.0000000000000001E-3</v>
      </c>
      <c r="AX7" s="95" t="s">
        <v>6</v>
      </c>
      <c r="AY7" s="95">
        <v>1.2E-2</v>
      </c>
      <c r="AZ7" s="95" t="s">
        <v>6</v>
      </c>
      <c r="BA7" s="132" t="s">
        <v>6</v>
      </c>
      <c r="BB7" s="93">
        <v>15856</v>
      </c>
      <c r="BC7" s="93">
        <v>15955</v>
      </c>
      <c r="BD7" s="93">
        <v>15662</v>
      </c>
      <c r="BE7" s="93">
        <v>15902</v>
      </c>
      <c r="BF7" s="98">
        <v>16774</v>
      </c>
      <c r="BG7" s="98">
        <v>1.0999999999999999E-2</v>
      </c>
      <c r="BH7" s="93">
        <v>6.0000000000000001E-3</v>
      </c>
      <c r="BI7" s="93" t="s">
        <v>6</v>
      </c>
      <c r="BJ7" s="93" t="s">
        <v>6</v>
      </c>
      <c r="BK7" s="93" t="s">
        <v>6</v>
      </c>
      <c r="BL7" s="93" t="s">
        <v>6</v>
      </c>
      <c r="BM7" s="93" t="s">
        <v>6</v>
      </c>
      <c r="BN7" s="93" t="s">
        <v>6</v>
      </c>
      <c r="BO7" s="93" t="s">
        <v>6</v>
      </c>
      <c r="BP7" s="128"/>
    </row>
    <row r="8" spans="1:68" s="135" customFormat="1" ht="13.2" x14ac:dyDescent="0.25">
      <c r="A8" s="155" t="s">
        <v>22</v>
      </c>
      <c r="B8" s="93">
        <v>13405</v>
      </c>
      <c r="C8" s="93">
        <v>13566</v>
      </c>
      <c r="D8" s="93">
        <v>13063</v>
      </c>
      <c r="E8" s="93">
        <v>12937</v>
      </c>
      <c r="F8" s="70">
        <v>13264</v>
      </c>
      <c r="G8" s="70">
        <v>12646</v>
      </c>
      <c r="H8" s="70">
        <v>12443</v>
      </c>
      <c r="I8" s="70">
        <v>12791</v>
      </c>
      <c r="J8" s="70">
        <v>12356</v>
      </c>
      <c r="K8" s="70">
        <v>11161</v>
      </c>
      <c r="L8" s="70">
        <v>10580</v>
      </c>
      <c r="M8" s="70">
        <v>9487</v>
      </c>
      <c r="N8" s="131">
        <v>9246</v>
      </c>
      <c r="O8" s="26">
        <v>8621</v>
      </c>
      <c r="P8" s="26">
        <v>7762</v>
      </c>
      <c r="Q8" s="94">
        <v>100</v>
      </c>
      <c r="R8" s="94">
        <v>100</v>
      </c>
      <c r="S8" s="94">
        <v>100</v>
      </c>
      <c r="T8" s="94">
        <v>100</v>
      </c>
      <c r="U8" s="94">
        <v>100</v>
      </c>
      <c r="V8" s="94">
        <v>100</v>
      </c>
      <c r="W8" s="94">
        <v>100</v>
      </c>
      <c r="X8" s="94">
        <v>100</v>
      </c>
      <c r="Y8" s="94">
        <v>100</v>
      </c>
      <c r="Z8" s="94">
        <v>100</v>
      </c>
      <c r="AA8" s="94">
        <v>100</v>
      </c>
      <c r="AB8" s="94">
        <v>100</v>
      </c>
      <c r="AC8" s="94">
        <v>100</v>
      </c>
      <c r="AD8" s="94">
        <v>100</v>
      </c>
      <c r="AE8" s="94">
        <v>100</v>
      </c>
      <c r="AF8" s="93" t="s">
        <v>6</v>
      </c>
      <c r="AG8" s="93">
        <v>1</v>
      </c>
      <c r="AH8" s="93">
        <v>1</v>
      </c>
      <c r="AI8" s="93" t="s">
        <v>6</v>
      </c>
      <c r="AJ8" s="131">
        <v>1</v>
      </c>
      <c r="AK8" s="70" t="s">
        <v>6</v>
      </c>
      <c r="AL8" s="70">
        <v>3</v>
      </c>
      <c r="AM8" s="70">
        <v>1</v>
      </c>
      <c r="AN8" s="70" t="s">
        <v>6</v>
      </c>
      <c r="AO8" s="70" t="s">
        <v>6</v>
      </c>
      <c r="AP8" s="70">
        <v>2</v>
      </c>
      <c r="AQ8" s="70" t="s">
        <v>6</v>
      </c>
      <c r="AR8" s="70" t="s">
        <v>6</v>
      </c>
      <c r="AS8" s="159" t="s">
        <v>6</v>
      </c>
      <c r="AT8" s="159" t="s">
        <v>6</v>
      </c>
      <c r="AU8" s="95" t="s">
        <v>6</v>
      </c>
      <c r="AV8" s="95">
        <v>7.0000000000000001E-3</v>
      </c>
      <c r="AW8" s="95">
        <v>8.0000000000000002E-3</v>
      </c>
      <c r="AX8" s="95" t="s">
        <v>6</v>
      </c>
      <c r="AY8" s="95">
        <v>8.0000000000000002E-3</v>
      </c>
      <c r="AZ8" s="95" t="s">
        <v>6</v>
      </c>
      <c r="BA8" s="132" t="s">
        <v>6</v>
      </c>
      <c r="BB8" s="93">
        <v>13406</v>
      </c>
      <c r="BC8" s="93">
        <v>13566</v>
      </c>
      <c r="BD8" s="93">
        <v>13063</v>
      </c>
      <c r="BE8" s="93">
        <v>12937</v>
      </c>
      <c r="BF8" s="98">
        <v>13264</v>
      </c>
      <c r="BG8" s="98">
        <v>2.4E-2</v>
      </c>
      <c r="BH8" s="93">
        <v>8.0000000000000002E-3</v>
      </c>
      <c r="BI8" s="93" t="s">
        <v>6</v>
      </c>
      <c r="BJ8" s="93" t="s">
        <v>6</v>
      </c>
      <c r="BK8" s="136">
        <f>AP8*100/L8</f>
        <v>1.890359168241966E-2</v>
      </c>
      <c r="BL8" s="93" t="s">
        <v>6</v>
      </c>
      <c r="BM8" s="93" t="s">
        <v>6</v>
      </c>
      <c r="BN8" s="93" t="s">
        <v>6</v>
      </c>
      <c r="BO8" s="93" t="s">
        <v>6</v>
      </c>
      <c r="BP8" s="128"/>
    </row>
    <row r="9" spans="1:68" s="135" customFormat="1" ht="13.2" x14ac:dyDescent="0.25">
      <c r="A9" s="155" t="s">
        <v>23</v>
      </c>
      <c r="B9" s="93">
        <v>14904</v>
      </c>
      <c r="C9" s="93">
        <v>14832</v>
      </c>
      <c r="D9" s="93">
        <v>14381</v>
      </c>
      <c r="E9" s="93">
        <v>14896</v>
      </c>
      <c r="F9" s="70">
        <v>15243</v>
      </c>
      <c r="G9" s="70">
        <v>12043</v>
      </c>
      <c r="H9" s="70">
        <v>10655</v>
      </c>
      <c r="I9" s="70">
        <v>14768</v>
      </c>
      <c r="J9" s="70">
        <v>15505</v>
      </c>
      <c r="K9" s="70">
        <v>13092</v>
      </c>
      <c r="L9" s="70">
        <v>12234</v>
      </c>
      <c r="M9" s="70">
        <v>11084</v>
      </c>
      <c r="N9" s="131">
        <v>10113</v>
      </c>
      <c r="O9" s="26">
        <v>9817</v>
      </c>
      <c r="P9" s="26">
        <v>8734</v>
      </c>
      <c r="Q9" s="94">
        <v>100</v>
      </c>
      <c r="R9" s="94">
        <v>100</v>
      </c>
      <c r="S9" s="94">
        <v>100</v>
      </c>
      <c r="T9" s="94">
        <v>100</v>
      </c>
      <c r="U9" s="94">
        <v>95.7</v>
      </c>
      <c r="V9" s="94">
        <v>79.400000000000006</v>
      </c>
      <c r="W9" s="94">
        <v>70</v>
      </c>
      <c r="X9" s="94">
        <v>95.8</v>
      </c>
      <c r="Y9" s="94">
        <v>99</v>
      </c>
      <c r="Z9" s="94">
        <v>100</v>
      </c>
      <c r="AA9" s="94">
        <v>100</v>
      </c>
      <c r="AB9" s="94">
        <v>100</v>
      </c>
      <c r="AC9" s="94">
        <v>100</v>
      </c>
      <c r="AD9" s="94">
        <v>100</v>
      </c>
      <c r="AE9" s="94">
        <v>100</v>
      </c>
      <c r="AF9" s="93">
        <v>2</v>
      </c>
      <c r="AG9" s="93">
        <v>1</v>
      </c>
      <c r="AH9" s="93">
        <v>2</v>
      </c>
      <c r="AI9" s="93" t="s">
        <v>6</v>
      </c>
      <c r="AJ9" s="131">
        <v>3</v>
      </c>
      <c r="AK9" s="70" t="s">
        <v>6</v>
      </c>
      <c r="AL9" s="70">
        <v>1</v>
      </c>
      <c r="AM9" s="70">
        <v>3</v>
      </c>
      <c r="AN9" s="70" t="s">
        <v>6</v>
      </c>
      <c r="AO9" s="70" t="s">
        <v>6</v>
      </c>
      <c r="AP9" s="70">
        <v>1</v>
      </c>
      <c r="AQ9" s="70" t="s">
        <v>6</v>
      </c>
      <c r="AR9" s="70" t="s">
        <v>6</v>
      </c>
      <c r="AS9" s="159" t="s">
        <v>6</v>
      </c>
      <c r="AT9" s="159" t="s">
        <v>6</v>
      </c>
      <c r="AU9" s="95">
        <v>1.2999999999999999E-2</v>
      </c>
      <c r="AV9" s="95">
        <v>7.0000000000000001E-3</v>
      </c>
      <c r="AW9" s="95">
        <v>1.4E-2</v>
      </c>
      <c r="AX9" s="95" t="s">
        <v>6</v>
      </c>
      <c r="AY9" s="95">
        <v>0.02</v>
      </c>
      <c r="AZ9" s="95" t="s">
        <v>6</v>
      </c>
      <c r="BA9" s="156" t="s">
        <v>6</v>
      </c>
      <c r="BB9" s="93">
        <v>14904</v>
      </c>
      <c r="BC9" s="93">
        <v>14832</v>
      </c>
      <c r="BD9" s="93">
        <v>14381</v>
      </c>
      <c r="BE9" s="93">
        <v>14896</v>
      </c>
      <c r="BF9" s="98">
        <v>15925</v>
      </c>
      <c r="BG9" s="98">
        <v>8.9999999999999993E-3</v>
      </c>
      <c r="BH9" s="93">
        <v>0.02</v>
      </c>
      <c r="BI9" s="93" t="s">
        <v>6</v>
      </c>
      <c r="BJ9" s="93" t="s">
        <v>6</v>
      </c>
      <c r="BK9" s="136">
        <f>AP9*100/L9</f>
        <v>8.1739414745790415E-3</v>
      </c>
      <c r="BL9" s="93" t="s">
        <v>6</v>
      </c>
      <c r="BM9" s="93" t="s">
        <v>6</v>
      </c>
      <c r="BN9" s="93" t="s">
        <v>6</v>
      </c>
      <c r="BO9" s="93" t="s">
        <v>6</v>
      </c>
      <c r="BP9" s="128"/>
    </row>
    <row r="10" spans="1:68" s="135" customFormat="1" ht="13.2" x14ac:dyDescent="0.25">
      <c r="A10" s="155" t="s">
        <v>24</v>
      </c>
      <c r="B10" s="93">
        <v>20035</v>
      </c>
      <c r="C10" s="93">
        <v>19942</v>
      </c>
      <c r="D10" s="93">
        <v>21478</v>
      </c>
      <c r="E10" s="93">
        <v>21516</v>
      </c>
      <c r="F10" s="70">
        <v>21361</v>
      </c>
      <c r="G10" s="70">
        <v>22684</v>
      </c>
      <c r="H10" s="70">
        <v>23012</v>
      </c>
      <c r="I10" s="70">
        <v>22779</v>
      </c>
      <c r="J10" s="70">
        <v>22639</v>
      </c>
      <c r="K10" s="70">
        <v>21116</v>
      </c>
      <c r="L10" s="70">
        <v>20318</v>
      </c>
      <c r="M10" s="70">
        <v>18731</v>
      </c>
      <c r="N10" s="131">
        <v>18270</v>
      </c>
      <c r="O10" s="26">
        <v>17659</v>
      </c>
      <c r="P10" s="26">
        <v>16700</v>
      </c>
      <c r="Q10" s="94">
        <v>98.2</v>
      </c>
      <c r="R10" s="94">
        <v>92.9</v>
      </c>
      <c r="S10" s="94">
        <v>98.7</v>
      </c>
      <c r="T10" s="94">
        <v>96.9</v>
      </c>
      <c r="U10" s="94">
        <v>93.1</v>
      </c>
      <c r="V10" s="94">
        <v>99.6</v>
      </c>
      <c r="W10" s="94">
        <v>99.3</v>
      </c>
      <c r="X10" s="94">
        <v>99.9</v>
      </c>
      <c r="Y10" s="94">
        <v>100</v>
      </c>
      <c r="Z10" s="94">
        <v>100</v>
      </c>
      <c r="AA10" s="94">
        <v>100</v>
      </c>
      <c r="AB10" s="94">
        <v>100</v>
      </c>
      <c r="AC10" s="94">
        <v>100</v>
      </c>
      <c r="AD10" s="94">
        <v>100</v>
      </c>
      <c r="AE10" s="94">
        <v>100</v>
      </c>
      <c r="AF10" s="93">
        <v>5</v>
      </c>
      <c r="AG10" s="93">
        <v>4</v>
      </c>
      <c r="AH10" s="93">
        <v>2</v>
      </c>
      <c r="AI10" s="93">
        <v>3</v>
      </c>
      <c r="AJ10" s="131">
        <v>2</v>
      </c>
      <c r="AK10" s="70">
        <v>1</v>
      </c>
      <c r="AL10" s="70">
        <v>3</v>
      </c>
      <c r="AM10" s="70">
        <v>3</v>
      </c>
      <c r="AN10" s="70">
        <v>1</v>
      </c>
      <c r="AO10" s="70" t="s">
        <v>6</v>
      </c>
      <c r="AP10" s="70" t="s">
        <v>6</v>
      </c>
      <c r="AQ10" s="70" t="s">
        <v>6</v>
      </c>
      <c r="AR10" s="70" t="s">
        <v>6</v>
      </c>
      <c r="AS10" s="159" t="s">
        <v>6</v>
      </c>
      <c r="AT10" s="159" t="s">
        <v>6</v>
      </c>
      <c r="AU10" s="95">
        <v>2.5000000000000001E-2</v>
      </c>
      <c r="AV10" s="95">
        <v>0.02</v>
      </c>
      <c r="AW10" s="95">
        <v>8.9999999999999993E-3</v>
      </c>
      <c r="AX10" s="95">
        <v>1.4E-2</v>
      </c>
      <c r="AY10" s="95">
        <v>8.9999999999999993E-3</v>
      </c>
      <c r="AZ10" s="95">
        <v>4.0000000000000001E-3</v>
      </c>
      <c r="BA10" s="132"/>
      <c r="BB10" s="93">
        <v>20402</v>
      </c>
      <c r="BC10" s="93">
        <v>21477</v>
      </c>
      <c r="BD10" s="93">
        <v>21757</v>
      </c>
      <c r="BE10" s="93">
        <v>22197</v>
      </c>
      <c r="BF10" s="98">
        <v>22943</v>
      </c>
      <c r="BG10" s="98">
        <v>1.2999999999999999E-2</v>
      </c>
      <c r="BH10" s="93">
        <v>1.2999999999999999E-2</v>
      </c>
      <c r="BI10" s="93">
        <v>4.0000000000000001E-3</v>
      </c>
      <c r="BJ10" s="93" t="s">
        <v>6</v>
      </c>
      <c r="BK10" s="93" t="s">
        <v>6</v>
      </c>
      <c r="BL10" s="93" t="s">
        <v>6</v>
      </c>
      <c r="BM10" s="93" t="s">
        <v>6</v>
      </c>
      <c r="BN10" s="93" t="s">
        <v>6</v>
      </c>
      <c r="BO10" s="93" t="s">
        <v>6</v>
      </c>
      <c r="BP10" s="128"/>
    </row>
    <row r="11" spans="1:68" s="135" customFormat="1" ht="13.2" x14ac:dyDescent="0.25">
      <c r="A11" s="155" t="s">
        <v>25</v>
      </c>
      <c r="B11" s="93">
        <v>10744</v>
      </c>
      <c r="C11" s="93">
        <v>10903</v>
      </c>
      <c r="D11" s="93">
        <v>10682</v>
      </c>
      <c r="E11" s="93">
        <v>10583</v>
      </c>
      <c r="F11" s="70">
        <v>10913</v>
      </c>
      <c r="G11" s="70">
        <v>11378</v>
      </c>
      <c r="H11" s="70">
        <v>10976</v>
      </c>
      <c r="I11" s="70">
        <v>11361</v>
      </c>
      <c r="J11" s="70">
        <v>11153</v>
      </c>
      <c r="K11" s="70">
        <v>9877</v>
      </c>
      <c r="L11" s="70">
        <v>9561</v>
      </c>
      <c r="M11" s="70">
        <v>8435</v>
      </c>
      <c r="N11" s="131">
        <v>7899</v>
      </c>
      <c r="O11" s="26">
        <v>7686</v>
      </c>
      <c r="P11" s="26">
        <v>7204</v>
      </c>
      <c r="Q11" s="94">
        <v>100</v>
      </c>
      <c r="R11" s="94">
        <v>100</v>
      </c>
      <c r="S11" s="94">
        <v>99.9</v>
      </c>
      <c r="T11" s="94">
        <v>100</v>
      </c>
      <c r="U11" s="94">
        <v>98.3</v>
      </c>
      <c r="V11" s="94">
        <v>97.6</v>
      </c>
      <c r="W11" s="94">
        <v>97.1</v>
      </c>
      <c r="X11" s="94">
        <v>100</v>
      </c>
      <c r="Y11" s="94">
        <v>100</v>
      </c>
      <c r="Z11" s="94">
        <v>100</v>
      </c>
      <c r="AA11" s="94">
        <v>100</v>
      </c>
      <c r="AB11" s="94">
        <v>100</v>
      </c>
      <c r="AC11" s="94">
        <v>100</v>
      </c>
      <c r="AD11" s="94">
        <v>100</v>
      </c>
      <c r="AE11" s="94">
        <v>100</v>
      </c>
      <c r="AF11" s="93">
        <v>1</v>
      </c>
      <c r="AG11" s="93" t="s">
        <v>6</v>
      </c>
      <c r="AH11" s="93" t="s">
        <v>6</v>
      </c>
      <c r="AI11" s="93" t="s">
        <v>6</v>
      </c>
      <c r="AJ11" s="131">
        <v>2</v>
      </c>
      <c r="AK11" s="70">
        <v>1</v>
      </c>
      <c r="AL11" s="70" t="s">
        <v>6</v>
      </c>
      <c r="AM11" s="70" t="s">
        <v>6</v>
      </c>
      <c r="AN11" s="70">
        <v>1</v>
      </c>
      <c r="AO11" s="70">
        <v>1</v>
      </c>
      <c r="AP11" s="70">
        <v>2</v>
      </c>
      <c r="AQ11" s="70" t="s">
        <v>6</v>
      </c>
      <c r="AR11" s="70" t="s">
        <v>6</v>
      </c>
      <c r="AS11" s="159" t="s">
        <v>6</v>
      </c>
      <c r="AT11" s="159" t="s">
        <v>6</v>
      </c>
      <c r="AU11" s="95">
        <v>8.9999999999999993E-3</v>
      </c>
      <c r="AV11" s="95" t="s">
        <v>6</v>
      </c>
      <c r="AW11" s="95" t="s">
        <v>6</v>
      </c>
      <c r="AX11" s="95" t="s">
        <v>6</v>
      </c>
      <c r="AY11" s="95">
        <v>1.7999999999999999E-2</v>
      </c>
      <c r="AZ11" s="95">
        <v>8.9999999999999993E-3</v>
      </c>
      <c r="BA11" s="132"/>
      <c r="BB11" s="93">
        <v>10744</v>
      </c>
      <c r="BC11" s="93">
        <v>10903</v>
      </c>
      <c r="BD11" s="93">
        <v>10692</v>
      </c>
      <c r="BE11" s="93">
        <v>10583</v>
      </c>
      <c r="BF11" s="98">
        <v>11107</v>
      </c>
      <c r="BG11" s="98" t="s">
        <v>6</v>
      </c>
      <c r="BH11" s="93" t="s">
        <v>6</v>
      </c>
      <c r="BI11" s="93">
        <v>8.9999999999999993E-3</v>
      </c>
      <c r="BJ11" s="136">
        <f>AO11*100/K11</f>
        <v>1.0124531740407006E-2</v>
      </c>
      <c r="BK11" s="136">
        <f>AP11*100/L11</f>
        <v>2.0918313983892899E-2</v>
      </c>
      <c r="BL11" s="93" t="s">
        <v>6</v>
      </c>
      <c r="BM11" s="93" t="s">
        <v>6</v>
      </c>
      <c r="BN11" s="93" t="s">
        <v>6</v>
      </c>
      <c r="BO11" s="93" t="s">
        <v>6</v>
      </c>
      <c r="BP11" s="128"/>
    </row>
    <row r="12" spans="1:68" s="135" customFormat="1" ht="13.2" x14ac:dyDescent="0.25">
      <c r="A12" s="155" t="s">
        <v>26</v>
      </c>
      <c r="B12" s="93">
        <v>8512</v>
      </c>
      <c r="C12" s="93">
        <v>8430</v>
      </c>
      <c r="D12" s="93">
        <v>9155</v>
      </c>
      <c r="E12" s="93">
        <v>8385</v>
      </c>
      <c r="F12" s="70">
        <v>9297</v>
      </c>
      <c r="G12" s="70">
        <v>8642</v>
      </c>
      <c r="H12" s="70">
        <v>9214</v>
      </c>
      <c r="I12" s="70">
        <v>9806</v>
      </c>
      <c r="J12" s="70">
        <v>9723</v>
      </c>
      <c r="K12" s="70">
        <v>8396</v>
      </c>
      <c r="L12" s="70">
        <v>7872</v>
      </c>
      <c r="M12" s="70">
        <v>6452</v>
      </c>
      <c r="N12" s="131">
        <v>6216</v>
      </c>
      <c r="O12" s="26">
        <v>6137</v>
      </c>
      <c r="P12" s="26">
        <v>6013</v>
      </c>
      <c r="Q12" s="94">
        <v>99.9</v>
      </c>
      <c r="R12" s="94">
        <v>100</v>
      </c>
      <c r="S12" s="94">
        <v>100</v>
      </c>
      <c r="T12" s="94">
        <v>97.3</v>
      </c>
      <c r="U12" s="94">
        <v>100</v>
      </c>
      <c r="V12" s="94">
        <v>92.3</v>
      </c>
      <c r="W12" s="94">
        <v>99.4</v>
      </c>
      <c r="X12" s="94">
        <v>99.8</v>
      </c>
      <c r="Y12" s="94">
        <v>99.8</v>
      </c>
      <c r="Z12" s="94">
        <v>99.940483275800503</v>
      </c>
      <c r="AA12" s="94">
        <v>99.949212798374816</v>
      </c>
      <c r="AB12" s="94">
        <v>99.969011465757674</v>
      </c>
      <c r="AC12" s="94">
        <v>99.967835316822132</v>
      </c>
      <c r="AD12" s="94">
        <v>99.983708048224173</v>
      </c>
      <c r="AE12" s="94">
        <v>100</v>
      </c>
      <c r="AF12" s="93">
        <v>1</v>
      </c>
      <c r="AG12" s="93">
        <v>1</v>
      </c>
      <c r="AH12" s="93" t="s">
        <v>6</v>
      </c>
      <c r="AI12" s="93" t="s">
        <v>6</v>
      </c>
      <c r="AJ12" s="131">
        <v>2</v>
      </c>
      <c r="AK12" s="70">
        <v>1</v>
      </c>
      <c r="AL12" s="70">
        <v>1</v>
      </c>
      <c r="AM12" s="70" t="s">
        <v>6</v>
      </c>
      <c r="AN12" s="70">
        <v>1</v>
      </c>
      <c r="AO12" s="70">
        <v>1</v>
      </c>
      <c r="AP12" s="70" t="s">
        <v>6</v>
      </c>
      <c r="AQ12" s="70" t="s">
        <v>6</v>
      </c>
      <c r="AR12" s="70" t="s">
        <v>6</v>
      </c>
      <c r="AS12" s="159" t="s">
        <v>6</v>
      </c>
      <c r="AT12" s="159" t="s">
        <v>6</v>
      </c>
      <c r="AU12" s="95">
        <v>1.2E-2</v>
      </c>
      <c r="AV12" s="95">
        <v>1.2E-2</v>
      </c>
      <c r="AW12" s="95" t="s">
        <v>6</v>
      </c>
      <c r="AX12" s="95" t="s">
        <v>6</v>
      </c>
      <c r="AY12" s="95">
        <v>2.1999999999999999E-2</v>
      </c>
      <c r="AZ12" s="95">
        <v>1.2E-2</v>
      </c>
      <c r="BA12" s="132"/>
      <c r="BB12" s="93">
        <v>8517</v>
      </c>
      <c r="BC12" s="93">
        <v>8430</v>
      </c>
      <c r="BD12" s="93">
        <v>9156</v>
      </c>
      <c r="BE12" s="93">
        <v>8621</v>
      </c>
      <c r="BF12" s="98">
        <v>9301</v>
      </c>
      <c r="BG12" s="98">
        <v>1.0999999999999999E-2</v>
      </c>
      <c r="BH12" s="93" t="s">
        <v>6</v>
      </c>
      <c r="BI12" s="93">
        <v>0.01</v>
      </c>
      <c r="BJ12" s="136">
        <f>AO12*100/K12</f>
        <v>1.1910433539780848E-2</v>
      </c>
      <c r="BK12" s="133" t="s">
        <v>6</v>
      </c>
      <c r="BL12" s="93" t="s">
        <v>6</v>
      </c>
      <c r="BM12" s="93" t="s">
        <v>6</v>
      </c>
      <c r="BN12" s="93" t="s">
        <v>6</v>
      </c>
      <c r="BO12" s="93" t="s">
        <v>6</v>
      </c>
      <c r="BP12" s="128"/>
    </row>
    <row r="13" spans="1:68" s="135" customFormat="1" ht="13.2" x14ac:dyDescent="0.25">
      <c r="A13" s="155" t="s">
        <v>27</v>
      </c>
      <c r="B13" s="93">
        <v>7257</v>
      </c>
      <c r="C13" s="93">
        <v>7687</v>
      </c>
      <c r="D13" s="93">
        <v>7795</v>
      </c>
      <c r="E13" s="93">
        <v>7803</v>
      </c>
      <c r="F13" s="70">
        <v>8019</v>
      </c>
      <c r="G13" s="70">
        <v>7986</v>
      </c>
      <c r="H13" s="70">
        <v>7719</v>
      </c>
      <c r="I13" s="70">
        <v>7611</v>
      </c>
      <c r="J13" s="70">
        <v>7094</v>
      </c>
      <c r="K13" s="70">
        <v>6025</v>
      </c>
      <c r="L13" s="70">
        <v>4624</v>
      </c>
      <c r="M13" s="70">
        <v>4526</v>
      </c>
      <c r="N13" s="131">
        <v>4745</v>
      </c>
      <c r="O13" s="26">
        <v>4199</v>
      </c>
      <c r="P13" s="26">
        <v>3716</v>
      </c>
      <c r="Q13" s="94">
        <v>97.9</v>
      </c>
      <c r="R13" s="94">
        <v>99</v>
      </c>
      <c r="S13" s="94">
        <v>100</v>
      </c>
      <c r="T13" s="94">
        <v>100</v>
      </c>
      <c r="U13" s="94">
        <v>100</v>
      </c>
      <c r="V13" s="94">
        <v>100</v>
      </c>
      <c r="W13" s="94">
        <v>100</v>
      </c>
      <c r="X13" s="94">
        <v>100</v>
      </c>
      <c r="Y13" s="94">
        <v>100</v>
      </c>
      <c r="Z13" s="94">
        <v>100</v>
      </c>
      <c r="AA13" s="94">
        <v>100</v>
      </c>
      <c r="AB13" s="94">
        <v>100</v>
      </c>
      <c r="AC13" s="94">
        <v>100</v>
      </c>
      <c r="AD13" s="94">
        <v>100</v>
      </c>
      <c r="AE13" s="94">
        <v>100</v>
      </c>
      <c r="AF13" s="93">
        <v>2</v>
      </c>
      <c r="AG13" s="93" t="s">
        <v>6</v>
      </c>
      <c r="AH13" s="93">
        <v>2</v>
      </c>
      <c r="AI13" s="93" t="s">
        <v>6</v>
      </c>
      <c r="AJ13" s="131" t="s">
        <v>6</v>
      </c>
      <c r="AK13" s="70" t="s">
        <v>6</v>
      </c>
      <c r="AL13" s="70" t="s">
        <v>6</v>
      </c>
      <c r="AM13" s="70" t="s">
        <v>6</v>
      </c>
      <c r="AN13" s="70" t="s">
        <v>6</v>
      </c>
      <c r="AO13" s="70" t="s">
        <v>6</v>
      </c>
      <c r="AP13" s="70" t="s">
        <v>6</v>
      </c>
      <c r="AQ13" s="70" t="s">
        <v>6</v>
      </c>
      <c r="AR13" s="70">
        <v>1</v>
      </c>
      <c r="AS13" s="26">
        <v>2</v>
      </c>
      <c r="AT13" s="159" t="s">
        <v>6</v>
      </c>
      <c r="AU13" s="95">
        <v>2.8000000000000001E-2</v>
      </c>
      <c r="AV13" s="95" t="s">
        <v>6</v>
      </c>
      <c r="AW13" s="95">
        <v>2.5999999999999999E-2</v>
      </c>
      <c r="AX13" s="95" t="s">
        <v>6</v>
      </c>
      <c r="AY13" s="95" t="s">
        <v>6</v>
      </c>
      <c r="AZ13" s="95" t="s">
        <v>6</v>
      </c>
      <c r="BA13" s="132"/>
      <c r="BB13" s="93">
        <v>7411</v>
      </c>
      <c r="BC13" s="93">
        <v>7764</v>
      </c>
      <c r="BD13" s="93">
        <v>7795</v>
      </c>
      <c r="BE13" s="93">
        <v>7803</v>
      </c>
      <c r="BF13" s="98">
        <v>8019</v>
      </c>
      <c r="BG13" s="98" t="s">
        <v>6</v>
      </c>
      <c r="BH13" s="93" t="s">
        <v>6</v>
      </c>
      <c r="BI13" s="93" t="s">
        <v>6</v>
      </c>
      <c r="BJ13" s="93" t="s">
        <v>6</v>
      </c>
      <c r="BK13" s="93" t="s">
        <v>6</v>
      </c>
      <c r="BL13" s="93" t="s">
        <v>6</v>
      </c>
      <c r="BM13" s="143">
        <v>2.1000000000000001E-2</v>
      </c>
      <c r="BN13" s="143">
        <v>4.8000000000000001E-2</v>
      </c>
      <c r="BO13" s="93" t="s">
        <v>6</v>
      </c>
      <c r="BP13" s="128"/>
    </row>
    <row r="14" spans="1:68" s="135" customFormat="1" ht="13.2" x14ac:dyDescent="0.25">
      <c r="A14" s="155" t="s">
        <v>28</v>
      </c>
      <c r="B14" s="93">
        <v>7999</v>
      </c>
      <c r="C14" s="93">
        <v>10461</v>
      </c>
      <c r="D14" s="93">
        <v>10515</v>
      </c>
      <c r="E14" s="93">
        <v>10853</v>
      </c>
      <c r="F14" s="70">
        <v>11290</v>
      </c>
      <c r="G14" s="70">
        <v>11062</v>
      </c>
      <c r="H14" s="70">
        <v>11672</v>
      </c>
      <c r="I14" s="70">
        <v>11728</v>
      </c>
      <c r="J14" s="70">
        <v>10977</v>
      </c>
      <c r="K14" s="70">
        <v>9576</v>
      </c>
      <c r="L14" s="70">
        <v>9088</v>
      </c>
      <c r="M14" s="70">
        <v>8219</v>
      </c>
      <c r="N14" s="131">
        <v>8000</v>
      </c>
      <c r="O14" s="26">
        <v>8054</v>
      </c>
      <c r="P14" s="26">
        <v>6940</v>
      </c>
      <c r="Q14" s="94">
        <v>72.8</v>
      </c>
      <c r="R14" s="94">
        <v>95.7</v>
      </c>
      <c r="S14" s="94">
        <v>95.2</v>
      </c>
      <c r="T14" s="94">
        <v>94.9</v>
      </c>
      <c r="U14" s="94">
        <v>96.1</v>
      </c>
      <c r="V14" s="94">
        <v>96.8</v>
      </c>
      <c r="W14" s="94">
        <v>100</v>
      </c>
      <c r="X14" s="94">
        <v>98.8</v>
      </c>
      <c r="Y14" s="94">
        <v>100</v>
      </c>
      <c r="Z14" s="94">
        <v>100</v>
      </c>
      <c r="AA14" s="94">
        <v>100</v>
      </c>
      <c r="AB14" s="94">
        <v>100</v>
      </c>
      <c r="AC14" s="94">
        <v>100</v>
      </c>
      <c r="AD14" s="94">
        <v>100</v>
      </c>
      <c r="AE14" s="94">
        <v>100</v>
      </c>
      <c r="AF14" s="93">
        <v>2</v>
      </c>
      <c r="AG14" s="93">
        <v>3</v>
      </c>
      <c r="AH14" s="93">
        <v>6</v>
      </c>
      <c r="AI14" s="93">
        <v>2</v>
      </c>
      <c r="AJ14" s="131" t="s">
        <v>6</v>
      </c>
      <c r="AK14" s="70">
        <v>1</v>
      </c>
      <c r="AL14" s="70">
        <v>2</v>
      </c>
      <c r="AM14" s="70" t="s">
        <v>6</v>
      </c>
      <c r="AN14" s="70" t="s">
        <v>6</v>
      </c>
      <c r="AO14" s="70" t="s">
        <v>6</v>
      </c>
      <c r="AP14" s="70" t="s">
        <v>6</v>
      </c>
      <c r="AQ14" s="70" t="s">
        <v>6</v>
      </c>
      <c r="AR14" s="70" t="s">
        <v>6</v>
      </c>
      <c r="AS14" s="159" t="s">
        <v>6</v>
      </c>
      <c r="AT14" s="159" t="s">
        <v>6</v>
      </c>
      <c r="AU14" s="95">
        <v>2.5000000000000001E-2</v>
      </c>
      <c r="AV14" s="95">
        <v>2.9000000000000001E-2</v>
      </c>
      <c r="AW14" s="95">
        <v>5.7000000000000002E-2</v>
      </c>
      <c r="AX14" s="95">
        <v>1.7999999999999999E-2</v>
      </c>
      <c r="AY14" s="95" t="s">
        <v>6</v>
      </c>
      <c r="AZ14" s="95">
        <v>8.9999999999999993E-3</v>
      </c>
      <c r="BA14" s="132"/>
      <c r="BB14" s="93">
        <v>10988</v>
      </c>
      <c r="BC14" s="93">
        <v>10927</v>
      </c>
      <c r="BD14" s="93">
        <v>11045</v>
      </c>
      <c r="BE14" s="93">
        <v>11434</v>
      </c>
      <c r="BF14" s="98">
        <v>11743</v>
      </c>
      <c r="BG14" s="98">
        <v>1.7000000000000001E-2</v>
      </c>
      <c r="BH14" s="93" t="s">
        <v>6</v>
      </c>
      <c r="BI14" s="93" t="s">
        <v>6</v>
      </c>
      <c r="BJ14" s="93" t="s">
        <v>6</v>
      </c>
      <c r="BK14" s="93" t="s">
        <v>6</v>
      </c>
      <c r="BL14" s="93" t="s">
        <v>6</v>
      </c>
      <c r="BM14" s="93" t="s">
        <v>6</v>
      </c>
      <c r="BN14" s="93" t="s">
        <v>6</v>
      </c>
      <c r="BO14" s="93" t="s">
        <v>6</v>
      </c>
      <c r="BP14" s="128"/>
    </row>
    <row r="15" spans="1:68" s="135" customFormat="1" ht="13.2" x14ac:dyDescent="0.25">
      <c r="A15" s="155" t="s">
        <v>29</v>
      </c>
      <c r="B15" s="93">
        <v>11991</v>
      </c>
      <c r="C15" s="93">
        <v>11884</v>
      </c>
      <c r="D15" s="93">
        <v>12242</v>
      </c>
      <c r="E15" s="93">
        <v>11825</v>
      </c>
      <c r="F15" s="70">
        <v>12535</v>
      </c>
      <c r="G15" s="70">
        <v>12546</v>
      </c>
      <c r="H15" s="70">
        <v>12550</v>
      </c>
      <c r="I15" s="70">
        <v>12772</v>
      </c>
      <c r="J15" s="70">
        <v>12285</v>
      </c>
      <c r="K15" s="70">
        <v>11261</v>
      </c>
      <c r="L15" s="70">
        <v>10738</v>
      </c>
      <c r="M15" s="70">
        <v>9589</v>
      </c>
      <c r="N15" s="131">
        <v>8696</v>
      </c>
      <c r="O15" s="26">
        <v>8453</v>
      </c>
      <c r="P15" s="26">
        <v>7844</v>
      </c>
      <c r="Q15" s="94">
        <v>100</v>
      </c>
      <c r="R15" s="94">
        <v>96.2</v>
      </c>
      <c r="S15" s="94">
        <v>99.6</v>
      </c>
      <c r="T15" s="94">
        <v>99.7</v>
      </c>
      <c r="U15" s="94">
        <v>98.9</v>
      </c>
      <c r="V15" s="94">
        <v>100</v>
      </c>
      <c r="W15" s="94">
        <v>100</v>
      </c>
      <c r="X15" s="94">
        <v>100</v>
      </c>
      <c r="Y15" s="94">
        <v>100</v>
      </c>
      <c r="Z15" s="94">
        <v>100</v>
      </c>
      <c r="AA15" s="94">
        <v>100</v>
      </c>
      <c r="AB15" s="94">
        <v>100</v>
      </c>
      <c r="AC15" s="94">
        <v>100</v>
      </c>
      <c r="AD15" s="94">
        <v>100</v>
      </c>
      <c r="AE15" s="94">
        <v>100</v>
      </c>
      <c r="AF15" s="93" t="s">
        <v>6</v>
      </c>
      <c r="AG15" s="93">
        <v>1</v>
      </c>
      <c r="AH15" s="93">
        <v>1</v>
      </c>
      <c r="AI15" s="93">
        <v>2</v>
      </c>
      <c r="AJ15" s="131">
        <v>1</v>
      </c>
      <c r="AK15" s="70" t="s">
        <v>6</v>
      </c>
      <c r="AL15" s="70">
        <v>2</v>
      </c>
      <c r="AM15" s="70" t="s">
        <v>6</v>
      </c>
      <c r="AN15" s="70" t="s">
        <v>6</v>
      </c>
      <c r="AO15" s="70" t="s">
        <v>6</v>
      </c>
      <c r="AP15" s="70" t="s">
        <v>6</v>
      </c>
      <c r="AQ15" s="70" t="s">
        <v>6</v>
      </c>
      <c r="AR15" s="70" t="s">
        <v>6</v>
      </c>
      <c r="AS15" s="159" t="s">
        <v>6</v>
      </c>
      <c r="AT15" s="159" t="s">
        <v>6</v>
      </c>
      <c r="AU15" s="95" t="s">
        <v>6</v>
      </c>
      <c r="AV15" s="95">
        <v>8.0000000000000002E-3</v>
      </c>
      <c r="AW15" s="95">
        <v>8.0000000000000002E-3</v>
      </c>
      <c r="AX15" s="95">
        <v>1.7000000000000001E-2</v>
      </c>
      <c r="AY15" s="95">
        <v>8.0000000000000002E-3</v>
      </c>
      <c r="AZ15" s="95" t="s">
        <v>6</v>
      </c>
      <c r="BA15" s="132"/>
      <c r="BB15" s="93">
        <v>11995</v>
      </c>
      <c r="BC15" s="93">
        <v>12356</v>
      </c>
      <c r="BD15" s="93">
        <v>12290</v>
      </c>
      <c r="BE15" s="93">
        <v>11865</v>
      </c>
      <c r="BF15" s="98">
        <v>12671</v>
      </c>
      <c r="BG15" s="98">
        <v>1.6E-2</v>
      </c>
      <c r="BH15" s="93" t="s">
        <v>6</v>
      </c>
      <c r="BI15" s="93" t="s">
        <v>6</v>
      </c>
      <c r="BJ15" s="93" t="s">
        <v>6</v>
      </c>
      <c r="BK15" s="93" t="s">
        <v>6</v>
      </c>
      <c r="BL15" s="93" t="s">
        <v>6</v>
      </c>
      <c r="BM15" s="93" t="s">
        <v>6</v>
      </c>
      <c r="BN15" s="93" t="s">
        <v>6</v>
      </c>
      <c r="BO15" s="93" t="s">
        <v>6</v>
      </c>
      <c r="BP15" s="128"/>
    </row>
    <row r="16" spans="1:68" s="135" customFormat="1" ht="13.2" x14ac:dyDescent="0.25">
      <c r="A16" s="155" t="s">
        <v>30</v>
      </c>
      <c r="B16" s="93">
        <v>65991</v>
      </c>
      <c r="C16" s="93">
        <v>70951</v>
      </c>
      <c r="D16" s="93">
        <v>72054</v>
      </c>
      <c r="E16" s="93">
        <v>75753</v>
      </c>
      <c r="F16" s="70">
        <v>80602</v>
      </c>
      <c r="G16" s="70">
        <v>81523</v>
      </c>
      <c r="H16" s="70">
        <v>86945</v>
      </c>
      <c r="I16" s="70">
        <v>92261</v>
      </c>
      <c r="J16" s="70">
        <v>88573</v>
      </c>
      <c r="K16" s="70">
        <v>84257</v>
      </c>
      <c r="L16" s="70">
        <v>80570</v>
      </c>
      <c r="M16" s="70">
        <v>76903</v>
      </c>
      <c r="N16" s="131">
        <v>74662</v>
      </c>
      <c r="O16" s="26">
        <v>74012</v>
      </c>
      <c r="P16" s="26">
        <v>70091</v>
      </c>
      <c r="Q16" s="94">
        <v>97.6</v>
      </c>
      <c r="R16" s="94">
        <v>99</v>
      </c>
      <c r="S16" s="94">
        <v>95.2</v>
      </c>
      <c r="T16" s="94">
        <v>98.4</v>
      </c>
      <c r="U16" s="94">
        <v>100</v>
      </c>
      <c r="V16" s="94">
        <v>100</v>
      </c>
      <c r="W16" s="94">
        <v>100</v>
      </c>
      <c r="X16" s="94">
        <v>99.8</v>
      </c>
      <c r="Y16" s="94">
        <v>99.8</v>
      </c>
      <c r="Z16" s="94">
        <v>100</v>
      </c>
      <c r="AA16" s="94">
        <v>100</v>
      </c>
      <c r="AB16" s="94">
        <v>100</v>
      </c>
      <c r="AC16" s="94">
        <v>100</v>
      </c>
      <c r="AD16" s="94">
        <v>100</v>
      </c>
      <c r="AE16" s="94">
        <v>100</v>
      </c>
      <c r="AF16" s="93">
        <v>5</v>
      </c>
      <c r="AG16" s="93">
        <v>7</v>
      </c>
      <c r="AH16" s="93">
        <v>7</v>
      </c>
      <c r="AI16" s="93">
        <v>8</v>
      </c>
      <c r="AJ16" s="131">
        <v>11</v>
      </c>
      <c r="AK16" s="70">
        <v>18</v>
      </c>
      <c r="AL16" s="70">
        <v>12</v>
      </c>
      <c r="AM16" s="70">
        <v>8</v>
      </c>
      <c r="AN16" s="70">
        <v>3</v>
      </c>
      <c r="AO16" s="70">
        <v>17</v>
      </c>
      <c r="AP16" s="70">
        <v>10</v>
      </c>
      <c r="AQ16" s="70">
        <v>5</v>
      </c>
      <c r="AR16" s="70">
        <v>1</v>
      </c>
      <c r="AS16" s="159" t="s">
        <v>6</v>
      </c>
      <c r="AT16" s="159" t="s">
        <v>6</v>
      </c>
      <c r="AU16" s="95">
        <v>8.0000000000000002E-3</v>
      </c>
      <c r="AV16" s="95">
        <v>0.01</v>
      </c>
      <c r="AW16" s="95">
        <v>0.01</v>
      </c>
      <c r="AX16" s="95">
        <v>1.0999999999999999E-2</v>
      </c>
      <c r="AY16" s="95">
        <v>1.4E-2</v>
      </c>
      <c r="AZ16" s="95">
        <v>2.1999999999999999E-2</v>
      </c>
      <c r="BA16" s="132"/>
      <c r="BB16" s="93">
        <v>67627</v>
      </c>
      <c r="BC16" s="93">
        <v>71682</v>
      </c>
      <c r="BD16" s="93">
        <v>75712</v>
      </c>
      <c r="BE16" s="93">
        <v>77014</v>
      </c>
      <c r="BF16" s="98">
        <v>80622</v>
      </c>
      <c r="BG16" s="98">
        <v>1.4E-2</v>
      </c>
      <c r="BH16" s="93">
        <v>8.9999999999999993E-3</v>
      </c>
      <c r="BI16" s="93">
        <v>3.0000000000000001E-3</v>
      </c>
      <c r="BJ16" s="136">
        <f>AO16*100/K16</f>
        <v>2.0176365168472651E-2</v>
      </c>
      <c r="BK16" s="136">
        <f>AP16*100/L16</f>
        <v>1.2411567580985479E-2</v>
      </c>
      <c r="BL16" s="143">
        <v>7.0000000000000001E-3</v>
      </c>
      <c r="BM16" s="143">
        <v>1E-3</v>
      </c>
      <c r="BN16" s="93" t="s">
        <v>6</v>
      </c>
      <c r="BO16" s="93" t="s">
        <v>6</v>
      </c>
      <c r="BP16" s="128"/>
    </row>
    <row r="17" spans="1:68" s="135" customFormat="1" ht="13.2" x14ac:dyDescent="0.25">
      <c r="A17" s="155" t="s">
        <v>31</v>
      </c>
      <c r="B17" s="93">
        <v>8024</v>
      </c>
      <c r="C17" s="93">
        <v>7962</v>
      </c>
      <c r="D17" s="93">
        <v>8095</v>
      </c>
      <c r="E17" s="93">
        <v>7772</v>
      </c>
      <c r="F17" s="70">
        <v>8201</v>
      </c>
      <c r="G17" s="70">
        <v>7986</v>
      </c>
      <c r="H17" s="70">
        <v>7995</v>
      </c>
      <c r="I17" s="70">
        <v>8011</v>
      </c>
      <c r="J17" s="70">
        <v>7697</v>
      </c>
      <c r="K17" s="70">
        <v>6462</v>
      </c>
      <c r="L17" s="70">
        <v>6055</v>
      </c>
      <c r="M17" s="70">
        <v>5516</v>
      </c>
      <c r="N17" s="131">
        <v>5449</v>
      </c>
      <c r="O17" s="26">
        <v>5213</v>
      </c>
      <c r="P17" s="26">
        <v>4811</v>
      </c>
      <c r="Q17" s="94">
        <v>100</v>
      </c>
      <c r="R17" s="94">
        <v>99.5</v>
      </c>
      <c r="S17" s="94">
        <v>99.6</v>
      </c>
      <c r="T17" s="94">
        <v>99.8</v>
      </c>
      <c r="U17" s="94">
        <v>99.9</v>
      </c>
      <c r="V17" s="94">
        <v>100</v>
      </c>
      <c r="W17" s="94">
        <v>100</v>
      </c>
      <c r="X17" s="94">
        <v>99.9</v>
      </c>
      <c r="Y17" s="94">
        <v>100</v>
      </c>
      <c r="Z17" s="94">
        <v>100</v>
      </c>
      <c r="AA17" s="94">
        <v>99.983487450462349</v>
      </c>
      <c r="AB17" s="94">
        <v>99.94564232650842</v>
      </c>
      <c r="AC17" s="94">
        <v>100</v>
      </c>
      <c r="AD17" s="94">
        <v>99.980820866896821</v>
      </c>
      <c r="AE17" s="94">
        <v>100</v>
      </c>
      <c r="AF17" s="93" t="s">
        <v>6</v>
      </c>
      <c r="AG17" s="93" t="s">
        <v>6</v>
      </c>
      <c r="AH17" s="93" t="s">
        <v>6</v>
      </c>
      <c r="AI17" s="93" t="s">
        <v>6</v>
      </c>
      <c r="AJ17" s="131">
        <v>1</v>
      </c>
      <c r="AK17" s="70" t="s">
        <v>6</v>
      </c>
      <c r="AL17" s="70" t="s">
        <v>6</v>
      </c>
      <c r="AM17" s="70" t="s">
        <v>6</v>
      </c>
      <c r="AN17" s="70" t="s">
        <v>6</v>
      </c>
      <c r="AO17" s="70" t="s">
        <v>6</v>
      </c>
      <c r="AP17" s="70" t="s">
        <v>6</v>
      </c>
      <c r="AQ17" s="70" t="s">
        <v>6</v>
      </c>
      <c r="AR17" s="70" t="s">
        <v>6</v>
      </c>
      <c r="AS17" s="159" t="s">
        <v>6</v>
      </c>
      <c r="AT17" s="159" t="s">
        <v>6</v>
      </c>
      <c r="AU17" s="95" t="s">
        <v>6</v>
      </c>
      <c r="AV17" s="95" t="s">
        <v>6</v>
      </c>
      <c r="AW17" s="95" t="s">
        <v>6</v>
      </c>
      <c r="AX17" s="95" t="s">
        <v>6</v>
      </c>
      <c r="AY17" s="95">
        <v>1.2E-2</v>
      </c>
      <c r="AZ17" s="95" t="s">
        <v>6</v>
      </c>
      <c r="BA17" s="132"/>
      <c r="BB17" s="93">
        <v>8024</v>
      </c>
      <c r="BC17" s="93">
        <v>8002</v>
      </c>
      <c r="BD17" s="93">
        <v>8131</v>
      </c>
      <c r="BE17" s="93">
        <v>7785</v>
      </c>
      <c r="BF17" s="98">
        <v>8208</v>
      </c>
      <c r="BG17" s="98" t="s">
        <v>6</v>
      </c>
      <c r="BH17" s="93" t="s">
        <v>6</v>
      </c>
      <c r="BI17" s="93" t="s">
        <v>6</v>
      </c>
      <c r="BJ17" s="93" t="s">
        <v>6</v>
      </c>
      <c r="BK17" s="93" t="s">
        <v>6</v>
      </c>
      <c r="BL17" s="93" t="s">
        <v>6</v>
      </c>
      <c r="BM17" s="93" t="s">
        <v>6</v>
      </c>
      <c r="BN17" s="93" t="s">
        <v>6</v>
      </c>
      <c r="BO17" s="93" t="s">
        <v>6</v>
      </c>
      <c r="BP17" s="128"/>
    </row>
    <row r="18" spans="1:68" s="135" customFormat="1" ht="13.2" x14ac:dyDescent="0.25">
      <c r="A18" s="155" t="s">
        <v>32</v>
      </c>
      <c r="B18" s="93">
        <v>9185</v>
      </c>
      <c r="C18" s="93">
        <v>9955</v>
      </c>
      <c r="D18" s="93">
        <v>10714</v>
      </c>
      <c r="E18" s="93">
        <v>10584</v>
      </c>
      <c r="F18" s="70">
        <v>11128</v>
      </c>
      <c r="G18" s="70">
        <v>11216</v>
      </c>
      <c r="H18" s="70">
        <v>11146</v>
      </c>
      <c r="I18" s="70">
        <v>11012</v>
      </c>
      <c r="J18" s="70">
        <v>11537</v>
      </c>
      <c r="K18" s="70">
        <v>9831</v>
      </c>
      <c r="L18" s="70">
        <v>9429</v>
      </c>
      <c r="M18" s="70">
        <v>8510</v>
      </c>
      <c r="N18" s="131">
        <v>8180</v>
      </c>
      <c r="O18" s="26">
        <v>7559</v>
      </c>
      <c r="P18" s="26">
        <v>6840</v>
      </c>
      <c r="Q18" s="94">
        <v>87.8</v>
      </c>
      <c r="R18" s="94">
        <v>96.3</v>
      </c>
      <c r="S18" s="94">
        <v>99.8</v>
      </c>
      <c r="T18" s="94">
        <v>99.8</v>
      </c>
      <c r="U18" s="94">
        <v>100</v>
      </c>
      <c r="V18" s="94">
        <v>99.5</v>
      </c>
      <c r="W18" s="94">
        <v>100</v>
      </c>
      <c r="X18" s="94">
        <v>100</v>
      </c>
      <c r="Y18" s="94">
        <v>100</v>
      </c>
      <c r="Z18" s="94">
        <v>99.918690923874379</v>
      </c>
      <c r="AA18" s="94">
        <v>99.86231730565558</v>
      </c>
      <c r="AB18" s="94">
        <v>100</v>
      </c>
      <c r="AC18" s="94">
        <v>100</v>
      </c>
      <c r="AD18" s="94">
        <v>99.973548472424284</v>
      </c>
      <c r="AE18" s="94">
        <v>99.854014598540147</v>
      </c>
      <c r="AF18" s="93" t="s">
        <v>6</v>
      </c>
      <c r="AG18" s="93">
        <v>1</v>
      </c>
      <c r="AH18" s="93">
        <v>1</v>
      </c>
      <c r="AI18" s="93" t="s">
        <v>6</v>
      </c>
      <c r="AJ18" s="131">
        <v>1</v>
      </c>
      <c r="AK18" s="70">
        <v>2</v>
      </c>
      <c r="AL18" s="70" t="s">
        <v>6</v>
      </c>
      <c r="AM18" s="70">
        <v>1</v>
      </c>
      <c r="AN18" s="70" t="s">
        <v>6</v>
      </c>
      <c r="AO18" s="70" t="s">
        <v>6</v>
      </c>
      <c r="AP18" s="70" t="s">
        <v>6</v>
      </c>
      <c r="AQ18" s="70">
        <v>1</v>
      </c>
      <c r="AR18" s="70" t="s">
        <v>6</v>
      </c>
      <c r="AS18" s="159" t="s">
        <v>6</v>
      </c>
      <c r="AT18" s="159" t="s">
        <v>6</v>
      </c>
      <c r="AU18" s="95" t="s">
        <v>6</v>
      </c>
      <c r="AV18" s="95">
        <v>0.01</v>
      </c>
      <c r="AW18" s="95">
        <v>8.9999999999999993E-3</v>
      </c>
      <c r="AX18" s="95" t="s">
        <v>6</v>
      </c>
      <c r="AY18" s="95">
        <v>8.9999999999999993E-3</v>
      </c>
      <c r="AZ18" s="95">
        <v>1.7999999999999999E-2</v>
      </c>
      <c r="BA18" s="132"/>
      <c r="BB18" s="93">
        <v>10462</v>
      </c>
      <c r="BC18" s="93">
        <v>10340</v>
      </c>
      <c r="BD18" s="93">
        <v>10738</v>
      </c>
      <c r="BE18" s="93">
        <v>10600</v>
      </c>
      <c r="BF18" s="98">
        <v>11124</v>
      </c>
      <c r="BG18" s="98" t="s">
        <v>6</v>
      </c>
      <c r="BH18" s="93">
        <v>8.9999999999999993E-3</v>
      </c>
      <c r="BI18" s="93" t="s">
        <v>6</v>
      </c>
      <c r="BJ18" s="93" t="s">
        <v>6</v>
      </c>
      <c r="BK18" s="93" t="s">
        <v>6</v>
      </c>
      <c r="BL18" s="143">
        <v>1.2E-2</v>
      </c>
      <c r="BM18" s="93" t="s">
        <v>6</v>
      </c>
      <c r="BN18" s="93" t="s">
        <v>6</v>
      </c>
      <c r="BO18" s="93" t="s">
        <v>6</v>
      </c>
      <c r="BP18" s="128"/>
    </row>
    <row r="19" spans="1:68" s="135" customFormat="1" ht="13.2" x14ac:dyDescent="0.25">
      <c r="A19" s="155" t="s">
        <v>33</v>
      </c>
      <c r="B19" s="93">
        <v>8360</v>
      </c>
      <c r="C19" s="93">
        <v>9512</v>
      </c>
      <c r="D19" s="93">
        <v>9648</v>
      </c>
      <c r="E19" s="93">
        <v>9363</v>
      </c>
      <c r="F19" s="70">
        <v>8660</v>
      </c>
      <c r="G19" s="70">
        <v>8519</v>
      </c>
      <c r="H19" s="70">
        <v>8624</v>
      </c>
      <c r="I19" s="70">
        <v>9124</v>
      </c>
      <c r="J19" s="70">
        <v>9076</v>
      </c>
      <c r="K19" s="70">
        <v>8414</v>
      </c>
      <c r="L19" s="70">
        <v>6918</v>
      </c>
      <c r="M19" s="70">
        <v>6828</v>
      </c>
      <c r="N19" s="131">
        <v>6446</v>
      </c>
      <c r="O19" s="26">
        <v>6154</v>
      </c>
      <c r="P19" s="26">
        <v>5411</v>
      </c>
      <c r="Q19" s="94">
        <v>94.6</v>
      </c>
      <c r="R19" s="94">
        <v>99.6</v>
      </c>
      <c r="S19" s="94">
        <v>99.9</v>
      </c>
      <c r="T19" s="94">
        <v>99</v>
      </c>
      <c r="U19" s="94">
        <v>92</v>
      </c>
      <c r="V19" s="94">
        <v>92</v>
      </c>
      <c r="W19" s="94">
        <v>88.5</v>
      </c>
      <c r="X19" s="94">
        <v>98.4</v>
      </c>
      <c r="Y19" s="94">
        <v>100</v>
      </c>
      <c r="Z19" s="94">
        <v>100</v>
      </c>
      <c r="AA19" s="94">
        <v>100</v>
      </c>
      <c r="AB19" s="94">
        <v>100</v>
      </c>
      <c r="AC19" s="94">
        <v>100</v>
      </c>
      <c r="AD19" s="94">
        <v>100</v>
      </c>
      <c r="AE19" s="94">
        <v>100</v>
      </c>
      <c r="AF19" s="93" t="s">
        <v>6</v>
      </c>
      <c r="AG19" s="93">
        <v>1</v>
      </c>
      <c r="AH19" s="93" t="s">
        <v>6</v>
      </c>
      <c r="AI19" s="93" t="s">
        <v>6</v>
      </c>
      <c r="AJ19" s="131">
        <v>1</v>
      </c>
      <c r="AK19" s="70">
        <v>1</v>
      </c>
      <c r="AL19" s="70" t="s">
        <v>6</v>
      </c>
      <c r="AM19" s="70" t="s">
        <v>6</v>
      </c>
      <c r="AN19" s="70" t="s">
        <v>6</v>
      </c>
      <c r="AO19" s="70">
        <v>1</v>
      </c>
      <c r="AP19" s="70" t="s">
        <v>6</v>
      </c>
      <c r="AQ19" s="70">
        <v>1</v>
      </c>
      <c r="AR19" s="70" t="s">
        <v>6</v>
      </c>
      <c r="AS19" s="26">
        <v>1</v>
      </c>
      <c r="AT19" s="159" t="s">
        <v>6</v>
      </c>
      <c r="AU19" s="95" t="s">
        <v>6</v>
      </c>
      <c r="AV19" s="95">
        <v>1.0999999999999999E-2</v>
      </c>
      <c r="AW19" s="95" t="s">
        <v>6</v>
      </c>
      <c r="AX19" s="95" t="s">
        <v>6</v>
      </c>
      <c r="AY19" s="95">
        <v>1.2E-2</v>
      </c>
      <c r="AZ19" s="95">
        <v>1.2E-2</v>
      </c>
      <c r="BA19" s="132"/>
      <c r="BB19" s="93">
        <v>8833</v>
      </c>
      <c r="BC19" s="93">
        <v>9546</v>
      </c>
      <c r="BD19" s="93">
        <v>9654</v>
      </c>
      <c r="BE19" s="93">
        <v>9461</v>
      </c>
      <c r="BF19" s="98">
        <v>9416</v>
      </c>
      <c r="BG19" s="98" t="s">
        <v>6</v>
      </c>
      <c r="BH19" s="93" t="s">
        <v>6</v>
      </c>
      <c r="BI19" s="93" t="s">
        <v>6</v>
      </c>
      <c r="BJ19" s="136">
        <f>AO19*100/K19</f>
        <v>1.1884953648680771E-2</v>
      </c>
      <c r="BK19" s="93" t="s">
        <v>6</v>
      </c>
      <c r="BL19" s="143">
        <v>1.4999999999999999E-2</v>
      </c>
      <c r="BM19" s="93" t="s">
        <v>6</v>
      </c>
      <c r="BN19" s="143">
        <v>1.6E-2</v>
      </c>
      <c r="BO19" s="93" t="s">
        <v>6</v>
      </c>
      <c r="BP19" s="128"/>
    </row>
    <row r="20" spans="1:68" s="135" customFormat="1" ht="13.2" x14ac:dyDescent="0.25">
      <c r="A20" s="155" t="s">
        <v>34</v>
      </c>
      <c r="B20" s="93">
        <v>9816</v>
      </c>
      <c r="C20" s="93">
        <v>9646</v>
      </c>
      <c r="D20" s="93">
        <v>9728</v>
      </c>
      <c r="E20" s="93">
        <v>9655</v>
      </c>
      <c r="F20" s="70">
        <v>9927</v>
      </c>
      <c r="G20" s="70">
        <v>9970</v>
      </c>
      <c r="H20" s="70">
        <v>10463</v>
      </c>
      <c r="I20" s="70">
        <v>10463</v>
      </c>
      <c r="J20" s="70">
        <v>9881</v>
      </c>
      <c r="K20" s="70">
        <v>9033</v>
      </c>
      <c r="L20" s="70">
        <v>8177</v>
      </c>
      <c r="M20" s="70">
        <v>7406</v>
      </c>
      <c r="N20" s="131">
        <v>7233</v>
      </c>
      <c r="O20" s="26">
        <v>6987</v>
      </c>
      <c r="P20" s="26">
        <v>6620</v>
      </c>
      <c r="Q20" s="94">
        <v>100</v>
      </c>
      <c r="R20" s="94">
        <v>100</v>
      </c>
      <c r="S20" s="94">
        <v>100</v>
      </c>
      <c r="T20" s="94">
        <v>100</v>
      </c>
      <c r="U20" s="94">
        <v>100</v>
      </c>
      <c r="V20" s="94">
        <v>100</v>
      </c>
      <c r="W20" s="94">
        <v>100</v>
      </c>
      <c r="X20" s="94">
        <v>100</v>
      </c>
      <c r="Y20" s="94">
        <v>100</v>
      </c>
      <c r="Z20" s="94">
        <v>100</v>
      </c>
      <c r="AA20" s="94">
        <v>100</v>
      </c>
      <c r="AB20" s="94">
        <v>100</v>
      </c>
      <c r="AC20" s="94">
        <v>100</v>
      </c>
      <c r="AD20" s="94">
        <v>100</v>
      </c>
      <c r="AE20" s="94">
        <v>100</v>
      </c>
      <c r="AF20" s="93" t="s">
        <v>6</v>
      </c>
      <c r="AG20" s="93" t="s">
        <v>6</v>
      </c>
      <c r="AH20" s="93">
        <v>2</v>
      </c>
      <c r="AI20" s="93">
        <v>3</v>
      </c>
      <c r="AJ20" s="131" t="s">
        <v>6</v>
      </c>
      <c r="AK20" s="70">
        <v>1</v>
      </c>
      <c r="AL20" s="70">
        <v>2</v>
      </c>
      <c r="AM20" s="70">
        <v>1</v>
      </c>
      <c r="AN20" s="70" t="s">
        <v>6</v>
      </c>
      <c r="AO20" s="70" t="s">
        <v>6</v>
      </c>
      <c r="AP20" s="70" t="s">
        <v>6</v>
      </c>
      <c r="AQ20" s="70" t="s">
        <v>6</v>
      </c>
      <c r="AR20" s="70" t="s">
        <v>6</v>
      </c>
      <c r="AS20" s="159" t="s">
        <v>6</v>
      </c>
      <c r="AT20" s="159" t="s">
        <v>6</v>
      </c>
      <c r="AU20" s="95" t="s">
        <v>6</v>
      </c>
      <c r="AV20" s="95" t="s">
        <v>6</v>
      </c>
      <c r="AW20" s="95">
        <v>2.1000000000000001E-2</v>
      </c>
      <c r="AX20" s="95">
        <v>3.1E-2</v>
      </c>
      <c r="AY20" s="95" t="s">
        <v>6</v>
      </c>
      <c r="AZ20" s="95">
        <v>0.01</v>
      </c>
      <c r="BA20" s="132"/>
      <c r="BB20" s="93">
        <v>9816</v>
      </c>
      <c r="BC20" s="93">
        <v>9646</v>
      </c>
      <c r="BD20" s="93">
        <v>9728</v>
      </c>
      <c r="BE20" s="93">
        <v>9655</v>
      </c>
      <c r="BF20" s="98">
        <v>9927</v>
      </c>
      <c r="BG20" s="98">
        <v>1.9E-2</v>
      </c>
      <c r="BH20" s="93">
        <v>0.01</v>
      </c>
      <c r="BI20" s="93" t="s">
        <v>6</v>
      </c>
      <c r="BJ20" s="93" t="s">
        <v>6</v>
      </c>
      <c r="BK20" s="93" t="s">
        <v>6</v>
      </c>
      <c r="BL20" s="93" t="s">
        <v>6</v>
      </c>
      <c r="BM20" s="93" t="s">
        <v>6</v>
      </c>
      <c r="BN20" s="93" t="s">
        <v>6</v>
      </c>
      <c r="BO20" s="93" t="s">
        <v>6</v>
      </c>
      <c r="BP20" s="128"/>
    </row>
    <row r="21" spans="1:68" s="135" customFormat="1" ht="13.2" x14ac:dyDescent="0.25">
      <c r="A21" s="155" t="s">
        <v>35</v>
      </c>
      <c r="B21" s="93">
        <v>13190</v>
      </c>
      <c r="C21" s="93">
        <v>13800</v>
      </c>
      <c r="D21" s="93">
        <v>13497</v>
      </c>
      <c r="E21" s="93">
        <v>13207</v>
      </c>
      <c r="F21" s="70">
        <v>14059</v>
      </c>
      <c r="G21" s="70">
        <v>13471</v>
      </c>
      <c r="H21" s="70">
        <v>13414</v>
      </c>
      <c r="I21" s="70">
        <v>13249</v>
      </c>
      <c r="J21" s="70">
        <v>13077</v>
      </c>
      <c r="K21" s="70">
        <v>11798</v>
      </c>
      <c r="L21" s="70">
        <v>10906</v>
      </c>
      <c r="M21" s="70">
        <v>10144</v>
      </c>
      <c r="N21" s="131">
        <v>9806</v>
      </c>
      <c r="O21" s="26">
        <v>9628</v>
      </c>
      <c r="P21" s="26">
        <v>8738</v>
      </c>
      <c r="Q21" s="94">
        <v>94</v>
      </c>
      <c r="R21" s="94">
        <v>99.9</v>
      </c>
      <c r="S21" s="94">
        <v>99.9</v>
      </c>
      <c r="T21" s="94">
        <v>99.8</v>
      </c>
      <c r="U21" s="94">
        <v>99.8</v>
      </c>
      <c r="V21" s="94">
        <v>99.9</v>
      </c>
      <c r="W21" s="94">
        <v>99.5</v>
      </c>
      <c r="X21" s="94">
        <v>100</v>
      </c>
      <c r="Y21" s="94">
        <v>100</v>
      </c>
      <c r="Z21" s="94">
        <v>100</v>
      </c>
      <c r="AA21" s="94">
        <v>100</v>
      </c>
      <c r="AB21" s="94">
        <v>100</v>
      </c>
      <c r="AC21" s="94">
        <v>100</v>
      </c>
      <c r="AD21" s="94">
        <v>100</v>
      </c>
      <c r="AE21" s="94">
        <v>100</v>
      </c>
      <c r="AF21" s="93">
        <v>2</v>
      </c>
      <c r="AG21" s="93">
        <v>15</v>
      </c>
      <c r="AH21" s="93" t="s">
        <v>6</v>
      </c>
      <c r="AI21" s="93">
        <v>1</v>
      </c>
      <c r="AJ21" s="131">
        <v>3</v>
      </c>
      <c r="AK21" s="70">
        <v>2</v>
      </c>
      <c r="AL21" s="70">
        <v>1</v>
      </c>
      <c r="AM21" s="70">
        <v>1</v>
      </c>
      <c r="AN21" s="70" t="s">
        <v>6</v>
      </c>
      <c r="AO21" s="70" t="s">
        <v>6</v>
      </c>
      <c r="AP21" s="70" t="s">
        <v>6</v>
      </c>
      <c r="AQ21" s="70" t="s">
        <v>6</v>
      </c>
      <c r="AR21" s="70" t="s">
        <v>6</v>
      </c>
      <c r="AS21" s="159" t="s">
        <v>6</v>
      </c>
      <c r="AT21" s="159" t="s">
        <v>6</v>
      </c>
      <c r="AU21" s="95">
        <v>1.4999999999999999E-2</v>
      </c>
      <c r="AV21" s="95">
        <v>0.109</v>
      </c>
      <c r="AW21" s="95" t="s">
        <v>6</v>
      </c>
      <c r="AX21" s="95">
        <v>8.0000000000000002E-3</v>
      </c>
      <c r="AY21" s="95">
        <v>2.1000000000000001E-2</v>
      </c>
      <c r="AZ21" s="95">
        <v>1.4999999999999999E-2</v>
      </c>
      <c r="BA21" s="132"/>
      <c r="BB21" s="93">
        <v>14027</v>
      </c>
      <c r="BC21" s="93">
        <v>13820</v>
      </c>
      <c r="BD21" s="93">
        <v>13515</v>
      </c>
      <c r="BE21" s="93">
        <v>13228</v>
      </c>
      <c r="BF21" s="98">
        <v>14083</v>
      </c>
      <c r="BG21" s="98">
        <v>7.0000000000000001E-3</v>
      </c>
      <c r="BH21" s="93">
        <v>8.0000000000000002E-3</v>
      </c>
      <c r="BI21" s="93" t="s">
        <v>6</v>
      </c>
      <c r="BJ21" s="93" t="s">
        <v>6</v>
      </c>
      <c r="BK21" s="93" t="s">
        <v>6</v>
      </c>
      <c r="BL21" s="93" t="s">
        <v>6</v>
      </c>
      <c r="BM21" s="93" t="s">
        <v>6</v>
      </c>
      <c r="BN21" s="93" t="s">
        <v>6</v>
      </c>
      <c r="BO21" s="93" t="s">
        <v>6</v>
      </c>
      <c r="BP21" s="128"/>
    </row>
    <row r="22" spans="1:68" s="135" customFormat="1" ht="13.2" x14ac:dyDescent="0.25">
      <c r="A22" s="155" t="s">
        <v>36</v>
      </c>
      <c r="B22" s="93">
        <v>10169</v>
      </c>
      <c r="C22" s="93">
        <v>10294</v>
      </c>
      <c r="D22" s="93">
        <v>13645</v>
      </c>
      <c r="E22" s="93">
        <v>13620</v>
      </c>
      <c r="F22" s="70">
        <v>14163</v>
      </c>
      <c r="G22" s="70">
        <v>13690</v>
      </c>
      <c r="H22" s="70">
        <v>13614</v>
      </c>
      <c r="I22" s="70">
        <v>14326</v>
      </c>
      <c r="J22" s="70">
        <v>13786</v>
      </c>
      <c r="K22" s="70">
        <v>12231</v>
      </c>
      <c r="L22" s="70">
        <v>11794</v>
      </c>
      <c r="M22" s="70">
        <v>10532</v>
      </c>
      <c r="N22" s="131">
        <v>8916</v>
      </c>
      <c r="O22" s="26">
        <v>8941</v>
      </c>
      <c r="P22" s="26">
        <v>8639</v>
      </c>
      <c r="Q22" s="94">
        <v>78.400000000000006</v>
      </c>
      <c r="R22" s="94">
        <v>71.7</v>
      </c>
      <c r="S22" s="94">
        <v>100</v>
      </c>
      <c r="T22" s="94">
        <v>100</v>
      </c>
      <c r="U22" s="94">
        <v>100</v>
      </c>
      <c r="V22" s="94">
        <v>100</v>
      </c>
      <c r="W22" s="94">
        <v>100</v>
      </c>
      <c r="X22" s="94">
        <v>100</v>
      </c>
      <c r="Y22" s="94">
        <v>100</v>
      </c>
      <c r="Z22" s="94">
        <v>100</v>
      </c>
      <c r="AA22" s="94">
        <v>100</v>
      </c>
      <c r="AB22" s="94">
        <v>100</v>
      </c>
      <c r="AC22" s="94">
        <v>100</v>
      </c>
      <c r="AD22" s="94">
        <v>100</v>
      </c>
      <c r="AE22" s="94">
        <v>100</v>
      </c>
      <c r="AF22" s="93" t="s">
        <v>6</v>
      </c>
      <c r="AG22" s="93" t="s">
        <v>6</v>
      </c>
      <c r="AH22" s="93" t="s">
        <v>6</v>
      </c>
      <c r="AI22" s="93">
        <v>1</v>
      </c>
      <c r="AJ22" s="131">
        <v>1</v>
      </c>
      <c r="AK22" s="70">
        <v>4</v>
      </c>
      <c r="AL22" s="70">
        <v>1</v>
      </c>
      <c r="AM22" s="70" t="s">
        <v>6</v>
      </c>
      <c r="AN22" s="70">
        <v>1</v>
      </c>
      <c r="AO22" s="70">
        <v>1</v>
      </c>
      <c r="AP22" s="70" t="s">
        <v>6</v>
      </c>
      <c r="AQ22" s="70" t="s">
        <v>6</v>
      </c>
      <c r="AR22" s="70" t="s">
        <v>6</v>
      </c>
      <c r="AS22" s="159" t="s">
        <v>6</v>
      </c>
      <c r="AT22" s="159" t="s">
        <v>6</v>
      </c>
      <c r="AU22" s="95" t="s">
        <v>6</v>
      </c>
      <c r="AV22" s="95" t="s">
        <v>6</v>
      </c>
      <c r="AW22" s="95" t="s">
        <v>6</v>
      </c>
      <c r="AX22" s="95">
        <v>7.0000000000000001E-3</v>
      </c>
      <c r="AY22" s="95">
        <v>7.0000000000000001E-3</v>
      </c>
      <c r="AZ22" s="95">
        <v>2.9000000000000001E-2</v>
      </c>
      <c r="BA22" s="132"/>
      <c r="BB22" s="93">
        <v>12963</v>
      </c>
      <c r="BC22" s="93">
        <v>14358</v>
      </c>
      <c r="BD22" s="93">
        <v>13645</v>
      </c>
      <c r="BE22" s="93">
        <v>13620</v>
      </c>
      <c r="BF22" s="98">
        <v>14163</v>
      </c>
      <c r="BG22" s="98">
        <v>7.0000000000000001E-3</v>
      </c>
      <c r="BH22" s="93" t="s">
        <v>6</v>
      </c>
      <c r="BI22" s="93">
        <v>7.0000000000000001E-3</v>
      </c>
      <c r="BJ22" s="136">
        <f>AO22*100/K22</f>
        <v>8.1759463657918412E-3</v>
      </c>
      <c r="BK22" s="93" t="s">
        <v>6</v>
      </c>
      <c r="BL22" s="93" t="s">
        <v>6</v>
      </c>
      <c r="BM22" s="93" t="s">
        <v>6</v>
      </c>
      <c r="BN22" s="93" t="s">
        <v>6</v>
      </c>
      <c r="BO22" s="93" t="s">
        <v>6</v>
      </c>
      <c r="BP22" s="128"/>
    </row>
    <row r="23" spans="1:68" s="135" customFormat="1" ht="13.2" x14ac:dyDescent="0.25">
      <c r="A23" s="155" t="s">
        <v>37</v>
      </c>
      <c r="B23" s="93">
        <v>12403</v>
      </c>
      <c r="C23" s="93">
        <v>13310</v>
      </c>
      <c r="D23" s="93">
        <v>13027</v>
      </c>
      <c r="E23" s="93">
        <v>13187</v>
      </c>
      <c r="F23" s="70">
        <v>13981</v>
      </c>
      <c r="G23" s="70">
        <v>13883</v>
      </c>
      <c r="H23" s="70">
        <v>13787</v>
      </c>
      <c r="I23" s="70">
        <v>13978</v>
      </c>
      <c r="J23" s="70">
        <v>13939</v>
      </c>
      <c r="K23" s="70">
        <v>12002</v>
      </c>
      <c r="L23" s="70">
        <v>11151</v>
      </c>
      <c r="M23" s="70">
        <v>10278</v>
      </c>
      <c r="N23" s="131">
        <v>9394</v>
      </c>
      <c r="O23" s="26">
        <v>8874</v>
      </c>
      <c r="P23" s="26">
        <v>7731</v>
      </c>
      <c r="Q23" s="94">
        <v>96.5</v>
      </c>
      <c r="R23" s="94">
        <v>98.6</v>
      </c>
      <c r="S23" s="94">
        <v>97.2</v>
      </c>
      <c r="T23" s="94">
        <v>99.2</v>
      </c>
      <c r="U23" s="94">
        <v>99.8</v>
      </c>
      <c r="V23" s="94">
        <v>99.8</v>
      </c>
      <c r="W23" s="94">
        <v>99.7</v>
      </c>
      <c r="X23" s="94">
        <v>99.8</v>
      </c>
      <c r="Y23" s="94">
        <v>99.8</v>
      </c>
      <c r="Z23" s="94">
        <v>99.908432531424296</v>
      </c>
      <c r="AA23" s="94">
        <v>99.874608150470223</v>
      </c>
      <c r="AB23" s="94">
        <v>99.825174825174827</v>
      </c>
      <c r="AC23" s="94">
        <v>99.893662271373884</v>
      </c>
      <c r="AD23" s="94">
        <v>99.943687352179296</v>
      </c>
      <c r="AE23" s="94">
        <v>99.896627471249516</v>
      </c>
      <c r="AF23" s="93" t="s">
        <v>6</v>
      </c>
      <c r="AG23" s="93" t="s">
        <v>6</v>
      </c>
      <c r="AH23" s="93">
        <v>3</v>
      </c>
      <c r="AI23" s="93" t="s">
        <v>6</v>
      </c>
      <c r="AJ23" s="131">
        <v>1</v>
      </c>
      <c r="AK23" s="70" t="s">
        <v>6</v>
      </c>
      <c r="AL23" s="70" t="s">
        <v>6</v>
      </c>
      <c r="AM23" s="70">
        <v>1</v>
      </c>
      <c r="AN23" s="70" t="s">
        <v>6</v>
      </c>
      <c r="AO23" s="70" t="s">
        <v>6</v>
      </c>
      <c r="AP23" s="70" t="s">
        <v>6</v>
      </c>
      <c r="AQ23" s="70">
        <v>1</v>
      </c>
      <c r="AR23" s="70" t="s">
        <v>6</v>
      </c>
      <c r="AS23" s="159" t="s">
        <v>6</v>
      </c>
      <c r="AT23" s="159" t="s">
        <v>6</v>
      </c>
      <c r="AU23" s="95" t="s">
        <v>6</v>
      </c>
      <c r="AV23" s="95" t="s">
        <v>6</v>
      </c>
      <c r="AW23" s="95">
        <v>2.3E-2</v>
      </c>
      <c r="AX23" s="95" t="s">
        <v>6</v>
      </c>
      <c r="AY23" s="95">
        <v>7.0000000000000001E-3</v>
      </c>
      <c r="AZ23" s="95" t="s">
        <v>6</v>
      </c>
      <c r="BA23" s="132"/>
      <c r="BB23" s="93">
        <v>12855</v>
      </c>
      <c r="BC23" s="93">
        <v>13503</v>
      </c>
      <c r="BD23" s="93">
        <v>13401</v>
      </c>
      <c r="BE23" s="93">
        <v>13297</v>
      </c>
      <c r="BF23" s="98">
        <v>14016</v>
      </c>
      <c r="BG23" s="98" t="s">
        <v>6</v>
      </c>
      <c r="BH23" s="93">
        <v>7.0000000000000001E-3</v>
      </c>
      <c r="BI23" s="93" t="s">
        <v>6</v>
      </c>
      <c r="BJ23" s="93" t="s">
        <v>6</v>
      </c>
      <c r="BK23" s="93" t="s">
        <v>6</v>
      </c>
      <c r="BL23" s="143">
        <v>0.01</v>
      </c>
      <c r="BM23" s="93" t="s">
        <v>6</v>
      </c>
      <c r="BN23" s="93" t="s">
        <v>6</v>
      </c>
      <c r="BO23" s="93" t="s">
        <v>6</v>
      </c>
      <c r="BP23" s="128"/>
    </row>
    <row r="24" spans="1:68" s="135" customFormat="1" ht="13.2" x14ac:dyDescent="0.25">
      <c r="A24" s="155" t="s">
        <v>38</v>
      </c>
      <c r="B24" s="93">
        <v>88751</v>
      </c>
      <c r="C24" s="93">
        <v>91538</v>
      </c>
      <c r="D24" s="93">
        <v>96758</v>
      </c>
      <c r="E24" s="93">
        <v>97985</v>
      </c>
      <c r="F24" s="70">
        <v>100560</v>
      </c>
      <c r="G24" s="70">
        <v>104358</v>
      </c>
      <c r="H24" s="70">
        <v>105500</v>
      </c>
      <c r="I24" s="70">
        <v>100345</v>
      </c>
      <c r="J24" s="70">
        <v>105072</v>
      </c>
      <c r="K24" s="70">
        <v>97838</v>
      </c>
      <c r="L24" s="70">
        <v>92542</v>
      </c>
      <c r="M24" s="70">
        <v>93441</v>
      </c>
      <c r="N24" s="131">
        <v>87385</v>
      </c>
      <c r="O24" s="26">
        <v>85207</v>
      </c>
      <c r="P24" s="26">
        <v>84849</v>
      </c>
      <c r="Q24" s="94">
        <v>100</v>
      </c>
      <c r="R24" s="94">
        <v>100</v>
      </c>
      <c r="S24" s="94">
        <v>99.9</v>
      </c>
      <c r="T24" s="94">
        <v>99.4</v>
      </c>
      <c r="U24" s="94">
        <v>94.9</v>
      </c>
      <c r="V24" s="94">
        <v>98.1</v>
      </c>
      <c r="W24" s="94">
        <v>99.2</v>
      </c>
      <c r="X24" s="94">
        <v>93.5</v>
      </c>
      <c r="Y24" s="94">
        <v>100</v>
      </c>
      <c r="Z24" s="94">
        <v>99.963218014998873</v>
      </c>
      <c r="AA24" s="94">
        <v>99.994597339730078</v>
      </c>
      <c r="AB24" s="94">
        <v>99.978600699757123</v>
      </c>
      <c r="AC24" s="94">
        <v>99.985125517746397</v>
      </c>
      <c r="AD24" s="94">
        <v>99.982398911079301</v>
      </c>
      <c r="AE24" s="94">
        <v>99.991750730649571</v>
      </c>
      <c r="AF24" s="93">
        <v>2</v>
      </c>
      <c r="AG24" s="93">
        <v>15</v>
      </c>
      <c r="AH24" s="93">
        <v>13</v>
      </c>
      <c r="AI24" s="93">
        <v>6</v>
      </c>
      <c r="AJ24" s="131">
        <v>6</v>
      </c>
      <c r="AK24" s="70">
        <v>9</v>
      </c>
      <c r="AL24" s="70">
        <v>7</v>
      </c>
      <c r="AM24" s="70">
        <v>7</v>
      </c>
      <c r="AN24" s="70" t="s">
        <v>6</v>
      </c>
      <c r="AO24" s="70">
        <v>2</v>
      </c>
      <c r="AP24" s="70" t="s">
        <v>6</v>
      </c>
      <c r="AQ24" s="70" t="s">
        <v>6</v>
      </c>
      <c r="AR24" s="70" t="s">
        <v>6</v>
      </c>
      <c r="AS24" s="159" t="s">
        <v>6</v>
      </c>
      <c r="AT24" s="159" t="s">
        <v>6</v>
      </c>
      <c r="AU24" s="95">
        <v>2E-3</v>
      </c>
      <c r="AV24" s="95">
        <v>1.6E-2</v>
      </c>
      <c r="AW24" s="95">
        <v>1.2999999999999999E-2</v>
      </c>
      <c r="AX24" s="95">
        <v>6.0000000000000001E-3</v>
      </c>
      <c r="AY24" s="95">
        <v>6.0000000000000001E-3</v>
      </c>
      <c r="AZ24" s="95">
        <v>8.9999999999999993E-3</v>
      </c>
      <c r="BA24" s="132"/>
      <c r="BB24" s="93">
        <v>88789</v>
      </c>
      <c r="BC24" s="93">
        <v>91579</v>
      </c>
      <c r="BD24" s="93">
        <v>96821</v>
      </c>
      <c r="BE24" s="93">
        <v>98618</v>
      </c>
      <c r="BF24" s="98">
        <v>105964</v>
      </c>
      <c r="BG24" s="98">
        <v>7.0000000000000001E-3</v>
      </c>
      <c r="BH24" s="93">
        <v>7.0000000000000001E-3</v>
      </c>
      <c r="BI24" s="93" t="s">
        <v>6</v>
      </c>
      <c r="BJ24" s="136">
        <f>AO24*100/K24</f>
        <v>2.0441955068582758E-3</v>
      </c>
      <c r="BK24" s="93" t="s">
        <v>6</v>
      </c>
      <c r="BL24" s="93" t="s">
        <v>6</v>
      </c>
      <c r="BM24" s="93" t="s">
        <v>6</v>
      </c>
      <c r="BN24" s="93" t="s">
        <v>6</v>
      </c>
      <c r="BO24" s="93" t="s">
        <v>6</v>
      </c>
      <c r="BP24" s="128"/>
    </row>
    <row r="25" spans="1:68" s="128" customFormat="1" ht="13.2" x14ac:dyDescent="0.25">
      <c r="A25" s="154" t="s">
        <v>220</v>
      </c>
      <c r="B25" s="80">
        <v>119494</v>
      </c>
      <c r="C25" s="80">
        <v>139111</v>
      </c>
      <c r="D25" s="80">
        <v>143991</v>
      </c>
      <c r="E25" s="80">
        <v>146145</v>
      </c>
      <c r="F25" s="81">
        <v>153088</v>
      </c>
      <c r="G25" s="81">
        <v>151915</v>
      </c>
      <c r="H25" s="81">
        <v>157015</v>
      </c>
      <c r="I25" s="81">
        <v>159844</v>
      </c>
      <c r="J25" s="81">
        <v>155879</v>
      </c>
      <c r="K25" s="81">
        <v>140668</v>
      </c>
      <c r="L25" s="81">
        <v>130502</v>
      </c>
      <c r="M25" s="81">
        <v>119280</v>
      </c>
      <c r="N25" s="129">
        <v>110713</v>
      </c>
      <c r="O25" s="18">
        <v>105500</v>
      </c>
      <c r="P25" s="18">
        <v>98002</v>
      </c>
      <c r="Q25" s="82">
        <v>88.3</v>
      </c>
      <c r="R25" s="82">
        <v>98</v>
      </c>
      <c r="S25" s="82">
        <v>98.3</v>
      </c>
      <c r="T25" s="82">
        <v>99</v>
      </c>
      <c r="U25" s="82">
        <v>98.7</v>
      </c>
      <c r="V25" s="82">
        <v>97.1</v>
      </c>
      <c r="W25" s="82">
        <v>98.2</v>
      </c>
      <c r="X25" s="82">
        <v>99.2</v>
      </c>
      <c r="Y25" s="82">
        <v>99.6</v>
      </c>
      <c r="Z25" s="82">
        <v>99.955233743809117</v>
      </c>
      <c r="AA25" s="82">
        <v>99.983144862247556</v>
      </c>
      <c r="AB25" s="82">
        <v>99.984073630122637</v>
      </c>
      <c r="AC25" s="82">
        <v>99.988259306757215</v>
      </c>
      <c r="AD25" s="82">
        <v>99.993365369122429</v>
      </c>
      <c r="AE25" s="82">
        <v>99.946967997226025</v>
      </c>
      <c r="AF25" s="80">
        <v>5</v>
      </c>
      <c r="AG25" s="80">
        <v>8</v>
      </c>
      <c r="AH25" s="80">
        <v>17</v>
      </c>
      <c r="AI25" s="80">
        <v>9</v>
      </c>
      <c r="AJ25" s="123">
        <v>7</v>
      </c>
      <c r="AK25" s="81">
        <v>8</v>
      </c>
      <c r="AL25" s="81">
        <v>11</v>
      </c>
      <c r="AM25" s="81">
        <v>13</v>
      </c>
      <c r="AN25" s="81">
        <v>7</v>
      </c>
      <c r="AO25" s="81">
        <v>5</v>
      </c>
      <c r="AP25" s="81">
        <v>2</v>
      </c>
      <c r="AQ25" s="81">
        <v>1</v>
      </c>
      <c r="AR25" s="81">
        <v>1</v>
      </c>
      <c r="AS25" s="18">
        <v>1</v>
      </c>
      <c r="AT25" s="18">
        <v>0</v>
      </c>
      <c r="AU25" s="83">
        <v>4.0000000000000001E-3</v>
      </c>
      <c r="AV25" s="83">
        <v>6.0000000000000001E-3</v>
      </c>
      <c r="AW25" s="83">
        <v>1.2E-2</v>
      </c>
      <c r="AX25" s="83">
        <v>6.0000000000000001E-3</v>
      </c>
      <c r="AY25" s="83">
        <v>5.0000000000000001E-3</v>
      </c>
      <c r="AZ25" s="83">
        <v>5.0000000000000001E-3</v>
      </c>
      <c r="BA25" s="124"/>
      <c r="BB25" s="80">
        <v>135260</v>
      </c>
      <c r="BC25" s="80">
        <v>141906</v>
      </c>
      <c r="BD25" s="80">
        <v>146495</v>
      </c>
      <c r="BE25" s="80">
        <v>147569</v>
      </c>
      <c r="BF25" s="86">
        <v>155103</v>
      </c>
      <c r="BG25" s="86">
        <v>7.0000000000000001E-3</v>
      </c>
      <c r="BH25" s="80">
        <v>8.0000000000000002E-3</v>
      </c>
      <c r="BI25" s="80">
        <v>4.0000000000000001E-3</v>
      </c>
      <c r="BJ25" s="127">
        <f>AO25*100/K25</f>
        <v>3.5544686780220091E-3</v>
      </c>
      <c r="BK25" s="127">
        <f>AP25*100/L25</f>
        <v>1.5325435625507654E-3</v>
      </c>
      <c r="BL25" s="66">
        <v>1E-3</v>
      </c>
      <c r="BM25" s="66">
        <v>1E-3</v>
      </c>
      <c r="BN25" s="66">
        <v>1E-3</v>
      </c>
      <c r="BO25" s="80" t="s">
        <v>6</v>
      </c>
    </row>
    <row r="26" spans="1:68" s="135" customFormat="1" ht="13.2" x14ac:dyDescent="0.25">
      <c r="A26" s="155" t="s">
        <v>40</v>
      </c>
      <c r="B26" s="93">
        <v>7464</v>
      </c>
      <c r="C26" s="93">
        <v>7401</v>
      </c>
      <c r="D26" s="93">
        <v>7383</v>
      </c>
      <c r="E26" s="93">
        <v>7190</v>
      </c>
      <c r="F26" s="70">
        <v>6881</v>
      </c>
      <c r="G26" s="70">
        <v>7047</v>
      </c>
      <c r="H26" s="70">
        <v>7360</v>
      </c>
      <c r="I26" s="70">
        <v>7227</v>
      </c>
      <c r="J26" s="70">
        <v>7070</v>
      </c>
      <c r="K26" s="70">
        <v>6213</v>
      </c>
      <c r="L26" s="70">
        <v>5881</v>
      </c>
      <c r="M26" s="70">
        <v>5266</v>
      </c>
      <c r="N26" s="131">
        <v>4101</v>
      </c>
      <c r="O26" s="26">
        <v>4039</v>
      </c>
      <c r="P26" s="26">
        <v>3846</v>
      </c>
      <c r="Q26" s="94">
        <v>100</v>
      </c>
      <c r="R26" s="94">
        <v>96.5</v>
      </c>
      <c r="S26" s="94">
        <v>97.3</v>
      </c>
      <c r="T26" s="94">
        <v>96.9</v>
      </c>
      <c r="U26" s="94">
        <v>92.4</v>
      </c>
      <c r="V26" s="94">
        <v>98.7</v>
      </c>
      <c r="W26" s="94">
        <v>99</v>
      </c>
      <c r="X26" s="94">
        <v>99.9</v>
      </c>
      <c r="Y26" s="94">
        <v>99.9</v>
      </c>
      <c r="Z26" s="94">
        <v>99.967819790828642</v>
      </c>
      <c r="AA26" s="94">
        <v>99.898080516392056</v>
      </c>
      <c r="AB26" s="94">
        <v>100</v>
      </c>
      <c r="AC26" s="94">
        <v>100</v>
      </c>
      <c r="AD26" s="94">
        <v>100</v>
      </c>
      <c r="AE26" s="94">
        <v>100</v>
      </c>
      <c r="AF26" s="93" t="s">
        <v>6</v>
      </c>
      <c r="AG26" s="93" t="s">
        <v>6</v>
      </c>
      <c r="AH26" s="93">
        <v>1</v>
      </c>
      <c r="AI26" s="93" t="s">
        <v>6</v>
      </c>
      <c r="AJ26" s="131" t="s">
        <v>6</v>
      </c>
      <c r="AK26" s="70">
        <v>1</v>
      </c>
      <c r="AL26" s="70" t="s">
        <v>6</v>
      </c>
      <c r="AM26" s="70">
        <v>1</v>
      </c>
      <c r="AN26" s="70" t="s">
        <v>6</v>
      </c>
      <c r="AO26" s="70">
        <v>1</v>
      </c>
      <c r="AP26" s="70" t="s">
        <v>6</v>
      </c>
      <c r="AQ26" s="70" t="s">
        <v>6</v>
      </c>
      <c r="AR26" s="70" t="s">
        <v>6</v>
      </c>
      <c r="AS26" s="159" t="s">
        <v>6</v>
      </c>
      <c r="AT26" s="159" t="s">
        <v>6</v>
      </c>
      <c r="AU26" s="95" t="s">
        <v>6</v>
      </c>
      <c r="AV26" s="95" t="s">
        <v>6</v>
      </c>
      <c r="AW26" s="95">
        <v>1.4E-2</v>
      </c>
      <c r="AX26" s="95" t="s">
        <v>6</v>
      </c>
      <c r="AY26" s="95" t="s">
        <v>6</v>
      </c>
      <c r="AZ26" s="95">
        <v>1.4E-2</v>
      </c>
      <c r="BA26" s="132"/>
      <c r="BB26" s="93">
        <v>7464</v>
      </c>
      <c r="BC26" s="93">
        <v>7667</v>
      </c>
      <c r="BD26" s="93">
        <v>7586</v>
      </c>
      <c r="BE26" s="93">
        <v>7421</v>
      </c>
      <c r="BF26" s="98">
        <v>7449</v>
      </c>
      <c r="BG26" s="98" t="s">
        <v>6</v>
      </c>
      <c r="BH26" s="93">
        <v>1.4E-2</v>
      </c>
      <c r="BI26" s="93" t="s">
        <v>6</v>
      </c>
      <c r="BJ26" s="136">
        <f>AO26*100/K26</f>
        <v>1.6095284081764045E-2</v>
      </c>
      <c r="BK26" s="133" t="s">
        <v>6</v>
      </c>
      <c r="BL26" s="133" t="s">
        <v>6</v>
      </c>
      <c r="BM26" s="133" t="s">
        <v>6</v>
      </c>
      <c r="BN26" s="133" t="s">
        <v>6</v>
      </c>
      <c r="BO26" s="93" t="s">
        <v>6</v>
      </c>
      <c r="BP26" s="128"/>
    </row>
    <row r="27" spans="1:68" s="135" customFormat="1" ht="13.2" x14ac:dyDescent="0.25">
      <c r="A27" s="155" t="s">
        <v>41</v>
      </c>
      <c r="B27" s="93">
        <v>10506</v>
      </c>
      <c r="C27" s="93">
        <v>11206</v>
      </c>
      <c r="D27" s="93">
        <v>10882</v>
      </c>
      <c r="E27" s="93">
        <v>10865</v>
      </c>
      <c r="F27" s="70">
        <v>11437</v>
      </c>
      <c r="G27" s="70">
        <v>11781</v>
      </c>
      <c r="H27" s="70">
        <v>12150</v>
      </c>
      <c r="I27" s="70">
        <v>11349</v>
      </c>
      <c r="J27" s="70">
        <v>11195</v>
      </c>
      <c r="K27" s="70">
        <v>9356</v>
      </c>
      <c r="L27" s="70">
        <v>8120</v>
      </c>
      <c r="M27" s="70">
        <v>7327</v>
      </c>
      <c r="N27" s="131">
        <v>7246</v>
      </c>
      <c r="O27" s="26">
        <v>6749</v>
      </c>
      <c r="P27" s="26">
        <v>5988</v>
      </c>
      <c r="Q27" s="94">
        <v>94.7</v>
      </c>
      <c r="R27" s="94">
        <v>100</v>
      </c>
      <c r="S27" s="94">
        <v>100</v>
      </c>
      <c r="T27" s="94">
        <v>100</v>
      </c>
      <c r="U27" s="94">
        <v>100</v>
      </c>
      <c r="V27" s="94">
        <v>98.8</v>
      </c>
      <c r="W27" s="94">
        <v>98.9</v>
      </c>
      <c r="X27" s="94">
        <v>96.8</v>
      </c>
      <c r="Y27" s="94">
        <v>99.9</v>
      </c>
      <c r="Z27" s="94">
        <v>99.989312813936095</v>
      </c>
      <c r="AA27" s="94">
        <v>100</v>
      </c>
      <c r="AB27" s="94">
        <v>99.931805782869617</v>
      </c>
      <c r="AC27" s="94">
        <v>99.972406181015458</v>
      </c>
      <c r="AD27" s="94">
        <v>100</v>
      </c>
      <c r="AE27" s="94">
        <v>100</v>
      </c>
      <c r="AF27" s="93">
        <v>2</v>
      </c>
      <c r="AG27" s="93" t="s">
        <v>6</v>
      </c>
      <c r="AH27" s="93">
        <v>2</v>
      </c>
      <c r="AI27" s="93">
        <v>2</v>
      </c>
      <c r="AJ27" s="131" t="s">
        <v>6</v>
      </c>
      <c r="AK27" s="70">
        <v>1</v>
      </c>
      <c r="AL27" s="70" t="s">
        <v>6</v>
      </c>
      <c r="AM27" s="70">
        <v>1</v>
      </c>
      <c r="AN27" s="70" t="s">
        <v>6</v>
      </c>
      <c r="AO27" s="70" t="s">
        <v>6</v>
      </c>
      <c r="AP27" s="70" t="s">
        <v>6</v>
      </c>
      <c r="AQ27" s="70" t="s">
        <v>6</v>
      </c>
      <c r="AR27" s="70" t="s">
        <v>6</v>
      </c>
      <c r="AS27" s="159" t="s">
        <v>6</v>
      </c>
      <c r="AT27" s="159" t="s">
        <v>6</v>
      </c>
      <c r="AU27" s="95">
        <v>1.9E-2</v>
      </c>
      <c r="AV27" s="95" t="s">
        <v>6</v>
      </c>
      <c r="AW27" s="95">
        <v>1.7999999999999999E-2</v>
      </c>
      <c r="AX27" s="95">
        <v>1.7999999999999999E-2</v>
      </c>
      <c r="AY27" s="95" t="s">
        <v>6</v>
      </c>
      <c r="AZ27" s="95">
        <v>8.0000000000000002E-3</v>
      </c>
      <c r="BA27" s="132"/>
      <c r="BB27" s="93">
        <v>11093</v>
      </c>
      <c r="BC27" s="93">
        <v>11207</v>
      </c>
      <c r="BD27" s="93">
        <v>10886</v>
      </c>
      <c r="BE27" s="93">
        <v>10866</v>
      </c>
      <c r="BF27" s="98">
        <v>11437</v>
      </c>
      <c r="BG27" s="98" t="s">
        <v>6</v>
      </c>
      <c r="BH27" s="93">
        <v>8.9999999999999993E-3</v>
      </c>
      <c r="BI27" s="93" t="s">
        <v>6</v>
      </c>
      <c r="BJ27" s="93" t="s">
        <v>6</v>
      </c>
      <c r="BK27" s="133" t="s">
        <v>6</v>
      </c>
      <c r="BL27" s="133" t="s">
        <v>6</v>
      </c>
      <c r="BM27" s="133" t="s">
        <v>6</v>
      </c>
      <c r="BN27" s="133" t="s">
        <v>6</v>
      </c>
      <c r="BO27" s="93" t="s">
        <v>6</v>
      </c>
      <c r="BP27" s="128"/>
    </row>
    <row r="28" spans="1:68" s="135" customFormat="1" ht="13.2" x14ac:dyDescent="0.25">
      <c r="A28" s="155" t="s">
        <v>42</v>
      </c>
      <c r="B28" s="93">
        <v>13491</v>
      </c>
      <c r="C28" s="93">
        <v>14041</v>
      </c>
      <c r="D28" s="93">
        <v>14246</v>
      </c>
      <c r="E28" s="93">
        <v>13861</v>
      </c>
      <c r="F28" s="70">
        <v>14425</v>
      </c>
      <c r="G28" s="70">
        <v>14341</v>
      </c>
      <c r="H28" s="70">
        <v>13907</v>
      </c>
      <c r="I28" s="70">
        <v>13712</v>
      </c>
      <c r="J28" s="70">
        <v>13277</v>
      </c>
      <c r="K28" s="70">
        <v>11811</v>
      </c>
      <c r="L28" s="70">
        <v>10744</v>
      </c>
      <c r="M28" s="70">
        <v>9825</v>
      </c>
      <c r="N28" s="131">
        <v>8886</v>
      </c>
      <c r="O28" s="26">
        <v>8267</v>
      </c>
      <c r="P28" s="26">
        <v>7643</v>
      </c>
      <c r="Q28" s="94">
        <v>100</v>
      </c>
      <c r="R28" s="94">
        <v>100</v>
      </c>
      <c r="S28" s="94">
        <v>100</v>
      </c>
      <c r="T28" s="94">
        <v>100</v>
      </c>
      <c r="U28" s="94">
        <v>100</v>
      </c>
      <c r="V28" s="94">
        <v>100</v>
      </c>
      <c r="W28" s="94">
        <v>98.3</v>
      </c>
      <c r="X28" s="94">
        <v>100</v>
      </c>
      <c r="Y28" s="94">
        <v>100</v>
      </c>
      <c r="Z28" s="94">
        <v>99.991534033186596</v>
      </c>
      <c r="AA28" s="94">
        <v>100</v>
      </c>
      <c r="AB28" s="94">
        <v>100</v>
      </c>
      <c r="AC28" s="94">
        <v>100</v>
      </c>
      <c r="AD28" s="94">
        <v>100</v>
      </c>
      <c r="AE28" s="94">
        <v>100</v>
      </c>
      <c r="AF28" s="93" t="s">
        <v>6</v>
      </c>
      <c r="AG28" s="93" t="s">
        <v>6</v>
      </c>
      <c r="AH28" s="93">
        <v>1</v>
      </c>
      <c r="AI28" s="93" t="s">
        <v>6</v>
      </c>
      <c r="AJ28" s="131" t="s">
        <v>6</v>
      </c>
      <c r="AK28" s="70" t="s">
        <v>6</v>
      </c>
      <c r="AL28" s="70">
        <v>2</v>
      </c>
      <c r="AM28" s="70"/>
      <c r="AN28" s="70" t="s">
        <v>6</v>
      </c>
      <c r="AO28" s="70" t="s">
        <v>6</v>
      </c>
      <c r="AP28" s="70" t="s">
        <v>6</v>
      </c>
      <c r="AQ28" s="70" t="s">
        <v>6</v>
      </c>
      <c r="AR28" s="70" t="s">
        <v>6</v>
      </c>
      <c r="AS28" s="159" t="s">
        <v>6</v>
      </c>
      <c r="AT28" s="159" t="s">
        <v>6</v>
      </c>
      <c r="AU28" s="95" t="s">
        <v>6</v>
      </c>
      <c r="AV28" s="95" t="s">
        <v>6</v>
      </c>
      <c r="AW28" s="95">
        <v>7.0000000000000001E-3</v>
      </c>
      <c r="AX28" s="95" t="s">
        <v>6</v>
      </c>
      <c r="AY28" s="95" t="s">
        <v>6</v>
      </c>
      <c r="AZ28" s="95" t="s">
        <v>6</v>
      </c>
      <c r="BA28" s="132"/>
      <c r="BB28" s="93">
        <v>13492</v>
      </c>
      <c r="BC28" s="93">
        <v>14042</v>
      </c>
      <c r="BD28" s="93">
        <v>14248</v>
      </c>
      <c r="BE28" s="93">
        <v>13861</v>
      </c>
      <c r="BF28" s="98">
        <v>14427</v>
      </c>
      <c r="BG28" s="98">
        <v>1.4E-2</v>
      </c>
      <c r="BH28" s="93" t="s">
        <v>6</v>
      </c>
      <c r="BI28" s="93" t="s">
        <v>6</v>
      </c>
      <c r="BJ28" s="93" t="s">
        <v>6</v>
      </c>
      <c r="BK28" s="133" t="s">
        <v>6</v>
      </c>
      <c r="BL28" s="133" t="s">
        <v>6</v>
      </c>
      <c r="BM28" s="133" t="s">
        <v>6</v>
      </c>
      <c r="BN28" s="133" t="s">
        <v>6</v>
      </c>
      <c r="BO28" s="93" t="s">
        <v>6</v>
      </c>
      <c r="BP28" s="128"/>
    </row>
    <row r="29" spans="1:68" s="135" customFormat="1" ht="13.2" x14ac:dyDescent="0.25">
      <c r="A29" s="157" t="s">
        <v>221</v>
      </c>
      <c r="B29" s="93">
        <v>619</v>
      </c>
      <c r="C29" s="93">
        <v>619</v>
      </c>
      <c r="D29" s="93">
        <v>634</v>
      </c>
      <c r="E29" s="93">
        <v>597</v>
      </c>
      <c r="F29" s="70">
        <v>670</v>
      </c>
      <c r="G29" s="70">
        <v>643</v>
      </c>
      <c r="H29" s="70">
        <v>660</v>
      </c>
      <c r="I29" s="70">
        <v>697</v>
      </c>
      <c r="J29" s="70">
        <v>739</v>
      </c>
      <c r="K29" s="70">
        <v>631</v>
      </c>
      <c r="L29" s="70">
        <v>561</v>
      </c>
      <c r="M29" s="70">
        <v>546</v>
      </c>
      <c r="N29" s="131">
        <v>504</v>
      </c>
      <c r="O29" s="26">
        <v>348</v>
      </c>
      <c r="P29" s="26">
        <v>293</v>
      </c>
      <c r="Q29" s="94">
        <v>100</v>
      </c>
      <c r="R29" s="94">
        <v>99.8</v>
      </c>
      <c r="S29" s="94">
        <v>100</v>
      </c>
      <c r="T29" s="94">
        <v>100</v>
      </c>
      <c r="U29" s="94">
        <v>99.7</v>
      </c>
      <c r="V29" s="94">
        <v>100</v>
      </c>
      <c r="W29" s="94">
        <v>100</v>
      </c>
      <c r="X29" s="94">
        <v>100</v>
      </c>
      <c r="Y29" s="94">
        <v>100</v>
      </c>
      <c r="Z29" s="94">
        <v>100</v>
      </c>
      <c r="AA29" s="94">
        <v>100</v>
      </c>
      <c r="AB29" s="94">
        <v>100</v>
      </c>
      <c r="AC29" s="94">
        <v>100</v>
      </c>
      <c r="AD29" s="94">
        <v>100</v>
      </c>
      <c r="AE29" s="94">
        <v>100</v>
      </c>
      <c r="AF29" s="93" t="s">
        <v>6</v>
      </c>
      <c r="AG29" s="93" t="s">
        <v>6</v>
      </c>
      <c r="AH29" s="93" t="s">
        <v>6</v>
      </c>
      <c r="AI29" s="93" t="s">
        <v>6</v>
      </c>
      <c r="AJ29" s="131" t="s">
        <v>6</v>
      </c>
      <c r="AK29" s="70" t="s">
        <v>6</v>
      </c>
      <c r="AL29" s="70" t="s">
        <v>6</v>
      </c>
      <c r="AM29" s="70">
        <v>1</v>
      </c>
      <c r="AN29" s="70" t="s">
        <v>6</v>
      </c>
      <c r="AO29" s="70" t="s">
        <v>6</v>
      </c>
      <c r="AP29" s="70" t="s">
        <v>6</v>
      </c>
      <c r="AQ29" s="70" t="s">
        <v>6</v>
      </c>
      <c r="AR29" s="70" t="s">
        <v>6</v>
      </c>
      <c r="AS29" s="159" t="s">
        <v>6</v>
      </c>
      <c r="AT29" s="159" t="s">
        <v>6</v>
      </c>
      <c r="AU29" s="95" t="s">
        <v>6</v>
      </c>
      <c r="AV29" s="95" t="s">
        <v>6</v>
      </c>
      <c r="AW29" s="95" t="s">
        <v>6</v>
      </c>
      <c r="AX29" s="95" t="s">
        <v>6</v>
      </c>
      <c r="AY29" s="95" t="s">
        <v>6</v>
      </c>
      <c r="AZ29" s="95" t="s">
        <v>6</v>
      </c>
      <c r="BA29" s="132"/>
      <c r="BB29" s="93">
        <v>619</v>
      </c>
      <c r="BC29" s="93">
        <v>620</v>
      </c>
      <c r="BD29" s="93">
        <v>634</v>
      </c>
      <c r="BE29" s="93">
        <v>597</v>
      </c>
      <c r="BF29" s="98">
        <v>672</v>
      </c>
      <c r="BG29" s="98" t="s">
        <v>6</v>
      </c>
      <c r="BH29" s="93">
        <v>0.14299999999999999</v>
      </c>
      <c r="BI29" s="93" t="s">
        <v>6</v>
      </c>
      <c r="BJ29" s="93" t="s">
        <v>6</v>
      </c>
      <c r="BK29" s="133" t="s">
        <v>6</v>
      </c>
      <c r="BL29" s="133" t="s">
        <v>6</v>
      </c>
      <c r="BM29" s="133" t="s">
        <v>6</v>
      </c>
      <c r="BN29" s="133" t="s">
        <v>6</v>
      </c>
      <c r="BO29" s="93" t="s">
        <v>6</v>
      </c>
      <c r="BP29" s="128"/>
    </row>
    <row r="30" spans="1:68" s="135" customFormat="1" ht="13.2" x14ac:dyDescent="0.25">
      <c r="A30" s="158" t="s">
        <v>122</v>
      </c>
      <c r="B30" s="93">
        <v>12872</v>
      </c>
      <c r="C30" s="93">
        <v>13422</v>
      </c>
      <c r="D30" s="93">
        <v>13612</v>
      </c>
      <c r="E30" s="93">
        <v>13264</v>
      </c>
      <c r="F30" s="93">
        <v>13755</v>
      </c>
      <c r="G30" s="93">
        <v>13698</v>
      </c>
      <c r="H30" s="93">
        <v>13247</v>
      </c>
      <c r="I30" s="93">
        <v>13015</v>
      </c>
      <c r="J30" s="93">
        <v>12538</v>
      </c>
      <c r="K30" s="93">
        <v>11180</v>
      </c>
      <c r="L30" s="93">
        <v>10183</v>
      </c>
      <c r="M30" s="93">
        <v>9279</v>
      </c>
      <c r="N30" s="92">
        <v>8382</v>
      </c>
      <c r="O30" s="26">
        <v>7919</v>
      </c>
      <c r="P30" s="26">
        <v>7350</v>
      </c>
      <c r="Q30" s="94">
        <v>100</v>
      </c>
      <c r="R30" s="94">
        <v>100</v>
      </c>
      <c r="S30" s="94">
        <v>100</v>
      </c>
      <c r="T30" s="94">
        <v>100</v>
      </c>
      <c r="U30" s="94">
        <v>100</v>
      </c>
      <c r="V30" s="94">
        <v>100</v>
      </c>
      <c r="W30" s="94">
        <v>98.2</v>
      </c>
      <c r="X30" s="94">
        <v>100</v>
      </c>
      <c r="Y30" s="94">
        <v>100</v>
      </c>
      <c r="Z30" s="94">
        <v>99.991056256148823</v>
      </c>
      <c r="AA30" s="94">
        <v>100</v>
      </c>
      <c r="AB30" s="94">
        <v>100</v>
      </c>
      <c r="AC30" s="94">
        <v>100</v>
      </c>
      <c r="AD30" s="94">
        <v>100</v>
      </c>
      <c r="AE30" s="94">
        <v>100</v>
      </c>
      <c r="AF30" s="93" t="s">
        <v>6</v>
      </c>
      <c r="AG30" s="93" t="s">
        <v>6</v>
      </c>
      <c r="AH30" s="93" t="s">
        <v>6</v>
      </c>
      <c r="AI30" s="93" t="s">
        <v>6</v>
      </c>
      <c r="AJ30" s="131" t="s">
        <v>6</v>
      </c>
      <c r="AK30" s="70" t="s">
        <v>6</v>
      </c>
      <c r="AL30" s="70">
        <v>2</v>
      </c>
      <c r="AM30" s="70">
        <v>1</v>
      </c>
      <c r="AN30" s="70" t="s">
        <v>6</v>
      </c>
      <c r="AO30" s="70" t="s">
        <v>6</v>
      </c>
      <c r="AP30" s="70" t="s">
        <v>6</v>
      </c>
      <c r="AQ30" s="70" t="s">
        <v>6</v>
      </c>
      <c r="AR30" s="70" t="s">
        <v>6</v>
      </c>
      <c r="AS30" s="159" t="s">
        <v>6</v>
      </c>
      <c r="AT30" s="159" t="s">
        <v>6</v>
      </c>
      <c r="AU30" s="95" t="s">
        <v>6</v>
      </c>
      <c r="AV30" s="95" t="s">
        <v>6</v>
      </c>
      <c r="AW30" s="95" t="s">
        <v>6</v>
      </c>
      <c r="AX30" s="95" t="s">
        <v>6</v>
      </c>
      <c r="AY30" s="95" t="s">
        <v>6</v>
      </c>
      <c r="AZ30" s="95" t="s">
        <v>6</v>
      </c>
      <c r="BA30" s="132"/>
      <c r="BB30" s="93"/>
      <c r="BC30" s="93"/>
      <c r="BD30" s="93"/>
      <c r="BE30" s="93"/>
      <c r="BF30" s="98"/>
      <c r="BG30" s="98">
        <v>1.4999999999999999E-2</v>
      </c>
      <c r="BH30" s="93">
        <v>8.0000000000000002E-3</v>
      </c>
      <c r="BI30" s="93" t="s">
        <v>6</v>
      </c>
      <c r="BJ30" s="93" t="s">
        <v>6</v>
      </c>
      <c r="BK30" s="133" t="s">
        <v>6</v>
      </c>
      <c r="BL30" s="133" t="s">
        <v>6</v>
      </c>
      <c r="BM30" s="133" t="s">
        <v>6</v>
      </c>
      <c r="BN30" s="133" t="s">
        <v>6</v>
      </c>
      <c r="BO30" s="93" t="s">
        <v>6</v>
      </c>
      <c r="BP30" s="128"/>
    </row>
    <row r="31" spans="1:68" s="135" customFormat="1" ht="13.2" x14ac:dyDescent="0.25">
      <c r="A31" s="155" t="s">
        <v>45</v>
      </c>
      <c r="B31" s="93">
        <v>13442</v>
      </c>
      <c r="C31" s="93">
        <v>14287</v>
      </c>
      <c r="D31" s="93">
        <v>14238</v>
      </c>
      <c r="E31" s="93">
        <v>13757</v>
      </c>
      <c r="F31" s="70">
        <v>15493</v>
      </c>
      <c r="G31" s="70">
        <v>15264</v>
      </c>
      <c r="H31" s="70">
        <v>15291</v>
      </c>
      <c r="I31" s="70">
        <v>15192</v>
      </c>
      <c r="J31" s="70">
        <v>15141</v>
      </c>
      <c r="K31" s="70">
        <v>12815</v>
      </c>
      <c r="L31" s="70">
        <v>11370</v>
      </c>
      <c r="M31" s="70">
        <v>10670</v>
      </c>
      <c r="N31" s="131">
        <v>10066</v>
      </c>
      <c r="O31" s="26">
        <v>9785</v>
      </c>
      <c r="P31" s="26">
        <v>8800</v>
      </c>
      <c r="Q31" s="94">
        <v>96.9</v>
      </c>
      <c r="R31" s="94">
        <v>100</v>
      </c>
      <c r="S31" s="94">
        <v>99.2</v>
      </c>
      <c r="T31" s="94">
        <v>93</v>
      </c>
      <c r="U31" s="94">
        <v>97.1</v>
      </c>
      <c r="V31" s="94">
        <v>96.4</v>
      </c>
      <c r="W31" s="94">
        <v>97.9</v>
      </c>
      <c r="X31" s="94">
        <v>97.5</v>
      </c>
      <c r="Y31" s="94">
        <v>99.9</v>
      </c>
      <c r="Z31" s="94">
        <v>99.937612103251965</v>
      </c>
      <c r="AA31" s="94">
        <v>99.982412944073161</v>
      </c>
      <c r="AB31" s="94">
        <v>99.990628807047131</v>
      </c>
      <c r="AC31" s="94">
        <v>99.970205581487733</v>
      </c>
      <c r="AD31" s="94">
        <v>99.989781320253428</v>
      </c>
      <c r="AE31" s="94">
        <v>99.943214082907446</v>
      </c>
      <c r="AF31" s="93" t="s">
        <v>6</v>
      </c>
      <c r="AG31" s="93">
        <v>2</v>
      </c>
      <c r="AH31" s="93">
        <v>3</v>
      </c>
      <c r="AI31" s="93">
        <v>1</v>
      </c>
      <c r="AJ31" s="131">
        <v>3</v>
      </c>
      <c r="AK31" s="70" t="s">
        <v>6</v>
      </c>
      <c r="AL31" s="70" t="s">
        <v>6</v>
      </c>
      <c r="AM31" s="70">
        <v>1</v>
      </c>
      <c r="AN31" s="70">
        <v>1</v>
      </c>
      <c r="AO31" s="70">
        <v>1</v>
      </c>
      <c r="AP31" s="70" t="s">
        <v>6</v>
      </c>
      <c r="AQ31" s="70" t="s">
        <v>6</v>
      </c>
      <c r="AR31" s="70">
        <v>1</v>
      </c>
      <c r="AS31" s="26">
        <v>1</v>
      </c>
      <c r="AT31" s="159" t="s">
        <v>6</v>
      </c>
      <c r="AU31" s="95" t="s">
        <v>6</v>
      </c>
      <c r="AV31" s="95">
        <v>1.4E-2</v>
      </c>
      <c r="AW31" s="95">
        <v>2.1000000000000001E-2</v>
      </c>
      <c r="AX31" s="95">
        <v>7.0000000000000001E-3</v>
      </c>
      <c r="AY31" s="95">
        <v>1.9E-2</v>
      </c>
      <c r="AZ31" s="95" t="s">
        <v>6</v>
      </c>
      <c r="BA31" s="132"/>
      <c r="BB31" s="93">
        <v>13869</v>
      </c>
      <c r="BC31" s="93">
        <v>14291</v>
      </c>
      <c r="BD31" s="93">
        <v>14347</v>
      </c>
      <c r="BE31" s="93">
        <v>14795</v>
      </c>
      <c r="BF31" s="98">
        <v>15961</v>
      </c>
      <c r="BG31" s="98" t="s">
        <v>6</v>
      </c>
      <c r="BH31" s="93">
        <v>7.0000000000000001E-3</v>
      </c>
      <c r="BI31" s="93">
        <v>7.0000000000000001E-3</v>
      </c>
      <c r="BJ31" s="136">
        <f>AO31*100/K31</f>
        <v>7.8033554428404211E-3</v>
      </c>
      <c r="BK31" s="133" t="s">
        <v>6</v>
      </c>
      <c r="BL31" s="133" t="s">
        <v>6</v>
      </c>
      <c r="BM31" s="143">
        <v>0.01</v>
      </c>
      <c r="BN31" s="143">
        <v>0.01</v>
      </c>
      <c r="BO31" s="93" t="s">
        <v>6</v>
      </c>
      <c r="BP31" s="128"/>
    </row>
    <row r="32" spans="1:68" s="135" customFormat="1" ht="13.2" x14ac:dyDescent="0.25">
      <c r="A32" s="155" t="s">
        <v>46</v>
      </c>
      <c r="B32" s="93" t="s">
        <v>6</v>
      </c>
      <c r="C32" s="93">
        <v>10035</v>
      </c>
      <c r="D32" s="93">
        <v>10552</v>
      </c>
      <c r="E32" s="93">
        <v>11137</v>
      </c>
      <c r="F32" s="70">
        <v>11019</v>
      </c>
      <c r="G32" s="70">
        <v>11140</v>
      </c>
      <c r="H32" s="70">
        <v>11974</v>
      </c>
      <c r="I32" s="70">
        <v>11954</v>
      </c>
      <c r="J32" s="70">
        <v>11975</v>
      </c>
      <c r="K32" s="70">
        <v>10785</v>
      </c>
      <c r="L32" s="70">
        <v>10301</v>
      </c>
      <c r="M32" s="70">
        <v>9118</v>
      </c>
      <c r="N32" s="131">
        <v>8625</v>
      </c>
      <c r="O32" s="26">
        <v>7594</v>
      </c>
      <c r="P32" s="26">
        <v>8160</v>
      </c>
      <c r="Q32" s="94" t="s">
        <v>6</v>
      </c>
      <c r="R32" s="94">
        <v>100</v>
      </c>
      <c r="S32" s="94">
        <v>100</v>
      </c>
      <c r="T32" s="94">
        <v>100</v>
      </c>
      <c r="U32" s="94">
        <v>100</v>
      </c>
      <c r="V32" s="94">
        <v>100</v>
      </c>
      <c r="W32" s="94">
        <v>100</v>
      </c>
      <c r="X32" s="94">
        <v>100</v>
      </c>
      <c r="Y32" s="94">
        <v>100</v>
      </c>
      <c r="Z32" s="94">
        <v>100</v>
      </c>
      <c r="AA32" s="94">
        <v>100</v>
      </c>
      <c r="AB32" s="94">
        <v>100</v>
      </c>
      <c r="AC32" s="94">
        <v>100</v>
      </c>
      <c r="AD32" s="94">
        <v>100</v>
      </c>
      <c r="AE32" s="94">
        <v>100</v>
      </c>
      <c r="AF32" s="93" t="s">
        <v>6</v>
      </c>
      <c r="AG32" s="93">
        <v>1</v>
      </c>
      <c r="AH32" s="93" t="s">
        <v>6</v>
      </c>
      <c r="AI32" s="93">
        <v>1</v>
      </c>
      <c r="AJ32" s="131">
        <v>1</v>
      </c>
      <c r="AK32" s="70" t="s">
        <v>6</v>
      </c>
      <c r="AL32" s="70" t="s">
        <v>6</v>
      </c>
      <c r="AM32" s="70">
        <v>1</v>
      </c>
      <c r="AN32" s="70">
        <v>1</v>
      </c>
      <c r="AO32" s="70" t="s">
        <v>6</v>
      </c>
      <c r="AP32" s="70">
        <v>1</v>
      </c>
      <c r="AQ32" s="70">
        <v>1</v>
      </c>
      <c r="AR32" s="70" t="s">
        <v>6</v>
      </c>
      <c r="AS32" s="159" t="s">
        <v>6</v>
      </c>
      <c r="AT32" s="159" t="s">
        <v>6</v>
      </c>
      <c r="AU32" s="95" t="s">
        <v>6</v>
      </c>
      <c r="AV32" s="95">
        <v>0.01</v>
      </c>
      <c r="AW32" s="95" t="s">
        <v>6</v>
      </c>
      <c r="AX32" s="95">
        <v>8.9999999999999993E-3</v>
      </c>
      <c r="AY32" s="95">
        <v>8.9999999999999993E-3</v>
      </c>
      <c r="AZ32" s="95" t="s">
        <v>6</v>
      </c>
      <c r="BA32" s="132"/>
      <c r="BB32" s="93">
        <v>9590</v>
      </c>
      <c r="BC32" s="93">
        <v>10035</v>
      </c>
      <c r="BD32" s="93">
        <v>10552</v>
      </c>
      <c r="BE32" s="93">
        <v>11137</v>
      </c>
      <c r="BF32" s="98">
        <v>11019</v>
      </c>
      <c r="BG32" s="98" t="s">
        <v>6</v>
      </c>
      <c r="BH32" s="93">
        <v>8.0000000000000002E-3</v>
      </c>
      <c r="BI32" s="93">
        <v>8.0000000000000002E-3</v>
      </c>
      <c r="BJ32" s="133" t="s">
        <v>6</v>
      </c>
      <c r="BK32" s="136">
        <f>AP32*100/L32</f>
        <v>9.7077953596738185E-3</v>
      </c>
      <c r="BL32" s="143">
        <v>1.0999999999999999E-2</v>
      </c>
      <c r="BM32" s="93" t="s">
        <v>6</v>
      </c>
      <c r="BN32" s="93" t="s">
        <v>6</v>
      </c>
      <c r="BO32" s="93" t="s">
        <v>6</v>
      </c>
      <c r="BP32" s="128"/>
    </row>
    <row r="33" spans="1:68" s="135" customFormat="1" ht="13.2" x14ac:dyDescent="0.25">
      <c r="A33" s="155" t="s">
        <v>47</v>
      </c>
      <c r="B33" s="93">
        <v>12282</v>
      </c>
      <c r="C33" s="93">
        <v>11742</v>
      </c>
      <c r="D33" s="93">
        <v>12340</v>
      </c>
      <c r="E33" s="93">
        <v>14553</v>
      </c>
      <c r="F33" s="70">
        <v>14510</v>
      </c>
      <c r="G33" s="70">
        <v>11890</v>
      </c>
      <c r="H33" s="70">
        <v>13547</v>
      </c>
      <c r="I33" s="70">
        <v>15712</v>
      </c>
      <c r="J33" s="70">
        <v>13601</v>
      </c>
      <c r="K33" s="70">
        <v>13785</v>
      </c>
      <c r="L33" s="70">
        <v>15103</v>
      </c>
      <c r="M33" s="70">
        <v>12971</v>
      </c>
      <c r="N33" s="131">
        <v>11295</v>
      </c>
      <c r="O33" s="26">
        <v>11180</v>
      </c>
      <c r="P33" s="26">
        <v>10145</v>
      </c>
      <c r="Q33" s="94">
        <v>89.8</v>
      </c>
      <c r="R33" s="94">
        <v>83.4</v>
      </c>
      <c r="S33" s="94">
        <v>87.5</v>
      </c>
      <c r="T33" s="94">
        <v>99.9</v>
      </c>
      <c r="U33" s="94">
        <v>93.9</v>
      </c>
      <c r="V33" s="94">
        <v>76.5</v>
      </c>
      <c r="W33" s="94">
        <v>87</v>
      </c>
      <c r="X33" s="94">
        <v>97.1</v>
      </c>
      <c r="Y33" s="94">
        <v>97</v>
      </c>
      <c r="Z33" s="94">
        <v>99.992746264326129</v>
      </c>
      <c r="AA33" s="94">
        <v>100</v>
      </c>
      <c r="AB33" s="94">
        <v>100</v>
      </c>
      <c r="AC33" s="94">
        <v>100</v>
      </c>
      <c r="AD33" s="94">
        <v>100</v>
      </c>
      <c r="AE33" s="94">
        <v>100</v>
      </c>
      <c r="AF33" s="93" t="s">
        <v>6</v>
      </c>
      <c r="AG33" s="93">
        <v>1</v>
      </c>
      <c r="AH33" s="93">
        <v>2</v>
      </c>
      <c r="AI33" s="93" t="s">
        <v>6</v>
      </c>
      <c r="AJ33" s="131">
        <v>1</v>
      </c>
      <c r="AK33" s="70">
        <v>1</v>
      </c>
      <c r="AL33" s="70" t="s">
        <v>6</v>
      </c>
      <c r="AM33" s="70">
        <v>2</v>
      </c>
      <c r="AN33" s="70" t="s">
        <v>6</v>
      </c>
      <c r="AO33" s="70" t="s">
        <v>6</v>
      </c>
      <c r="AP33" s="70" t="s">
        <v>6</v>
      </c>
      <c r="AQ33" s="70" t="s">
        <v>6</v>
      </c>
      <c r="AR33" s="70" t="s">
        <v>6</v>
      </c>
      <c r="AS33" s="159" t="s">
        <v>6</v>
      </c>
      <c r="AT33" s="159" t="s">
        <v>6</v>
      </c>
      <c r="AU33" s="95" t="s">
        <v>6</v>
      </c>
      <c r="AV33" s="95">
        <v>8.9999999999999993E-3</v>
      </c>
      <c r="AW33" s="95">
        <v>1.6E-2</v>
      </c>
      <c r="AX33" s="95" t="s">
        <v>6</v>
      </c>
      <c r="AY33" s="95">
        <v>7.0000000000000001E-3</v>
      </c>
      <c r="AZ33" s="95">
        <v>8.0000000000000002E-3</v>
      </c>
      <c r="BA33" s="132"/>
      <c r="BB33" s="93">
        <v>13679</v>
      </c>
      <c r="BC33" s="93">
        <v>14072</v>
      </c>
      <c r="BD33" s="93">
        <v>14110</v>
      </c>
      <c r="BE33" s="93">
        <v>14562</v>
      </c>
      <c r="BF33" s="98">
        <v>15459</v>
      </c>
      <c r="BG33" s="98" t="s">
        <v>6</v>
      </c>
      <c r="BH33" s="93">
        <v>1.2999999999999999E-2</v>
      </c>
      <c r="BI33" s="93" t="s">
        <v>6</v>
      </c>
      <c r="BJ33" s="133" t="s">
        <v>6</v>
      </c>
      <c r="BK33" s="133" t="s">
        <v>6</v>
      </c>
      <c r="BL33" s="133" t="s">
        <v>6</v>
      </c>
      <c r="BM33" s="133" t="s">
        <v>6</v>
      </c>
      <c r="BN33" s="133" t="s">
        <v>6</v>
      </c>
      <c r="BO33" s="93" t="s">
        <v>6</v>
      </c>
      <c r="BP33" s="128"/>
    </row>
    <row r="34" spans="1:68" s="135" customFormat="1" ht="13.2" x14ac:dyDescent="0.25">
      <c r="A34" s="155" t="s">
        <v>48</v>
      </c>
      <c r="B34" s="93">
        <v>8014</v>
      </c>
      <c r="C34" s="93">
        <v>8031</v>
      </c>
      <c r="D34" s="93">
        <v>8237</v>
      </c>
      <c r="E34" s="93">
        <v>7789</v>
      </c>
      <c r="F34" s="70">
        <v>8020</v>
      </c>
      <c r="G34" s="70">
        <v>7971</v>
      </c>
      <c r="H34" s="70">
        <v>7734</v>
      </c>
      <c r="I34" s="70">
        <v>7782</v>
      </c>
      <c r="J34" s="70">
        <v>7508</v>
      </c>
      <c r="K34" s="70">
        <v>6696</v>
      </c>
      <c r="L34" s="70">
        <v>6390</v>
      </c>
      <c r="M34" s="70">
        <v>5755</v>
      </c>
      <c r="N34" s="131">
        <v>5663</v>
      </c>
      <c r="O34" s="26">
        <v>5215</v>
      </c>
      <c r="P34" s="26">
        <v>4544</v>
      </c>
      <c r="Q34" s="94">
        <v>97.2</v>
      </c>
      <c r="R34" s="94">
        <v>98.6</v>
      </c>
      <c r="S34" s="94">
        <v>99</v>
      </c>
      <c r="T34" s="94">
        <v>98.4</v>
      </c>
      <c r="U34" s="94">
        <v>100</v>
      </c>
      <c r="V34" s="94">
        <v>100</v>
      </c>
      <c r="W34" s="94">
        <v>98.5</v>
      </c>
      <c r="X34" s="94">
        <v>99.9</v>
      </c>
      <c r="Y34" s="94">
        <v>100</v>
      </c>
      <c r="Z34" s="94">
        <v>99.970140340400121</v>
      </c>
      <c r="AA34" s="94">
        <v>99.890573706424888</v>
      </c>
      <c r="AB34" s="94">
        <v>100</v>
      </c>
      <c r="AC34" s="94">
        <v>100</v>
      </c>
      <c r="AD34" s="94">
        <v>100</v>
      </c>
      <c r="AE34" s="94">
        <v>99.084169210641079</v>
      </c>
      <c r="AF34" s="93" t="s">
        <v>6</v>
      </c>
      <c r="AG34" s="93" t="s">
        <v>6</v>
      </c>
      <c r="AH34" s="93">
        <v>2</v>
      </c>
      <c r="AI34" s="93">
        <v>1</v>
      </c>
      <c r="AJ34" s="131" t="s">
        <v>6</v>
      </c>
      <c r="AK34" s="70">
        <v>1</v>
      </c>
      <c r="AL34" s="70">
        <v>1</v>
      </c>
      <c r="AM34" s="70">
        <v>1</v>
      </c>
      <c r="AN34" s="70">
        <v>2</v>
      </c>
      <c r="AO34" s="70" t="s">
        <v>6</v>
      </c>
      <c r="AP34" s="70" t="s">
        <v>6</v>
      </c>
      <c r="AQ34" s="70" t="s">
        <v>6</v>
      </c>
      <c r="AR34" s="70" t="s">
        <v>6</v>
      </c>
      <c r="AS34" s="159" t="s">
        <v>6</v>
      </c>
      <c r="AT34" s="159" t="s">
        <v>6</v>
      </c>
      <c r="AU34" s="95" t="s">
        <v>6</v>
      </c>
      <c r="AV34" s="95" t="s">
        <v>6</v>
      </c>
      <c r="AW34" s="95">
        <v>2.4E-2</v>
      </c>
      <c r="AX34" s="95">
        <v>1.2999999999999999E-2</v>
      </c>
      <c r="AY34" s="95" t="s">
        <v>6</v>
      </c>
      <c r="AZ34" s="95">
        <v>1.2999999999999999E-2</v>
      </c>
      <c r="BA34" s="132"/>
      <c r="BB34" s="93">
        <v>8243</v>
      </c>
      <c r="BC34" s="93">
        <v>8142</v>
      </c>
      <c r="BD34" s="93">
        <v>8322</v>
      </c>
      <c r="BE34" s="93">
        <v>7913</v>
      </c>
      <c r="BF34" s="98">
        <v>8023</v>
      </c>
      <c r="BG34" s="98">
        <v>1.2999999999999999E-2</v>
      </c>
      <c r="BH34" s="93">
        <v>1.2999999999999999E-2</v>
      </c>
      <c r="BI34" s="93">
        <v>2.7E-2</v>
      </c>
      <c r="BJ34" s="133" t="s">
        <v>6</v>
      </c>
      <c r="BK34" s="133" t="s">
        <v>6</v>
      </c>
      <c r="BL34" s="133" t="s">
        <v>6</v>
      </c>
      <c r="BM34" s="133" t="s">
        <v>6</v>
      </c>
      <c r="BN34" s="133" t="s">
        <v>6</v>
      </c>
      <c r="BO34" s="93" t="s">
        <v>6</v>
      </c>
      <c r="BP34" s="128"/>
    </row>
    <row r="35" spans="1:68" s="135" customFormat="1" ht="13.2" x14ac:dyDescent="0.25">
      <c r="A35" s="155" t="s">
        <v>49</v>
      </c>
      <c r="B35" s="93">
        <v>6499</v>
      </c>
      <c r="C35" s="93">
        <v>6795</v>
      </c>
      <c r="D35" s="93">
        <v>6954</v>
      </c>
      <c r="E35" s="93">
        <v>6686</v>
      </c>
      <c r="F35" s="70">
        <v>6919</v>
      </c>
      <c r="G35" s="70">
        <v>6843</v>
      </c>
      <c r="H35" s="70">
        <v>6760</v>
      </c>
      <c r="I35" s="70">
        <v>6976</v>
      </c>
      <c r="J35" s="70">
        <v>7110</v>
      </c>
      <c r="K35" s="70">
        <v>6158</v>
      </c>
      <c r="L35" s="70">
        <v>5593</v>
      </c>
      <c r="M35" s="70">
        <v>4864</v>
      </c>
      <c r="N35" s="131">
        <v>4381</v>
      </c>
      <c r="O35" s="26">
        <v>4147</v>
      </c>
      <c r="P35" s="26">
        <v>3930</v>
      </c>
      <c r="Q35" s="94">
        <v>100</v>
      </c>
      <c r="R35" s="94">
        <v>100</v>
      </c>
      <c r="S35" s="94">
        <v>100</v>
      </c>
      <c r="T35" s="94">
        <v>99.8</v>
      </c>
      <c r="U35" s="94">
        <v>99.7</v>
      </c>
      <c r="V35" s="94">
        <v>99.4</v>
      </c>
      <c r="W35" s="94">
        <v>99.7</v>
      </c>
      <c r="X35" s="94">
        <v>100</v>
      </c>
      <c r="Y35" s="94">
        <v>98.6</v>
      </c>
      <c r="Z35" s="94">
        <v>99.258542875564146</v>
      </c>
      <c r="AA35" s="94">
        <v>99.946390278770551</v>
      </c>
      <c r="AB35" s="94">
        <v>99.917830731306495</v>
      </c>
      <c r="AC35" s="94">
        <v>100</v>
      </c>
      <c r="AD35" s="94">
        <v>100</v>
      </c>
      <c r="AE35" s="94">
        <v>100</v>
      </c>
      <c r="AF35" s="93" t="s">
        <v>6</v>
      </c>
      <c r="AG35" s="93">
        <v>1</v>
      </c>
      <c r="AH35" s="93">
        <v>1</v>
      </c>
      <c r="AI35" s="93">
        <v>1</v>
      </c>
      <c r="AJ35" s="131" t="s">
        <v>6</v>
      </c>
      <c r="AK35" s="70" t="s">
        <v>6</v>
      </c>
      <c r="AL35" s="70" t="s">
        <v>6</v>
      </c>
      <c r="AM35" s="70" t="s">
        <v>6</v>
      </c>
      <c r="AN35" s="70" t="s">
        <v>6</v>
      </c>
      <c r="AO35" s="70" t="s">
        <v>6</v>
      </c>
      <c r="AP35" s="70" t="s">
        <v>6</v>
      </c>
      <c r="AQ35" s="70" t="s">
        <v>6</v>
      </c>
      <c r="AR35" s="70" t="s">
        <v>6</v>
      </c>
      <c r="AS35" s="159" t="s">
        <v>6</v>
      </c>
      <c r="AT35" s="159" t="s">
        <v>6</v>
      </c>
      <c r="AU35" s="95" t="s">
        <v>6</v>
      </c>
      <c r="AV35" s="95">
        <v>1.4999999999999999E-2</v>
      </c>
      <c r="AW35" s="95">
        <v>1.4E-2</v>
      </c>
      <c r="AX35" s="95">
        <v>1.4999999999999999E-2</v>
      </c>
      <c r="AY35" s="95" t="s">
        <v>6</v>
      </c>
      <c r="AZ35" s="95" t="s">
        <v>6</v>
      </c>
      <c r="BA35" s="132"/>
      <c r="BB35" s="93">
        <v>6499</v>
      </c>
      <c r="BC35" s="93">
        <v>6795</v>
      </c>
      <c r="BD35" s="93">
        <v>6954</v>
      </c>
      <c r="BE35" s="93">
        <v>6701</v>
      </c>
      <c r="BF35" s="98">
        <v>6943</v>
      </c>
      <c r="BG35" s="98" t="s">
        <v>6</v>
      </c>
      <c r="BH35" s="93" t="s">
        <v>6</v>
      </c>
      <c r="BI35" s="93" t="s">
        <v>6</v>
      </c>
      <c r="BJ35" s="133" t="s">
        <v>6</v>
      </c>
      <c r="BK35" s="133" t="s">
        <v>6</v>
      </c>
      <c r="BL35" s="133" t="s">
        <v>6</v>
      </c>
      <c r="BM35" s="133" t="s">
        <v>6</v>
      </c>
      <c r="BN35" s="133" t="s">
        <v>6</v>
      </c>
      <c r="BO35" s="93" t="s">
        <v>6</v>
      </c>
      <c r="BP35" s="128"/>
    </row>
    <row r="36" spans="1:68" s="135" customFormat="1" ht="13.2" x14ac:dyDescent="0.25">
      <c r="A36" s="155" t="s">
        <v>50</v>
      </c>
      <c r="B36" s="93">
        <v>3184</v>
      </c>
      <c r="C36" s="93">
        <v>6923</v>
      </c>
      <c r="D36" s="93">
        <v>6539</v>
      </c>
      <c r="E36" s="93">
        <v>6773</v>
      </c>
      <c r="F36" s="70">
        <v>7118</v>
      </c>
      <c r="G36" s="70">
        <v>7210</v>
      </c>
      <c r="H36" s="70">
        <v>7037</v>
      </c>
      <c r="I36" s="70">
        <v>7037</v>
      </c>
      <c r="J36" s="70">
        <v>7007</v>
      </c>
      <c r="K36" s="70">
        <v>6010</v>
      </c>
      <c r="L36" s="70">
        <v>5734</v>
      </c>
      <c r="M36" s="70">
        <v>5030</v>
      </c>
      <c r="N36" s="131">
        <v>4701</v>
      </c>
      <c r="O36" s="26">
        <v>4675</v>
      </c>
      <c r="P36" s="26">
        <v>3960</v>
      </c>
      <c r="Q36" s="94">
        <v>47.4</v>
      </c>
      <c r="R36" s="94">
        <v>98.8</v>
      </c>
      <c r="S36" s="94">
        <v>95.2</v>
      </c>
      <c r="T36" s="94">
        <v>100</v>
      </c>
      <c r="U36" s="94">
        <v>100</v>
      </c>
      <c r="V36" s="94">
        <v>99.5</v>
      </c>
      <c r="W36" s="94">
        <v>99.9</v>
      </c>
      <c r="X36" s="94">
        <v>100</v>
      </c>
      <c r="Y36" s="94">
        <v>100</v>
      </c>
      <c r="Z36" s="94">
        <v>100</v>
      </c>
      <c r="AA36" s="94">
        <v>100</v>
      </c>
      <c r="AB36" s="94">
        <v>100</v>
      </c>
      <c r="AC36" s="94">
        <v>100</v>
      </c>
      <c r="AD36" s="94">
        <v>100</v>
      </c>
      <c r="AE36" s="94">
        <v>100</v>
      </c>
      <c r="AF36" s="93" t="s">
        <v>6</v>
      </c>
      <c r="AG36" s="93">
        <v>1</v>
      </c>
      <c r="AH36" s="93">
        <v>1</v>
      </c>
      <c r="AI36" s="93">
        <v>1</v>
      </c>
      <c r="AJ36" s="131" t="s">
        <v>6</v>
      </c>
      <c r="AK36" s="70" t="s">
        <v>6</v>
      </c>
      <c r="AL36" s="70" t="s">
        <v>6</v>
      </c>
      <c r="AM36" s="70" t="s">
        <v>6</v>
      </c>
      <c r="AN36" s="70" t="s">
        <v>6</v>
      </c>
      <c r="AO36" s="70" t="s">
        <v>6</v>
      </c>
      <c r="AP36" s="70" t="s">
        <v>6</v>
      </c>
      <c r="AQ36" s="70" t="s">
        <v>6</v>
      </c>
      <c r="AR36" s="70" t="s">
        <v>6</v>
      </c>
      <c r="AS36" s="159" t="s">
        <v>6</v>
      </c>
      <c r="AT36" s="159" t="s">
        <v>6</v>
      </c>
      <c r="AU36" s="95" t="s">
        <v>6</v>
      </c>
      <c r="AV36" s="95">
        <v>1.4E-2</v>
      </c>
      <c r="AW36" s="95">
        <v>1.4999999999999999E-2</v>
      </c>
      <c r="AX36" s="95">
        <v>1.4999999999999999E-2</v>
      </c>
      <c r="AY36" s="95" t="s">
        <v>6</v>
      </c>
      <c r="AZ36" s="95" t="s">
        <v>6</v>
      </c>
      <c r="BA36" s="132"/>
      <c r="BB36" s="93">
        <v>6718</v>
      </c>
      <c r="BC36" s="93">
        <v>7005</v>
      </c>
      <c r="BD36" s="93">
        <v>6870</v>
      </c>
      <c r="BE36" s="93">
        <v>6776</v>
      </c>
      <c r="BF36" s="98">
        <v>7118</v>
      </c>
      <c r="BG36" s="98" t="s">
        <v>6</v>
      </c>
      <c r="BH36" s="93" t="s">
        <v>6</v>
      </c>
      <c r="BI36" s="93" t="s">
        <v>6</v>
      </c>
      <c r="BJ36" s="133" t="s">
        <v>6</v>
      </c>
      <c r="BK36" s="133" t="s">
        <v>6</v>
      </c>
      <c r="BL36" s="133" t="s">
        <v>6</v>
      </c>
      <c r="BM36" s="133" t="s">
        <v>6</v>
      </c>
      <c r="BN36" s="133" t="s">
        <v>6</v>
      </c>
      <c r="BO36" s="93" t="s">
        <v>6</v>
      </c>
      <c r="BP36" s="128"/>
    </row>
    <row r="37" spans="1:68" s="135" customFormat="1" ht="13.2" x14ac:dyDescent="0.25">
      <c r="A37" s="155" t="s">
        <v>312</v>
      </c>
      <c r="B37" s="93">
        <v>44612</v>
      </c>
      <c r="C37" s="93">
        <v>48650</v>
      </c>
      <c r="D37" s="93">
        <v>52620</v>
      </c>
      <c r="E37" s="93">
        <v>53534</v>
      </c>
      <c r="F37" s="70">
        <v>57266</v>
      </c>
      <c r="G37" s="70">
        <v>58428</v>
      </c>
      <c r="H37" s="70">
        <v>61255</v>
      </c>
      <c r="I37" s="70">
        <v>62903</v>
      </c>
      <c r="J37" s="70">
        <v>61995</v>
      </c>
      <c r="K37" s="70">
        <v>57039</v>
      </c>
      <c r="L37" s="70">
        <v>51266</v>
      </c>
      <c r="M37" s="70">
        <v>48454</v>
      </c>
      <c r="N37" s="131">
        <v>45749</v>
      </c>
      <c r="O37" s="26">
        <v>43849</v>
      </c>
      <c r="P37" s="26">
        <v>40986</v>
      </c>
      <c r="Q37" s="94">
        <v>100</v>
      </c>
      <c r="R37" s="94">
        <v>100</v>
      </c>
      <c r="S37" s="94">
        <v>100</v>
      </c>
      <c r="T37" s="94">
        <v>100</v>
      </c>
      <c r="U37" s="94">
        <v>100</v>
      </c>
      <c r="V37" s="94">
        <v>100</v>
      </c>
      <c r="W37" s="94">
        <v>100</v>
      </c>
      <c r="X37" s="94">
        <v>100</v>
      </c>
      <c r="Y37" s="94">
        <v>99.9</v>
      </c>
      <c r="Z37" s="94">
        <v>99.996493750109565</v>
      </c>
      <c r="AA37" s="94">
        <v>99.992198166569139</v>
      </c>
      <c r="AB37" s="94">
        <v>99.981429131502381</v>
      </c>
      <c r="AC37" s="94">
        <v>99.982516336298275</v>
      </c>
      <c r="AD37" s="94">
        <v>99.986318549766281</v>
      </c>
      <c r="AE37" s="94">
        <v>99.987802200483031</v>
      </c>
      <c r="AF37" s="93">
        <v>3</v>
      </c>
      <c r="AG37" s="93">
        <v>2</v>
      </c>
      <c r="AH37" s="93">
        <v>4</v>
      </c>
      <c r="AI37" s="93">
        <v>2</v>
      </c>
      <c r="AJ37" s="131">
        <v>2</v>
      </c>
      <c r="AK37" s="70">
        <v>4</v>
      </c>
      <c r="AL37" s="70">
        <v>8</v>
      </c>
      <c r="AM37" s="70">
        <v>4</v>
      </c>
      <c r="AN37" s="70">
        <v>3</v>
      </c>
      <c r="AO37" s="70">
        <v>3</v>
      </c>
      <c r="AP37" s="70">
        <v>1</v>
      </c>
      <c r="AQ37" s="70" t="s">
        <v>6</v>
      </c>
      <c r="AR37" s="70" t="s">
        <v>6</v>
      </c>
      <c r="AS37" s="159" t="s">
        <v>6</v>
      </c>
      <c r="AT37" s="159" t="s">
        <v>6</v>
      </c>
      <c r="AU37" s="95">
        <v>7.0000000000000001E-3</v>
      </c>
      <c r="AV37" s="95">
        <v>4.0000000000000001E-3</v>
      </c>
      <c r="AW37" s="95">
        <v>8.0000000000000002E-3</v>
      </c>
      <c r="AX37" s="95">
        <v>4.0000000000000001E-3</v>
      </c>
      <c r="AY37" s="95">
        <v>3.0000000000000001E-3</v>
      </c>
      <c r="AZ37" s="95">
        <v>7.0000000000000001E-3</v>
      </c>
      <c r="BA37" s="132"/>
      <c r="BB37" s="93">
        <v>44613</v>
      </c>
      <c r="BC37" s="93">
        <v>48650</v>
      </c>
      <c r="BD37" s="93">
        <v>52620</v>
      </c>
      <c r="BE37" s="93">
        <v>53537</v>
      </c>
      <c r="BF37" s="98">
        <v>57267</v>
      </c>
      <c r="BG37" s="98">
        <v>1.2999999999999999E-2</v>
      </c>
      <c r="BH37" s="93">
        <v>6.0000000000000001E-3</v>
      </c>
      <c r="BI37" s="93">
        <v>5.0000000000000001E-3</v>
      </c>
      <c r="BJ37" s="136">
        <f>AO37*100/K37</f>
        <v>5.2595592489349391E-3</v>
      </c>
      <c r="BK37" s="136">
        <f>AP37*100/L37</f>
        <v>1.9506105410993641E-3</v>
      </c>
      <c r="BL37" s="133" t="s">
        <v>6</v>
      </c>
      <c r="BM37" s="133" t="s">
        <v>6</v>
      </c>
      <c r="BN37" s="133" t="s">
        <v>6</v>
      </c>
      <c r="BO37" s="93" t="s">
        <v>6</v>
      </c>
      <c r="BP37" s="128"/>
    </row>
    <row r="38" spans="1:68" s="146" customFormat="1" ht="13.2" x14ac:dyDescent="0.25">
      <c r="A38" s="154" t="s">
        <v>223</v>
      </c>
      <c r="B38" s="106">
        <v>144903</v>
      </c>
      <c r="C38" s="79">
        <v>150674</v>
      </c>
      <c r="D38" s="79">
        <v>152052</v>
      </c>
      <c r="E38" s="79">
        <v>151766</v>
      </c>
      <c r="F38" s="81">
        <v>158568</v>
      </c>
      <c r="G38" s="81">
        <v>157190</v>
      </c>
      <c r="H38" s="81">
        <v>164556</v>
      </c>
      <c r="I38" s="81">
        <v>160923</v>
      </c>
      <c r="J38" s="81">
        <v>179468</v>
      </c>
      <c r="K38" s="81">
        <v>163822</v>
      </c>
      <c r="L38" s="81">
        <v>156747</v>
      </c>
      <c r="M38" s="81">
        <v>157952</v>
      </c>
      <c r="N38" s="129">
        <v>140977</v>
      </c>
      <c r="O38" s="18">
        <v>140740</v>
      </c>
      <c r="P38" s="18">
        <v>128070</v>
      </c>
      <c r="Q38" s="82">
        <v>96.3</v>
      </c>
      <c r="R38" s="82">
        <v>97.9</v>
      </c>
      <c r="S38" s="82">
        <v>98.5</v>
      </c>
      <c r="T38" s="82">
        <v>99.7</v>
      </c>
      <c r="U38" s="82">
        <v>99.8</v>
      </c>
      <c r="V38" s="82">
        <v>98.7</v>
      </c>
      <c r="W38" s="82">
        <v>99.2</v>
      </c>
      <c r="X38" s="82">
        <v>99.3</v>
      </c>
      <c r="Y38" s="82">
        <v>99.5</v>
      </c>
      <c r="Z38" s="82">
        <v>99.822074899155467</v>
      </c>
      <c r="AA38" s="82">
        <v>100</v>
      </c>
      <c r="AB38" s="82">
        <v>99.132017447516233</v>
      </c>
      <c r="AC38" s="82">
        <v>100</v>
      </c>
      <c r="AD38" s="82">
        <v>100</v>
      </c>
      <c r="AE38" s="82">
        <v>99.979702722957782</v>
      </c>
      <c r="AF38" s="106">
        <v>19</v>
      </c>
      <c r="AG38" s="79">
        <v>17</v>
      </c>
      <c r="AH38" s="79">
        <v>13</v>
      </c>
      <c r="AI38" s="79">
        <v>22</v>
      </c>
      <c r="AJ38" s="123">
        <v>12</v>
      </c>
      <c r="AK38" s="81">
        <v>15</v>
      </c>
      <c r="AL38" s="81">
        <v>13</v>
      </c>
      <c r="AM38" s="81">
        <v>12</v>
      </c>
      <c r="AN38" s="81">
        <v>3</v>
      </c>
      <c r="AO38" s="81">
        <v>3</v>
      </c>
      <c r="AP38" s="81">
        <v>2</v>
      </c>
      <c r="AQ38" s="81" t="s">
        <v>6</v>
      </c>
      <c r="AR38" s="81">
        <v>1</v>
      </c>
      <c r="AS38" s="18">
        <v>4</v>
      </c>
      <c r="AT38" s="18">
        <v>6</v>
      </c>
      <c r="AU38" s="83">
        <v>1.2999999999999999E-2</v>
      </c>
      <c r="AV38" s="83">
        <v>1.0999999999999999E-2</v>
      </c>
      <c r="AW38" s="83">
        <v>8.9999999999999993E-3</v>
      </c>
      <c r="AX38" s="83">
        <v>1.4E-2</v>
      </c>
      <c r="AY38" s="83">
        <v>8.0000000000000002E-3</v>
      </c>
      <c r="AZ38" s="83">
        <v>0.01</v>
      </c>
      <c r="BA38" s="145"/>
      <c r="BB38" s="106">
        <v>150417</v>
      </c>
      <c r="BC38" s="79">
        <v>153860</v>
      </c>
      <c r="BD38" s="79">
        <v>154415</v>
      </c>
      <c r="BE38" s="79">
        <v>152258</v>
      </c>
      <c r="BF38" s="86">
        <v>158855</v>
      </c>
      <c r="BG38" s="86">
        <v>8.0000000000000002E-3</v>
      </c>
      <c r="BH38" s="79">
        <v>7.0000000000000001E-3</v>
      </c>
      <c r="BI38" s="79">
        <v>2E-3</v>
      </c>
      <c r="BJ38" s="127">
        <f>AO38*100/K38</f>
        <v>1.8312558752792665E-3</v>
      </c>
      <c r="BK38" s="127">
        <f>AP38*100/L38</f>
        <v>1.2759414853234831E-3</v>
      </c>
      <c r="BL38" s="125" t="s">
        <v>6</v>
      </c>
      <c r="BM38" s="66">
        <v>1E-3</v>
      </c>
      <c r="BN38" s="66">
        <v>3.0000000000000001E-3</v>
      </c>
      <c r="BO38" s="66">
        <v>5.0000000000000001E-3</v>
      </c>
      <c r="BP38" s="128"/>
    </row>
    <row r="39" spans="1:68" s="139" customFormat="1" ht="13.2" x14ac:dyDescent="0.25">
      <c r="A39" s="155" t="s">
        <v>53</v>
      </c>
      <c r="B39" s="107">
        <v>5294</v>
      </c>
      <c r="C39" s="92">
        <v>5397</v>
      </c>
      <c r="D39" s="92">
        <v>5535</v>
      </c>
      <c r="E39" s="92">
        <v>5389</v>
      </c>
      <c r="F39" s="70">
        <v>5644</v>
      </c>
      <c r="G39" s="70">
        <v>5304</v>
      </c>
      <c r="H39" s="70">
        <v>5509</v>
      </c>
      <c r="I39" s="70">
        <v>5183</v>
      </c>
      <c r="J39" s="70">
        <v>4753</v>
      </c>
      <c r="K39" s="70">
        <v>4495</v>
      </c>
      <c r="L39" s="70">
        <v>4377</v>
      </c>
      <c r="M39" s="70">
        <v>3830</v>
      </c>
      <c r="N39" s="131">
        <v>3893</v>
      </c>
      <c r="O39" s="26">
        <v>3757</v>
      </c>
      <c r="P39" s="26">
        <v>3662</v>
      </c>
      <c r="Q39" s="94">
        <v>100</v>
      </c>
      <c r="R39" s="94">
        <v>100</v>
      </c>
      <c r="S39" s="94">
        <v>100</v>
      </c>
      <c r="T39" s="94">
        <v>100</v>
      </c>
      <c r="U39" s="94">
        <v>100</v>
      </c>
      <c r="V39" s="94">
        <v>100</v>
      </c>
      <c r="W39" s="94">
        <v>100</v>
      </c>
      <c r="X39" s="94">
        <v>100</v>
      </c>
      <c r="Y39" s="94">
        <v>100</v>
      </c>
      <c r="Z39" s="94">
        <v>100</v>
      </c>
      <c r="AA39" s="94">
        <v>100</v>
      </c>
      <c r="AB39" s="94">
        <v>100</v>
      </c>
      <c r="AC39" s="94">
        <v>100</v>
      </c>
      <c r="AD39" s="94">
        <v>100</v>
      </c>
      <c r="AE39" s="94">
        <v>100</v>
      </c>
      <c r="AF39" s="107">
        <v>1</v>
      </c>
      <c r="AG39" s="92">
        <v>1</v>
      </c>
      <c r="AH39" s="92">
        <v>1</v>
      </c>
      <c r="AI39" s="92">
        <v>1</v>
      </c>
      <c r="AJ39" s="131" t="s">
        <v>6</v>
      </c>
      <c r="AK39" s="70" t="s">
        <v>6</v>
      </c>
      <c r="AL39" s="70" t="s">
        <v>6</v>
      </c>
      <c r="AM39" s="70" t="s">
        <v>6</v>
      </c>
      <c r="AN39" s="70" t="s">
        <v>6</v>
      </c>
      <c r="AO39" s="70" t="s">
        <v>6</v>
      </c>
      <c r="AP39" s="70" t="s">
        <v>6</v>
      </c>
      <c r="AQ39" s="70" t="s">
        <v>6</v>
      </c>
      <c r="AR39" s="70" t="s">
        <v>6</v>
      </c>
      <c r="AS39" s="159" t="s">
        <v>6</v>
      </c>
      <c r="AT39" s="159" t="s">
        <v>6</v>
      </c>
      <c r="AU39" s="95">
        <v>1.9E-2</v>
      </c>
      <c r="AV39" s="95">
        <v>1.9E-2</v>
      </c>
      <c r="AW39" s="95">
        <v>1.7999999999999999E-2</v>
      </c>
      <c r="AX39" s="95">
        <v>1.9E-2</v>
      </c>
      <c r="AY39" s="95" t="s">
        <v>6</v>
      </c>
      <c r="AZ39" s="95" t="s">
        <v>6</v>
      </c>
      <c r="BA39" s="137"/>
      <c r="BB39" s="107">
        <v>5295</v>
      </c>
      <c r="BC39" s="92">
        <v>5397</v>
      </c>
      <c r="BD39" s="92">
        <v>5535</v>
      </c>
      <c r="BE39" s="92">
        <v>5389</v>
      </c>
      <c r="BF39" s="98">
        <v>5644</v>
      </c>
      <c r="BG39" s="98" t="s">
        <v>6</v>
      </c>
      <c r="BH39" s="92" t="s">
        <v>6</v>
      </c>
      <c r="BI39" s="92" t="s">
        <v>6</v>
      </c>
      <c r="BJ39" s="92" t="s">
        <v>6</v>
      </c>
      <c r="BK39" s="92" t="s">
        <v>6</v>
      </c>
      <c r="BL39" s="133" t="s">
        <v>6</v>
      </c>
      <c r="BM39" s="133" t="s">
        <v>6</v>
      </c>
      <c r="BN39" s="133" t="s">
        <v>6</v>
      </c>
      <c r="BO39" s="133" t="s">
        <v>6</v>
      </c>
      <c r="BP39" s="128"/>
    </row>
    <row r="40" spans="1:68" s="139" customFormat="1" ht="13.2" x14ac:dyDescent="0.25">
      <c r="A40" s="155" t="s">
        <v>54</v>
      </c>
      <c r="B40" s="107">
        <v>3046</v>
      </c>
      <c r="C40" s="92">
        <v>3841</v>
      </c>
      <c r="D40" s="92">
        <v>3967</v>
      </c>
      <c r="E40" s="92">
        <v>3941</v>
      </c>
      <c r="F40" s="70">
        <v>3885</v>
      </c>
      <c r="G40" s="70">
        <v>3773</v>
      </c>
      <c r="H40" s="70">
        <v>3694</v>
      </c>
      <c r="I40" s="70">
        <v>3448</v>
      </c>
      <c r="J40" s="70">
        <v>3168</v>
      </c>
      <c r="K40" s="70">
        <v>3254</v>
      </c>
      <c r="L40" s="70">
        <v>2999</v>
      </c>
      <c r="M40" s="70">
        <v>2749</v>
      </c>
      <c r="N40" s="131">
        <v>2617</v>
      </c>
      <c r="O40" s="26">
        <v>2610</v>
      </c>
      <c r="P40" s="26">
        <v>2183</v>
      </c>
      <c r="Q40" s="94">
        <v>75.5</v>
      </c>
      <c r="R40" s="94">
        <v>97.4</v>
      </c>
      <c r="S40" s="94">
        <v>96.5</v>
      </c>
      <c r="T40" s="94">
        <v>100</v>
      </c>
      <c r="U40" s="94">
        <v>100</v>
      </c>
      <c r="V40" s="94">
        <v>100</v>
      </c>
      <c r="W40" s="94">
        <v>100</v>
      </c>
      <c r="X40" s="94">
        <v>100</v>
      </c>
      <c r="Y40" s="94">
        <v>94.2</v>
      </c>
      <c r="Z40" s="94">
        <v>100</v>
      </c>
      <c r="AA40" s="94">
        <v>100</v>
      </c>
      <c r="AB40" s="94">
        <v>100</v>
      </c>
      <c r="AC40" s="94">
        <v>100</v>
      </c>
      <c r="AD40" s="94">
        <v>100</v>
      </c>
      <c r="AE40" s="94">
        <v>100</v>
      </c>
      <c r="AF40" s="107" t="s">
        <v>6</v>
      </c>
      <c r="AG40" s="92" t="s">
        <v>6</v>
      </c>
      <c r="AH40" s="92" t="s">
        <v>6</v>
      </c>
      <c r="AI40" s="92" t="s">
        <v>6</v>
      </c>
      <c r="AJ40" s="131" t="s">
        <v>6</v>
      </c>
      <c r="AK40" s="70" t="s">
        <v>6</v>
      </c>
      <c r="AL40" s="70" t="s">
        <v>6</v>
      </c>
      <c r="AM40" s="70" t="s">
        <v>6</v>
      </c>
      <c r="AN40" s="70" t="s">
        <v>6</v>
      </c>
      <c r="AO40" s="70" t="s">
        <v>6</v>
      </c>
      <c r="AP40" s="70" t="s">
        <v>6</v>
      </c>
      <c r="AQ40" s="70" t="s">
        <v>6</v>
      </c>
      <c r="AR40" s="70" t="s">
        <v>6</v>
      </c>
      <c r="AS40" s="159" t="s">
        <v>6</v>
      </c>
      <c r="AT40" s="159" t="s">
        <v>6</v>
      </c>
      <c r="AU40" s="95" t="s">
        <v>6</v>
      </c>
      <c r="AV40" s="95" t="s">
        <v>6</v>
      </c>
      <c r="AW40" s="95" t="s">
        <v>6</v>
      </c>
      <c r="AX40" s="95" t="s">
        <v>6</v>
      </c>
      <c r="AY40" s="95" t="s">
        <v>6</v>
      </c>
      <c r="AZ40" s="95" t="s">
        <v>6</v>
      </c>
      <c r="BA40" s="137"/>
      <c r="BB40" s="107">
        <v>4033</v>
      </c>
      <c r="BC40" s="92">
        <v>3943</v>
      </c>
      <c r="BD40" s="92">
        <v>4111</v>
      </c>
      <c r="BE40" s="92">
        <v>3941</v>
      </c>
      <c r="BF40" s="98">
        <v>3885</v>
      </c>
      <c r="BG40" s="98" t="s">
        <v>6</v>
      </c>
      <c r="BH40" s="92" t="s">
        <v>6</v>
      </c>
      <c r="BI40" s="92" t="s">
        <v>6</v>
      </c>
      <c r="BJ40" s="92" t="s">
        <v>6</v>
      </c>
      <c r="BK40" s="92" t="s">
        <v>6</v>
      </c>
      <c r="BL40" s="133" t="s">
        <v>6</v>
      </c>
      <c r="BM40" s="133" t="s">
        <v>6</v>
      </c>
      <c r="BN40" s="133" t="s">
        <v>6</v>
      </c>
      <c r="BO40" s="133" t="s">
        <v>6</v>
      </c>
      <c r="BP40" s="128"/>
    </row>
    <row r="41" spans="1:68" s="139" customFormat="1" ht="13.2" x14ac:dyDescent="0.25">
      <c r="A41" s="121" t="s">
        <v>55</v>
      </c>
      <c r="B41" s="107"/>
      <c r="C41" s="92"/>
      <c r="D41" s="92"/>
      <c r="E41" s="92"/>
      <c r="F41" s="70"/>
      <c r="G41" s="70"/>
      <c r="H41" s="70"/>
      <c r="I41" s="70"/>
      <c r="J41" s="101">
        <v>22647</v>
      </c>
      <c r="K41" s="70">
        <v>20621</v>
      </c>
      <c r="L41" s="70">
        <v>17518</v>
      </c>
      <c r="M41" s="70">
        <v>17340</v>
      </c>
      <c r="N41" s="131">
        <v>13777</v>
      </c>
      <c r="O41" s="26">
        <v>13155</v>
      </c>
      <c r="P41" s="26">
        <v>11235</v>
      </c>
      <c r="Q41" s="94"/>
      <c r="R41" s="94"/>
      <c r="S41" s="94"/>
      <c r="T41" s="94"/>
      <c r="U41" s="94"/>
      <c r="V41" s="94"/>
      <c r="W41" s="94"/>
      <c r="X41" s="94"/>
      <c r="Y41" s="94">
        <v>99.2</v>
      </c>
      <c r="Z41" s="94">
        <v>100</v>
      </c>
      <c r="AA41" s="94">
        <v>100</v>
      </c>
      <c r="AB41" s="94">
        <v>98.176876910882115</v>
      </c>
      <c r="AC41" s="94">
        <v>100</v>
      </c>
      <c r="AD41" s="94">
        <v>100</v>
      </c>
      <c r="AE41" s="94">
        <v>100</v>
      </c>
      <c r="AF41" s="107"/>
      <c r="AG41" s="92"/>
      <c r="AH41" s="92"/>
      <c r="AI41" s="92"/>
      <c r="AJ41" s="131"/>
      <c r="AK41" s="70"/>
      <c r="AL41" s="70"/>
      <c r="AM41" s="70"/>
      <c r="AN41" s="70" t="s">
        <v>6</v>
      </c>
      <c r="AO41" s="70" t="s">
        <v>6</v>
      </c>
      <c r="AP41" s="70" t="s">
        <v>6</v>
      </c>
      <c r="AQ41" s="70" t="s">
        <v>6</v>
      </c>
      <c r="AR41" s="70" t="s">
        <v>6</v>
      </c>
      <c r="AS41" s="159" t="s">
        <v>6</v>
      </c>
      <c r="AT41" s="159" t="s">
        <v>6</v>
      </c>
      <c r="AU41" s="95"/>
      <c r="AV41" s="95"/>
      <c r="AW41" s="95"/>
      <c r="AX41" s="95"/>
      <c r="AY41" s="95"/>
      <c r="AZ41" s="95"/>
      <c r="BA41" s="137"/>
      <c r="BB41" s="107"/>
      <c r="BC41" s="92"/>
      <c r="BD41" s="92"/>
      <c r="BE41" s="92"/>
      <c r="BF41" s="98"/>
      <c r="BG41" s="98"/>
      <c r="BH41" s="92"/>
      <c r="BI41" s="92" t="s">
        <v>6</v>
      </c>
      <c r="BJ41" s="92" t="s">
        <v>6</v>
      </c>
      <c r="BK41" s="92" t="s">
        <v>6</v>
      </c>
      <c r="BL41" s="133" t="s">
        <v>6</v>
      </c>
      <c r="BM41" s="133" t="s">
        <v>6</v>
      </c>
      <c r="BN41" s="133" t="s">
        <v>6</v>
      </c>
      <c r="BO41" s="133" t="s">
        <v>6</v>
      </c>
      <c r="BP41" s="128"/>
    </row>
    <row r="42" spans="1:68" s="139" customFormat="1" ht="13.2" x14ac:dyDescent="0.25">
      <c r="A42" s="155" t="s">
        <v>56</v>
      </c>
      <c r="B42" s="107">
        <v>57263</v>
      </c>
      <c r="C42" s="92">
        <v>58774</v>
      </c>
      <c r="D42" s="92">
        <v>59861</v>
      </c>
      <c r="E42" s="92">
        <v>58401</v>
      </c>
      <c r="F42" s="70">
        <v>61621</v>
      </c>
      <c r="G42" s="70">
        <v>62868</v>
      </c>
      <c r="H42" s="70">
        <v>65872</v>
      </c>
      <c r="I42" s="70">
        <v>66177</v>
      </c>
      <c r="J42" s="70">
        <v>59097</v>
      </c>
      <c r="K42" s="70">
        <v>53651</v>
      </c>
      <c r="L42" s="70">
        <v>54546</v>
      </c>
      <c r="M42" s="70">
        <v>60998</v>
      </c>
      <c r="N42" s="131">
        <v>52321</v>
      </c>
      <c r="O42" s="26">
        <v>53114</v>
      </c>
      <c r="P42" s="26">
        <v>49067</v>
      </c>
      <c r="Q42" s="94">
        <v>99.7</v>
      </c>
      <c r="R42" s="94">
        <v>99.7</v>
      </c>
      <c r="S42" s="94">
        <v>100</v>
      </c>
      <c r="T42" s="94">
        <v>100</v>
      </c>
      <c r="U42" s="94">
        <v>100</v>
      </c>
      <c r="V42" s="94">
        <v>100</v>
      </c>
      <c r="W42" s="94">
        <v>100</v>
      </c>
      <c r="X42" s="94">
        <v>100</v>
      </c>
      <c r="Y42" s="94">
        <v>100</v>
      </c>
      <c r="Z42" s="94">
        <v>100</v>
      </c>
      <c r="AA42" s="94">
        <v>100</v>
      </c>
      <c r="AB42" s="94">
        <v>100</v>
      </c>
      <c r="AC42" s="94">
        <v>100</v>
      </c>
      <c r="AD42" s="94">
        <v>100</v>
      </c>
      <c r="AE42" s="94">
        <v>100</v>
      </c>
      <c r="AF42" s="107">
        <v>4</v>
      </c>
      <c r="AG42" s="92">
        <v>7</v>
      </c>
      <c r="AH42" s="92">
        <v>3</v>
      </c>
      <c r="AI42" s="92">
        <v>9</v>
      </c>
      <c r="AJ42" s="131">
        <v>4</v>
      </c>
      <c r="AK42" s="70">
        <v>7</v>
      </c>
      <c r="AL42" s="70">
        <v>7</v>
      </c>
      <c r="AM42" s="70">
        <v>4</v>
      </c>
      <c r="AN42" s="70" t="s">
        <v>6</v>
      </c>
      <c r="AO42" s="70">
        <v>1</v>
      </c>
      <c r="AP42" s="70">
        <v>2</v>
      </c>
      <c r="AQ42" s="70" t="s">
        <v>6</v>
      </c>
      <c r="AR42" s="70">
        <v>1</v>
      </c>
      <c r="AS42" s="26">
        <v>2</v>
      </c>
      <c r="AT42" s="26">
        <v>4</v>
      </c>
      <c r="AU42" s="95">
        <v>7.0000000000000001E-3</v>
      </c>
      <c r="AV42" s="95">
        <v>1.2E-2</v>
      </c>
      <c r="AW42" s="95">
        <v>5.0000000000000001E-3</v>
      </c>
      <c r="AX42" s="95">
        <v>1.4999999999999999E-2</v>
      </c>
      <c r="AY42" s="95">
        <v>6.0000000000000001E-3</v>
      </c>
      <c r="AZ42" s="95">
        <v>1.0999999999999999E-2</v>
      </c>
      <c r="BA42" s="137"/>
      <c r="BB42" s="107">
        <v>57435</v>
      </c>
      <c r="BC42" s="92">
        <v>58951</v>
      </c>
      <c r="BD42" s="92">
        <v>59873</v>
      </c>
      <c r="BE42" s="92">
        <v>58425</v>
      </c>
      <c r="BF42" s="98">
        <v>61627</v>
      </c>
      <c r="BG42" s="98">
        <v>1.0999999999999999E-2</v>
      </c>
      <c r="BH42" s="92">
        <v>6.0000000000000001E-3</v>
      </c>
      <c r="BI42" s="92" t="s">
        <v>6</v>
      </c>
      <c r="BJ42" s="136">
        <f>AO42*100/K42</f>
        <v>1.863898156604723E-3</v>
      </c>
      <c r="BK42" s="136">
        <f>AP42*100/L42</f>
        <v>3.666630000366663E-3</v>
      </c>
      <c r="BL42" s="133" t="s">
        <v>6</v>
      </c>
      <c r="BM42" s="143">
        <v>2E-3</v>
      </c>
      <c r="BN42" s="143">
        <v>4.0000000000000001E-3</v>
      </c>
      <c r="BO42" s="66">
        <v>8.0000000000000002E-3</v>
      </c>
      <c r="BP42" s="128"/>
    </row>
    <row r="43" spans="1:68" s="139" customFormat="1" ht="13.2" x14ac:dyDescent="0.25">
      <c r="A43" s="155" t="s">
        <v>57</v>
      </c>
      <c r="B43" s="107">
        <v>13467</v>
      </c>
      <c r="C43" s="92">
        <v>13629</v>
      </c>
      <c r="D43" s="92">
        <v>13720</v>
      </c>
      <c r="E43" s="92">
        <v>13775</v>
      </c>
      <c r="F43" s="70">
        <v>13977</v>
      </c>
      <c r="G43" s="70">
        <v>13275</v>
      </c>
      <c r="H43" s="70">
        <v>14149</v>
      </c>
      <c r="I43" s="70">
        <v>12832</v>
      </c>
      <c r="J43" s="70">
        <v>14064</v>
      </c>
      <c r="K43" s="70">
        <v>12189</v>
      </c>
      <c r="L43" s="70">
        <v>11387</v>
      </c>
      <c r="M43" s="70">
        <v>10746</v>
      </c>
      <c r="N43" s="131">
        <v>10747</v>
      </c>
      <c r="O43" s="26">
        <v>10331</v>
      </c>
      <c r="P43" s="26">
        <v>9208</v>
      </c>
      <c r="Q43" s="94">
        <v>99.6</v>
      </c>
      <c r="R43" s="94">
        <v>100</v>
      </c>
      <c r="S43" s="94">
        <v>100</v>
      </c>
      <c r="T43" s="94">
        <v>100</v>
      </c>
      <c r="U43" s="94">
        <v>100</v>
      </c>
      <c r="V43" s="94">
        <v>94.2</v>
      </c>
      <c r="W43" s="94">
        <v>100</v>
      </c>
      <c r="X43" s="94">
        <v>94.3</v>
      </c>
      <c r="Y43" s="94">
        <v>100</v>
      </c>
      <c r="Z43" s="94">
        <v>100</v>
      </c>
      <c r="AA43" s="94">
        <v>100</v>
      </c>
      <c r="AB43" s="94">
        <v>100</v>
      </c>
      <c r="AC43" s="94">
        <v>100</v>
      </c>
      <c r="AD43" s="94">
        <v>100</v>
      </c>
      <c r="AE43" s="94">
        <v>100</v>
      </c>
      <c r="AF43" s="107">
        <v>3</v>
      </c>
      <c r="AG43" s="92" t="s">
        <v>6</v>
      </c>
      <c r="AH43" s="92">
        <v>1</v>
      </c>
      <c r="AI43" s="92">
        <v>1</v>
      </c>
      <c r="AJ43" s="131" t="s">
        <v>6</v>
      </c>
      <c r="AK43" s="70" t="s">
        <v>6</v>
      </c>
      <c r="AL43" s="70">
        <v>4</v>
      </c>
      <c r="AM43" s="70">
        <v>2</v>
      </c>
      <c r="AN43" s="70" t="s">
        <v>6</v>
      </c>
      <c r="AO43" s="70" t="s">
        <v>6</v>
      </c>
      <c r="AP43" s="70" t="s">
        <v>6</v>
      </c>
      <c r="AQ43" s="70" t="s">
        <v>6</v>
      </c>
      <c r="AR43" s="70" t="s">
        <v>6</v>
      </c>
      <c r="AS43" s="26">
        <v>2</v>
      </c>
      <c r="AT43" s="159" t="s">
        <v>6</v>
      </c>
      <c r="AU43" s="95">
        <v>2.1999999999999999E-2</v>
      </c>
      <c r="AV43" s="95" t="s">
        <v>6</v>
      </c>
      <c r="AW43" s="95">
        <v>7.0000000000000001E-3</v>
      </c>
      <c r="AX43" s="95">
        <v>7.0000000000000001E-3</v>
      </c>
      <c r="AY43" s="95" t="s">
        <v>6</v>
      </c>
      <c r="AZ43" s="95" t="s">
        <v>6</v>
      </c>
      <c r="BA43" s="137"/>
      <c r="BB43" s="107">
        <v>13516</v>
      </c>
      <c r="BC43" s="92">
        <v>13635</v>
      </c>
      <c r="BD43" s="92">
        <v>13721</v>
      </c>
      <c r="BE43" s="92">
        <v>13775</v>
      </c>
      <c r="BF43" s="98">
        <v>13977</v>
      </c>
      <c r="BG43" s="98">
        <v>2.8000000000000001E-2</v>
      </c>
      <c r="BH43" s="92">
        <v>1.6E-2</v>
      </c>
      <c r="BI43" s="92" t="s">
        <v>6</v>
      </c>
      <c r="BJ43" s="92" t="s">
        <v>6</v>
      </c>
      <c r="BK43" s="92" t="s">
        <v>6</v>
      </c>
      <c r="BL43" s="133" t="s">
        <v>6</v>
      </c>
      <c r="BM43" s="133" t="s">
        <v>6</v>
      </c>
      <c r="BN43" s="143">
        <v>1.9E-2</v>
      </c>
      <c r="BO43" s="93" t="s">
        <v>6</v>
      </c>
      <c r="BP43" s="128"/>
    </row>
    <row r="44" spans="1:68" s="139" customFormat="1" ht="13.2" x14ac:dyDescent="0.25">
      <c r="A44" s="155" t="s">
        <v>58</v>
      </c>
      <c r="B44" s="107">
        <v>23335</v>
      </c>
      <c r="C44" s="92">
        <v>25293</v>
      </c>
      <c r="D44" s="92">
        <v>25803</v>
      </c>
      <c r="E44" s="92">
        <v>27309</v>
      </c>
      <c r="F44" s="70">
        <v>28131</v>
      </c>
      <c r="G44" s="70">
        <v>26774</v>
      </c>
      <c r="H44" s="70">
        <v>29577</v>
      </c>
      <c r="I44" s="70">
        <v>27197</v>
      </c>
      <c r="J44" s="70">
        <v>26410</v>
      </c>
      <c r="K44" s="70">
        <v>24195</v>
      </c>
      <c r="L44" s="70">
        <v>23170</v>
      </c>
      <c r="M44" s="70">
        <v>21094</v>
      </c>
      <c r="N44" s="131">
        <v>19663</v>
      </c>
      <c r="O44" s="26">
        <v>19518</v>
      </c>
      <c r="P44" s="26">
        <v>17537</v>
      </c>
      <c r="Q44" s="94">
        <v>84.5</v>
      </c>
      <c r="R44" s="94">
        <v>89.8</v>
      </c>
      <c r="S44" s="94">
        <v>92.2</v>
      </c>
      <c r="T44" s="94">
        <v>98.3</v>
      </c>
      <c r="U44" s="94">
        <v>100</v>
      </c>
      <c r="V44" s="94">
        <v>96.2</v>
      </c>
      <c r="W44" s="94">
        <v>99.2</v>
      </c>
      <c r="X44" s="94">
        <v>100</v>
      </c>
      <c r="Y44" s="94">
        <v>100</v>
      </c>
      <c r="Z44" s="94">
        <v>100</v>
      </c>
      <c r="AA44" s="94">
        <v>100</v>
      </c>
      <c r="AB44" s="94">
        <v>100</v>
      </c>
      <c r="AC44" s="94">
        <v>100</v>
      </c>
      <c r="AD44" s="94">
        <v>100</v>
      </c>
      <c r="AE44" s="94">
        <v>100</v>
      </c>
      <c r="AF44" s="107">
        <v>2</v>
      </c>
      <c r="AG44" s="92">
        <v>2</v>
      </c>
      <c r="AH44" s="92">
        <v>5</v>
      </c>
      <c r="AI44" s="92">
        <v>9</v>
      </c>
      <c r="AJ44" s="131">
        <v>4</v>
      </c>
      <c r="AK44" s="70">
        <v>7</v>
      </c>
      <c r="AL44" s="70">
        <v>2</v>
      </c>
      <c r="AM44" s="70">
        <v>1</v>
      </c>
      <c r="AN44" s="70" t="s">
        <v>6</v>
      </c>
      <c r="AO44" s="70" t="s">
        <v>6</v>
      </c>
      <c r="AP44" s="70" t="s">
        <v>6</v>
      </c>
      <c r="AQ44" s="70" t="s">
        <v>6</v>
      </c>
      <c r="AR44" s="70" t="s">
        <v>6</v>
      </c>
      <c r="AS44" s="159" t="s">
        <v>6</v>
      </c>
      <c r="AT44" s="159" t="s">
        <v>6</v>
      </c>
      <c r="AU44" s="95">
        <v>8.9999999999999993E-3</v>
      </c>
      <c r="AV44" s="95">
        <v>8.0000000000000002E-3</v>
      </c>
      <c r="AW44" s="95">
        <v>1.9E-2</v>
      </c>
      <c r="AX44" s="95">
        <v>3.3000000000000002E-2</v>
      </c>
      <c r="AY44" s="95">
        <v>1.4E-2</v>
      </c>
      <c r="AZ44" s="95">
        <v>2.5999999999999999E-2</v>
      </c>
      <c r="BA44" s="137"/>
      <c r="BB44" s="107">
        <v>27625</v>
      </c>
      <c r="BC44" s="92">
        <v>28179</v>
      </c>
      <c r="BD44" s="92">
        <v>28000</v>
      </c>
      <c r="BE44" s="92">
        <v>27777</v>
      </c>
      <c r="BF44" s="98">
        <v>28132</v>
      </c>
      <c r="BG44" s="98">
        <v>7.0000000000000001E-3</v>
      </c>
      <c r="BH44" s="92">
        <v>4.0000000000000001E-3</v>
      </c>
      <c r="BI44" s="92" t="s">
        <v>6</v>
      </c>
      <c r="BJ44" s="92" t="s">
        <v>6</v>
      </c>
      <c r="BK44" s="92" t="s">
        <v>6</v>
      </c>
      <c r="BL44" s="133" t="s">
        <v>6</v>
      </c>
      <c r="BM44" s="133" t="s">
        <v>6</v>
      </c>
      <c r="BN44" s="133" t="s">
        <v>6</v>
      </c>
      <c r="BO44" s="93" t="s">
        <v>6</v>
      </c>
      <c r="BP44" s="128"/>
    </row>
    <row r="45" spans="1:68" s="139" customFormat="1" ht="13.2" x14ac:dyDescent="0.25">
      <c r="A45" s="155" t="s">
        <v>59</v>
      </c>
      <c r="B45" s="107">
        <v>42498</v>
      </c>
      <c r="C45" s="92">
        <v>43740</v>
      </c>
      <c r="D45" s="92">
        <v>43166</v>
      </c>
      <c r="E45" s="92">
        <v>42951</v>
      </c>
      <c r="F45" s="70">
        <v>45310</v>
      </c>
      <c r="G45" s="70">
        <v>45196</v>
      </c>
      <c r="H45" s="70">
        <v>45755</v>
      </c>
      <c r="I45" s="70">
        <v>46086</v>
      </c>
      <c r="J45" s="70">
        <v>44376</v>
      </c>
      <c r="K45" s="70">
        <v>40883</v>
      </c>
      <c r="L45" s="70">
        <v>38390</v>
      </c>
      <c r="M45" s="70">
        <v>37120</v>
      </c>
      <c r="N45" s="131">
        <v>33880</v>
      </c>
      <c r="O45" s="26">
        <v>34001</v>
      </c>
      <c r="P45" s="26">
        <v>31568</v>
      </c>
      <c r="Q45" s="94">
        <v>100</v>
      </c>
      <c r="R45" s="94">
        <v>100</v>
      </c>
      <c r="S45" s="94">
        <v>100</v>
      </c>
      <c r="T45" s="94">
        <v>100</v>
      </c>
      <c r="U45" s="94">
        <v>99.4</v>
      </c>
      <c r="V45" s="94">
        <v>99.8</v>
      </c>
      <c r="W45" s="94">
        <v>97.8</v>
      </c>
      <c r="X45" s="94">
        <v>99.4</v>
      </c>
      <c r="Y45" s="94">
        <v>98.8</v>
      </c>
      <c r="Z45" s="94">
        <v>99.290831815421981</v>
      </c>
      <c r="AA45" s="94">
        <v>100</v>
      </c>
      <c r="AB45" s="94">
        <v>97.221130928996104</v>
      </c>
      <c r="AC45" s="94">
        <v>100</v>
      </c>
      <c r="AD45" s="94">
        <v>100</v>
      </c>
      <c r="AE45" s="94">
        <v>99.917705893524086</v>
      </c>
      <c r="AF45" s="107">
        <v>9</v>
      </c>
      <c r="AG45" s="92">
        <v>7</v>
      </c>
      <c r="AH45" s="92">
        <v>3</v>
      </c>
      <c r="AI45" s="92">
        <v>2</v>
      </c>
      <c r="AJ45" s="131">
        <v>4</v>
      </c>
      <c r="AK45" s="70">
        <v>1</v>
      </c>
      <c r="AL45" s="70" t="s">
        <v>6</v>
      </c>
      <c r="AM45" s="70">
        <v>5</v>
      </c>
      <c r="AN45" s="70">
        <v>3</v>
      </c>
      <c r="AO45" s="70">
        <v>2</v>
      </c>
      <c r="AP45" s="70" t="s">
        <v>6</v>
      </c>
      <c r="AQ45" s="70" t="s">
        <v>6</v>
      </c>
      <c r="AR45" s="70" t="s">
        <v>6</v>
      </c>
      <c r="AS45" s="159" t="s">
        <v>6</v>
      </c>
      <c r="AT45" s="159">
        <v>2</v>
      </c>
      <c r="AU45" s="95">
        <v>2.1000000000000001E-2</v>
      </c>
      <c r="AV45" s="95">
        <v>1.6E-2</v>
      </c>
      <c r="AW45" s="95">
        <v>7.0000000000000001E-3</v>
      </c>
      <c r="AX45" s="95">
        <v>5.0000000000000001E-3</v>
      </c>
      <c r="AY45" s="95">
        <v>8.9999999999999993E-3</v>
      </c>
      <c r="AZ45" s="95">
        <v>2E-3</v>
      </c>
      <c r="BA45" s="137"/>
      <c r="BB45" s="107">
        <v>42513</v>
      </c>
      <c r="BC45" s="92">
        <v>43755</v>
      </c>
      <c r="BD45" s="92">
        <v>43175</v>
      </c>
      <c r="BE45" s="92">
        <v>42951</v>
      </c>
      <c r="BF45" s="98">
        <v>45590</v>
      </c>
      <c r="BG45" s="98" t="s">
        <v>6</v>
      </c>
      <c r="BH45" s="92">
        <v>1.0999999999999999E-2</v>
      </c>
      <c r="BI45" s="92">
        <v>7.0000000000000001E-3</v>
      </c>
      <c r="BJ45" s="136">
        <f>AO45*100/K45</f>
        <v>4.8920089034562046E-3</v>
      </c>
      <c r="BK45" s="92" t="s">
        <v>6</v>
      </c>
      <c r="BL45" s="133" t="s">
        <v>6</v>
      </c>
      <c r="BM45" s="133" t="s">
        <v>6</v>
      </c>
      <c r="BN45" s="133" t="s">
        <v>6</v>
      </c>
      <c r="BO45" s="143">
        <v>6.0000000000000001E-3</v>
      </c>
      <c r="BP45" s="128"/>
    </row>
    <row r="46" spans="1:68" s="139" customFormat="1" ht="13.2" x14ac:dyDescent="0.25">
      <c r="A46" s="121" t="s">
        <v>60</v>
      </c>
      <c r="B46" s="107"/>
      <c r="C46" s="92"/>
      <c r="D46" s="92"/>
      <c r="E46" s="92"/>
      <c r="F46" s="70"/>
      <c r="G46" s="70"/>
      <c r="H46" s="70"/>
      <c r="I46" s="70"/>
      <c r="J46" s="101">
        <v>4953</v>
      </c>
      <c r="K46" s="70">
        <v>4534</v>
      </c>
      <c r="L46" s="70">
        <v>4360</v>
      </c>
      <c r="M46" s="70">
        <v>4075</v>
      </c>
      <c r="N46" s="131">
        <v>4079</v>
      </c>
      <c r="O46" s="26">
        <v>4254</v>
      </c>
      <c r="P46" s="26">
        <v>3610</v>
      </c>
      <c r="Q46" s="94"/>
      <c r="R46" s="94"/>
      <c r="S46" s="94"/>
      <c r="T46" s="94"/>
      <c r="U46" s="94"/>
      <c r="V46" s="94"/>
      <c r="W46" s="94"/>
      <c r="X46" s="94"/>
      <c r="Y46" s="94">
        <v>100</v>
      </c>
      <c r="Z46" s="94">
        <v>100</v>
      </c>
      <c r="AA46" s="94">
        <v>100</v>
      </c>
      <c r="AB46" s="94">
        <v>100</v>
      </c>
      <c r="AC46" s="94">
        <v>100</v>
      </c>
      <c r="AD46" s="94">
        <v>100</v>
      </c>
      <c r="AE46" s="94">
        <v>100</v>
      </c>
      <c r="AF46" s="107"/>
      <c r="AG46" s="92"/>
      <c r="AH46" s="92"/>
      <c r="AI46" s="92"/>
      <c r="AJ46" s="131"/>
      <c r="AK46" s="70"/>
      <c r="AL46" s="70"/>
      <c r="AM46" s="70"/>
      <c r="AN46" s="70" t="s">
        <v>6</v>
      </c>
      <c r="AO46" s="70" t="s">
        <v>6</v>
      </c>
      <c r="AP46" s="70" t="s">
        <v>6</v>
      </c>
      <c r="AQ46" s="70" t="s">
        <v>6</v>
      </c>
      <c r="AR46" s="70" t="s">
        <v>6</v>
      </c>
      <c r="AS46" s="159" t="s">
        <v>6</v>
      </c>
      <c r="AT46" s="159" t="s">
        <v>6</v>
      </c>
      <c r="AU46" s="95"/>
      <c r="AV46" s="95"/>
      <c r="AW46" s="95"/>
      <c r="AX46" s="95"/>
      <c r="AY46" s="95"/>
      <c r="AZ46" s="95"/>
      <c r="BA46" s="137"/>
      <c r="BB46" s="107"/>
      <c r="BC46" s="92"/>
      <c r="BD46" s="92"/>
      <c r="BE46" s="92"/>
      <c r="BF46" s="98"/>
      <c r="BG46" s="98"/>
      <c r="BH46" s="92"/>
      <c r="BI46" s="92" t="s">
        <v>6</v>
      </c>
      <c r="BJ46" s="92" t="s">
        <v>6</v>
      </c>
      <c r="BK46" s="92" t="s">
        <v>6</v>
      </c>
      <c r="BL46" s="133" t="s">
        <v>6</v>
      </c>
      <c r="BM46" s="133" t="s">
        <v>6</v>
      </c>
      <c r="BN46" s="133" t="s">
        <v>6</v>
      </c>
      <c r="BO46" s="133" t="s">
        <v>6</v>
      </c>
      <c r="BP46" s="128"/>
    </row>
    <row r="47" spans="1:68" s="128" customFormat="1" ht="13.2" x14ac:dyDescent="0.25">
      <c r="A47" s="154" t="s">
        <v>224</v>
      </c>
      <c r="B47" s="80">
        <v>123674</v>
      </c>
      <c r="C47" s="80">
        <v>120705</v>
      </c>
      <c r="D47" s="80">
        <v>94020</v>
      </c>
      <c r="E47" s="80">
        <v>133245</v>
      </c>
      <c r="F47" s="81">
        <v>137127</v>
      </c>
      <c r="G47" s="81">
        <v>135111</v>
      </c>
      <c r="H47" s="81">
        <v>144426</v>
      </c>
      <c r="I47" s="81">
        <v>148849</v>
      </c>
      <c r="J47" s="81">
        <v>129254</v>
      </c>
      <c r="K47" s="81">
        <v>132649</v>
      </c>
      <c r="L47" s="81">
        <v>131154</v>
      </c>
      <c r="M47" s="81">
        <v>116460</v>
      </c>
      <c r="N47" s="129">
        <v>104244</v>
      </c>
      <c r="O47" s="18">
        <v>102033</v>
      </c>
      <c r="P47" s="18">
        <v>104532</v>
      </c>
      <c r="Q47" s="82">
        <v>86.6</v>
      </c>
      <c r="R47" s="82">
        <v>83.3</v>
      </c>
      <c r="S47" s="82">
        <v>64.5</v>
      </c>
      <c r="T47" s="82">
        <v>89.7</v>
      </c>
      <c r="U47" s="82">
        <v>90.4</v>
      </c>
      <c r="V47" s="82">
        <v>89.7</v>
      </c>
      <c r="W47" s="82">
        <v>96.3</v>
      </c>
      <c r="X47" s="82">
        <v>97.6</v>
      </c>
      <c r="Y47" s="82">
        <v>93.2</v>
      </c>
      <c r="Z47" s="82">
        <v>99.521333663448047</v>
      </c>
      <c r="AA47" s="82">
        <v>96.916358154691963</v>
      </c>
      <c r="AB47" s="82">
        <v>98.199755470298072</v>
      </c>
      <c r="AC47" s="82">
        <v>96.895449137418197</v>
      </c>
      <c r="AD47" s="82">
        <v>100</v>
      </c>
      <c r="AE47" s="82">
        <v>100</v>
      </c>
      <c r="AF47" s="80">
        <v>5</v>
      </c>
      <c r="AG47" s="80">
        <v>5</v>
      </c>
      <c r="AH47" s="80">
        <v>5</v>
      </c>
      <c r="AI47" s="80">
        <v>12</v>
      </c>
      <c r="AJ47" s="123">
        <v>18</v>
      </c>
      <c r="AK47" s="81">
        <v>3</v>
      </c>
      <c r="AL47" s="81">
        <v>9</v>
      </c>
      <c r="AM47" s="81">
        <v>8</v>
      </c>
      <c r="AN47" s="81">
        <v>3</v>
      </c>
      <c r="AO47" s="81">
        <v>4</v>
      </c>
      <c r="AP47" s="81" t="s">
        <v>6</v>
      </c>
      <c r="AQ47" s="81">
        <v>5</v>
      </c>
      <c r="AR47" s="81">
        <v>0</v>
      </c>
      <c r="AS47" s="162" t="s">
        <v>6</v>
      </c>
      <c r="AT47" s="162">
        <v>1</v>
      </c>
      <c r="AU47" s="83">
        <v>4.0000000000000001E-3</v>
      </c>
      <c r="AV47" s="83">
        <v>4.0000000000000001E-3</v>
      </c>
      <c r="AW47" s="83">
        <v>5.0000000000000001E-3</v>
      </c>
      <c r="AX47" s="83">
        <v>8.9999999999999993E-3</v>
      </c>
      <c r="AY47" s="83">
        <v>1.2999999999999999E-2</v>
      </c>
      <c r="AZ47" s="83">
        <v>2E-3</v>
      </c>
      <c r="BA47" s="124"/>
      <c r="BB47" s="80">
        <v>142876</v>
      </c>
      <c r="BC47" s="80">
        <v>144889</v>
      </c>
      <c r="BD47" s="80">
        <v>145779</v>
      </c>
      <c r="BE47" s="80">
        <v>148485</v>
      </c>
      <c r="BF47" s="86">
        <v>151673</v>
      </c>
      <c r="BG47" s="86">
        <v>6.0000000000000001E-3</v>
      </c>
      <c r="BH47" s="80">
        <v>5.0000000000000001E-3</v>
      </c>
      <c r="BI47" s="80">
        <v>2E-3</v>
      </c>
      <c r="BJ47" s="127">
        <f>AO47*100/K47</f>
        <v>3.0154769353707904E-3</v>
      </c>
      <c r="BK47" s="79" t="s">
        <v>6</v>
      </c>
      <c r="BL47" s="66">
        <v>4.0000000000000001E-3</v>
      </c>
      <c r="BM47" s="125" t="s">
        <v>6</v>
      </c>
      <c r="BN47" s="125" t="s">
        <v>6</v>
      </c>
      <c r="BO47" s="66">
        <v>1E-3</v>
      </c>
    </row>
    <row r="48" spans="1:68" s="135" customFormat="1" ht="13.2" x14ac:dyDescent="0.25">
      <c r="A48" s="155" t="s">
        <v>62</v>
      </c>
      <c r="B48" s="93">
        <v>49807</v>
      </c>
      <c r="C48" s="93">
        <v>52024</v>
      </c>
      <c r="D48" s="93">
        <v>52902</v>
      </c>
      <c r="E48" s="93">
        <v>53365</v>
      </c>
      <c r="F48" s="70">
        <v>56101</v>
      </c>
      <c r="G48" s="70">
        <v>56131</v>
      </c>
      <c r="H48" s="70">
        <v>55274</v>
      </c>
      <c r="I48" s="70">
        <v>57402</v>
      </c>
      <c r="J48" s="70">
        <v>47876</v>
      </c>
      <c r="K48" s="70">
        <v>43908</v>
      </c>
      <c r="L48" s="70">
        <v>44369</v>
      </c>
      <c r="M48" s="70">
        <v>36867</v>
      </c>
      <c r="N48" s="131">
        <v>31773</v>
      </c>
      <c r="O48" s="26">
        <v>34070</v>
      </c>
      <c r="P48" s="26">
        <v>34106</v>
      </c>
      <c r="Q48" s="94">
        <v>99.6</v>
      </c>
      <c r="R48" s="94">
        <v>98</v>
      </c>
      <c r="S48" s="94">
        <v>99.8</v>
      </c>
      <c r="T48" s="94">
        <v>96.5</v>
      </c>
      <c r="U48" s="94">
        <v>98.5</v>
      </c>
      <c r="V48" s="94">
        <v>99.7</v>
      </c>
      <c r="W48" s="94">
        <v>97.9</v>
      </c>
      <c r="X48" s="94">
        <v>98.9</v>
      </c>
      <c r="Y48" s="94">
        <v>100</v>
      </c>
      <c r="Z48" s="94">
        <v>100</v>
      </c>
      <c r="AA48" s="94">
        <v>100</v>
      </c>
      <c r="AB48" s="94">
        <v>100</v>
      </c>
      <c r="AC48" s="94">
        <v>100</v>
      </c>
      <c r="AD48" s="94">
        <v>100</v>
      </c>
      <c r="AE48" s="94">
        <v>100</v>
      </c>
      <c r="AF48" s="93" t="s">
        <v>6</v>
      </c>
      <c r="AG48" s="93">
        <v>1</v>
      </c>
      <c r="AH48" s="93" t="s">
        <v>6</v>
      </c>
      <c r="AI48" s="93" t="s">
        <v>6</v>
      </c>
      <c r="AJ48" s="131">
        <v>1</v>
      </c>
      <c r="AK48" s="70" t="s">
        <v>6</v>
      </c>
      <c r="AL48" s="70" t="s">
        <v>6</v>
      </c>
      <c r="AM48" s="70">
        <v>1</v>
      </c>
      <c r="AN48" s="70" t="s">
        <v>6</v>
      </c>
      <c r="AO48" s="70" t="s">
        <v>6</v>
      </c>
      <c r="AP48" s="70" t="s">
        <v>6</v>
      </c>
      <c r="AQ48" s="70" t="s">
        <v>6</v>
      </c>
      <c r="AR48" s="70" t="s">
        <v>6</v>
      </c>
      <c r="AS48" s="159" t="s">
        <v>6</v>
      </c>
      <c r="AT48" s="159">
        <v>1</v>
      </c>
      <c r="AU48" s="95" t="s">
        <v>6</v>
      </c>
      <c r="AV48" s="95">
        <v>2E-3</v>
      </c>
      <c r="AW48" s="95" t="s">
        <v>6</v>
      </c>
      <c r="AX48" s="95" t="s">
        <v>6</v>
      </c>
      <c r="AY48" s="95">
        <v>2E-3</v>
      </c>
      <c r="AZ48" s="95" t="s">
        <v>6</v>
      </c>
      <c r="BA48" s="132"/>
      <c r="BB48" s="93">
        <v>49998</v>
      </c>
      <c r="BC48" s="93">
        <v>53099</v>
      </c>
      <c r="BD48" s="93">
        <v>52992</v>
      </c>
      <c r="BE48" s="93">
        <v>55320</v>
      </c>
      <c r="BF48" s="98">
        <v>56953</v>
      </c>
      <c r="BG48" s="98" t="s">
        <v>6</v>
      </c>
      <c r="BH48" s="93">
        <v>2E-3</v>
      </c>
      <c r="BI48" s="93" t="s">
        <v>6</v>
      </c>
      <c r="BJ48" s="93" t="s">
        <v>6</v>
      </c>
      <c r="BK48" s="92" t="s">
        <v>6</v>
      </c>
      <c r="BL48" s="92" t="s">
        <v>6</v>
      </c>
      <c r="BM48" s="133" t="s">
        <v>6</v>
      </c>
      <c r="BN48" s="133" t="s">
        <v>6</v>
      </c>
      <c r="BO48" s="143">
        <v>3.0000000000000001E-3</v>
      </c>
      <c r="BP48" s="128"/>
    </row>
    <row r="49" spans="1:68" s="135" customFormat="1" ht="13.2" x14ac:dyDescent="0.25">
      <c r="A49" s="155" t="s">
        <v>63</v>
      </c>
      <c r="B49" s="93" t="s">
        <v>6</v>
      </c>
      <c r="C49" s="93">
        <v>7597</v>
      </c>
      <c r="D49" s="93">
        <v>6418</v>
      </c>
      <c r="E49" s="93">
        <v>6443</v>
      </c>
      <c r="F49" s="70">
        <v>7250</v>
      </c>
      <c r="G49" s="70">
        <v>8380</v>
      </c>
      <c r="H49" s="70">
        <v>8440</v>
      </c>
      <c r="I49" s="70">
        <v>7204</v>
      </c>
      <c r="J49" s="70">
        <v>7900</v>
      </c>
      <c r="K49" s="70">
        <v>7942</v>
      </c>
      <c r="L49" s="70">
        <v>7921</v>
      </c>
      <c r="M49" s="70">
        <v>7978</v>
      </c>
      <c r="N49" s="131">
        <v>8245</v>
      </c>
      <c r="O49" s="26">
        <v>8424</v>
      </c>
      <c r="P49" s="26">
        <v>7528</v>
      </c>
      <c r="Q49" s="94" t="s">
        <v>6</v>
      </c>
      <c r="R49" s="94">
        <v>99.3</v>
      </c>
      <c r="S49" s="94">
        <v>82.1</v>
      </c>
      <c r="T49" s="94">
        <v>77.2</v>
      </c>
      <c r="U49" s="94">
        <v>87.5</v>
      </c>
      <c r="V49" s="94">
        <v>97.5</v>
      </c>
      <c r="W49" s="94">
        <v>99.5</v>
      </c>
      <c r="X49" s="94">
        <v>99.9</v>
      </c>
      <c r="Y49" s="94">
        <v>100</v>
      </c>
      <c r="Z49" s="94">
        <v>100</v>
      </c>
      <c r="AA49" s="94">
        <v>100</v>
      </c>
      <c r="AB49" s="94">
        <v>100</v>
      </c>
      <c r="AC49" s="94">
        <v>100</v>
      </c>
      <c r="AD49" s="94">
        <v>100</v>
      </c>
      <c r="AE49" s="94">
        <v>100</v>
      </c>
      <c r="AF49" s="93" t="s">
        <v>6</v>
      </c>
      <c r="AG49" s="93" t="s">
        <v>6</v>
      </c>
      <c r="AH49" s="93" t="s">
        <v>6</v>
      </c>
      <c r="AI49" s="93">
        <v>1</v>
      </c>
      <c r="AJ49" s="131">
        <v>1</v>
      </c>
      <c r="AK49" s="70" t="s">
        <v>6</v>
      </c>
      <c r="AL49" s="70" t="s">
        <v>6</v>
      </c>
      <c r="AM49" s="70" t="s">
        <v>6</v>
      </c>
      <c r="AN49" s="70" t="s">
        <v>6</v>
      </c>
      <c r="AO49" s="70" t="s">
        <v>6</v>
      </c>
      <c r="AP49" s="70" t="s">
        <v>6</v>
      </c>
      <c r="AQ49" s="70">
        <v>2</v>
      </c>
      <c r="AR49" s="70" t="s">
        <v>6</v>
      </c>
      <c r="AS49" s="159" t="s">
        <v>6</v>
      </c>
      <c r="AT49" s="159" t="s">
        <v>6</v>
      </c>
      <c r="AU49" s="95" t="s">
        <v>6</v>
      </c>
      <c r="AV49" s="95" t="s">
        <v>6</v>
      </c>
      <c r="AW49" s="95" t="s">
        <v>6</v>
      </c>
      <c r="AX49" s="95">
        <v>1.6E-2</v>
      </c>
      <c r="AY49" s="95">
        <v>1.4E-2</v>
      </c>
      <c r="AZ49" s="95" t="s">
        <v>6</v>
      </c>
      <c r="BA49" s="132"/>
      <c r="BB49" s="93">
        <v>7306</v>
      </c>
      <c r="BC49" s="93">
        <v>7650</v>
      </c>
      <c r="BD49" s="93">
        <v>7816</v>
      </c>
      <c r="BE49" s="93">
        <v>8343</v>
      </c>
      <c r="BF49" s="98">
        <v>8286</v>
      </c>
      <c r="BG49" s="98" t="s">
        <v>6</v>
      </c>
      <c r="BH49" s="93" t="s">
        <v>6</v>
      </c>
      <c r="BI49" s="93" t="s">
        <v>6</v>
      </c>
      <c r="BJ49" s="93" t="s">
        <v>6</v>
      </c>
      <c r="BK49" s="92" t="s">
        <v>6</v>
      </c>
      <c r="BL49" s="143">
        <v>2.5000000000000001E-2</v>
      </c>
      <c r="BM49" s="133" t="s">
        <v>6</v>
      </c>
      <c r="BN49" s="133" t="s">
        <v>6</v>
      </c>
      <c r="BO49" s="133" t="s">
        <v>6</v>
      </c>
      <c r="BP49" s="128"/>
    </row>
    <row r="50" spans="1:68" s="135" customFormat="1" ht="13.2" x14ac:dyDescent="0.25">
      <c r="A50" s="155" t="s">
        <v>64</v>
      </c>
      <c r="B50" s="93">
        <v>9816</v>
      </c>
      <c r="C50" s="93">
        <v>9858</v>
      </c>
      <c r="D50" s="93">
        <v>95</v>
      </c>
      <c r="E50" s="93">
        <v>9455</v>
      </c>
      <c r="F50" s="70">
        <v>10851</v>
      </c>
      <c r="G50" s="70">
        <v>11311</v>
      </c>
      <c r="H50" s="70">
        <v>10268</v>
      </c>
      <c r="I50" s="70">
        <v>9819</v>
      </c>
      <c r="J50" s="70">
        <v>12304</v>
      </c>
      <c r="K50" s="70">
        <v>11267</v>
      </c>
      <c r="L50" s="70">
        <v>10953</v>
      </c>
      <c r="M50" s="70">
        <v>10135</v>
      </c>
      <c r="N50" s="131">
        <v>7180</v>
      </c>
      <c r="O50" s="26">
        <v>10502</v>
      </c>
      <c r="P50" s="26">
        <v>10081</v>
      </c>
      <c r="Q50" s="94">
        <v>88.6</v>
      </c>
      <c r="R50" s="94">
        <v>89.7</v>
      </c>
      <c r="S50" s="94">
        <v>0.8</v>
      </c>
      <c r="T50" s="94">
        <v>84.7</v>
      </c>
      <c r="U50" s="94">
        <v>90.3</v>
      </c>
      <c r="V50" s="94">
        <v>94.8</v>
      </c>
      <c r="W50" s="94">
        <v>93.6</v>
      </c>
      <c r="X50" s="94">
        <v>88.6</v>
      </c>
      <c r="Y50" s="94">
        <v>100</v>
      </c>
      <c r="Z50" s="94">
        <v>100</v>
      </c>
      <c r="AA50" s="94">
        <v>100</v>
      </c>
      <c r="AB50" s="94">
        <v>100</v>
      </c>
      <c r="AC50" s="94">
        <v>100</v>
      </c>
      <c r="AD50" s="94">
        <v>100</v>
      </c>
      <c r="AE50" s="94">
        <v>100</v>
      </c>
      <c r="AF50" s="93" t="s">
        <v>6</v>
      </c>
      <c r="AG50" s="93" t="s">
        <v>6</v>
      </c>
      <c r="AH50" s="93" t="s">
        <v>6</v>
      </c>
      <c r="AI50" s="93" t="s">
        <v>6</v>
      </c>
      <c r="AJ50" s="131" t="s">
        <v>6</v>
      </c>
      <c r="AK50" s="70" t="s">
        <v>6</v>
      </c>
      <c r="AL50" s="70" t="s">
        <v>6</v>
      </c>
      <c r="AM50" s="70" t="s">
        <v>6</v>
      </c>
      <c r="AN50" s="70" t="s">
        <v>6</v>
      </c>
      <c r="AO50" s="70" t="s">
        <v>6</v>
      </c>
      <c r="AP50" s="70" t="s">
        <v>6</v>
      </c>
      <c r="AQ50" s="70" t="s">
        <v>6</v>
      </c>
      <c r="AR50" s="70" t="s">
        <v>6</v>
      </c>
      <c r="AS50" s="159" t="s">
        <v>6</v>
      </c>
      <c r="AT50" s="159" t="s">
        <v>6</v>
      </c>
      <c r="AU50" s="95" t="s">
        <v>6</v>
      </c>
      <c r="AV50" s="95" t="s">
        <v>6</v>
      </c>
      <c r="AW50" s="95" t="s">
        <v>6</v>
      </c>
      <c r="AX50" s="95" t="s">
        <v>6</v>
      </c>
      <c r="AY50" s="95" t="s">
        <v>6</v>
      </c>
      <c r="AZ50" s="95" t="s">
        <v>6</v>
      </c>
      <c r="BA50" s="132"/>
      <c r="BB50" s="93">
        <v>11076</v>
      </c>
      <c r="BC50" s="93">
        <v>10986</v>
      </c>
      <c r="BD50" s="93">
        <v>11523</v>
      </c>
      <c r="BE50" s="93">
        <v>11166</v>
      </c>
      <c r="BF50" s="98">
        <v>12017</v>
      </c>
      <c r="BG50" s="98" t="s">
        <v>6</v>
      </c>
      <c r="BH50" s="93" t="s">
        <v>6</v>
      </c>
      <c r="BI50" s="93" t="s">
        <v>6</v>
      </c>
      <c r="BJ50" s="93" t="s">
        <v>6</v>
      </c>
      <c r="BK50" s="92" t="s">
        <v>6</v>
      </c>
      <c r="BL50" s="92" t="s">
        <v>6</v>
      </c>
      <c r="BM50" s="133" t="s">
        <v>6</v>
      </c>
      <c r="BN50" s="133" t="s">
        <v>6</v>
      </c>
      <c r="BO50" s="133" t="s">
        <v>6</v>
      </c>
      <c r="BP50" s="128"/>
    </row>
    <row r="51" spans="1:68" s="135" customFormat="1" ht="13.2" x14ac:dyDescent="0.25">
      <c r="A51" s="155" t="s">
        <v>65</v>
      </c>
      <c r="B51" s="93">
        <v>5128</v>
      </c>
      <c r="C51" s="93">
        <v>3974</v>
      </c>
      <c r="D51" s="93">
        <v>4453</v>
      </c>
      <c r="E51" s="93">
        <v>5073</v>
      </c>
      <c r="F51" s="70">
        <v>4831</v>
      </c>
      <c r="G51" s="70">
        <v>5705</v>
      </c>
      <c r="H51" s="70">
        <v>6394</v>
      </c>
      <c r="I51" s="70">
        <v>5882</v>
      </c>
      <c r="J51" s="70">
        <v>4360</v>
      </c>
      <c r="K51" s="70">
        <v>4721</v>
      </c>
      <c r="L51" s="70">
        <v>9429</v>
      </c>
      <c r="M51" s="70">
        <v>4248</v>
      </c>
      <c r="N51" s="131">
        <v>3603</v>
      </c>
      <c r="O51" s="26">
        <v>4081</v>
      </c>
      <c r="P51" s="26">
        <v>3887</v>
      </c>
      <c r="Q51" s="94">
        <v>92.2</v>
      </c>
      <c r="R51" s="94">
        <v>83.9</v>
      </c>
      <c r="S51" s="94">
        <v>86.8</v>
      </c>
      <c r="T51" s="94">
        <v>89.3</v>
      </c>
      <c r="U51" s="94">
        <v>83.6</v>
      </c>
      <c r="V51" s="94">
        <v>100</v>
      </c>
      <c r="W51" s="94">
        <v>100</v>
      </c>
      <c r="X51" s="94">
        <v>99.9</v>
      </c>
      <c r="Y51" s="94">
        <v>100</v>
      </c>
      <c r="Z51" s="94">
        <v>100</v>
      </c>
      <c r="AA51" s="94">
        <v>100</v>
      </c>
      <c r="AB51" s="94">
        <v>100</v>
      </c>
      <c r="AC51" s="94">
        <v>100</v>
      </c>
      <c r="AD51" s="94">
        <v>100</v>
      </c>
      <c r="AE51" s="94">
        <v>100</v>
      </c>
      <c r="AF51" s="93" t="s">
        <v>6</v>
      </c>
      <c r="AG51" s="93">
        <v>1</v>
      </c>
      <c r="AH51" s="93" t="s">
        <v>6</v>
      </c>
      <c r="AI51" s="93">
        <v>3</v>
      </c>
      <c r="AJ51" s="131" t="s">
        <v>6</v>
      </c>
      <c r="AK51" s="70">
        <v>2</v>
      </c>
      <c r="AL51" s="70">
        <v>6</v>
      </c>
      <c r="AM51" s="70">
        <v>2</v>
      </c>
      <c r="AN51" s="70">
        <v>1</v>
      </c>
      <c r="AO51" s="70">
        <v>1</v>
      </c>
      <c r="AP51" s="70" t="s">
        <v>6</v>
      </c>
      <c r="AQ51" s="70">
        <v>3</v>
      </c>
      <c r="AR51" s="70" t="s">
        <v>6</v>
      </c>
      <c r="AS51" s="159" t="s">
        <v>6</v>
      </c>
      <c r="AT51" s="159" t="s">
        <v>6</v>
      </c>
      <c r="AU51" s="95" t="s">
        <v>6</v>
      </c>
      <c r="AV51" s="95">
        <v>2.5000000000000001E-2</v>
      </c>
      <c r="AW51" s="95" t="s">
        <v>6</v>
      </c>
      <c r="AX51" s="95">
        <v>5.8999999999999997E-2</v>
      </c>
      <c r="AY51" s="95" t="s">
        <v>6</v>
      </c>
      <c r="AZ51" s="95">
        <v>3.5000000000000003E-2</v>
      </c>
      <c r="BA51" s="132"/>
      <c r="BB51" s="93">
        <v>5564</v>
      </c>
      <c r="BC51" s="93">
        <v>4734</v>
      </c>
      <c r="BD51" s="93">
        <v>5133</v>
      </c>
      <c r="BE51" s="93">
        <v>5682</v>
      </c>
      <c r="BF51" s="98">
        <v>5778</v>
      </c>
      <c r="BG51" s="98">
        <v>9.4E-2</v>
      </c>
      <c r="BH51" s="93">
        <v>3.4000000000000002E-2</v>
      </c>
      <c r="BI51" s="93">
        <v>2.3E-2</v>
      </c>
      <c r="BJ51" s="136">
        <f>AO51*100/K51</f>
        <v>2.1181952976064393E-2</v>
      </c>
      <c r="BK51" s="92" t="s">
        <v>6</v>
      </c>
      <c r="BL51" s="143">
        <v>7.0999999999999994E-2</v>
      </c>
      <c r="BM51" s="133" t="s">
        <v>6</v>
      </c>
      <c r="BN51" s="133" t="s">
        <v>6</v>
      </c>
      <c r="BO51" s="133" t="s">
        <v>6</v>
      </c>
      <c r="BP51" s="128"/>
    </row>
    <row r="52" spans="1:68" s="135" customFormat="1" ht="13.2" x14ac:dyDescent="0.25">
      <c r="A52" s="155" t="s">
        <v>200</v>
      </c>
      <c r="B52" s="93">
        <v>5060</v>
      </c>
      <c r="C52" s="93">
        <v>9931</v>
      </c>
      <c r="D52" s="93" t="s">
        <v>6</v>
      </c>
      <c r="E52" s="93">
        <v>9425</v>
      </c>
      <c r="F52" s="70">
        <v>9643</v>
      </c>
      <c r="G52" s="70">
        <v>9822</v>
      </c>
      <c r="H52" s="70">
        <v>9858</v>
      </c>
      <c r="I52" s="70">
        <v>9748</v>
      </c>
      <c r="J52" s="70">
        <v>8245</v>
      </c>
      <c r="K52" s="70">
        <v>7916</v>
      </c>
      <c r="L52" s="70">
        <v>8058</v>
      </c>
      <c r="M52" s="70">
        <v>7734</v>
      </c>
      <c r="N52" s="131">
        <v>8530</v>
      </c>
      <c r="O52" s="26">
        <v>7328</v>
      </c>
      <c r="P52" s="26">
        <v>6586</v>
      </c>
      <c r="Q52" s="94">
        <v>54.1</v>
      </c>
      <c r="R52" s="94">
        <v>99.9</v>
      </c>
      <c r="S52" s="94" t="s">
        <v>6</v>
      </c>
      <c r="T52" s="94">
        <v>100</v>
      </c>
      <c r="U52" s="94">
        <v>99.9</v>
      </c>
      <c r="V52" s="94">
        <v>100</v>
      </c>
      <c r="W52" s="94">
        <v>100</v>
      </c>
      <c r="X52" s="94">
        <v>100</v>
      </c>
      <c r="Y52" s="94">
        <v>100</v>
      </c>
      <c r="Z52" s="94">
        <v>100</v>
      </c>
      <c r="AA52" s="94">
        <v>100</v>
      </c>
      <c r="AB52" s="94">
        <v>100</v>
      </c>
      <c r="AC52" s="94">
        <v>100</v>
      </c>
      <c r="AD52" s="94">
        <v>100</v>
      </c>
      <c r="AE52" s="94">
        <v>100</v>
      </c>
      <c r="AF52" s="93" t="s">
        <v>6</v>
      </c>
      <c r="AG52" s="93" t="s">
        <v>6</v>
      </c>
      <c r="AH52" s="93" t="s">
        <v>6</v>
      </c>
      <c r="AI52" s="93" t="s">
        <v>6</v>
      </c>
      <c r="AJ52" s="131" t="s">
        <v>6</v>
      </c>
      <c r="AK52" s="70" t="s">
        <v>6</v>
      </c>
      <c r="AL52" s="70" t="s">
        <v>6</v>
      </c>
      <c r="AM52" s="70" t="s">
        <v>6</v>
      </c>
      <c r="AN52" s="70" t="s">
        <v>6</v>
      </c>
      <c r="AO52" s="70" t="s">
        <v>6</v>
      </c>
      <c r="AP52" s="70" t="s">
        <v>6</v>
      </c>
      <c r="AQ52" s="70" t="s">
        <v>6</v>
      </c>
      <c r="AR52" s="70" t="s">
        <v>6</v>
      </c>
      <c r="AS52" s="159" t="s">
        <v>6</v>
      </c>
      <c r="AT52" s="159" t="s">
        <v>6</v>
      </c>
      <c r="AU52" s="95" t="s">
        <v>6</v>
      </c>
      <c r="AV52" s="95" t="s">
        <v>6</v>
      </c>
      <c r="AW52" s="95" t="s">
        <v>6</v>
      </c>
      <c r="AX52" s="95" t="s">
        <v>6</v>
      </c>
      <c r="AY52" s="95" t="s">
        <v>6</v>
      </c>
      <c r="AZ52" s="95" t="s">
        <v>6</v>
      </c>
      <c r="BA52" s="132"/>
      <c r="BB52" s="93">
        <v>9349</v>
      </c>
      <c r="BC52" s="93">
        <v>9944</v>
      </c>
      <c r="BD52" s="93">
        <v>9281</v>
      </c>
      <c r="BE52" s="93">
        <v>9425</v>
      </c>
      <c r="BF52" s="98">
        <v>9653</v>
      </c>
      <c r="BG52" s="98" t="s">
        <v>6</v>
      </c>
      <c r="BH52" s="93" t="s">
        <v>6</v>
      </c>
      <c r="BI52" s="93" t="s">
        <v>6</v>
      </c>
      <c r="BJ52" s="93" t="s">
        <v>6</v>
      </c>
      <c r="BK52" s="92" t="s">
        <v>6</v>
      </c>
      <c r="BL52" s="92" t="s">
        <v>6</v>
      </c>
      <c r="BM52" s="133" t="s">
        <v>6</v>
      </c>
      <c r="BN52" s="133" t="s">
        <v>6</v>
      </c>
      <c r="BO52" s="133" t="s">
        <v>6</v>
      </c>
      <c r="BP52" s="128"/>
    </row>
    <row r="53" spans="1:68" s="135" customFormat="1" ht="13.2" x14ac:dyDescent="0.25">
      <c r="A53" s="155" t="s">
        <v>67</v>
      </c>
      <c r="B53" s="93">
        <v>25200</v>
      </c>
      <c r="C53" s="93">
        <v>8000</v>
      </c>
      <c r="D53" s="93" t="s">
        <v>6</v>
      </c>
      <c r="E53" s="93">
        <v>19480</v>
      </c>
      <c r="F53" s="70">
        <v>16752</v>
      </c>
      <c r="G53" s="70">
        <v>11366</v>
      </c>
      <c r="H53" s="70">
        <v>21505</v>
      </c>
      <c r="I53" s="70">
        <v>27005</v>
      </c>
      <c r="J53" s="70">
        <v>16250</v>
      </c>
      <c r="K53" s="70">
        <v>28440</v>
      </c>
      <c r="L53" s="70">
        <v>24860</v>
      </c>
      <c r="M53" s="70">
        <v>26275</v>
      </c>
      <c r="N53" s="131">
        <v>24301</v>
      </c>
      <c r="O53" s="26">
        <v>16329</v>
      </c>
      <c r="P53" s="26">
        <v>22599</v>
      </c>
      <c r="Q53" s="94">
        <v>88</v>
      </c>
      <c r="R53" s="94">
        <v>27.7</v>
      </c>
      <c r="S53" s="94" t="s">
        <v>6</v>
      </c>
      <c r="T53" s="94">
        <v>68.2</v>
      </c>
      <c r="U53" s="94">
        <v>61.4</v>
      </c>
      <c r="V53" s="94">
        <v>43.9</v>
      </c>
      <c r="W53" s="94">
        <v>85.7</v>
      </c>
      <c r="X53" s="94">
        <v>93.8</v>
      </c>
      <c r="Y53" s="94">
        <v>63.1</v>
      </c>
      <c r="Z53" s="94">
        <v>97.805901368732378</v>
      </c>
      <c r="AA53" s="94">
        <v>85.626700650983366</v>
      </c>
      <c r="AB53" s="94">
        <v>92.485040478704676</v>
      </c>
      <c r="AC53" s="94">
        <v>87.916500850186324</v>
      </c>
      <c r="AD53" s="94">
        <v>100</v>
      </c>
      <c r="AE53" s="94">
        <v>100</v>
      </c>
      <c r="AF53" s="93">
        <v>3</v>
      </c>
      <c r="AG53" s="93">
        <v>1</v>
      </c>
      <c r="AH53" s="93" t="s">
        <v>6</v>
      </c>
      <c r="AI53" s="93">
        <v>5</v>
      </c>
      <c r="AJ53" s="131">
        <v>6</v>
      </c>
      <c r="AK53" s="70" t="s">
        <v>6</v>
      </c>
      <c r="AL53" s="70">
        <v>3</v>
      </c>
      <c r="AM53" s="70">
        <v>5</v>
      </c>
      <c r="AN53" s="70" t="s">
        <v>6</v>
      </c>
      <c r="AO53" s="70">
        <v>1</v>
      </c>
      <c r="AP53" s="70" t="s">
        <v>6</v>
      </c>
      <c r="AQ53" s="70" t="s">
        <v>6</v>
      </c>
      <c r="AR53" s="70" t="s">
        <v>6</v>
      </c>
      <c r="AS53" s="159" t="s">
        <v>6</v>
      </c>
      <c r="AT53" s="159" t="s">
        <v>6</v>
      </c>
      <c r="AU53" s="95">
        <v>1.2E-2</v>
      </c>
      <c r="AV53" s="95">
        <v>1.2999999999999999E-2</v>
      </c>
      <c r="AW53" s="95" t="s">
        <v>6</v>
      </c>
      <c r="AX53" s="95">
        <v>2.5999999999999999E-2</v>
      </c>
      <c r="AY53" s="95">
        <v>3.5999999999999997E-2</v>
      </c>
      <c r="AZ53" s="95" t="s">
        <v>6</v>
      </c>
      <c r="BA53" s="132"/>
      <c r="BB53" s="93">
        <v>28623</v>
      </c>
      <c r="BC53" s="93">
        <v>28894</v>
      </c>
      <c r="BD53" s="93">
        <v>28882</v>
      </c>
      <c r="BE53" s="93">
        <v>28545</v>
      </c>
      <c r="BF53" s="98">
        <v>27287</v>
      </c>
      <c r="BG53" s="98">
        <v>1.4E-2</v>
      </c>
      <c r="BH53" s="93">
        <v>1.9E-2</v>
      </c>
      <c r="BI53" s="93" t="s">
        <v>6</v>
      </c>
      <c r="BJ53" s="136">
        <f>AO53*100/K53</f>
        <v>3.5161744022503515E-3</v>
      </c>
      <c r="BK53" s="92" t="s">
        <v>6</v>
      </c>
      <c r="BL53" s="92" t="s">
        <v>6</v>
      </c>
      <c r="BM53" s="133" t="s">
        <v>6</v>
      </c>
      <c r="BN53" s="133" t="s">
        <v>6</v>
      </c>
      <c r="BO53" s="133" t="s">
        <v>6</v>
      </c>
      <c r="BP53" s="128"/>
    </row>
    <row r="54" spans="1:68" s="135" customFormat="1" ht="13.2" x14ac:dyDescent="0.25">
      <c r="A54" s="155" t="s">
        <v>68</v>
      </c>
      <c r="B54" s="93">
        <v>28663</v>
      </c>
      <c r="C54" s="93">
        <v>29321</v>
      </c>
      <c r="D54" s="93">
        <v>30152</v>
      </c>
      <c r="E54" s="93">
        <v>30004</v>
      </c>
      <c r="F54" s="70">
        <v>31699</v>
      </c>
      <c r="G54" s="70">
        <v>32396</v>
      </c>
      <c r="H54" s="70">
        <v>32687</v>
      </c>
      <c r="I54" s="70">
        <v>31789</v>
      </c>
      <c r="J54" s="70">
        <v>32319</v>
      </c>
      <c r="K54" s="70">
        <v>28455</v>
      </c>
      <c r="L54" s="70">
        <v>25564</v>
      </c>
      <c r="M54" s="70">
        <v>23223</v>
      </c>
      <c r="N54" s="131">
        <v>20612</v>
      </c>
      <c r="O54" s="26">
        <v>21299</v>
      </c>
      <c r="P54" s="26">
        <v>19745</v>
      </c>
      <c r="Q54" s="94">
        <v>92.6</v>
      </c>
      <c r="R54" s="94">
        <v>99.1</v>
      </c>
      <c r="S54" s="94">
        <v>100</v>
      </c>
      <c r="T54" s="94">
        <v>100</v>
      </c>
      <c r="U54" s="94">
        <v>100</v>
      </c>
      <c r="V54" s="94">
        <v>100</v>
      </c>
      <c r="W54" s="94">
        <v>100</v>
      </c>
      <c r="X54" s="94">
        <v>100</v>
      </c>
      <c r="Y54" s="94">
        <v>100</v>
      </c>
      <c r="Z54" s="94">
        <v>100</v>
      </c>
      <c r="AA54" s="94">
        <v>100</v>
      </c>
      <c r="AB54" s="94">
        <v>100</v>
      </c>
      <c r="AC54" s="94">
        <v>100</v>
      </c>
      <c r="AD54" s="94">
        <v>100</v>
      </c>
      <c r="AE54" s="94">
        <v>100</v>
      </c>
      <c r="AF54" s="93">
        <v>2</v>
      </c>
      <c r="AG54" s="93">
        <v>2</v>
      </c>
      <c r="AH54" s="93">
        <v>5</v>
      </c>
      <c r="AI54" s="93">
        <v>3</v>
      </c>
      <c r="AJ54" s="131">
        <v>10</v>
      </c>
      <c r="AK54" s="70">
        <v>1</v>
      </c>
      <c r="AL54" s="70" t="s">
        <v>6</v>
      </c>
      <c r="AM54" s="70" t="s">
        <v>6</v>
      </c>
      <c r="AN54" s="70">
        <v>2</v>
      </c>
      <c r="AO54" s="70">
        <v>2</v>
      </c>
      <c r="AP54" s="70" t="s">
        <v>6</v>
      </c>
      <c r="AQ54" s="70" t="s">
        <v>6</v>
      </c>
      <c r="AR54" s="70" t="s">
        <v>6</v>
      </c>
      <c r="AS54" s="159" t="s">
        <v>6</v>
      </c>
      <c r="AT54" s="159" t="s">
        <v>6</v>
      </c>
      <c r="AU54" s="95">
        <v>7.0000000000000001E-3</v>
      </c>
      <c r="AV54" s="95">
        <v>7.0000000000000001E-3</v>
      </c>
      <c r="AW54" s="95">
        <v>1.7000000000000001E-2</v>
      </c>
      <c r="AX54" s="95">
        <v>0.01</v>
      </c>
      <c r="AY54" s="95">
        <v>3.2000000000000001E-2</v>
      </c>
      <c r="AZ54" s="95">
        <v>3.0000000000000001E-3</v>
      </c>
      <c r="BA54" s="132"/>
      <c r="BB54" s="93">
        <v>30960</v>
      </c>
      <c r="BC54" s="93">
        <v>29582</v>
      </c>
      <c r="BD54" s="93">
        <v>30152</v>
      </c>
      <c r="BE54" s="93">
        <v>30004</v>
      </c>
      <c r="BF54" s="98">
        <v>31699</v>
      </c>
      <c r="BG54" s="98" t="s">
        <v>6</v>
      </c>
      <c r="BH54" s="93" t="s">
        <v>6</v>
      </c>
      <c r="BI54" s="93">
        <v>6.0000000000000001E-3</v>
      </c>
      <c r="BJ54" s="136">
        <f>AO54*100/K54</f>
        <v>7.0286417149885783E-3</v>
      </c>
      <c r="BK54" s="92" t="s">
        <v>6</v>
      </c>
      <c r="BL54" s="92" t="s">
        <v>6</v>
      </c>
      <c r="BM54" s="133" t="s">
        <v>6</v>
      </c>
      <c r="BN54" s="133" t="s">
        <v>6</v>
      </c>
      <c r="BO54" s="133" t="s">
        <v>6</v>
      </c>
      <c r="BP54" s="128"/>
    </row>
    <row r="55" spans="1:68" s="128" customFormat="1" ht="13.2" x14ac:dyDescent="0.25">
      <c r="A55" s="154" t="s">
        <v>225</v>
      </c>
      <c r="B55" s="80">
        <v>303199</v>
      </c>
      <c r="C55" s="80">
        <v>303151</v>
      </c>
      <c r="D55" s="80">
        <v>332350</v>
      </c>
      <c r="E55" s="80">
        <v>332030</v>
      </c>
      <c r="F55" s="81">
        <v>351638</v>
      </c>
      <c r="G55" s="81">
        <v>371514</v>
      </c>
      <c r="H55" s="81">
        <v>371836</v>
      </c>
      <c r="I55" s="81">
        <v>372981</v>
      </c>
      <c r="J55" s="81">
        <v>364889</v>
      </c>
      <c r="K55" s="81">
        <v>315049</v>
      </c>
      <c r="L55" s="81">
        <v>293220</v>
      </c>
      <c r="M55" s="81">
        <v>264963</v>
      </c>
      <c r="N55" s="123">
        <v>250738</v>
      </c>
      <c r="O55" s="18">
        <v>241449</v>
      </c>
      <c r="P55" s="18">
        <v>231581</v>
      </c>
      <c r="Q55" s="82">
        <v>90.4</v>
      </c>
      <c r="R55" s="82">
        <v>88</v>
      </c>
      <c r="S55" s="82">
        <v>94.2</v>
      </c>
      <c r="T55" s="82">
        <v>94.6</v>
      </c>
      <c r="U55" s="82">
        <v>94.8</v>
      </c>
      <c r="V55" s="82">
        <v>99.2</v>
      </c>
      <c r="W55" s="82">
        <v>99.5</v>
      </c>
      <c r="X55" s="82">
        <v>100</v>
      </c>
      <c r="Y55" s="82">
        <v>99.7</v>
      </c>
      <c r="Z55" s="82">
        <v>99.674447446516368</v>
      </c>
      <c r="AA55" s="82">
        <v>99.974428476448622</v>
      </c>
      <c r="AB55" s="82">
        <v>99.990188271966005</v>
      </c>
      <c r="AC55" s="82">
        <v>99.899995617337808</v>
      </c>
      <c r="AD55" s="82">
        <v>99.999585835576724</v>
      </c>
      <c r="AE55" s="82">
        <v>99.915867044042528</v>
      </c>
      <c r="AF55" s="80">
        <v>27</v>
      </c>
      <c r="AG55" s="80">
        <v>15</v>
      </c>
      <c r="AH55" s="80">
        <v>29</v>
      </c>
      <c r="AI55" s="80">
        <v>33</v>
      </c>
      <c r="AJ55" s="123">
        <v>34</v>
      </c>
      <c r="AK55" s="81">
        <v>34</v>
      </c>
      <c r="AL55" s="81">
        <v>31</v>
      </c>
      <c r="AM55" s="81">
        <v>45</v>
      </c>
      <c r="AN55" s="81">
        <v>203</v>
      </c>
      <c r="AO55" s="81">
        <v>18</v>
      </c>
      <c r="AP55" s="81">
        <v>18</v>
      </c>
      <c r="AQ55" s="81">
        <v>7</v>
      </c>
      <c r="AR55" s="81">
        <v>9</v>
      </c>
      <c r="AS55" s="18">
        <v>5</v>
      </c>
      <c r="AT55" s="18">
        <v>7</v>
      </c>
      <c r="AU55" s="83">
        <v>8.9999999999999993E-3</v>
      </c>
      <c r="AV55" s="83">
        <v>5.0000000000000001E-3</v>
      </c>
      <c r="AW55" s="83">
        <v>8.9999999999999993E-3</v>
      </c>
      <c r="AX55" s="83">
        <v>0.01</v>
      </c>
      <c r="AY55" s="83">
        <v>0.01</v>
      </c>
      <c r="AZ55" s="83">
        <v>8.9999999999999993E-3</v>
      </c>
      <c r="BA55" s="124"/>
      <c r="BB55" s="80">
        <v>335243</v>
      </c>
      <c r="BC55" s="80">
        <v>344624</v>
      </c>
      <c r="BD55" s="80">
        <v>353000</v>
      </c>
      <c r="BE55" s="80">
        <v>351082</v>
      </c>
      <c r="BF55" s="86">
        <v>370746</v>
      </c>
      <c r="BG55" s="86">
        <v>8.0000000000000002E-3</v>
      </c>
      <c r="BH55" s="80">
        <v>1.2E-2</v>
      </c>
      <c r="BI55" s="80">
        <v>5.6000000000000001E-2</v>
      </c>
      <c r="BJ55" s="127">
        <f>AO55*100/K55</f>
        <v>5.7133969636469243E-3</v>
      </c>
      <c r="BK55" s="127">
        <f>AP55*100/L55</f>
        <v>6.1387354205033762E-3</v>
      </c>
      <c r="BL55" s="66">
        <v>3.0000000000000001E-3</v>
      </c>
      <c r="BM55" s="66">
        <v>4.0000000000000001E-3</v>
      </c>
      <c r="BN55" s="66">
        <v>2E-3</v>
      </c>
      <c r="BO55" s="66">
        <v>3.0000000000000001E-3</v>
      </c>
    </row>
    <row r="56" spans="1:68" s="135" customFormat="1" ht="13.2" x14ac:dyDescent="0.25">
      <c r="A56" s="155" t="s">
        <v>70</v>
      </c>
      <c r="B56" s="93">
        <v>31829</v>
      </c>
      <c r="C56" s="93">
        <v>34151</v>
      </c>
      <c r="D56" s="93">
        <v>55991</v>
      </c>
      <c r="E56" s="93">
        <v>55334</v>
      </c>
      <c r="F56" s="70">
        <v>57922</v>
      </c>
      <c r="G56" s="70">
        <v>59021</v>
      </c>
      <c r="H56" s="70">
        <v>59408</v>
      </c>
      <c r="I56" s="70">
        <v>58361</v>
      </c>
      <c r="J56" s="70">
        <v>55242</v>
      </c>
      <c r="K56" s="70">
        <v>49048</v>
      </c>
      <c r="L56" s="70">
        <v>44454</v>
      </c>
      <c r="M56" s="70">
        <v>41909</v>
      </c>
      <c r="N56" s="131">
        <v>38614</v>
      </c>
      <c r="O56" s="26">
        <v>37396</v>
      </c>
      <c r="P56" s="26">
        <v>40465</v>
      </c>
      <c r="Q56" s="94">
        <v>58.4</v>
      </c>
      <c r="R56" s="94">
        <v>61.7</v>
      </c>
      <c r="S56" s="94">
        <v>99.5</v>
      </c>
      <c r="T56" s="94">
        <v>99.6</v>
      </c>
      <c r="U56" s="94">
        <v>99.3</v>
      </c>
      <c r="V56" s="94">
        <v>100</v>
      </c>
      <c r="W56" s="94">
        <v>98.6</v>
      </c>
      <c r="X56" s="94">
        <v>99.9</v>
      </c>
      <c r="Y56" s="94">
        <v>100</v>
      </c>
      <c r="Z56" s="94">
        <v>100</v>
      </c>
      <c r="AA56" s="94">
        <v>100</v>
      </c>
      <c r="AB56" s="94">
        <v>100</v>
      </c>
      <c r="AC56" s="94">
        <v>100</v>
      </c>
      <c r="AD56" s="94">
        <v>100</v>
      </c>
      <c r="AE56" s="94">
        <v>100</v>
      </c>
      <c r="AF56" s="93">
        <v>1</v>
      </c>
      <c r="AG56" s="93">
        <v>3</v>
      </c>
      <c r="AH56" s="93">
        <v>8</v>
      </c>
      <c r="AI56" s="93">
        <v>4</v>
      </c>
      <c r="AJ56" s="131">
        <v>4</v>
      </c>
      <c r="AK56" s="70">
        <v>5</v>
      </c>
      <c r="AL56" s="70">
        <v>5</v>
      </c>
      <c r="AM56" s="70">
        <v>5</v>
      </c>
      <c r="AN56" s="70">
        <v>4</v>
      </c>
      <c r="AO56" s="70">
        <v>1</v>
      </c>
      <c r="AP56" s="70">
        <v>2</v>
      </c>
      <c r="AQ56" s="70" t="s">
        <v>6</v>
      </c>
      <c r="AR56" s="70">
        <v>2</v>
      </c>
      <c r="AS56" s="159" t="s">
        <v>6</v>
      </c>
      <c r="AT56" s="159" t="s">
        <v>6</v>
      </c>
      <c r="AU56" s="95">
        <v>3.0000000000000001E-3</v>
      </c>
      <c r="AV56" s="95">
        <v>8.9999999999999993E-3</v>
      </c>
      <c r="AW56" s="95">
        <v>1.4E-2</v>
      </c>
      <c r="AX56" s="95">
        <v>7.0000000000000001E-3</v>
      </c>
      <c r="AY56" s="95">
        <v>7.0000000000000001E-3</v>
      </c>
      <c r="AZ56" s="95">
        <v>8.0000000000000002E-3</v>
      </c>
      <c r="BA56" s="132"/>
      <c r="BB56" s="93">
        <v>54538</v>
      </c>
      <c r="BC56" s="93">
        <v>55363</v>
      </c>
      <c r="BD56" s="93">
        <v>56269</v>
      </c>
      <c r="BE56" s="93">
        <v>55556</v>
      </c>
      <c r="BF56" s="98">
        <v>58331</v>
      </c>
      <c r="BG56" s="98">
        <v>8.0000000000000002E-3</v>
      </c>
      <c r="BH56" s="93">
        <v>8.9999999999999993E-3</v>
      </c>
      <c r="BI56" s="93">
        <v>7.0000000000000001E-3</v>
      </c>
      <c r="BJ56" s="136">
        <f>AO56*100/K56</f>
        <v>2.0388191159680315E-3</v>
      </c>
      <c r="BK56" s="136">
        <f>AP56*100/L56</f>
        <v>4.4990327079677869E-3</v>
      </c>
      <c r="BL56" s="93" t="s">
        <v>6</v>
      </c>
      <c r="BM56" s="143">
        <v>5.0000000000000001E-3</v>
      </c>
      <c r="BN56" s="93" t="s">
        <v>6</v>
      </c>
      <c r="BO56" s="93" t="s">
        <v>6</v>
      </c>
      <c r="BP56" s="128"/>
    </row>
    <row r="57" spans="1:68" s="135" customFormat="1" ht="13.2" x14ac:dyDescent="0.25">
      <c r="A57" s="155" t="s">
        <v>71</v>
      </c>
      <c r="B57" s="93">
        <v>6175</v>
      </c>
      <c r="C57" s="93">
        <v>7286</v>
      </c>
      <c r="D57" s="93">
        <v>7654</v>
      </c>
      <c r="E57" s="93">
        <v>8526</v>
      </c>
      <c r="F57" s="70">
        <v>8979</v>
      </c>
      <c r="G57" s="70">
        <v>9259</v>
      </c>
      <c r="H57" s="70">
        <v>9198</v>
      </c>
      <c r="I57" s="70">
        <v>9201</v>
      </c>
      <c r="J57" s="70">
        <v>9431</v>
      </c>
      <c r="K57" s="70">
        <v>8084</v>
      </c>
      <c r="L57" s="70">
        <v>7372</v>
      </c>
      <c r="M57" s="70">
        <v>6725</v>
      </c>
      <c r="N57" s="131">
        <v>6518</v>
      </c>
      <c r="O57" s="26">
        <v>6344</v>
      </c>
      <c r="P57" s="26">
        <v>5458</v>
      </c>
      <c r="Q57" s="94">
        <v>76.7</v>
      </c>
      <c r="R57" s="94">
        <v>88.7</v>
      </c>
      <c r="S57" s="94">
        <v>87.3</v>
      </c>
      <c r="T57" s="94">
        <v>99</v>
      </c>
      <c r="U57" s="94">
        <v>98</v>
      </c>
      <c r="V57" s="94">
        <v>99</v>
      </c>
      <c r="W57" s="94">
        <v>99</v>
      </c>
      <c r="X57" s="94">
        <v>100</v>
      </c>
      <c r="Y57" s="94">
        <v>100</v>
      </c>
      <c r="Z57" s="94">
        <v>100</v>
      </c>
      <c r="AA57" s="94">
        <v>99.179335396206113</v>
      </c>
      <c r="AB57" s="94">
        <v>99.925705794947987</v>
      </c>
      <c r="AC57" s="94">
        <v>98.133092442035533</v>
      </c>
      <c r="AD57" s="94">
        <v>100</v>
      </c>
      <c r="AE57" s="94">
        <v>96.687333923826401</v>
      </c>
      <c r="AF57" s="93" t="s">
        <v>6</v>
      </c>
      <c r="AG57" s="93" t="s">
        <v>6</v>
      </c>
      <c r="AH57" s="93" t="s">
        <v>6</v>
      </c>
      <c r="AI57" s="93" t="s">
        <v>6</v>
      </c>
      <c r="AJ57" s="131" t="s">
        <v>6</v>
      </c>
      <c r="AK57" s="70" t="s">
        <v>6</v>
      </c>
      <c r="AL57" s="70" t="s">
        <v>6</v>
      </c>
      <c r="AM57" s="70" t="s">
        <v>6</v>
      </c>
      <c r="AN57" s="70" t="s">
        <v>6</v>
      </c>
      <c r="AO57" s="70" t="s">
        <v>6</v>
      </c>
      <c r="AP57" s="70">
        <v>1</v>
      </c>
      <c r="AQ57" s="70" t="s">
        <v>6</v>
      </c>
      <c r="AR57" s="70" t="s">
        <v>6</v>
      </c>
      <c r="AS57" s="159" t="s">
        <v>6</v>
      </c>
      <c r="AT57" s="159" t="s">
        <v>6</v>
      </c>
      <c r="AU57" s="95" t="s">
        <v>6</v>
      </c>
      <c r="AV57" s="95" t="s">
        <v>6</v>
      </c>
      <c r="AW57" s="95" t="s">
        <v>6</v>
      </c>
      <c r="AX57" s="95" t="s">
        <v>6</v>
      </c>
      <c r="AY57" s="95" t="s">
        <v>6</v>
      </c>
      <c r="AZ57" s="95" t="s">
        <v>6</v>
      </c>
      <c r="BA57" s="132"/>
      <c r="BB57" s="93">
        <v>8051</v>
      </c>
      <c r="BC57" s="93">
        <v>8218</v>
      </c>
      <c r="BD57" s="93">
        <v>8764</v>
      </c>
      <c r="BE57" s="93">
        <v>8612</v>
      </c>
      <c r="BF57" s="98">
        <v>9165</v>
      </c>
      <c r="BG57" s="98" t="s">
        <v>6</v>
      </c>
      <c r="BH57" s="93" t="s">
        <v>6</v>
      </c>
      <c r="BI57" s="93" t="s">
        <v>6</v>
      </c>
      <c r="BJ57" s="93" t="s">
        <v>6</v>
      </c>
      <c r="BK57" s="136">
        <f>AP57*100/L57</f>
        <v>1.3564839934888768E-2</v>
      </c>
      <c r="BL57" s="93" t="s">
        <v>6</v>
      </c>
      <c r="BM57" s="93" t="s">
        <v>6</v>
      </c>
      <c r="BN57" s="93" t="s">
        <v>6</v>
      </c>
      <c r="BO57" s="93" t="s">
        <v>6</v>
      </c>
      <c r="BP57" s="128"/>
    </row>
    <row r="58" spans="1:68" s="135" customFormat="1" ht="13.2" x14ac:dyDescent="0.25">
      <c r="A58" s="155" t="s">
        <v>72</v>
      </c>
      <c r="B58" s="93">
        <v>6993</v>
      </c>
      <c r="C58" s="93">
        <v>7087</v>
      </c>
      <c r="D58" s="93">
        <v>7124</v>
      </c>
      <c r="E58" s="93">
        <v>7060</v>
      </c>
      <c r="F58" s="70">
        <v>7261</v>
      </c>
      <c r="G58" s="70">
        <v>7369</v>
      </c>
      <c r="H58" s="70">
        <v>7356</v>
      </c>
      <c r="I58" s="70">
        <v>7649</v>
      </c>
      <c r="J58" s="70">
        <v>7539</v>
      </c>
      <c r="K58" s="70">
        <v>6849</v>
      </c>
      <c r="L58" s="70">
        <v>6314</v>
      </c>
      <c r="M58" s="70">
        <v>5815</v>
      </c>
      <c r="N58" s="131">
        <v>5671</v>
      </c>
      <c r="O58" s="26">
        <v>4910</v>
      </c>
      <c r="P58" s="26">
        <v>4448</v>
      </c>
      <c r="Q58" s="94">
        <v>100</v>
      </c>
      <c r="R58" s="94">
        <v>100</v>
      </c>
      <c r="S58" s="94">
        <v>100</v>
      </c>
      <c r="T58" s="94">
        <v>100</v>
      </c>
      <c r="U58" s="94">
        <v>100</v>
      </c>
      <c r="V58" s="94">
        <v>100</v>
      </c>
      <c r="W58" s="94">
        <v>100</v>
      </c>
      <c r="X58" s="94">
        <v>100</v>
      </c>
      <c r="Y58" s="94">
        <v>100</v>
      </c>
      <c r="Z58" s="94">
        <v>100</v>
      </c>
      <c r="AA58" s="94">
        <v>100</v>
      </c>
      <c r="AB58" s="94">
        <v>100</v>
      </c>
      <c r="AC58" s="94">
        <v>100</v>
      </c>
      <c r="AD58" s="94">
        <v>100</v>
      </c>
      <c r="AE58" s="94">
        <v>100</v>
      </c>
      <c r="AF58" s="93">
        <v>1</v>
      </c>
      <c r="AG58" s="93" t="s">
        <v>6</v>
      </c>
      <c r="AH58" s="93" t="s">
        <v>6</v>
      </c>
      <c r="AI58" s="93">
        <v>1</v>
      </c>
      <c r="AJ58" s="131">
        <v>1</v>
      </c>
      <c r="AK58" s="70">
        <v>1</v>
      </c>
      <c r="AL58" s="70" t="s">
        <v>6</v>
      </c>
      <c r="AM58" s="70" t="s">
        <v>6</v>
      </c>
      <c r="AN58" s="70">
        <v>1</v>
      </c>
      <c r="AO58" s="70">
        <v>2</v>
      </c>
      <c r="AP58" s="70" t="s">
        <v>6</v>
      </c>
      <c r="AQ58" s="70" t="s">
        <v>6</v>
      </c>
      <c r="AR58" s="70">
        <v>1</v>
      </c>
      <c r="AS58" s="159" t="s">
        <v>6</v>
      </c>
      <c r="AT58" s="159">
        <v>1</v>
      </c>
      <c r="AU58" s="95">
        <v>1.4E-2</v>
      </c>
      <c r="AV58" s="95" t="s">
        <v>6</v>
      </c>
      <c r="AW58" s="95" t="s">
        <v>6</v>
      </c>
      <c r="AX58" s="95">
        <v>1.4E-2</v>
      </c>
      <c r="AY58" s="95">
        <v>1.4E-2</v>
      </c>
      <c r="AZ58" s="95">
        <v>1.4E-2</v>
      </c>
      <c r="BA58" s="132"/>
      <c r="BB58" s="93">
        <v>6993</v>
      </c>
      <c r="BC58" s="93">
        <v>7087</v>
      </c>
      <c r="BD58" s="93">
        <v>7124</v>
      </c>
      <c r="BE58" s="93">
        <v>7060</v>
      </c>
      <c r="BF58" s="98">
        <v>7261</v>
      </c>
      <c r="BG58" s="98" t="s">
        <v>6</v>
      </c>
      <c r="BH58" s="93" t="s">
        <v>6</v>
      </c>
      <c r="BI58" s="93">
        <v>1.2999999999999999E-2</v>
      </c>
      <c r="BJ58" s="136">
        <f>AO58*100/K58</f>
        <v>2.9201343261790042E-2</v>
      </c>
      <c r="BK58" s="133" t="s">
        <v>6</v>
      </c>
      <c r="BL58" s="93" t="s">
        <v>6</v>
      </c>
      <c r="BM58" s="143">
        <v>1.7999999999999999E-2</v>
      </c>
      <c r="BN58" s="93" t="s">
        <v>6</v>
      </c>
      <c r="BO58" s="143">
        <v>2.1999999999999999E-2</v>
      </c>
      <c r="BP58" s="128"/>
    </row>
    <row r="59" spans="1:68" s="135" customFormat="1" ht="13.2" x14ac:dyDescent="0.25">
      <c r="A59" s="155" t="s">
        <v>73</v>
      </c>
      <c r="B59" s="93">
        <v>40853</v>
      </c>
      <c r="C59" s="93">
        <v>42689</v>
      </c>
      <c r="D59" s="93">
        <v>45116</v>
      </c>
      <c r="E59" s="93">
        <v>47376</v>
      </c>
      <c r="F59" s="70">
        <v>51476</v>
      </c>
      <c r="G59" s="70">
        <v>52972</v>
      </c>
      <c r="H59" s="70">
        <v>52294</v>
      </c>
      <c r="I59" s="70">
        <v>52714</v>
      </c>
      <c r="J59" s="70">
        <v>52250</v>
      </c>
      <c r="K59" s="70">
        <v>44652</v>
      </c>
      <c r="L59" s="70">
        <v>42030</v>
      </c>
      <c r="M59" s="70">
        <v>38837</v>
      </c>
      <c r="N59" s="131">
        <v>36302</v>
      </c>
      <c r="O59" s="26">
        <v>35419</v>
      </c>
      <c r="P59" s="26">
        <v>33211</v>
      </c>
      <c r="Q59" s="94">
        <v>99.3</v>
      </c>
      <c r="R59" s="94">
        <v>100</v>
      </c>
      <c r="S59" s="94">
        <v>100</v>
      </c>
      <c r="T59" s="94">
        <v>100</v>
      </c>
      <c r="U59" s="94">
        <v>99.6</v>
      </c>
      <c r="V59" s="94">
        <v>100</v>
      </c>
      <c r="W59" s="94">
        <v>100</v>
      </c>
      <c r="X59" s="94">
        <v>100</v>
      </c>
      <c r="Y59" s="94">
        <v>99.5</v>
      </c>
      <c r="Z59" s="94">
        <v>100</v>
      </c>
      <c r="AA59" s="94">
        <v>100</v>
      </c>
      <c r="AB59" s="94">
        <v>99.98712733638844</v>
      </c>
      <c r="AC59" s="94">
        <v>100</v>
      </c>
      <c r="AD59" s="94">
        <v>100</v>
      </c>
      <c r="AE59" s="94">
        <v>99.996989040105987</v>
      </c>
      <c r="AF59" s="93">
        <v>4</v>
      </c>
      <c r="AG59" s="93" t="s">
        <v>6</v>
      </c>
      <c r="AH59" s="93">
        <v>3</v>
      </c>
      <c r="AI59" s="93">
        <v>4</v>
      </c>
      <c r="AJ59" s="131">
        <v>7</v>
      </c>
      <c r="AK59" s="70">
        <v>4</v>
      </c>
      <c r="AL59" s="70">
        <v>3</v>
      </c>
      <c r="AM59" s="70">
        <v>4</v>
      </c>
      <c r="AN59" s="70">
        <v>2</v>
      </c>
      <c r="AO59" s="70">
        <v>5</v>
      </c>
      <c r="AP59" s="70">
        <v>1</v>
      </c>
      <c r="AQ59" s="70">
        <v>3</v>
      </c>
      <c r="AR59" s="70">
        <v>4</v>
      </c>
      <c r="AS59" s="26">
        <v>2</v>
      </c>
      <c r="AT59" s="26">
        <v>1</v>
      </c>
      <c r="AU59" s="95">
        <v>0.01</v>
      </c>
      <c r="AV59" s="95" t="s">
        <v>6</v>
      </c>
      <c r="AW59" s="95">
        <v>7.0000000000000001E-3</v>
      </c>
      <c r="AX59" s="95">
        <v>8.0000000000000002E-3</v>
      </c>
      <c r="AY59" s="95">
        <v>1.4E-2</v>
      </c>
      <c r="AZ59" s="95">
        <v>8.0000000000000002E-3</v>
      </c>
      <c r="BA59" s="132"/>
      <c r="BB59" s="93">
        <v>41147</v>
      </c>
      <c r="BC59" s="93">
        <v>42690</v>
      </c>
      <c r="BD59" s="93">
        <v>45118</v>
      </c>
      <c r="BE59" s="93">
        <v>47377</v>
      </c>
      <c r="BF59" s="98">
        <v>51695</v>
      </c>
      <c r="BG59" s="98">
        <v>6.0000000000000001E-3</v>
      </c>
      <c r="BH59" s="93">
        <v>8.0000000000000002E-3</v>
      </c>
      <c r="BI59" s="93">
        <v>4.0000000000000001E-3</v>
      </c>
      <c r="BJ59" s="136">
        <f>AO59*100/K59</f>
        <v>1.1197706709665861E-2</v>
      </c>
      <c r="BK59" s="136">
        <f>AP59*100/L59</f>
        <v>2.3792529145848203E-3</v>
      </c>
      <c r="BL59" s="143">
        <v>8.0000000000000002E-3</v>
      </c>
      <c r="BM59" s="143">
        <v>1.0999999999999999E-2</v>
      </c>
      <c r="BN59" s="143">
        <v>6.0000000000000001E-3</v>
      </c>
      <c r="BO59" s="143">
        <v>3.0000000000000001E-3</v>
      </c>
      <c r="BP59" s="128"/>
    </row>
    <row r="60" spans="1:68" s="135" customFormat="1" ht="13.2" x14ac:dyDescent="0.25">
      <c r="A60" s="155" t="s">
        <v>74</v>
      </c>
      <c r="B60" s="93">
        <v>19268</v>
      </c>
      <c r="C60" s="93">
        <v>19614</v>
      </c>
      <c r="D60" s="93">
        <v>20467</v>
      </c>
      <c r="E60" s="93">
        <v>20367</v>
      </c>
      <c r="F60" s="70">
        <v>21629</v>
      </c>
      <c r="G60" s="70">
        <v>21629</v>
      </c>
      <c r="H60" s="70">
        <v>21245</v>
      </c>
      <c r="I60" s="70">
        <v>21228</v>
      </c>
      <c r="J60" s="70">
        <v>20159</v>
      </c>
      <c r="K60" s="70">
        <v>17753</v>
      </c>
      <c r="L60" s="70">
        <v>16005</v>
      </c>
      <c r="M60" s="70">
        <v>14523</v>
      </c>
      <c r="N60" s="131">
        <v>14424</v>
      </c>
      <c r="O60" s="26">
        <v>13589</v>
      </c>
      <c r="P60" s="26">
        <v>12583</v>
      </c>
      <c r="Q60" s="94">
        <v>99.1</v>
      </c>
      <c r="R60" s="94">
        <v>98</v>
      </c>
      <c r="S60" s="94">
        <v>97.8</v>
      </c>
      <c r="T60" s="94">
        <v>97.7</v>
      </c>
      <c r="U60" s="94">
        <v>96.4</v>
      </c>
      <c r="V60" s="94">
        <v>98.9</v>
      </c>
      <c r="W60" s="94">
        <v>99.9</v>
      </c>
      <c r="X60" s="94">
        <v>99.9</v>
      </c>
      <c r="Y60" s="94">
        <v>100</v>
      </c>
      <c r="Z60" s="94">
        <v>100</v>
      </c>
      <c r="AA60" s="94">
        <v>99.925079602921898</v>
      </c>
      <c r="AB60" s="94">
        <v>99.9105668684645</v>
      </c>
      <c r="AC60" s="94">
        <v>99.168099003093843</v>
      </c>
      <c r="AD60" s="94">
        <v>100</v>
      </c>
      <c r="AE60" s="94">
        <v>99.984108065156931</v>
      </c>
      <c r="AF60" s="93">
        <v>3</v>
      </c>
      <c r="AG60" s="93">
        <v>1</v>
      </c>
      <c r="AH60" s="93" t="s">
        <v>6</v>
      </c>
      <c r="AI60" s="93" t="s">
        <v>6</v>
      </c>
      <c r="AJ60" s="131" t="s">
        <v>6</v>
      </c>
      <c r="AK60" s="70">
        <v>1</v>
      </c>
      <c r="AL60" s="70">
        <v>2</v>
      </c>
      <c r="AM60" s="70">
        <v>1</v>
      </c>
      <c r="AN60" s="70">
        <v>1</v>
      </c>
      <c r="AO60" s="70" t="s">
        <v>6</v>
      </c>
      <c r="AP60" s="70" t="s">
        <v>6</v>
      </c>
      <c r="AQ60" s="70" t="s">
        <v>6</v>
      </c>
      <c r="AR60" s="70" t="s">
        <v>6</v>
      </c>
      <c r="AS60" s="159" t="s">
        <v>6</v>
      </c>
      <c r="AT60" s="159" t="s">
        <v>6</v>
      </c>
      <c r="AU60" s="95">
        <v>1.6E-2</v>
      </c>
      <c r="AV60" s="95">
        <v>5.0000000000000001E-3</v>
      </c>
      <c r="AW60" s="95" t="s">
        <v>6</v>
      </c>
      <c r="AX60" s="95" t="s">
        <v>6</v>
      </c>
      <c r="AY60" s="95" t="s">
        <v>6</v>
      </c>
      <c r="AZ60" s="95">
        <v>5.0000000000000001E-3</v>
      </c>
      <c r="BA60" s="132"/>
      <c r="BB60" s="93">
        <v>19451</v>
      </c>
      <c r="BC60" s="93">
        <v>20021</v>
      </c>
      <c r="BD60" s="93">
        <v>20919</v>
      </c>
      <c r="BE60" s="93">
        <v>20839</v>
      </c>
      <c r="BF60" s="98">
        <v>22443</v>
      </c>
      <c r="BG60" s="98">
        <v>8.9999999999999993E-3</v>
      </c>
      <c r="BH60" s="93">
        <v>5.0000000000000001E-3</v>
      </c>
      <c r="BI60" s="93">
        <v>5.0000000000000001E-3</v>
      </c>
      <c r="BJ60" s="133" t="s">
        <v>6</v>
      </c>
      <c r="BK60" s="133" t="s">
        <v>6</v>
      </c>
      <c r="BL60" s="133" t="s">
        <v>6</v>
      </c>
      <c r="BM60" s="133" t="s">
        <v>6</v>
      </c>
      <c r="BN60" s="133" t="s">
        <v>6</v>
      </c>
      <c r="BO60" s="133" t="s">
        <v>6</v>
      </c>
      <c r="BP60" s="128"/>
    </row>
    <row r="61" spans="1:68" s="135" customFormat="1" ht="13.2" x14ac:dyDescent="0.25">
      <c r="A61" s="155" t="s">
        <v>75</v>
      </c>
      <c r="B61" s="93">
        <v>10039</v>
      </c>
      <c r="C61" s="93">
        <v>16044</v>
      </c>
      <c r="D61" s="93">
        <v>16038</v>
      </c>
      <c r="E61" s="93">
        <v>15794</v>
      </c>
      <c r="F61" s="70">
        <v>17412</v>
      </c>
      <c r="G61" s="70">
        <v>16764</v>
      </c>
      <c r="H61" s="70">
        <v>16860</v>
      </c>
      <c r="I61" s="70">
        <v>16247</v>
      </c>
      <c r="J61" s="70">
        <v>15679</v>
      </c>
      <c r="K61" s="70">
        <v>13369</v>
      </c>
      <c r="L61" s="70">
        <v>12801</v>
      </c>
      <c r="M61" s="70">
        <v>11659</v>
      </c>
      <c r="N61" s="131">
        <v>10564</v>
      </c>
      <c r="O61" s="26">
        <v>10710</v>
      </c>
      <c r="P61" s="26">
        <v>9298</v>
      </c>
      <c r="Q61" s="94">
        <v>67.3</v>
      </c>
      <c r="R61" s="94">
        <v>99.8</v>
      </c>
      <c r="S61" s="94">
        <v>100</v>
      </c>
      <c r="T61" s="94">
        <v>99.5</v>
      </c>
      <c r="U61" s="94">
        <v>99.4</v>
      </c>
      <c r="V61" s="94">
        <v>100</v>
      </c>
      <c r="W61" s="94">
        <v>100</v>
      </c>
      <c r="X61" s="94">
        <v>100</v>
      </c>
      <c r="Y61" s="94">
        <v>100</v>
      </c>
      <c r="Z61" s="94">
        <v>100</v>
      </c>
      <c r="AA61" s="94">
        <v>99.992188720512416</v>
      </c>
      <c r="AB61" s="94">
        <v>100</v>
      </c>
      <c r="AC61" s="94">
        <v>100</v>
      </c>
      <c r="AD61" s="94">
        <v>100</v>
      </c>
      <c r="AE61" s="94">
        <v>100</v>
      </c>
      <c r="AF61" s="93">
        <v>1</v>
      </c>
      <c r="AG61" s="93">
        <v>2</v>
      </c>
      <c r="AH61" s="93">
        <v>3</v>
      </c>
      <c r="AI61" s="93">
        <v>3</v>
      </c>
      <c r="AJ61" s="131">
        <v>2</v>
      </c>
      <c r="AK61" s="70">
        <v>4</v>
      </c>
      <c r="AL61" s="70">
        <v>1</v>
      </c>
      <c r="AM61" s="70">
        <v>2</v>
      </c>
      <c r="AN61" s="70" t="s">
        <v>6</v>
      </c>
      <c r="AO61" s="70" t="s">
        <v>6</v>
      </c>
      <c r="AP61" s="70" t="s">
        <v>6</v>
      </c>
      <c r="AQ61" s="70">
        <v>1</v>
      </c>
      <c r="AR61" s="70" t="s">
        <v>6</v>
      </c>
      <c r="AS61" s="159" t="s">
        <v>6</v>
      </c>
      <c r="AT61" s="159" t="s">
        <v>6</v>
      </c>
      <c r="AU61" s="95">
        <v>0.01</v>
      </c>
      <c r="AV61" s="95">
        <v>1.2E-2</v>
      </c>
      <c r="AW61" s="95">
        <v>1.9E-2</v>
      </c>
      <c r="AX61" s="95">
        <v>1.9E-2</v>
      </c>
      <c r="AY61" s="95">
        <v>1.0999999999999999E-2</v>
      </c>
      <c r="AZ61" s="95">
        <v>2.4E-2</v>
      </c>
      <c r="BA61" s="132"/>
      <c r="BB61" s="93">
        <v>14908</v>
      </c>
      <c r="BC61" s="93">
        <v>16074</v>
      </c>
      <c r="BD61" s="93">
        <v>16038</v>
      </c>
      <c r="BE61" s="93">
        <v>15873</v>
      </c>
      <c r="BF61" s="98">
        <v>17514</v>
      </c>
      <c r="BG61" s="98">
        <v>6.0000000000000001E-3</v>
      </c>
      <c r="BH61" s="93">
        <v>1.2E-2</v>
      </c>
      <c r="BI61" s="93" t="s">
        <v>6</v>
      </c>
      <c r="BJ61" s="133" t="s">
        <v>6</v>
      </c>
      <c r="BK61" s="133" t="s">
        <v>6</v>
      </c>
      <c r="BL61" s="143">
        <v>8.9999999999999993E-3</v>
      </c>
      <c r="BM61" s="133" t="s">
        <v>6</v>
      </c>
      <c r="BN61" s="133" t="s">
        <v>6</v>
      </c>
      <c r="BO61" s="133" t="s">
        <v>6</v>
      </c>
      <c r="BP61" s="128"/>
    </row>
    <row r="62" spans="1:68" s="135" customFormat="1" ht="13.2" x14ac:dyDescent="0.25">
      <c r="A62" s="155" t="s">
        <v>76</v>
      </c>
      <c r="B62" s="93">
        <v>31646</v>
      </c>
      <c r="C62" s="93">
        <v>33681</v>
      </c>
      <c r="D62" s="93">
        <v>33901</v>
      </c>
      <c r="E62" s="93">
        <v>34524</v>
      </c>
      <c r="F62" s="70">
        <v>36786</v>
      </c>
      <c r="G62" s="70">
        <v>36600</v>
      </c>
      <c r="H62" s="70">
        <v>36661</v>
      </c>
      <c r="I62" s="70">
        <v>36363</v>
      </c>
      <c r="J62" s="70">
        <v>35497</v>
      </c>
      <c r="K62" s="70">
        <v>30582</v>
      </c>
      <c r="L62" s="70">
        <v>27854</v>
      </c>
      <c r="M62" s="70">
        <v>25491</v>
      </c>
      <c r="N62" s="131">
        <v>24209</v>
      </c>
      <c r="O62" s="26">
        <v>23891</v>
      </c>
      <c r="P62" s="26">
        <v>21993</v>
      </c>
      <c r="Q62" s="94">
        <v>95.5</v>
      </c>
      <c r="R62" s="94">
        <v>98.8</v>
      </c>
      <c r="S62" s="94">
        <v>96.1</v>
      </c>
      <c r="T62" s="94">
        <v>99.6</v>
      </c>
      <c r="U62" s="94">
        <v>100</v>
      </c>
      <c r="V62" s="94">
        <v>100</v>
      </c>
      <c r="W62" s="94">
        <v>100</v>
      </c>
      <c r="X62" s="94">
        <v>100</v>
      </c>
      <c r="Y62" s="94">
        <v>100</v>
      </c>
      <c r="Z62" s="94">
        <v>100</v>
      </c>
      <c r="AA62" s="94">
        <v>100</v>
      </c>
      <c r="AB62" s="94">
        <v>100</v>
      </c>
      <c r="AC62" s="94">
        <v>100</v>
      </c>
      <c r="AD62" s="94">
        <v>100</v>
      </c>
      <c r="AE62" s="94">
        <v>100</v>
      </c>
      <c r="AF62" s="93">
        <v>3</v>
      </c>
      <c r="AG62" s="93">
        <v>1</v>
      </c>
      <c r="AH62" s="93">
        <v>4</v>
      </c>
      <c r="AI62" s="93">
        <v>4</v>
      </c>
      <c r="AJ62" s="131">
        <v>3</v>
      </c>
      <c r="AK62" s="70">
        <v>4</v>
      </c>
      <c r="AL62" s="70">
        <v>2</v>
      </c>
      <c r="AM62" s="70">
        <v>4</v>
      </c>
      <c r="AN62" s="70">
        <v>4</v>
      </c>
      <c r="AO62" s="70">
        <v>3</v>
      </c>
      <c r="AP62" s="70">
        <v>2</v>
      </c>
      <c r="AQ62" s="70">
        <v>1</v>
      </c>
      <c r="AR62" s="70" t="s">
        <v>6</v>
      </c>
      <c r="AS62" s="159" t="s">
        <v>6</v>
      </c>
      <c r="AT62" s="159" t="s">
        <v>6</v>
      </c>
      <c r="AU62" s="95">
        <v>8.9999999999999993E-3</v>
      </c>
      <c r="AV62" s="95">
        <v>3.0000000000000001E-3</v>
      </c>
      <c r="AW62" s="95">
        <v>1.2E-2</v>
      </c>
      <c r="AX62" s="95">
        <v>1.2E-2</v>
      </c>
      <c r="AY62" s="95">
        <v>8.0000000000000002E-3</v>
      </c>
      <c r="AZ62" s="95">
        <v>1.0999999999999999E-2</v>
      </c>
      <c r="BA62" s="132"/>
      <c r="BB62" s="93">
        <v>33123</v>
      </c>
      <c r="BC62" s="93">
        <v>34106</v>
      </c>
      <c r="BD62" s="93">
        <v>35274</v>
      </c>
      <c r="BE62" s="93">
        <v>34649</v>
      </c>
      <c r="BF62" s="98">
        <v>36786</v>
      </c>
      <c r="BG62" s="98">
        <v>5.0000000000000001E-3</v>
      </c>
      <c r="BH62" s="93">
        <v>1.0999999999999999E-2</v>
      </c>
      <c r="BI62" s="93">
        <v>1.0999999999999999E-2</v>
      </c>
      <c r="BJ62" s="136">
        <f t="shared" ref="BJ62:BK64" si="0">AO62*100/K62</f>
        <v>9.809691975671964E-3</v>
      </c>
      <c r="BK62" s="136">
        <f t="shared" si="0"/>
        <v>7.1802972643067427E-3</v>
      </c>
      <c r="BL62" s="143">
        <v>4.0000000000000001E-3</v>
      </c>
      <c r="BM62" s="133" t="s">
        <v>6</v>
      </c>
      <c r="BN62" s="133" t="s">
        <v>6</v>
      </c>
      <c r="BO62" s="133" t="s">
        <v>6</v>
      </c>
      <c r="BP62" s="128"/>
    </row>
    <row r="63" spans="1:68" s="135" customFormat="1" ht="13.2" x14ac:dyDescent="0.25">
      <c r="A63" s="155" t="s">
        <v>77</v>
      </c>
      <c r="B63" s="93">
        <v>14398</v>
      </c>
      <c r="C63" s="93" t="s">
        <v>6</v>
      </c>
      <c r="D63" s="93" t="s">
        <v>6</v>
      </c>
      <c r="E63" s="93" t="s">
        <v>6</v>
      </c>
      <c r="F63" s="102" t="s">
        <v>226</v>
      </c>
      <c r="G63" s="70">
        <v>15425</v>
      </c>
      <c r="H63" s="70">
        <v>15281</v>
      </c>
      <c r="I63" s="70">
        <v>15110</v>
      </c>
      <c r="J63" s="70">
        <v>14952</v>
      </c>
      <c r="K63" s="70">
        <v>12715</v>
      </c>
      <c r="L63" s="70">
        <v>11621</v>
      </c>
      <c r="M63" s="70">
        <v>10257</v>
      </c>
      <c r="N63" s="131">
        <v>9499</v>
      </c>
      <c r="O63" s="26">
        <v>9320</v>
      </c>
      <c r="P63" s="26">
        <v>8173</v>
      </c>
      <c r="Q63" s="94">
        <v>98.9</v>
      </c>
      <c r="R63" s="94" t="s">
        <v>6</v>
      </c>
      <c r="S63" s="94" t="s">
        <v>6</v>
      </c>
      <c r="T63" s="94" t="s">
        <v>6</v>
      </c>
      <c r="U63" s="94" t="s">
        <v>6</v>
      </c>
      <c r="V63" s="94">
        <v>98.5</v>
      </c>
      <c r="W63" s="94">
        <v>100</v>
      </c>
      <c r="X63" s="94">
        <v>100</v>
      </c>
      <c r="Y63" s="94">
        <v>100</v>
      </c>
      <c r="Z63" s="94">
        <v>99.992135891789871</v>
      </c>
      <c r="AA63" s="94">
        <v>99.991395628979518</v>
      </c>
      <c r="AB63" s="94">
        <v>99.970760233918128</v>
      </c>
      <c r="AC63" s="94">
        <v>99.936875328774335</v>
      </c>
      <c r="AD63" s="94">
        <v>99.989271537388689</v>
      </c>
      <c r="AE63" s="94">
        <v>99.938860357055518</v>
      </c>
      <c r="AF63" s="93">
        <v>1</v>
      </c>
      <c r="AG63" s="93" t="s">
        <v>6</v>
      </c>
      <c r="AH63" s="93" t="s">
        <v>6</v>
      </c>
      <c r="AI63" s="93" t="s">
        <v>6</v>
      </c>
      <c r="AJ63" s="131" t="s">
        <v>6</v>
      </c>
      <c r="AK63" s="70">
        <v>2</v>
      </c>
      <c r="AL63" s="70">
        <v>2</v>
      </c>
      <c r="AM63" s="70">
        <v>1</v>
      </c>
      <c r="AN63" s="70" t="s">
        <v>6</v>
      </c>
      <c r="AO63" s="70">
        <v>1</v>
      </c>
      <c r="AP63" s="70">
        <v>1</v>
      </c>
      <c r="AQ63" s="70">
        <v>1</v>
      </c>
      <c r="AR63" s="70" t="s">
        <v>6</v>
      </c>
      <c r="AS63" s="159" t="s">
        <v>6</v>
      </c>
      <c r="AT63" s="159" t="s">
        <v>6</v>
      </c>
      <c r="AU63" s="95">
        <v>7.0000000000000001E-3</v>
      </c>
      <c r="AV63" s="95" t="s">
        <v>6</v>
      </c>
      <c r="AW63" s="95" t="s">
        <v>6</v>
      </c>
      <c r="AX63" s="95" t="s">
        <v>6</v>
      </c>
      <c r="AY63" s="95" t="s">
        <v>6</v>
      </c>
      <c r="AZ63" s="95">
        <v>1.2999999999999999E-2</v>
      </c>
      <c r="BA63" s="132"/>
      <c r="BB63" s="93">
        <v>14563</v>
      </c>
      <c r="BC63" s="93">
        <v>14449</v>
      </c>
      <c r="BD63" s="93">
        <v>14465</v>
      </c>
      <c r="BE63" s="93">
        <v>14533</v>
      </c>
      <c r="BF63" s="98">
        <v>15661</v>
      </c>
      <c r="BG63" s="98">
        <v>1.2999999999999999E-2</v>
      </c>
      <c r="BH63" s="93">
        <v>7.0000000000000001E-3</v>
      </c>
      <c r="BI63" s="93" t="s">
        <v>6</v>
      </c>
      <c r="BJ63" s="136">
        <f t="shared" si="0"/>
        <v>7.8647267007471485E-3</v>
      </c>
      <c r="BK63" s="136">
        <f t="shared" si="0"/>
        <v>8.6051114361930994E-3</v>
      </c>
      <c r="BL63" s="143">
        <v>0.01</v>
      </c>
      <c r="BM63" s="133" t="s">
        <v>6</v>
      </c>
      <c r="BN63" s="133" t="s">
        <v>6</v>
      </c>
      <c r="BO63" s="133" t="s">
        <v>6</v>
      </c>
      <c r="BP63" s="128"/>
    </row>
    <row r="64" spans="1:68" s="135" customFormat="1" ht="13.2" x14ac:dyDescent="0.25">
      <c r="A64" s="155" t="s">
        <v>78</v>
      </c>
      <c r="B64" s="93">
        <v>32108</v>
      </c>
      <c r="C64" s="93">
        <v>33184</v>
      </c>
      <c r="D64" s="93">
        <v>33052</v>
      </c>
      <c r="E64" s="93">
        <v>32321</v>
      </c>
      <c r="F64" s="70">
        <v>34538</v>
      </c>
      <c r="G64" s="70">
        <v>34647</v>
      </c>
      <c r="H64" s="70">
        <v>34821</v>
      </c>
      <c r="I64" s="70">
        <v>35375</v>
      </c>
      <c r="J64" s="70">
        <v>37580</v>
      </c>
      <c r="K64" s="70">
        <v>33304</v>
      </c>
      <c r="L64" s="70">
        <v>31970</v>
      </c>
      <c r="M64" s="70">
        <v>28136</v>
      </c>
      <c r="N64" s="131">
        <v>26258</v>
      </c>
      <c r="O64" s="26">
        <v>25101</v>
      </c>
      <c r="P64" s="26">
        <v>26817</v>
      </c>
      <c r="Q64" s="94">
        <v>98.7</v>
      </c>
      <c r="R64" s="94">
        <v>100</v>
      </c>
      <c r="S64" s="94">
        <v>99.3</v>
      </c>
      <c r="T64" s="94">
        <v>97.2</v>
      </c>
      <c r="U64" s="94">
        <v>100</v>
      </c>
      <c r="V64" s="94">
        <v>100</v>
      </c>
      <c r="W64" s="94">
        <v>100</v>
      </c>
      <c r="X64" s="94">
        <v>100</v>
      </c>
      <c r="Y64" s="94">
        <v>100</v>
      </c>
      <c r="Z64" s="94">
        <v>100</v>
      </c>
      <c r="AA64" s="94">
        <v>100</v>
      </c>
      <c r="AB64" s="94">
        <v>100</v>
      </c>
      <c r="AC64" s="94">
        <v>100</v>
      </c>
      <c r="AD64" s="94">
        <v>100</v>
      </c>
      <c r="AE64" s="94">
        <v>100</v>
      </c>
      <c r="AF64" s="93">
        <v>5</v>
      </c>
      <c r="AG64" s="93">
        <v>3</v>
      </c>
      <c r="AH64" s="93">
        <v>5</v>
      </c>
      <c r="AI64" s="93">
        <v>8</v>
      </c>
      <c r="AJ64" s="131">
        <v>8</v>
      </c>
      <c r="AK64" s="70">
        <v>5</v>
      </c>
      <c r="AL64" s="70">
        <v>3</v>
      </c>
      <c r="AM64" s="70">
        <v>10</v>
      </c>
      <c r="AN64" s="70">
        <v>2</v>
      </c>
      <c r="AO64" s="70">
        <v>4</v>
      </c>
      <c r="AP64" s="70">
        <v>10</v>
      </c>
      <c r="AQ64" s="70" t="s">
        <v>6</v>
      </c>
      <c r="AR64" s="70">
        <v>2</v>
      </c>
      <c r="AS64" s="26">
        <v>2</v>
      </c>
      <c r="AT64" s="26">
        <v>3</v>
      </c>
      <c r="AU64" s="95">
        <v>1.6E-2</v>
      </c>
      <c r="AV64" s="95">
        <v>8.9999999999999993E-3</v>
      </c>
      <c r="AW64" s="95">
        <v>1.4999999999999999E-2</v>
      </c>
      <c r="AX64" s="95">
        <v>2.5000000000000001E-2</v>
      </c>
      <c r="AY64" s="95">
        <v>2.3E-2</v>
      </c>
      <c r="AZ64" s="95">
        <v>1.4E-2</v>
      </c>
      <c r="BA64" s="132"/>
      <c r="BB64" s="93">
        <v>32519</v>
      </c>
      <c r="BC64" s="93">
        <v>33188</v>
      </c>
      <c r="BD64" s="93">
        <v>33277</v>
      </c>
      <c r="BE64" s="93">
        <v>33241</v>
      </c>
      <c r="BF64" s="98">
        <v>34542</v>
      </c>
      <c r="BG64" s="98">
        <v>8.9999999999999993E-3</v>
      </c>
      <c r="BH64" s="93">
        <v>2.8000000000000001E-2</v>
      </c>
      <c r="BI64" s="93">
        <v>5.0000000000000001E-3</v>
      </c>
      <c r="BJ64" s="136">
        <f t="shared" si="0"/>
        <v>1.2010569300984866E-2</v>
      </c>
      <c r="BK64" s="136">
        <f t="shared" si="0"/>
        <v>3.1279324366593683E-2</v>
      </c>
      <c r="BL64" s="93" t="s">
        <v>6</v>
      </c>
      <c r="BM64" s="66">
        <v>8.0000000000000002E-3</v>
      </c>
      <c r="BN64" s="143">
        <v>8.0000000000000002E-3</v>
      </c>
      <c r="BO64" s="143">
        <v>1.0999999999999999E-2</v>
      </c>
      <c r="BP64" s="128"/>
    </row>
    <row r="65" spans="1:68" s="135" customFormat="1" ht="13.2" x14ac:dyDescent="0.25">
      <c r="A65" s="155" t="s">
        <v>79</v>
      </c>
      <c r="B65" s="93">
        <v>25570</v>
      </c>
      <c r="C65" s="93">
        <v>23112</v>
      </c>
      <c r="D65" s="93">
        <v>24927</v>
      </c>
      <c r="E65" s="93">
        <v>24072</v>
      </c>
      <c r="F65" s="70">
        <v>26282</v>
      </c>
      <c r="G65" s="70">
        <v>26329</v>
      </c>
      <c r="H65" s="70">
        <v>26082</v>
      </c>
      <c r="I65" s="70">
        <v>26398</v>
      </c>
      <c r="J65" s="70">
        <v>25795</v>
      </c>
      <c r="K65" s="70">
        <v>18778</v>
      </c>
      <c r="L65" s="70">
        <v>17997</v>
      </c>
      <c r="M65" s="70">
        <v>14571</v>
      </c>
      <c r="N65" s="131">
        <v>16523</v>
      </c>
      <c r="O65" s="26">
        <v>15584</v>
      </c>
      <c r="P65" s="26">
        <v>14336</v>
      </c>
      <c r="Q65" s="94">
        <v>99.9</v>
      </c>
      <c r="R65" s="94">
        <v>85.7</v>
      </c>
      <c r="S65" s="94">
        <v>91.6</v>
      </c>
      <c r="T65" s="94">
        <v>91.4</v>
      </c>
      <c r="U65" s="94">
        <v>95.9</v>
      </c>
      <c r="V65" s="94">
        <v>97.1</v>
      </c>
      <c r="W65" s="94">
        <v>96.7</v>
      </c>
      <c r="X65" s="94">
        <v>99.9</v>
      </c>
      <c r="Y65" s="94">
        <v>96.8</v>
      </c>
      <c r="Z65" s="94">
        <v>94.809653640311012</v>
      </c>
      <c r="AA65" s="94">
        <v>100</v>
      </c>
      <c r="AB65" s="94">
        <v>100</v>
      </c>
      <c r="AC65" s="94">
        <v>100</v>
      </c>
      <c r="AD65" s="94">
        <v>100</v>
      </c>
      <c r="AE65" s="94">
        <v>100</v>
      </c>
      <c r="AF65" s="93" t="s">
        <v>6</v>
      </c>
      <c r="AG65" s="93">
        <v>1</v>
      </c>
      <c r="AH65" s="93" t="s">
        <v>6</v>
      </c>
      <c r="AI65" s="93">
        <v>4</v>
      </c>
      <c r="AJ65" s="131">
        <v>3</v>
      </c>
      <c r="AK65" s="70">
        <v>1</v>
      </c>
      <c r="AL65" s="70">
        <v>5</v>
      </c>
      <c r="AM65" s="70">
        <v>4</v>
      </c>
      <c r="AN65" s="70">
        <v>2</v>
      </c>
      <c r="AO65" s="70" t="s">
        <v>6</v>
      </c>
      <c r="AP65" s="70" t="s">
        <v>6</v>
      </c>
      <c r="AQ65" s="70" t="s">
        <v>6</v>
      </c>
      <c r="AR65" s="70" t="s">
        <v>6</v>
      </c>
      <c r="AS65" s="159" t="s">
        <v>6</v>
      </c>
      <c r="AT65" s="159">
        <v>1</v>
      </c>
      <c r="AU65" s="95" t="s">
        <v>6</v>
      </c>
      <c r="AV65" s="95">
        <v>4.0000000000000001E-3</v>
      </c>
      <c r="AW65" s="95" t="s">
        <v>6</v>
      </c>
      <c r="AX65" s="95">
        <v>1.7000000000000001E-2</v>
      </c>
      <c r="AY65" s="95">
        <v>1.0999999999999999E-2</v>
      </c>
      <c r="AZ65" s="95">
        <v>4.0000000000000001E-3</v>
      </c>
      <c r="BA65" s="132"/>
      <c r="BB65" s="93">
        <v>25592</v>
      </c>
      <c r="BC65" s="93">
        <v>26982</v>
      </c>
      <c r="BD65" s="93">
        <v>27203</v>
      </c>
      <c r="BE65" s="93">
        <v>26324</v>
      </c>
      <c r="BF65" s="98">
        <v>27397</v>
      </c>
      <c r="BG65" s="98">
        <v>1.9E-2</v>
      </c>
      <c r="BH65" s="93">
        <v>1.4999999999999999E-2</v>
      </c>
      <c r="BI65" s="93">
        <v>8.0000000000000002E-3</v>
      </c>
      <c r="BJ65" s="133" t="s">
        <v>6</v>
      </c>
      <c r="BK65" s="133" t="s">
        <v>6</v>
      </c>
      <c r="BL65" s="93" t="s">
        <v>6</v>
      </c>
      <c r="BM65" s="93" t="s">
        <v>6</v>
      </c>
      <c r="BN65" s="93" t="s">
        <v>6</v>
      </c>
      <c r="BO65" s="143">
        <v>7.0000000000000001E-3</v>
      </c>
      <c r="BP65" s="128"/>
    </row>
    <row r="66" spans="1:68" s="135" customFormat="1" ht="13.2" x14ac:dyDescent="0.25">
      <c r="A66" s="155" t="s">
        <v>80</v>
      </c>
      <c r="B66" s="93">
        <v>13067</v>
      </c>
      <c r="C66" s="93">
        <v>13090</v>
      </c>
      <c r="D66" s="93">
        <v>13053</v>
      </c>
      <c r="E66" s="93">
        <v>12749</v>
      </c>
      <c r="F66" s="70">
        <v>13767</v>
      </c>
      <c r="G66" s="70">
        <v>13229</v>
      </c>
      <c r="H66" s="70">
        <v>13127</v>
      </c>
      <c r="I66" s="70">
        <v>13165</v>
      </c>
      <c r="J66" s="70">
        <v>12153</v>
      </c>
      <c r="K66" s="70">
        <v>11071</v>
      </c>
      <c r="L66" s="70">
        <v>10155</v>
      </c>
      <c r="M66" s="70">
        <v>9257</v>
      </c>
      <c r="N66" s="131">
        <v>8250</v>
      </c>
      <c r="O66" s="26">
        <v>8351</v>
      </c>
      <c r="P66" s="26">
        <v>7588</v>
      </c>
      <c r="Q66" s="94">
        <v>99.8</v>
      </c>
      <c r="R66" s="94">
        <v>99.9</v>
      </c>
      <c r="S66" s="94">
        <v>99.7</v>
      </c>
      <c r="T66" s="94">
        <v>100</v>
      </c>
      <c r="U66" s="94">
        <v>100</v>
      </c>
      <c r="V66" s="94">
        <v>100</v>
      </c>
      <c r="W66" s="94">
        <v>100</v>
      </c>
      <c r="X66" s="94">
        <v>100</v>
      </c>
      <c r="Y66" s="94">
        <v>100</v>
      </c>
      <c r="Z66" s="94">
        <v>100</v>
      </c>
      <c r="AA66" s="94">
        <v>100</v>
      </c>
      <c r="AB66" s="94">
        <v>100</v>
      </c>
      <c r="AC66" s="94">
        <v>100</v>
      </c>
      <c r="AD66" s="94">
        <v>100</v>
      </c>
      <c r="AE66" s="94">
        <v>100</v>
      </c>
      <c r="AF66" s="93" t="s">
        <v>6</v>
      </c>
      <c r="AG66" s="93" t="s">
        <v>6</v>
      </c>
      <c r="AH66" s="93" t="s">
        <v>6</v>
      </c>
      <c r="AI66" s="93" t="s">
        <v>6</v>
      </c>
      <c r="AJ66" s="131" t="s">
        <v>6</v>
      </c>
      <c r="AK66" s="70">
        <v>1</v>
      </c>
      <c r="AL66" s="70">
        <v>1</v>
      </c>
      <c r="AM66" s="70">
        <v>1</v>
      </c>
      <c r="AN66" s="70">
        <v>1</v>
      </c>
      <c r="AO66" s="70" t="s">
        <v>6</v>
      </c>
      <c r="AP66" s="70" t="s">
        <v>6</v>
      </c>
      <c r="AQ66" s="70">
        <v>1</v>
      </c>
      <c r="AR66" s="70" t="s">
        <v>6</v>
      </c>
      <c r="AS66" s="26">
        <v>1</v>
      </c>
      <c r="AT66" s="159" t="s">
        <v>6</v>
      </c>
      <c r="AU66" s="95" t="s">
        <v>6</v>
      </c>
      <c r="AV66" s="95" t="s">
        <v>6</v>
      </c>
      <c r="AW66" s="95" t="s">
        <v>6</v>
      </c>
      <c r="AX66" s="95" t="s">
        <v>6</v>
      </c>
      <c r="AY66" s="95" t="s">
        <v>6</v>
      </c>
      <c r="AZ66" s="95">
        <v>8.0000000000000002E-3</v>
      </c>
      <c r="BA66" s="132"/>
      <c r="BB66" s="93">
        <v>13087</v>
      </c>
      <c r="BC66" s="93">
        <v>13105</v>
      </c>
      <c r="BD66" s="93">
        <v>13089</v>
      </c>
      <c r="BE66" s="93">
        <v>12752</v>
      </c>
      <c r="BF66" s="98">
        <v>13767</v>
      </c>
      <c r="BG66" s="98">
        <v>8.0000000000000002E-3</v>
      </c>
      <c r="BH66" s="93">
        <v>8.0000000000000002E-3</v>
      </c>
      <c r="BI66" s="93">
        <v>8.0000000000000002E-3</v>
      </c>
      <c r="BJ66" s="133" t="s">
        <v>6</v>
      </c>
      <c r="BK66" s="133" t="s">
        <v>6</v>
      </c>
      <c r="BL66" s="143">
        <v>1.0999999999999999E-2</v>
      </c>
      <c r="BM66" s="93" t="s">
        <v>6</v>
      </c>
      <c r="BN66" s="143">
        <v>1.2E-2</v>
      </c>
      <c r="BO66" s="93" t="s">
        <v>6</v>
      </c>
      <c r="BP66" s="128"/>
    </row>
    <row r="67" spans="1:68" s="135" customFormat="1" ht="13.2" x14ac:dyDescent="0.25">
      <c r="A67" s="155" t="s">
        <v>81</v>
      </c>
      <c r="B67" s="93">
        <v>33354</v>
      </c>
      <c r="C67" s="93">
        <v>35007</v>
      </c>
      <c r="D67" s="93">
        <v>35340</v>
      </c>
      <c r="E67" s="93">
        <v>34964</v>
      </c>
      <c r="F67" s="70">
        <v>36497</v>
      </c>
      <c r="G67" s="70">
        <v>39209</v>
      </c>
      <c r="H67" s="70">
        <v>39636</v>
      </c>
      <c r="I67" s="70">
        <v>40252</v>
      </c>
      <c r="J67" s="70">
        <v>39831</v>
      </c>
      <c r="K67" s="70">
        <v>34727</v>
      </c>
      <c r="L67" s="70">
        <v>32933</v>
      </c>
      <c r="M67" s="70">
        <v>28809</v>
      </c>
      <c r="N67" s="131">
        <v>27601</v>
      </c>
      <c r="O67" s="26">
        <v>26901</v>
      </c>
      <c r="P67" s="26">
        <v>24997</v>
      </c>
      <c r="Q67" s="94">
        <v>100</v>
      </c>
      <c r="R67" s="94">
        <v>100</v>
      </c>
      <c r="S67" s="94">
        <v>100</v>
      </c>
      <c r="T67" s="94">
        <v>100</v>
      </c>
      <c r="U67" s="94">
        <v>100</v>
      </c>
      <c r="V67" s="94">
        <v>100</v>
      </c>
      <c r="W67" s="94">
        <v>100</v>
      </c>
      <c r="X67" s="94">
        <v>100</v>
      </c>
      <c r="Y67" s="94">
        <v>100</v>
      </c>
      <c r="Z67" s="94">
        <v>100</v>
      </c>
      <c r="AA67" s="94">
        <v>100</v>
      </c>
      <c r="AB67" s="94">
        <v>100</v>
      </c>
      <c r="AC67" s="94">
        <v>100</v>
      </c>
      <c r="AD67" s="94">
        <v>100</v>
      </c>
      <c r="AE67" s="94">
        <v>100</v>
      </c>
      <c r="AF67" s="93">
        <v>4</v>
      </c>
      <c r="AG67" s="93">
        <v>1</v>
      </c>
      <c r="AH67" s="93">
        <v>2</v>
      </c>
      <c r="AI67" s="93">
        <v>3</v>
      </c>
      <c r="AJ67" s="131">
        <v>2</v>
      </c>
      <c r="AK67" s="70">
        <v>2</v>
      </c>
      <c r="AL67" s="70">
        <v>2</v>
      </c>
      <c r="AM67" s="70">
        <v>8</v>
      </c>
      <c r="AN67" s="70" t="s">
        <v>6</v>
      </c>
      <c r="AO67" s="70">
        <v>1</v>
      </c>
      <c r="AP67" s="70" t="s">
        <v>6</v>
      </c>
      <c r="AQ67" s="70" t="s">
        <v>6</v>
      </c>
      <c r="AR67" s="70" t="s">
        <v>6</v>
      </c>
      <c r="AS67" s="159" t="s">
        <v>6</v>
      </c>
      <c r="AT67" s="159">
        <v>1</v>
      </c>
      <c r="AU67" s="95">
        <v>1.2E-2</v>
      </c>
      <c r="AV67" s="95">
        <v>3.0000000000000001E-3</v>
      </c>
      <c r="AW67" s="95">
        <v>6.0000000000000001E-3</v>
      </c>
      <c r="AX67" s="95">
        <v>8.9999999999999993E-3</v>
      </c>
      <c r="AY67" s="95">
        <v>5.0000000000000001E-3</v>
      </c>
      <c r="AZ67" s="95">
        <v>5.0000000000000001E-3</v>
      </c>
      <c r="BA67" s="132"/>
      <c r="BB67" s="93">
        <v>33354</v>
      </c>
      <c r="BC67" s="93">
        <v>35007</v>
      </c>
      <c r="BD67" s="93">
        <v>35343</v>
      </c>
      <c r="BE67" s="93">
        <v>34966</v>
      </c>
      <c r="BF67" s="98">
        <v>36499</v>
      </c>
      <c r="BG67" s="98">
        <v>5.0000000000000001E-3</v>
      </c>
      <c r="BH67" s="93">
        <v>0.02</v>
      </c>
      <c r="BI67" s="93" t="s">
        <v>6</v>
      </c>
      <c r="BJ67" s="133" t="s">
        <v>6</v>
      </c>
      <c r="BK67" s="133" t="s">
        <v>6</v>
      </c>
      <c r="BL67" s="133" t="s">
        <v>6</v>
      </c>
      <c r="BM67" s="93" t="s">
        <v>6</v>
      </c>
      <c r="BN67" s="93" t="s">
        <v>6</v>
      </c>
      <c r="BO67" s="143">
        <v>4.0000000000000001E-3</v>
      </c>
      <c r="BP67" s="128"/>
    </row>
    <row r="68" spans="1:68" s="135" customFormat="1" ht="13.2" x14ac:dyDescent="0.25">
      <c r="A68" s="155" t="s">
        <v>82</v>
      </c>
      <c r="B68" s="93">
        <v>25369</v>
      </c>
      <c r="C68" s="93">
        <v>25501</v>
      </c>
      <c r="D68" s="93">
        <v>27007</v>
      </c>
      <c r="E68" s="93">
        <v>26546</v>
      </c>
      <c r="F68" s="70">
        <v>26167</v>
      </c>
      <c r="G68" s="70">
        <v>26186</v>
      </c>
      <c r="H68" s="70">
        <v>26941</v>
      </c>
      <c r="I68" s="70">
        <v>26223</v>
      </c>
      <c r="J68" s="70">
        <v>25246</v>
      </c>
      <c r="K68" s="70">
        <v>22276</v>
      </c>
      <c r="L68" s="70">
        <v>20661</v>
      </c>
      <c r="M68" s="70">
        <v>19184</v>
      </c>
      <c r="N68" s="131">
        <v>18049</v>
      </c>
      <c r="O68" s="26">
        <v>16575</v>
      </c>
      <c r="P68" s="26">
        <v>14872</v>
      </c>
      <c r="Q68" s="94">
        <v>99.9</v>
      </c>
      <c r="R68" s="94">
        <v>100</v>
      </c>
      <c r="S68" s="94">
        <v>99.1</v>
      </c>
      <c r="T68" s="94">
        <v>99.4</v>
      </c>
      <c r="U68" s="94">
        <v>100</v>
      </c>
      <c r="V68" s="94">
        <v>100</v>
      </c>
      <c r="W68" s="94">
        <v>100</v>
      </c>
      <c r="X68" s="94">
        <v>100</v>
      </c>
      <c r="Y68" s="94">
        <v>100</v>
      </c>
      <c r="Z68" s="94">
        <v>100</v>
      </c>
      <c r="AA68" s="94">
        <v>100</v>
      </c>
      <c r="AB68" s="94">
        <v>100</v>
      </c>
      <c r="AC68" s="94">
        <v>100</v>
      </c>
      <c r="AD68" s="94">
        <v>100</v>
      </c>
      <c r="AE68" s="94">
        <v>100</v>
      </c>
      <c r="AF68" s="93">
        <v>1</v>
      </c>
      <c r="AG68" s="93">
        <v>1</v>
      </c>
      <c r="AH68" s="93">
        <v>1</v>
      </c>
      <c r="AI68" s="93">
        <v>1</v>
      </c>
      <c r="AJ68" s="131">
        <v>3</v>
      </c>
      <c r="AK68" s="70">
        <v>3</v>
      </c>
      <c r="AL68" s="70">
        <v>2</v>
      </c>
      <c r="AM68" s="70">
        <v>3</v>
      </c>
      <c r="AN68" s="70">
        <v>186</v>
      </c>
      <c r="AO68" s="70" t="s">
        <v>6</v>
      </c>
      <c r="AP68" s="70" t="s">
        <v>6</v>
      </c>
      <c r="AQ68" s="70" t="s">
        <v>6</v>
      </c>
      <c r="AR68" s="70" t="s">
        <v>6</v>
      </c>
      <c r="AS68" s="159" t="s">
        <v>6</v>
      </c>
      <c r="AT68" s="159" t="s">
        <v>6</v>
      </c>
      <c r="AU68" s="95">
        <v>4.0000000000000001E-3</v>
      </c>
      <c r="AV68" s="95">
        <v>4.0000000000000001E-3</v>
      </c>
      <c r="AW68" s="95">
        <v>4.0000000000000001E-3</v>
      </c>
      <c r="AX68" s="95">
        <v>4.0000000000000001E-3</v>
      </c>
      <c r="AY68" s="95">
        <v>1.0999999999999999E-2</v>
      </c>
      <c r="AZ68" s="95">
        <v>1.0999999999999999E-2</v>
      </c>
      <c r="BA68" s="132"/>
      <c r="BB68" s="93">
        <v>25387</v>
      </c>
      <c r="BC68" s="93">
        <v>25513</v>
      </c>
      <c r="BD68" s="93">
        <v>27261</v>
      </c>
      <c r="BE68" s="93">
        <v>26701</v>
      </c>
      <c r="BF68" s="98">
        <v>26167</v>
      </c>
      <c r="BG68" s="98">
        <v>7.0000000000000001E-3</v>
      </c>
      <c r="BH68" s="93">
        <v>1.0999999999999999E-2</v>
      </c>
      <c r="BI68" s="93">
        <v>0.73699999999999999</v>
      </c>
      <c r="BJ68" s="133" t="s">
        <v>6</v>
      </c>
      <c r="BK68" s="133" t="s">
        <v>6</v>
      </c>
      <c r="BL68" s="133" t="s">
        <v>6</v>
      </c>
      <c r="BM68" s="93" t="s">
        <v>6</v>
      </c>
      <c r="BN68" s="93" t="s">
        <v>6</v>
      </c>
      <c r="BO68" s="93" t="s">
        <v>6</v>
      </c>
      <c r="BP68" s="128"/>
    </row>
    <row r="69" spans="1:68" s="135" customFormat="1" ht="13.2" x14ac:dyDescent="0.25">
      <c r="A69" s="155" t="s">
        <v>83</v>
      </c>
      <c r="B69" s="93">
        <v>12530</v>
      </c>
      <c r="C69" s="93">
        <v>12705</v>
      </c>
      <c r="D69" s="93">
        <v>12680</v>
      </c>
      <c r="E69" s="93">
        <v>12397</v>
      </c>
      <c r="F69" s="70">
        <v>12922</v>
      </c>
      <c r="G69" s="70">
        <v>12875</v>
      </c>
      <c r="H69" s="70">
        <v>12926</v>
      </c>
      <c r="I69" s="70">
        <v>14695</v>
      </c>
      <c r="J69" s="70">
        <v>13535</v>
      </c>
      <c r="K69" s="70">
        <v>11841</v>
      </c>
      <c r="L69" s="70">
        <v>11053</v>
      </c>
      <c r="M69" s="70">
        <v>9790</v>
      </c>
      <c r="N69" s="131">
        <v>8256</v>
      </c>
      <c r="O69" s="26">
        <v>7358</v>
      </c>
      <c r="P69" s="26">
        <v>7342</v>
      </c>
      <c r="Q69" s="94">
        <v>100</v>
      </c>
      <c r="R69" s="94">
        <v>99.1</v>
      </c>
      <c r="S69" s="94">
        <v>98.6</v>
      </c>
      <c r="T69" s="94">
        <v>98.4</v>
      </c>
      <c r="U69" s="94">
        <v>95.6</v>
      </c>
      <c r="V69" s="94">
        <v>89.4</v>
      </c>
      <c r="W69" s="94">
        <v>99.9</v>
      </c>
      <c r="X69" s="94">
        <v>100</v>
      </c>
      <c r="Y69" s="94">
        <v>100</v>
      </c>
      <c r="Z69" s="94">
        <v>100</v>
      </c>
      <c r="AA69" s="94">
        <v>100</v>
      </c>
      <c r="AB69" s="94">
        <v>100</v>
      </c>
      <c r="AC69" s="94">
        <v>100</v>
      </c>
      <c r="AD69" s="94">
        <v>100</v>
      </c>
      <c r="AE69" s="94">
        <v>100</v>
      </c>
      <c r="AF69" s="93">
        <v>3</v>
      </c>
      <c r="AG69" s="93">
        <v>2</v>
      </c>
      <c r="AH69" s="93">
        <v>3</v>
      </c>
      <c r="AI69" s="93">
        <v>1</v>
      </c>
      <c r="AJ69" s="131">
        <v>1</v>
      </c>
      <c r="AK69" s="70">
        <v>1</v>
      </c>
      <c r="AL69" s="70">
        <v>3</v>
      </c>
      <c r="AM69" s="70">
        <v>2</v>
      </c>
      <c r="AN69" s="70" t="s">
        <v>6</v>
      </c>
      <c r="AO69" s="70">
        <v>1</v>
      </c>
      <c r="AP69" s="70">
        <v>1</v>
      </c>
      <c r="AQ69" s="70" t="s">
        <v>6</v>
      </c>
      <c r="AR69" s="70" t="s">
        <v>6</v>
      </c>
      <c r="AS69" s="159" t="s">
        <v>6</v>
      </c>
      <c r="AT69" s="159" t="s">
        <v>6</v>
      </c>
      <c r="AU69" s="95">
        <v>2.4E-2</v>
      </c>
      <c r="AV69" s="95">
        <v>1.6E-2</v>
      </c>
      <c r="AW69" s="95">
        <v>2.4E-2</v>
      </c>
      <c r="AX69" s="95">
        <v>8.0000000000000002E-3</v>
      </c>
      <c r="AY69" s="95">
        <v>8.0000000000000002E-3</v>
      </c>
      <c r="AZ69" s="95">
        <v>8.0000000000000002E-3</v>
      </c>
      <c r="BA69" s="132"/>
      <c r="BB69" s="93">
        <v>12530</v>
      </c>
      <c r="BC69" s="93">
        <v>12821</v>
      </c>
      <c r="BD69" s="93">
        <v>12856</v>
      </c>
      <c r="BE69" s="93">
        <v>12599</v>
      </c>
      <c r="BF69" s="98">
        <v>13518</v>
      </c>
      <c r="BG69" s="98">
        <v>2.3E-2</v>
      </c>
      <c r="BH69" s="93">
        <v>1.4E-2</v>
      </c>
      <c r="BI69" s="93" t="s">
        <v>6</v>
      </c>
      <c r="BJ69" s="136">
        <f>AO69*100/K69</f>
        <v>8.4452326661599523E-3</v>
      </c>
      <c r="BK69" s="136">
        <f>AP69*100/L69</f>
        <v>9.0473174703700355E-3</v>
      </c>
      <c r="BL69" s="133" t="s">
        <v>6</v>
      </c>
      <c r="BM69" s="93" t="s">
        <v>6</v>
      </c>
      <c r="BN69" s="93" t="s">
        <v>6</v>
      </c>
      <c r="BO69" s="93" t="s">
        <v>6</v>
      </c>
      <c r="BP69" s="128"/>
    </row>
    <row r="70" spans="1:68" s="128" customFormat="1" ht="13.2" x14ac:dyDescent="0.25">
      <c r="A70" s="154" t="s">
        <v>227</v>
      </c>
      <c r="B70" s="80">
        <v>141088</v>
      </c>
      <c r="C70" s="80">
        <v>143531</v>
      </c>
      <c r="D70" s="80">
        <v>152264</v>
      </c>
      <c r="E70" s="80">
        <v>158865</v>
      </c>
      <c r="F70" s="81">
        <v>167597</v>
      </c>
      <c r="G70" s="81">
        <v>167521</v>
      </c>
      <c r="H70" s="81">
        <v>171337</v>
      </c>
      <c r="I70" s="81">
        <v>167978</v>
      </c>
      <c r="J70" s="81">
        <v>162221</v>
      </c>
      <c r="K70" s="81">
        <v>148235</v>
      </c>
      <c r="L70" s="81">
        <v>139291</v>
      </c>
      <c r="M70" s="81">
        <v>127417</v>
      </c>
      <c r="N70" s="129">
        <v>120779</v>
      </c>
      <c r="O70" s="18">
        <v>117321</v>
      </c>
      <c r="P70" s="18">
        <v>112579</v>
      </c>
      <c r="Q70" s="82">
        <v>94.7</v>
      </c>
      <c r="R70" s="82">
        <v>92.1</v>
      </c>
      <c r="S70" s="82">
        <v>95.9</v>
      </c>
      <c r="T70" s="82">
        <v>99</v>
      </c>
      <c r="U70" s="82">
        <v>98.9</v>
      </c>
      <c r="V70" s="82">
        <v>98.1</v>
      </c>
      <c r="W70" s="82">
        <v>97.6</v>
      </c>
      <c r="X70" s="82">
        <v>98.3</v>
      </c>
      <c r="Y70" s="82">
        <v>99.7</v>
      </c>
      <c r="Z70" s="82">
        <v>99.717466617335447</v>
      </c>
      <c r="AA70" s="82">
        <v>99.972008899734448</v>
      </c>
      <c r="AB70" s="82">
        <v>99.75807588118316</v>
      </c>
      <c r="AC70" s="82">
        <v>99.973512345730114</v>
      </c>
      <c r="AD70" s="82">
        <v>99.919091094910399</v>
      </c>
      <c r="AE70" s="82">
        <v>99.966257314615021</v>
      </c>
      <c r="AF70" s="80">
        <v>13</v>
      </c>
      <c r="AG70" s="80">
        <v>13</v>
      </c>
      <c r="AH70" s="80">
        <v>16</v>
      </c>
      <c r="AI70" s="80">
        <v>18</v>
      </c>
      <c r="AJ70" s="123">
        <v>16</v>
      </c>
      <c r="AK70" s="81">
        <v>12</v>
      </c>
      <c r="AL70" s="81">
        <v>9</v>
      </c>
      <c r="AM70" s="81">
        <v>13</v>
      </c>
      <c r="AN70" s="81">
        <v>7</v>
      </c>
      <c r="AO70" s="81">
        <v>1</v>
      </c>
      <c r="AP70" s="81">
        <v>1</v>
      </c>
      <c r="AQ70" s="81">
        <v>2</v>
      </c>
      <c r="AR70" s="81">
        <v>1</v>
      </c>
      <c r="AS70" s="18">
        <v>3</v>
      </c>
      <c r="AT70" s="18">
        <v>4</v>
      </c>
      <c r="AU70" s="83">
        <v>8.9999999999999993E-3</v>
      </c>
      <c r="AV70" s="83">
        <v>8.9999999999999993E-3</v>
      </c>
      <c r="AW70" s="83">
        <v>1.0999999999999999E-2</v>
      </c>
      <c r="AX70" s="83">
        <v>1.0999999999999999E-2</v>
      </c>
      <c r="AY70" s="83">
        <v>0.01</v>
      </c>
      <c r="AZ70" s="83">
        <v>7.0000000000000001E-3</v>
      </c>
      <c r="BA70" s="124"/>
      <c r="BB70" s="80">
        <v>148927</v>
      </c>
      <c r="BC70" s="80">
        <v>155893</v>
      </c>
      <c r="BD70" s="80">
        <v>158720</v>
      </c>
      <c r="BE70" s="80">
        <v>160414</v>
      </c>
      <c r="BF70" s="86">
        <v>169462</v>
      </c>
      <c r="BG70" s="86">
        <v>5.0000000000000001E-3</v>
      </c>
      <c r="BH70" s="80">
        <v>8.0000000000000002E-3</v>
      </c>
      <c r="BI70" s="80">
        <v>4.0000000000000001E-3</v>
      </c>
      <c r="BJ70" s="127">
        <f>AO70*100/K70</f>
        <v>6.7460451310419269E-4</v>
      </c>
      <c r="BK70" s="127">
        <f>AP70*100/L70</f>
        <v>7.1792147374920127E-4</v>
      </c>
      <c r="BL70" s="66">
        <v>2E-3</v>
      </c>
      <c r="BM70" s="66">
        <v>1E-3</v>
      </c>
      <c r="BN70" s="66">
        <v>3.0000000000000001E-3</v>
      </c>
      <c r="BO70" s="128">
        <v>4.0000000000000001E-3</v>
      </c>
    </row>
    <row r="71" spans="1:68" s="135" customFormat="1" ht="13.2" x14ac:dyDescent="0.25">
      <c r="A71" s="155" t="s">
        <v>85</v>
      </c>
      <c r="B71" s="93">
        <v>9779</v>
      </c>
      <c r="C71" s="93">
        <v>10173</v>
      </c>
      <c r="D71" s="93">
        <v>9973</v>
      </c>
      <c r="E71" s="93">
        <v>10174</v>
      </c>
      <c r="F71" s="70">
        <v>11520</v>
      </c>
      <c r="G71" s="70">
        <v>11987</v>
      </c>
      <c r="H71" s="70">
        <v>11533</v>
      </c>
      <c r="I71" s="70">
        <v>11266</v>
      </c>
      <c r="J71" s="70">
        <v>10228</v>
      </c>
      <c r="K71" s="70">
        <v>9297</v>
      </c>
      <c r="L71" s="70">
        <v>8430</v>
      </c>
      <c r="M71" s="70">
        <v>7490</v>
      </c>
      <c r="N71" s="131">
        <v>6575</v>
      </c>
      <c r="O71" s="26">
        <v>6771</v>
      </c>
      <c r="P71" s="26">
        <v>5998</v>
      </c>
      <c r="Q71" s="94">
        <v>89.1</v>
      </c>
      <c r="R71" s="94">
        <v>89.5</v>
      </c>
      <c r="S71" s="94">
        <v>88.3</v>
      </c>
      <c r="T71" s="94">
        <v>91.3</v>
      </c>
      <c r="U71" s="94">
        <v>95.3</v>
      </c>
      <c r="V71" s="94">
        <v>98</v>
      </c>
      <c r="W71" s="94">
        <v>99.2</v>
      </c>
      <c r="X71" s="94">
        <v>99.4</v>
      </c>
      <c r="Y71" s="94">
        <v>100</v>
      </c>
      <c r="Z71" s="94">
        <v>100</v>
      </c>
      <c r="AA71" s="94">
        <v>100</v>
      </c>
      <c r="AB71" s="94">
        <v>100</v>
      </c>
      <c r="AC71" s="94">
        <v>100</v>
      </c>
      <c r="AD71" s="94">
        <v>100</v>
      </c>
      <c r="AE71" s="94">
        <v>100</v>
      </c>
      <c r="AF71" s="93">
        <v>3</v>
      </c>
      <c r="AG71" s="93">
        <v>2</v>
      </c>
      <c r="AH71" s="93">
        <v>1</v>
      </c>
      <c r="AI71" s="93" t="s">
        <v>6</v>
      </c>
      <c r="AJ71" s="131">
        <v>2</v>
      </c>
      <c r="AK71" s="70" t="s">
        <v>6</v>
      </c>
      <c r="AL71" s="70" t="s">
        <v>6</v>
      </c>
      <c r="AM71" s="70">
        <v>1</v>
      </c>
      <c r="AN71" s="70" t="s">
        <v>6</v>
      </c>
      <c r="AO71" s="70" t="s">
        <v>6</v>
      </c>
      <c r="AP71" s="70" t="s">
        <v>6</v>
      </c>
      <c r="AQ71" s="70" t="s">
        <v>6</v>
      </c>
      <c r="AR71" s="70" t="s">
        <v>6</v>
      </c>
      <c r="AS71" s="159" t="s">
        <v>6</v>
      </c>
      <c r="AT71" s="159" t="s">
        <v>6</v>
      </c>
      <c r="AU71" s="95">
        <v>3.1E-2</v>
      </c>
      <c r="AV71" s="95">
        <v>0.02</v>
      </c>
      <c r="AW71" s="95">
        <v>0.01</v>
      </c>
      <c r="AX71" s="95" t="s">
        <v>6</v>
      </c>
      <c r="AY71" s="95">
        <v>1.7000000000000001E-2</v>
      </c>
      <c r="AZ71" s="95" t="s">
        <v>6</v>
      </c>
      <c r="BA71" s="132"/>
      <c r="BB71" s="93">
        <v>10981</v>
      </c>
      <c r="BC71" s="93">
        <v>11372</v>
      </c>
      <c r="BD71" s="93">
        <v>11291</v>
      </c>
      <c r="BE71" s="93">
        <v>11149</v>
      </c>
      <c r="BF71" s="98">
        <v>12090</v>
      </c>
      <c r="BG71" s="98" t="s">
        <v>6</v>
      </c>
      <c r="BH71" s="93">
        <v>8.9999999999999993E-3</v>
      </c>
      <c r="BI71" s="93" t="s">
        <v>6</v>
      </c>
      <c r="BJ71" s="93" t="s">
        <v>6</v>
      </c>
      <c r="BK71" s="93" t="s">
        <v>6</v>
      </c>
      <c r="BL71" s="93" t="s">
        <v>6</v>
      </c>
      <c r="BM71" s="93" t="s">
        <v>6</v>
      </c>
      <c r="BN71" s="93" t="s">
        <v>6</v>
      </c>
      <c r="BO71" s="93" t="s">
        <v>6</v>
      </c>
      <c r="BP71" s="128"/>
    </row>
    <row r="72" spans="1:68" s="135" customFormat="1" ht="13.2" x14ac:dyDescent="0.25">
      <c r="A72" s="155" t="s">
        <v>86</v>
      </c>
      <c r="B72" s="93">
        <v>49500</v>
      </c>
      <c r="C72" s="93">
        <v>51228</v>
      </c>
      <c r="D72" s="93">
        <v>52235</v>
      </c>
      <c r="E72" s="93">
        <v>52520</v>
      </c>
      <c r="F72" s="70">
        <v>54491</v>
      </c>
      <c r="G72" s="70">
        <v>53834</v>
      </c>
      <c r="H72" s="70">
        <v>56548</v>
      </c>
      <c r="I72" s="70">
        <v>56522</v>
      </c>
      <c r="J72" s="70">
        <v>53837</v>
      </c>
      <c r="K72" s="70">
        <v>49392</v>
      </c>
      <c r="L72" s="70">
        <v>47276</v>
      </c>
      <c r="M72" s="70">
        <v>43388</v>
      </c>
      <c r="N72" s="131">
        <v>40341</v>
      </c>
      <c r="O72" s="26">
        <v>38647</v>
      </c>
      <c r="P72" s="26">
        <v>35351</v>
      </c>
      <c r="Q72" s="94">
        <v>99.9</v>
      </c>
      <c r="R72" s="94">
        <v>99.9</v>
      </c>
      <c r="S72" s="94">
        <v>99.8</v>
      </c>
      <c r="T72" s="94">
        <v>99.9</v>
      </c>
      <c r="U72" s="94">
        <v>98.1</v>
      </c>
      <c r="V72" s="94">
        <v>96.3</v>
      </c>
      <c r="W72" s="94">
        <v>93.6</v>
      </c>
      <c r="X72" s="94">
        <v>99.9</v>
      </c>
      <c r="Y72" s="94">
        <v>100</v>
      </c>
      <c r="Z72" s="94">
        <v>99.995950925213592</v>
      </c>
      <c r="AA72" s="94">
        <v>99.997884806565565</v>
      </c>
      <c r="AB72" s="94">
        <v>99.953925543678579</v>
      </c>
      <c r="AC72" s="94">
        <v>99.920739107819585</v>
      </c>
      <c r="AD72" s="94">
        <v>99.914684591520171</v>
      </c>
      <c r="AE72" s="94">
        <v>99.92085700556828</v>
      </c>
      <c r="AF72" s="93">
        <v>9</v>
      </c>
      <c r="AG72" s="93">
        <v>6</v>
      </c>
      <c r="AH72" s="93">
        <v>6</v>
      </c>
      <c r="AI72" s="93">
        <v>7</v>
      </c>
      <c r="AJ72" s="131">
        <v>7</v>
      </c>
      <c r="AK72" s="70">
        <v>5</v>
      </c>
      <c r="AL72" s="70">
        <v>2</v>
      </c>
      <c r="AM72" s="70">
        <v>2</v>
      </c>
      <c r="AN72" s="70">
        <v>2</v>
      </c>
      <c r="AO72" s="70" t="s">
        <v>6</v>
      </c>
      <c r="AP72" s="70" t="s">
        <v>6</v>
      </c>
      <c r="AQ72" s="70" t="s">
        <v>6</v>
      </c>
      <c r="AR72" s="70" t="s">
        <v>6</v>
      </c>
      <c r="AS72" s="26">
        <v>1</v>
      </c>
      <c r="AT72" s="26">
        <v>4</v>
      </c>
      <c r="AU72" s="95">
        <v>1.7999999999999999E-2</v>
      </c>
      <c r="AV72" s="95">
        <v>1.2E-2</v>
      </c>
      <c r="AW72" s="95">
        <v>1.0999999999999999E-2</v>
      </c>
      <c r="AX72" s="95">
        <v>1.2999999999999999E-2</v>
      </c>
      <c r="AY72" s="95">
        <v>1.2999999999999999E-2</v>
      </c>
      <c r="AZ72" s="95">
        <v>8.9999999999999993E-3</v>
      </c>
      <c r="BA72" s="132"/>
      <c r="BB72" s="93">
        <v>49568</v>
      </c>
      <c r="BC72" s="93">
        <v>51285</v>
      </c>
      <c r="BD72" s="93">
        <v>52332</v>
      </c>
      <c r="BE72" s="93">
        <v>52558</v>
      </c>
      <c r="BF72" s="98">
        <v>55527</v>
      </c>
      <c r="BG72" s="98">
        <v>4.0000000000000001E-3</v>
      </c>
      <c r="BH72" s="93">
        <v>4.0000000000000001E-3</v>
      </c>
      <c r="BI72" s="93">
        <v>4.0000000000000001E-3</v>
      </c>
      <c r="BJ72" s="133" t="s">
        <v>6</v>
      </c>
      <c r="BK72" s="93" t="s">
        <v>6</v>
      </c>
      <c r="BL72" s="93" t="s">
        <v>6</v>
      </c>
      <c r="BM72" s="93" t="s">
        <v>6</v>
      </c>
      <c r="BN72" s="143">
        <v>3.0000000000000001E-3</v>
      </c>
      <c r="BO72" s="143">
        <v>1.0999999999999999E-2</v>
      </c>
      <c r="BP72" s="128"/>
    </row>
    <row r="73" spans="1:68" s="135" customFormat="1" ht="13.2" x14ac:dyDescent="0.25">
      <c r="A73" s="155" t="s">
        <v>87</v>
      </c>
      <c r="B73" s="93">
        <v>48664</v>
      </c>
      <c r="C73" s="93">
        <v>46724</v>
      </c>
      <c r="D73" s="93">
        <v>47596</v>
      </c>
      <c r="E73" s="93">
        <v>52181</v>
      </c>
      <c r="F73" s="70">
        <v>55521</v>
      </c>
      <c r="G73" s="70">
        <v>56074</v>
      </c>
      <c r="H73" s="70">
        <v>57035</v>
      </c>
      <c r="I73" s="70">
        <v>56245</v>
      </c>
      <c r="J73" s="70">
        <v>54096</v>
      </c>
      <c r="K73" s="70">
        <v>50194</v>
      </c>
      <c r="L73" s="70">
        <v>47997</v>
      </c>
      <c r="M73" s="70">
        <v>44415</v>
      </c>
      <c r="N73" s="131">
        <v>43951</v>
      </c>
      <c r="O73" s="26">
        <v>41585</v>
      </c>
      <c r="P73" s="26">
        <v>41664</v>
      </c>
      <c r="Q73" s="94">
        <v>99.9</v>
      </c>
      <c r="R73" s="94">
        <v>92.8</v>
      </c>
      <c r="S73" s="94">
        <v>92.8</v>
      </c>
      <c r="T73" s="94">
        <v>99.8</v>
      </c>
      <c r="U73" s="94">
        <v>99.8</v>
      </c>
      <c r="V73" s="94">
        <v>99.1</v>
      </c>
      <c r="W73" s="94">
        <v>99.7</v>
      </c>
      <c r="X73" s="94">
        <v>97.8</v>
      </c>
      <c r="Y73" s="94">
        <v>99.7</v>
      </c>
      <c r="Z73" s="94">
        <v>99.174108906978589</v>
      </c>
      <c r="AA73" s="94">
        <v>99.920891016966792</v>
      </c>
      <c r="AB73" s="94">
        <v>99.35352541159628</v>
      </c>
      <c r="AC73" s="94">
        <v>100</v>
      </c>
      <c r="AD73" s="94">
        <v>99.851129733234089</v>
      </c>
      <c r="AE73" s="94">
        <v>100</v>
      </c>
      <c r="AF73" s="93" t="s">
        <v>6</v>
      </c>
      <c r="AG73" s="93">
        <v>2</v>
      </c>
      <c r="AH73" s="93">
        <v>7</v>
      </c>
      <c r="AI73" s="93">
        <v>7</v>
      </c>
      <c r="AJ73" s="131">
        <v>6</v>
      </c>
      <c r="AK73" s="70">
        <v>2</v>
      </c>
      <c r="AL73" s="70">
        <v>4</v>
      </c>
      <c r="AM73" s="70"/>
      <c r="AN73" s="70">
        <v>4</v>
      </c>
      <c r="AO73" s="70">
        <v>1</v>
      </c>
      <c r="AP73" s="70">
        <v>1</v>
      </c>
      <c r="AQ73" s="70">
        <v>2</v>
      </c>
      <c r="AR73" s="70">
        <v>1</v>
      </c>
      <c r="AS73" s="26">
        <v>2</v>
      </c>
      <c r="AT73" s="159" t="s">
        <v>6</v>
      </c>
      <c r="AU73" s="95" t="s">
        <v>6</v>
      </c>
      <c r="AV73" s="95">
        <v>4.0000000000000001E-3</v>
      </c>
      <c r="AW73" s="95">
        <v>1.4999999999999999E-2</v>
      </c>
      <c r="AX73" s="95">
        <v>1.2999999999999999E-2</v>
      </c>
      <c r="AY73" s="95">
        <v>1.0999999999999999E-2</v>
      </c>
      <c r="AZ73" s="95">
        <v>4.0000000000000001E-3</v>
      </c>
      <c r="BA73" s="132"/>
      <c r="BB73" s="93">
        <v>48720</v>
      </c>
      <c r="BC73" s="93">
        <v>50324</v>
      </c>
      <c r="BD73" s="93">
        <v>51312</v>
      </c>
      <c r="BE73" s="93">
        <v>52272</v>
      </c>
      <c r="BF73" s="98">
        <v>55659</v>
      </c>
      <c r="BG73" s="98">
        <v>7.0000000000000001E-3</v>
      </c>
      <c r="BH73" s="93" t="s">
        <v>6</v>
      </c>
      <c r="BI73" s="93">
        <v>7.0000000000000001E-3</v>
      </c>
      <c r="BJ73" s="136">
        <f>AO73*100/K73</f>
        <v>1.992269992429374E-3</v>
      </c>
      <c r="BK73" s="136">
        <f>AP73*100/L73</f>
        <v>2.083463549805196E-3</v>
      </c>
      <c r="BL73" s="143">
        <v>5.0000000000000001E-3</v>
      </c>
      <c r="BM73" s="66">
        <v>2E-3</v>
      </c>
      <c r="BN73" s="143">
        <v>5.0000000000000001E-3</v>
      </c>
      <c r="BO73" s="93" t="s">
        <v>6</v>
      </c>
      <c r="BP73" s="128"/>
    </row>
    <row r="74" spans="1:68" s="135" customFormat="1" ht="13.2" x14ac:dyDescent="0.25">
      <c r="A74" s="157" t="s">
        <v>228</v>
      </c>
      <c r="B74" s="93">
        <v>22152</v>
      </c>
      <c r="C74" s="93">
        <v>21801</v>
      </c>
      <c r="D74" s="93">
        <v>23647</v>
      </c>
      <c r="E74" s="93">
        <v>24008</v>
      </c>
      <c r="F74" s="70">
        <v>25798</v>
      </c>
      <c r="G74" s="70">
        <v>26555</v>
      </c>
      <c r="H74" s="70">
        <v>26172</v>
      </c>
      <c r="I74" s="70">
        <v>25778</v>
      </c>
      <c r="J74" s="70">
        <v>24642</v>
      </c>
      <c r="K74" s="70">
        <v>22782</v>
      </c>
      <c r="L74" s="70">
        <v>21893</v>
      </c>
      <c r="M74" s="70">
        <v>19829</v>
      </c>
      <c r="N74" s="131">
        <v>20880</v>
      </c>
      <c r="O74" s="26">
        <v>18387</v>
      </c>
      <c r="P74" s="26">
        <v>18113</v>
      </c>
      <c r="Q74" s="94">
        <v>99.9</v>
      </c>
      <c r="R74" s="94">
        <v>95.6</v>
      </c>
      <c r="S74" s="94">
        <v>99.8</v>
      </c>
      <c r="T74" s="94">
        <v>99.8</v>
      </c>
      <c r="U74" s="94">
        <v>99.8</v>
      </c>
      <c r="V74" s="94">
        <v>98.6</v>
      </c>
      <c r="W74" s="94">
        <v>99.7</v>
      </c>
      <c r="X74" s="94">
        <v>99.9</v>
      </c>
      <c r="Y74" s="94">
        <v>99.8</v>
      </c>
      <c r="Z74" s="94">
        <v>100</v>
      </c>
      <c r="AA74" s="94">
        <v>100</v>
      </c>
      <c r="AB74" s="94">
        <v>100</v>
      </c>
      <c r="AC74" s="94">
        <v>100</v>
      </c>
      <c r="AD74" s="94">
        <v>99.663938424846876</v>
      </c>
      <c r="AE74" s="94">
        <v>100</v>
      </c>
      <c r="AF74" s="93" t="s">
        <v>6</v>
      </c>
      <c r="AG74" s="93">
        <v>2</v>
      </c>
      <c r="AH74" s="93">
        <v>3</v>
      </c>
      <c r="AI74" s="93">
        <v>4</v>
      </c>
      <c r="AJ74" s="131">
        <v>4</v>
      </c>
      <c r="AK74" s="70">
        <v>2</v>
      </c>
      <c r="AL74" s="70">
        <v>2</v>
      </c>
      <c r="AM74" s="70">
        <v>3</v>
      </c>
      <c r="AN74" s="70">
        <v>2</v>
      </c>
      <c r="AO74" s="70" t="s">
        <v>6</v>
      </c>
      <c r="AP74" s="70" t="s">
        <v>6</v>
      </c>
      <c r="AQ74" s="70">
        <v>2</v>
      </c>
      <c r="AR74" s="70">
        <v>1</v>
      </c>
      <c r="AS74" s="159" t="s">
        <v>6</v>
      </c>
      <c r="AT74" s="159" t="s">
        <v>6</v>
      </c>
      <c r="AU74" s="95" t="s">
        <v>6</v>
      </c>
      <c r="AV74" s="95">
        <v>8.9999999999999993E-3</v>
      </c>
      <c r="AW74" s="95">
        <v>1.2999999999999999E-2</v>
      </c>
      <c r="AX74" s="95">
        <v>1.7000000000000001E-2</v>
      </c>
      <c r="AY74" s="95">
        <v>1.6E-2</v>
      </c>
      <c r="AZ74" s="95">
        <v>8.0000000000000002E-3</v>
      </c>
      <c r="BA74" s="132"/>
      <c r="BB74" s="93">
        <v>22181</v>
      </c>
      <c r="BC74" s="93">
        <v>22801</v>
      </c>
      <c r="BD74" s="93">
        <v>23688</v>
      </c>
      <c r="BE74" s="93">
        <v>24062</v>
      </c>
      <c r="BF74" s="98">
        <v>25842</v>
      </c>
      <c r="BG74" s="98">
        <v>8.0000000000000002E-3</v>
      </c>
      <c r="BH74" s="93">
        <v>1.2E-2</v>
      </c>
      <c r="BI74" s="93">
        <v>8.0000000000000002E-3</v>
      </c>
      <c r="BJ74" s="133" t="s">
        <v>6</v>
      </c>
      <c r="BK74" s="133" t="s">
        <v>6</v>
      </c>
      <c r="BL74" s="143">
        <v>0.01</v>
      </c>
      <c r="BM74" s="66">
        <v>5.0000000000000001E-3</v>
      </c>
      <c r="BN74" s="93" t="s">
        <v>6</v>
      </c>
      <c r="BO74" s="93" t="s">
        <v>6</v>
      </c>
      <c r="BP74" s="128"/>
    </row>
    <row r="75" spans="1:68" s="135" customFormat="1" ht="13.2" x14ac:dyDescent="0.25">
      <c r="A75" s="157" t="s">
        <v>229</v>
      </c>
      <c r="B75" s="93">
        <v>7743</v>
      </c>
      <c r="C75" s="93">
        <v>7691</v>
      </c>
      <c r="D75" s="93">
        <v>7857</v>
      </c>
      <c r="E75" s="93">
        <v>7889</v>
      </c>
      <c r="F75" s="70">
        <v>8372</v>
      </c>
      <c r="G75" s="70">
        <v>8238</v>
      </c>
      <c r="H75" s="70">
        <v>8282</v>
      </c>
      <c r="I75" s="70">
        <v>8285</v>
      </c>
      <c r="J75" s="70">
        <v>7728</v>
      </c>
      <c r="K75" s="70">
        <v>7552</v>
      </c>
      <c r="L75" s="70">
        <v>6791</v>
      </c>
      <c r="M75" s="70">
        <v>6408</v>
      </c>
      <c r="N75" s="131">
        <v>5979</v>
      </c>
      <c r="O75" s="26">
        <v>6764</v>
      </c>
      <c r="P75" s="26">
        <v>5886</v>
      </c>
      <c r="Q75" s="94">
        <v>100</v>
      </c>
      <c r="R75" s="94">
        <v>99.9</v>
      </c>
      <c r="S75" s="94">
        <v>99.3</v>
      </c>
      <c r="T75" s="94">
        <v>100</v>
      </c>
      <c r="U75" s="94">
        <v>100</v>
      </c>
      <c r="V75" s="94">
        <v>100</v>
      </c>
      <c r="W75" s="94">
        <v>100</v>
      </c>
      <c r="X75" s="94">
        <v>100</v>
      </c>
      <c r="Y75" s="94">
        <v>100</v>
      </c>
      <c r="Z75" s="94">
        <v>99.973523960815456</v>
      </c>
      <c r="AA75" s="94">
        <v>100</v>
      </c>
      <c r="AB75" s="94">
        <v>99.087675892995208</v>
      </c>
      <c r="AC75" s="94">
        <v>100</v>
      </c>
      <c r="AD75" s="94">
        <v>100</v>
      </c>
      <c r="AE75" s="94">
        <v>100</v>
      </c>
      <c r="AF75" s="93" t="s">
        <v>6</v>
      </c>
      <c r="AG75" s="93" t="s">
        <v>6</v>
      </c>
      <c r="AH75" s="93">
        <v>1</v>
      </c>
      <c r="AI75" s="93" t="s">
        <v>6</v>
      </c>
      <c r="AJ75" s="131" t="s">
        <v>6</v>
      </c>
      <c r="AK75" s="70" t="s">
        <v>6</v>
      </c>
      <c r="AL75" s="70" t="s">
        <v>6</v>
      </c>
      <c r="AM75" s="70">
        <v>1</v>
      </c>
      <c r="AN75" s="70" t="s">
        <v>6</v>
      </c>
      <c r="AO75" s="70" t="s">
        <v>6</v>
      </c>
      <c r="AP75" s="70" t="s">
        <v>6</v>
      </c>
      <c r="AQ75" s="70" t="s">
        <v>6</v>
      </c>
      <c r="AR75" s="70" t="s">
        <v>6</v>
      </c>
      <c r="AS75" s="159" t="s">
        <v>6</v>
      </c>
      <c r="AT75" s="159" t="s">
        <v>6</v>
      </c>
      <c r="AU75" s="95" t="s">
        <v>6</v>
      </c>
      <c r="AV75" s="95" t="s">
        <v>6</v>
      </c>
      <c r="AW75" s="95">
        <v>1.2999999999999999E-2</v>
      </c>
      <c r="AX75" s="95" t="s">
        <v>6</v>
      </c>
      <c r="AY75" s="95" t="s">
        <v>6</v>
      </c>
      <c r="AZ75" s="95" t="s">
        <v>6</v>
      </c>
      <c r="BA75" s="132"/>
      <c r="BB75" s="93">
        <v>7744</v>
      </c>
      <c r="BC75" s="93">
        <v>7696</v>
      </c>
      <c r="BD75" s="93">
        <v>7911</v>
      </c>
      <c r="BE75" s="93">
        <v>7889</v>
      </c>
      <c r="BF75" s="98">
        <v>8374</v>
      </c>
      <c r="BG75" s="98" t="s">
        <v>6</v>
      </c>
      <c r="BH75" s="93">
        <v>1.2E-2</v>
      </c>
      <c r="BI75" s="93" t="s">
        <v>6</v>
      </c>
      <c r="BJ75" s="133" t="s">
        <v>6</v>
      </c>
      <c r="BK75" s="133" t="s">
        <v>6</v>
      </c>
      <c r="BL75" s="133" t="s">
        <v>6</v>
      </c>
      <c r="BM75" s="133" t="s">
        <v>6</v>
      </c>
      <c r="BN75" s="93" t="s">
        <v>6</v>
      </c>
      <c r="BO75" s="93" t="s">
        <v>6</v>
      </c>
      <c r="BP75" s="128"/>
    </row>
    <row r="76" spans="1:68" s="135" customFormat="1" ht="13.2" x14ac:dyDescent="0.25">
      <c r="A76" s="158" t="s">
        <v>124</v>
      </c>
      <c r="B76" s="93">
        <v>18769</v>
      </c>
      <c r="C76" s="93">
        <v>17232</v>
      </c>
      <c r="D76" s="93">
        <v>16092</v>
      </c>
      <c r="E76" s="93">
        <v>20284</v>
      </c>
      <c r="F76" s="93">
        <v>21351</v>
      </c>
      <c r="G76" s="93">
        <v>21281</v>
      </c>
      <c r="H76" s="93">
        <v>22581</v>
      </c>
      <c r="I76" s="93">
        <v>22182</v>
      </c>
      <c r="J76" s="93">
        <v>21726</v>
      </c>
      <c r="K76" s="93">
        <v>19860</v>
      </c>
      <c r="L76" s="93">
        <v>19313</v>
      </c>
      <c r="M76" s="93">
        <v>18178</v>
      </c>
      <c r="N76" s="92">
        <v>17092</v>
      </c>
      <c r="O76" s="26">
        <v>16434</v>
      </c>
      <c r="P76" s="26">
        <v>17665</v>
      </c>
      <c r="Q76" s="94">
        <v>99.9</v>
      </c>
      <c r="R76" s="94">
        <v>86.9</v>
      </c>
      <c r="S76" s="94">
        <v>81.599999999999994</v>
      </c>
      <c r="T76" s="94">
        <v>99.8</v>
      </c>
      <c r="U76" s="94">
        <v>99.6</v>
      </c>
      <c r="V76" s="94">
        <v>99.6</v>
      </c>
      <c r="W76" s="94">
        <v>99.5</v>
      </c>
      <c r="X76" s="94">
        <v>94.7</v>
      </c>
      <c r="Y76" s="94">
        <v>99.4</v>
      </c>
      <c r="Z76" s="94">
        <v>97.948313276780425</v>
      </c>
      <c r="AA76" s="94">
        <v>99.803627719497698</v>
      </c>
      <c r="AB76" s="94">
        <v>98.750543242068659</v>
      </c>
      <c r="AC76" s="94">
        <v>100</v>
      </c>
      <c r="AD76" s="94">
        <v>100</v>
      </c>
      <c r="AE76" s="94">
        <v>100</v>
      </c>
      <c r="AF76" s="93" t="s">
        <v>6</v>
      </c>
      <c r="AG76" s="93" t="s">
        <v>6</v>
      </c>
      <c r="AH76" s="93">
        <v>3</v>
      </c>
      <c r="AI76" s="93" t="s">
        <v>6</v>
      </c>
      <c r="AJ76" s="131" t="s">
        <v>6</v>
      </c>
      <c r="AK76" s="70" t="s">
        <v>6</v>
      </c>
      <c r="AL76" s="70">
        <v>2</v>
      </c>
      <c r="AM76" s="70">
        <v>4</v>
      </c>
      <c r="AN76" s="70">
        <v>2</v>
      </c>
      <c r="AO76" s="70">
        <v>1</v>
      </c>
      <c r="AP76" s="70">
        <v>1</v>
      </c>
      <c r="AQ76" s="70" t="s">
        <v>6</v>
      </c>
      <c r="AR76" s="70" t="s">
        <v>6</v>
      </c>
      <c r="AS76" s="26">
        <v>2</v>
      </c>
      <c r="AT76" s="159" t="s">
        <v>6</v>
      </c>
      <c r="AU76" s="95" t="s">
        <v>6</v>
      </c>
      <c r="AV76" s="95" t="s">
        <v>6</v>
      </c>
      <c r="AW76" s="95">
        <v>1.9E-2</v>
      </c>
      <c r="AX76" s="95" t="s">
        <v>6</v>
      </c>
      <c r="AY76" s="95" t="s">
        <v>6</v>
      </c>
      <c r="AZ76" s="95" t="s">
        <v>6</v>
      </c>
      <c r="BA76" s="132"/>
      <c r="BB76" s="93"/>
      <c r="BC76" s="93"/>
      <c r="BD76" s="93"/>
      <c r="BE76" s="93"/>
      <c r="BF76" s="98"/>
      <c r="BG76" s="98">
        <v>8.9999999999999993E-3</v>
      </c>
      <c r="BH76" s="93">
        <v>1.7999999999999999E-2</v>
      </c>
      <c r="BI76" s="93">
        <v>8.9999999999999993E-3</v>
      </c>
      <c r="BJ76" s="136">
        <f>AO76*100/K76</f>
        <v>5.0352467270896274E-3</v>
      </c>
      <c r="BK76" s="136">
        <f>AP76*100/L76</f>
        <v>5.1778594728939054E-3</v>
      </c>
      <c r="BL76" s="133" t="s">
        <v>6</v>
      </c>
      <c r="BM76" s="133" t="s">
        <v>6</v>
      </c>
      <c r="BN76" s="143">
        <v>1.2E-2</v>
      </c>
      <c r="BO76" s="93" t="s">
        <v>6</v>
      </c>
      <c r="BP76" s="128"/>
    </row>
    <row r="77" spans="1:68" s="135" customFormat="1" ht="13.2" x14ac:dyDescent="0.25">
      <c r="A77" s="155" t="s">
        <v>91</v>
      </c>
      <c r="B77" s="93">
        <v>33145</v>
      </c>
      <c r="C77" s="93">
        <v>35406</v>
      </c>
      <c r="D77" s="93">
        <v>42460</v>
      </c>
      <c r="E77" s="93">
        <v>43990</v>
      </c>
      <c r="F77" s="70">
        <v>46065</v>
      </c>
      <c r="G77" s="70">
        <v>45626</v>
      </c>
      <c r="H77" s="70">
        <v>46221</v>
      </c>
      <c r="I77" s="70">
        <v>43945</v>
      </c>
      <c r="J77" s="70">
        <v>44060</v>
      </c>
      <c r="K77" s="70">
        <v>39352</v>
      </c>
      <c r="L77" s="70">
        <v>35588</v>
      </c>
      <c r="M77" s="70">
        <v>32124</v>
      </c>
      <c r="N77" s="131">
        <v>29912</v>
      </c>
      <c r="O77" s="26">
        <v>30318</v>
      </c>
      <c r="P77" s="26">
        <v>29566</v>
      </c>
      <c r="Q77" s="94">
        <v>83.6</v>
      </c>
      <c r="R77" s="94">
        <v>82.5</v>
      </c>
      <c r="S77" s="94">
        <v>97</v>
      </c>
      <c r="T77" s="94">
        <v>99</v>
      </c>
      <c r="U77" s="94">
        <v>99.7</v>
      </c>
      <c r="V77" s="94">
        <v>98.8</v>
      </c>
      <c r="W77" s="94">
        <v>99.8</v>
      </c>
      <c r="X77" s="94">
        <v>96.8</v>
      </c>
      <c r="Y77" s="94">
        <v>99.2</v>
      </c>
      <c r="Z77" s="94">
        <v>100</v>
      </c>
      <c r="AA77" s="94">
        <v>100</v>
      </c>
      <c r="AB77" s="94">
        <v>100</v>
      </c>
      <c r="AC77" s="94">
        <v>100</v>
      </c>
      <c r="AD77" s="94">
        <v>100</v>
      </c>
      <c r="AE77" s="94">
        <v>99.966188801731136</v>
      </c>
      <c r="AF77" s="93">
        <v>1</v>
      </c>
      <c r="AG77" s="93">
        <v>3</v>
      </c>
      <c r="AH77" s="93">
        <v>2</v>
      </c>
      <c r="AI77" s="93">
        <v>4</v>
      </c>
      <c r="AJ77" s="131">
        <v>1</v>
      </c>
      <c r="AK77" s="70">
        <v>5</v>
      </c>
      <c r="AL77" s="70">
        <v>3</v>
      </c>
      <c r="AM77" s="70">
        <v>2</v>
      </c>
      <c r="AN77" s="70">
        <v>1</v>
      </c>
      <c r="AO77" s="70" t="s">
        <v>6</v>
      </c>
      <c r="AP77" s="70" t="s">
        <v>6</v>
      </c>
      <c r="AQ77" s="70" t="s">
        <v>6</v>
      </c>
      <c r="AR77" s="70" t="s">
        <v>6</v>
      </c>
      <c r="AS77" s="159" t="s">
        <v>6</v>
      </c>
      <c r="AT77" s="159" t="s">
        <v>6</v>
      </c>
      <c r="AU77" s="95">
        <v>3.0000000000000001E-3</v>
      </c>
      <c r="AV77" s="95">
        <v>8.0000000000000002E-3</v>
      </c>
      <c r="AW77" s="95">
        <v>5.0000000000000001E-3</v>
      </c>
      <c r="AX77" s="95">
        <v>8.9999999999999993E-3</v>
      </c>
      <c r="AY77" s="95">
        <v>2E-3</v>
      </c>
      <c r="AZ77" s="95">
        <v>1.0999999999999999E-2</v>
      </c>
      <c r="BA77" s="132"/>
      <c r="BB77" s="93">
        <v>39658</v>
      </c>
      <c r="BC77" s="93">
        <v>42912</v>
      </c>
      <c r="BD77" s="93">
        <v>43785</v>
      </c>
      <c r="BE77" s="93">
        <v>44435</v>
      </c>
      <c r="BF77" s="98">
        <v>46186</v>
      </c>
      <c r="BG77" s="98">
        <v>6.0000000000000001E-3</v>
      </c>
      <c r="BH77" s="93">
        <v>5.0000000000000001E-3</v>
      </c>
      <c r="BI77" s="93">
        <v>2E-3</v>
      </c>
      <c r="BJ77" s="133" t="s">
        <v>6</v>
      </c>
      <c r="BK77" s="133" t="s">
        <v>6</v>
      </c>
      <c r="BL77" s="133" t="s">
        <v>6</v>
      </c>
      <c r="BM77" s="133" t="s">
        <v>6</v>
      </c>
      <c r="BN77" s="133" t="s">
        <v>6</v>
      </c>
      <c r="BO77" s="93" t="s">
        <v>6</v>
      </c>
      <c r="BP77" s="128"/>
    </row>
    <row r="78" spans="1:68" s="128" customFormat="1" ht="13.2" x14ac:dyDescent="0.25">
      <c r="A78" s="154" t="s">
        <v>230</v>
      </c>
      <c r="B78" s="80">
        <f>B79+B80+B81+B82+B83+B84+B85+B86+B87+B88</f>
        <v>186212</v>
      </c>
      <c r="C78" s="80">
        <f t="shared" ref="C78:J78" si="1">C79+C80+C81+C82+C83+C84+C85+C86+C87+C88</f>
        <v>185646</v>
      </c>
      <c r="D78" s="80">
        <f t="shared" si="1"/>
        <v>217936</v>
      </c>
      <c r="E78" s="80">
        <f t="shared" si="1"/>
        <v>217050</v>
      </c>
      <c r="F78" s="80">
        <f t="shared" si="1"/>
        <v>230192</v>
      </c>
      <c r="G78" s="80">
        <f t="shared" si="1"/>
        <v>228130</v>
      </c>
      <c r="H78" s="80">
        <f t="shared" si="1"/>
        <v>228755</v>
      </c>
      <c r="I78" s="80">
        <f t="shared" si="1"/>
        <v>225709</v>
      </c>
      <c r="J78" s="80">
        <f t="shared" si="1"/>
        <v>221274</v>
      </c>
      <c r="K78" s="81">
        <v>195667</v>
      </c>
      <c r="L78" s="81">
        <v>185902</v>
      </c>
      <c r="M78" s="81">
        <v>173547</v>
      </c>
      <c r="N78" s="129">
        <v>158588</v>
      </c>
      <c r="O78" s="18">
        <v>151852</v>
      </c>
      <c r="P78" s="18">
        <v>141073</v>
      </c>
      <c r="Q78" s="82">
        <v>85.3</v>
      </c>
      <c r="R78" s="82">
        <v>81</v>
      </c>
      <c r="S78" s="82">
        <v>98.6</v>
      </c>
      <c r="T78" s="82">
        <v>97.4</v>
      </c>
      <c r="U78" s="82">
        <v>98.6</v>
      </c>
      <c r="V78" s="82">
        <v>98</v>
      </c>
      <c r="W78" s="82">
        <v>98.5</v>
      </c>
      <c r="X78" s="82">
        <v>99.4</v>
      </c>
      <c r="Y78" s="82">
        <v>99.9</v>
      </c>
      <c r="Z78" s="82">
        <v>99.850479689732595</v>
      </c>
      <c r="AA78" s="82">
        <v>99.782616863563902</v>
      </c>
      <c r="AB78" s="82">
        <v>99.7597217831173</v>
      </c>
      <c r="AC78" s="82">
        <v>99.800509738523019</v>
      </c>
      <c r="AD78" s="82">
        <v>99.866495675906748</v>
      </c>
      <c r="AE78" s="82">
        <v>99.895907095312282</v>
      </c>
      <c r="AF78" s="80">
        <v>13</v>
      </c>
      <c r="AG78" s="80">
        <v>15</v>
      </c>
      <c r="AH78" s="80">
        <v>22</v>
      </c>
      <c r="AI78" s="80">
        <v>31</v>
      </c>
      <c r="AJ78" s="123">
        <v>26</v>
      </c>
      <c r="AK78" s="81">
        <v>24</v>
      </c>
      <c r="AL78" s="81">
        <v>29</v>
      </c>
      <c r="AM78" s="81">
        <v>33</v>
      </c>
      <c r="AN78" s="81">
        <v>9</v>
      </c>
      <c r="AO78" s="81">
        <v>8</v>
      </c>
      <c r="AP78" s="81">
        <v>9</v>
      </c>
      <c r="AQ78" s="81">
        <v>1</v>
      </c>
      <c r="AR78" s="81">
        <v>5</v>
      </c>
      <c r="AS78" s="18">
        <v>1</v>
      </c>
      <c r="AT78" s="18">
        <v>1</v>
      </c>
      <c r="AU78" s="83">
        <v>6.0000000000000001E-3</v>
      </c>
      <c r="AV78" s="83">
        <v>8.9999999999999993E-3</v>
      </c>
      <c r="AW78" s="83">
        <v>0.01</v>
      </c>
      <c r="AX78" s="83">
        <v>1.2999999999999999E-2</v>
      </c>
      <c r="AY78" s="83">
        <v>0.01</v>
      </c>
      <c r="AZ78" s="83">
        <v>0.01</v>
      </c>
      <c r="BA78" s="124"/>
      <c r="BB78" s="80">
        <v>253394</v>
      </c>
      <c r="BC78" s="80">
        <v>260019</v>
      </c>
      <c r="BD78" s="80">
        <v>254316</v>
      </c>
      <c r="BE78" s="80">
        <v>255001</v>
      </c>
      <c r="BF78" s="86">
        <v>267064</v>
      </c>
      <c r="BG78" s="86">
        <v>1.0999999999999999E-2</v>
      </c>
      <c r="BH78" s="80">
        <v>1.4E-2</v>
      </c>
      <c r="BI78" s="80">
        <v>4.0000000000000001E-3</v>
      </c>
      <c r="BJ78" s="127">
        <f>AO78*100/K78</f>
        <v>4.0885790654530399E-3</v>
      </c>
      <c r="BK78" s="127">
        <f>AP78*100/L78</f>
        <v>4.8412604490538028E-3</v>
      </c>
      <c r="BL78" s="66">
        <v>1E-3</v>
      </c>
      <c r="BM78" s="66">
        <v>3.0000000000000001E-3</v>
      </c>
      <c r="BN78" s="66">
        <v>1E-3</v>
      </c>
      <c r="BO78" s="66">
        <v>1E-3</v>
      </c>
    </row>
    <row r="79" spans="1:68" s="135" customFormat="1" ht="13.2" x14ac:dyDescent="0.25">
      <c r="A79" s="155" t="s">
        <v>93</v>
      </c>
      <c r="B79" s="93">
        <v>3287</v>
      </c>
      <c r="C79" s="93">
        <v>3759</v>
      </c>
      <c r="D79" s="93">
        <v>3639</v>
      </c>
      <c r="E79" s="93">
        <v>4586</v>
      </c>
      <c r="F79" s="70">
        <v>4546</v>
      </c>
      <c r="G79" s="70">
        <v>4214</v>
      </c>
      <c r="H79" s="70">
        <v>3340</v>
      </c>
      <c r="I79" s="70">
        <v>3776</v>
      </c>
      <c r="J79" s="70">
        <v>3695</v>
      </c>
      <c r="K79" s="70">
        <v>3340</v>
      </c>
      <c r="L79" s="70">
        <v>3015</v>
      </c>
      <c r="M79" s="70">
        <v>7154</v>
      </c>
      <c r="N79" s="131">
        <v>2651</v>
      </c>
      <c r="O79" s="26">
        <v>2741</v>
      </c>
      <c r="P79" s="26">
        <v>2446</v>
      </c>
      <c r="Q79" s="94">
        <v>80.900000000000006</v>
      </c>
      <c r="R79" s="94">
        <v>98.6</v>
      </c>
      <c r="S79" s="94">
        <v>99.9</v>
      </c>
      <c r="T79" s="94">
        <v>98.9</v>
      </c>
      <c r="U79" s="94">
        <v>96.7</v>
      </c>
      <c r="V79" s="94">
        <v>99.7</v>
      </c>
      <c r="W79" s="94">
        <v>86.7</v>
      </c>
      <c r="X79" s="94">
        <v>98</v>
      </c>
      <c r="Y79" s="94">
        <v>100</v>
      </c>
      <c r="Z79" s="94">
        <v>100</v>
      </c>
      <c r="AA79" s="94">
        <v>100</v>
      </c>
      <c r="AB79" s="94">
        <v>100</v>
      </c>
      <c r="AC79" s="94">
        <v>100</v>
      </c>
      <c r="AD79" s="94">
        <v>100</v>
      </c>
      <c r="AE79" s="94">
        <v>99.959133633020031</v>
      </c>
      <c r="AF79" s="93">
        <v>1</v>
      </c>
      <c r="AG79" s="93">
        <v>1</v>
      </c>
      <c r="AH79" s="93" t="s">
        <v>6</v>
      </c>
      <c r="AI79" s="93">
        <v>1</v>
      </c>
      <c r="AJ79" s="131">
        <v>1</v>
      </c>
      <c r="AK79" s="70" t="s">
        <v>6</v>
      </c>
      <c r="AL79" s="70" t="s">
        <v>6</v>
      </c>
      <c r="AM79" s="70">
        <v>1</v>
      </c>
      <c r="AN79" s="70" t="s">
        <v>6</v>
      </c>
      <c r="AO79" s="70" t="s">
        <v>6</v>
      </c>
      <c r="AP79" s="70" t="s">
        <v>6</v>
      </c>
      <c r="AQ79" s="70" t="s">
        <v>6</v>
      </c>
      <c r="AR79" s="70" t="s">
        <v>6</v>
      </c>
      <c r="AS79" s="159" t="s">
        <v>6</v>
      </c>
      <c r="AT79" s="159" t="s">
        <v>6</v>
      </c>
      <c r="AU79" s="95">
        <v>0.03</v>
      </c>
      <c r="AV79" s="95">
        <v>2.7E-2</v>
      </c>
      <c r="AW79" s="95" t="s">
        <v>6</v>
      </c>
      <c r="AX79" s="95">
        <v>2.1999999999999999E-2</v>
      </c>
      <c r="AY79" s="95">
        <v>2.1999999999999999E-2</v>
      </c>
      <c r="AZ79" s="95" t="s">
        <v>6</v>
      </c>
      <c r="BA79" s="132"/>
      <c r="BB79" s="93">
        <v>4065</v>
      </c>
      <c r="BC79" s="93">
        <v>3812</v>
      </c>
      <c r="BD79" s="93">
        <v>3643</v>
      </c>
      <c r="BE79" s="93">
        <v>4637</v>
      </c>
      <c r="BF79" s="98">
        <v>4702</v>
      </c>
      <c r="BG79" s="98" t="s">
        <v>6</v>
      </c>
      <c r="BH79" s="93">
        <v>2.5999999999999999E-2</v>
      </c>
      <c r="BI79" s="93" t="s">
        <v>6</v>
      </c>
      <c r="BJ79" s="93" t="s">
        <v>6</v>
      </c>
      <c r="BK79" s="93" t="s">
        <v>6</v>
      </c>
      <c r="BL79" s="93" t="s">
        <v>6</v>
      </c>
      <c r="BM79" s="93" t="s">
        <v>6</v>
      </c>
      <c r="BN79" s="93" t="s">
        <v>6</v>
      </c>
      <c r="BO79" s="93" t="s">
        <v>6</v>
      </c>
      <c r="BP79" s="128"/>
    </row>
    <row r="80" spans="1:68" s="135" customFormat="1" ht="13.2" x14ac:dyDescent="0.25">
      <c r="A80" s="155" t="s">
        <v>94</v>
      </c>
      <c r="B80" s="93">
        <v>7602</v>
      </c>
      <c r="C80" s="93">
        <v>8240</v>
      </c>
      <c r="D80" s="93">
        <v>8334</v>
      </c>
      <c r="E80" s="93">
        <v>8054</v>
      </c>
      <c r="F80" s="70">
        <v>8371</v>
      </c>
      <c r="G80" s="70">
        <v>7800</v>
      </c>
      <c r="H80" s="70">
        <v>7894</v>
      </c>
      <c r="I80" s="70">
        <v>7453</v>
      </c>
      <c r="J80" s="70">
        <v>7067</v>
      </c>
      <c r="K80" s="70">
        <v>6878</v>
      </c>
      <c r="L80" s="70">
        <v>5949</v>
      </c>
      <c r="M80" s="70">
        <v>5701</v>
      </c>
      <c r="N80" s="131">
        <v>5622</v>
      </c>
      <c r="O80" s="26">
        <v>6328</v>
      </c>
      <c r="P80" s="26">
        <v>5970</v>
      </c>
      <c r="Q80" s="94">
        <v>100</v>
      </c>
      <c r="R80" s="94">
        <v>100</v>
      </c>
      <c r="S80" s="94">
        <v>100</v>
      </c>
      <c r="T80" s="94">
        <v>99.8</v>
      </c>
      <c r="U80" s="94">
        <v>100</v>
      </c>
      <c r="V80" s="94">
        <v>96.9</v>
      </c>
      <c r="W80" s="94">
        <v>100</v>
      </c>
      <c r="X80" s="94">
        <v>99.3</v>
      </c>
      <c r="Y80" s="94">
        <v>100</v>
      </c>
      <c r="Z80" s="94">
        <v>100</v>
      </c>
      <c r="AA80" s="94">
        <v>100</v>
      </c>
      <c r="AB80" s="94">
        <v>100</v>
      </c>
      <c r="AC80" s="94">
        <v>100</v>
      </c>
      <c r="AD80" s="94">
        <v>100</v>
      </c>
      <c r="AE80" s="94">
        <v>100</v>
      </c>
      <c r="AF80" s="93" t="s">
        <v>6</v>
      </c>
      <c r="AG80" s="93" t="s">
        <v>6</v>
      </c>
      <c r="AH80" s="93">
        <v>1</v>
      </c>
      <c r="AI80" s="93" t="s">
        <v>6</v>
      </c>
      <c r="AJ80" s="131" t="s">
        <v>6</v>
      </c>
      <c r="AK80" s="70" t="s">
        <v>6</v>
      </c>
      <c r="AL80" s="70" t="s">
        <v>6</v>
      </c>
      <c r="AM80" s="70" t="s">
        <v>6</v>
      </c>
      <c r="AN80" s="70" t="s">
        <v>6</v>
      </c>
      <c r="AO80" s="70" t="s">
        <v>6</v>
      </c>
      <c r="AP80" s="70" t="s">
        <v>6</v>
      </c>
      <c r="AQ80" s="70" t="s">
        <v>6</v>
      </c>
      <c r="AR80" s="70" t="s">
        <v>6</v>
      </c>
      <c r="AS80" s="159" t="s">
        <v>6</v>
      </c>
      <c r="AT80" s="159" t="s">
        <v>6</v>
      </c>
      <c r="AU80" s="95" t="s">
        <v>6</v>
      </c>
      <c r="AV80" s="95" t="s">
        <v>6</v>
      </c>
      <c r="AW80" s="95">
        <v>1.2E-2</v>
      </c>
      <c r="AX80" s="95" t="s">
        <v>6</v>
      </c>
      <c r="AY80" s="95" t="s">
        <v>6</v>
      </c>
      <c r="AZ80" s="95" t="s">
        <v>6</v>
      </c>
      <c r="BA80" s="132"/>
      <c r="BB80" s="93">
        <v>7602</v>
      </c>
      <c r="BC80" s="93">
        <v>8240</v>
      </c>
      <c r="BD80" s="93">
        <v>8334</v>
      </c>
      <c r="BE80" s="93">
        <v>8074</v>
      </c>
      <c r="BF80" s="98">
        <v>8371</v>
      </c>
      <c r="BG80" s="98" t="s">
        <v>6</v>
      </c>
      <c r="BH80" s="93" t="s">
        <v>6</v>
      </c>
      <c r="BI80" s="93" t="s">
        <v>6</v>
      </c>
      <c r="BJ80" s="93" t="s">
        <v>6</v>
      </c>
      <c r="BK80" s="93" t="s">
        <v>6</v>
      </c>
      <c r="BL80" s="93" t="s">
        <v>6</v>
      </c>
      <c r="BM80" s="93" t="s">
        <v>6</v>
      </c>
      <c r="BN80" s="93" t="s">
        <v>6</v>
      </c>
      <c r="BO80" s="93" t="s">
        <v>6</v>
      </c>
      <c r="BP80" s="128"/>
    </row>
    <row r="81" spans="1:68" s="135" customFormat="1" ht="13.2" x14ac:dyDescent="0.25">
      <c r="A81" s="155" t="s">
        <v>95</v>
      </c>
      <c r="B81" s="93">
        <v>4356</v>
      </c>
      <c r="C81" s="93">
        <v>7481</v>
      </c>
      <c r="D81" s="93">
        <v>7552</v>
      </c>
      <c r="E81" s="93">
        <v>7497</v>
      </c>
      <c r="F81" s="70">
        <v>7573</v>
      </c>
      <c r="G81" s="70">
        <v>7392</v>
      </c>
      <c r="H81" s="70">
        <v>7383</v>
      </c>
      <c r="I81" s="70">
        <v>7412</v>
      </c>
      <c r="J81" s="70">
        <v>7441</v>
      </c>
      <c r="K81" s="70">
        <v>6712</v>
      </c>
      <c r="L81" s="70">
        <v>6420</v>
      </c>
      <c r="M81" s="70">
        <v>6440</v>
      </c>
      <c r="N81" s="131">
        <v>4609</v>
      </c>
      <c r="O81" s="26">
        <v>4486</v>
      </c>
      <c r="P81" s="26">
        <v>4340</v>
      </c>
      <c r="Q81" s="94">
        <v>58</v>
      </c>
      <c r="R81" s="94">
        <v>99.9</v>
      </c>
      <c r="S81" s="94">
        <v>99.9</v>
      </c>
      <c r="T81" s="94">
        <v>99.8</v>
      </c>
      <c r="U81" s="94">
        <v>96.3</v>
      </c>
      <c r="V81" s="94">
        <v>99.7</v>
      </c>
      <c r="W81" s="94">
        <v>99.8</v>
      </c>
      <c r="X81" s="94">
        <v>100</v>
      </c>
      <c r="Y81" s="94">
        <v>100</v>
      </c>
      <c r="Z81" s="94">
        <v>97.600697978769816</v>
      </c>
      <c r="AA81" s="94">
        <v>100</v>
      </c>
      <c r="AB81" s="94">
        <v>100</v>
      </c>
      <c r="AC81" s="94">
        <v>99.93495229835213</v>
      </c>
      <c r="AD81" s="94">
        <v>99.933169971040314</v>
      </c>
      <c r="AE81" s="94">
        <v>99.95393827729157</v>
      </c>
      <c r="AF81" s="93">
        <v>1</v>
      </c>
      <c r="AG81" s="93">
        <v>1</v>
      </c>
      <c r="AH81" s="93">
        <v>1</v>
      </c>
      <c r="AI81" s="93">
        <v>1</v>
      </c>
      <c r="AJ81" s="131">
        <v>1</v>
      </c>
      <c r="AK81" s="70" t="s">
        <v>6</v>
      </c>
      <c r="AL81" s="70" t="s">
        <v>6</v>
      </c>
      <c r="AM81" s="70" t="s">
        <v>6</v>
      </c>
      <c r="AN81" s="70" t="s">
        <v>6</v>
      </c>
      <c r="AO81" s="70" t="s">
        <v>6</v>
      </c>
      <c r="AP81" s="70" t="s">
        <v>6</v>
      </c>
      <c r="AQ81" s="70" t="s">
        <v>6</v>
      </c>
      <c r="AR81" s="70" t="s">
        <v>6</v>
      </c>
      <c r="AS81" s="159" t="s">
        <v>6</v>
      </c>
      <c r="AT81" s="159" t="s">
        <v>6</v>
      </c>
      <c r="AU81" s="95">
        <v>2.3E-2</v>
      </c>
      <c r="AV81" s="95">
        <v>1.2999999999999999E-2</v>
      </c>
      <c r="AW81" s="95">
        <v>1.2999999999999999E-2</v>
      </c>
      <c r="AX81" s="95">
        <v>1.2999999999999999E-2</v>
      </c>
      <c r="AY81" s="95">
        <v>1.2999999999999999E-2</v>
      </c>
      <c r="AZ81" s="95" t="s">
        <v>6</v>
      </c>
      <c r="BA81" s="132"/>
      <c r="BB81" s="93">
        <v>7508</v>
      </c>
      <c r="BC81" s="93">
        <v>7491</v>
      </c>
      <c r="BD81" s="93">
        <v>7562</v>
      </c>
      <c r="BE81" s="93">
        <v>7513</v>
      </c>
      <c r="BF81" s="98">
        <v>7868</v>
      </c>
      <c r="BG81" s="98" t="s">
        <v>6</v>
      </c>
      <c r="BH81" s="93" t="s">
        <v>6</v>
      </c>
      <c r="BI81" s="93" t="s">
        <v>6</v>
      </c>
      <c r="BJ81" s="93" t="s">
        <v>6</v>
      </c>
      <c r="BK81" s="93" t="s">
        <v>6</v>
      </c>
      <c r="BL81" s="93" t="s">
        <v>6</v>
      </c>
      <c r="BM81" s="93" t="s">
        <v>6</v>
      </c>
      <c r="BN81" s="93" t="s">
        <v>6</v>
      </c>
      <c r="BO81" s="93" t="s">
        <v>6</v>
      </c>
      <c r="BP81" s="128"/>
    </row>
    <row r="82" spans="1:68" s="135" customFormat="1" ht="13.2" x14ac:dyDescent="0.25">
      <c r="A82" s="155" t="s">
        <v>96</v>
      </c>
      <c r="B82" s="93">
        <v>19230</v>
      </c>
      <c r="C82" s="93">
        <v>19391</v>
      </c>
      <c r="D82" s="93">
        <v>29480</v>
      </c>
      <c r="E82" s="93">
        <v>28911</v>
      </c>
      <c r="F82" s="70">
        <v>30853</v>
      </c>
      <c r="G82" s="70">
        <v>30618</v>
      </c>
      <c r="H82" s="70">
        <v>30617</v>
      </c>
      <c r="I82" s="70">
        <v>28530</v>
      </c>
      <c r="J82" s="70">
        <v>28604</v>
      </c>
      <c r="K82" s="70">
        <v>25175</v>
      </c>
      <c r="L82" s="70">
        <v>23216</v>
      </c>
      <c r="M82" s="70">
        <v>20860</v>
      </c>
      <c r="N82" s="131">
        <v>19571</v>
      </c>
      <c r="O82" s="26">
        <v>18247</v>
      </c>
      <c r="P82" s="26">
        <v>16980</v>
      </c>
      <c r="Q82" s="94">
        <v>66.3</v>
      </c>
      <c r="R82" s="94">
        <v>63.4</v>
      </c>
      <c r="S82" s="94">
        <v>100</v>
      </c>
      <c r="T82" s="94">
        <v>100</v>
      </c>
      <c r="U82" s="94">
        <v>100</v>
      </c>
      <c r="V82" s="94">
        <v>100</v>
      </c>
      <c r="W82" s="94">
        <v>100</v>
      </c>
      <c r="X82" s="94">
        <v>100</v>
      </c>
      <c r="Y82" s="94">
        <v>100</v>
      </c>
      <c r="Z82" s="94">
        <v>100</v>
      </c>
      <c r="AA82" s="94">
        <v>98.850378949161197</v>
      </c>
      <c r="AB82" s="94">
        <v>98.78297106596581</v>
      </c>
      <c r="AC82" s="94">
        <v>99.003439902873325</v>
      </c>
      <c r="AD82" s="94">
        <v>100</v>
      </c>
      <c r="AE82" s="94">
        <v>100</v>
      </c>
      <c r="AF82" s="93">
        <v>3</v>
      </c>
      <c r="AG82" s="93">
        <v>2</v>
      </c>
      <c r="AH82" s="93">
        <v>3</v>
      </c>
      <c r="AI82" s="93">
        <v>4</v>
      </c>
      <c r="AJ82" s="131" t="s">
        <v>6</v>
      </c>
      <c r="AK82" s="70">
        <v>5</v>
      </c>
      <c r="AL82" s="70">
        <v>8</v>
      </c>
      <c r="AM82" s="70">
        <v>5</v>
      </c>
      <c r="AN82" s="70">
        <v>1</v>
      </c>
      <c r="AO82" s="70">
        <v>2</v>
      </c>
      <c r="AP82" s="70">
        <v>1</v>
      </c>
      <c r="AQ82" s="70">
        <v>1</v>
      </c>
      <c r="AR82" s="70">
        <v>4</v>
      </c>
      <c r="AS82" s="26">
        <v>1</v>
      </c>
      <c r="AT82" s="159" t="s">
        <v>6</v>
      </c>
      <c r="AU82" s="95">
        <v>1.6E-2</v>
      </c>
      <c r="AV82" s="95">
        <v>0.01</v>
      </c>
      <c r="AW82" s="95">
        <v>0.01</v>
      </c>
      <c r="AX82" s="95">
        <v>1.4E-2</v>
      </c>
      <c r="AY82" s="95" t="s">
        <v>6</v>
      </c>
      <c r="AZ82" s="95">
        <v>1.6E-2</v>
      </c>
      <c r="BA82" s="132"/>
      <c r="BB82" s="93">
        <v>29013</v>
      </c>
      <c r="BC82" s="93">
        <v>30572</v>
      </c>
      <c r="BD82" s="93">
        <v>29480</v>
      </c>
      <c r="BE82" s="93">
        <v>28911</v>
      </c>
      <c r="BF82" s="98">
        <v>30853</v>
      </c>
      <c r="BG82" s="98">
        <v>2.5999999999999999E-2</v>
      </c>
      <c r="BH82" s="93">
        <v>1.7999999999999999E-2</v>
      </c>
      <c r="BI82" s="93">
        <v>3.0000000000000001E-3</v>
      </c>
      <c r="BJ82" s="136">
        <f>AO82*100/K82</f>
        <v>7.9443892750744784E-3</v>
      </c>
      <c r="BK82" s="136">
        <f>AP82*100/L82</f>
        <v>4.30737422467264E-3</v>
      </c>
      <c r="BL82" s="143">
        <v>5.0000000000000001E-3</v>
      </c>
      <c r="BM82" s="143">
        <v>0.02</v>
      </c>
      <c r="BN82" s="143">
        <v>5.0000000000000001E-3</v>
      </c>
      <c r="BO82" s="93" t="s">
        <v>6</v>
      </c>
      <c r="BP82" s="128"/>
    </row>
    <row r="83" spans="1:68" s="135" customFormat="1" ht="13.2" x14ac:dyDescent="0.25">
      <c r="A83" s="155" t="s">
        <v>97</v>
      </c>
      <c r="B83" s="93">
        <v>33168</v>
      </c>
      <c r="C83" s="93">
        <v>34545</v>
      </c>
      <c r="D83" s="93">
        <v>35142</v>
      </c>
      <c r="E83" s="93">
        <v>35070</v>
      </c>
      <c r="F83" s="70">
        <v>37207</v>
      </c>
      <c r="G83" s="70">
        <v>37212</v>
      </c>
      <c r="H83" s="70">
        <v>37382</v>
      </c>
      <c r="I83" s="70">
        <v>36295</v>
      </c>
      <c r="J83" s="70">
        <v>35515</v>
      </c>
      <c r="K83" s="70">
        <v>31504</v>
      </c>
      <c r="L83" s="70">
        <v>30024</v>
      </c>
      <c r="M83" s="70">
        <v>26714</v>
      </c>
      <c r="N83" s="131">
        <v>25462</v>
      </c>
      <c r="O83" s="26">
        <v>24748</v>
      </c>
      <c r="P83" s="26">
        <v>23218</v>
      </c>
      <c r="Q83" s="94">
        <v>99.8</v>
      </c>
      <c r="R83" s="94">
        <v>99.8</v>
      </c>
      <c r="S83" s="94">
        <v>99.7</v>
      </c>
      <c r="T83" s="94">
        <v>99.7</v>
      </c>
      <c r="U83" s="94">
        <v>99.5</v>
      </c>
      <c r="V83" s="94">
        <v>99.6</v>
      </c>
      <c r="W83" s="94">
        <v>99.7</v>
      </c>
      <c r="X83" s="94">
        <v>99.6</v>
      </c>
      <c r="Y83" s="94">
        <v>99.6</v>
      </c>
      <c r="Z83" s="94">
        <v>99.595346484572588</v>
      </c>
      <c r="AA83" s="94">
        <v>99.552372426141446</v>
      </c>
      <c r="AB83" s="94">
        <v>99.400930232558139</v>
      </c>
      <c r="AC83" s="94">
        <v>99.542593533758165</v>
      </c>
      <c r="AD83" s="94">
        <v>99.198332531665869</v>
      </c>
      <c r="AE83" s="94">
        <v>99.38361441657392</v>
      </c>
      <c r="AF83" s="93">
        <v>1</v>
      </c>
      <c r="AG83" s="93">
        <v>4</v>
      </c>
      <c r="AH83" s="93">
        <v>8</v>
      </c>
      <c r="AI83" s="93">
        <v>6</v>
      </c>
      <c r="AJ83" s="131">
        <v>9</v>
      </c>
      <c r="AK83" s="70">
        <v>7</v>
      </c>
      <c r="AL83" s="70">
        <v>6</v>
      </c>
      <c r="AM83" s="70">
        <v>8</v>
      </c>
      <c r="AN83" s="70">
        <v>2</v>
      </c>
      <c r="AO83" s="70">
        <v>2</v>
      </c>
      <c r="AP83" s="70">
        <v>3</v>
      </c>
      <c r="AQ83" s="70" t="s">
        <v>6</v>
      </c>
      <c r="AR83" s="70">
        <v>1</v>
      </c>
      <c r="AS83" s="159" t="s">
        <v>6</v>
      </c>
      <c r="AT83" s="159" t="s">
        <v>6</v>
      </c>
      <c r="AU83" s="95">
        <v>3.0000000000000001E-3</v>
      </c>
      <c r="AV83" s="95">
        <v>1.2E-2</v>
      </c>
      <c r="AW83" s="95">
        <v>2.3E-2</v>
      </c>
      <c r="AX83" s="95">
        <v>1.7000000000000001E-2</v>
      </c>
      <c r="AY83" s="95">
        <v>2.4E-2</v>
      </c>
      <c r="AZ83" s="95">
        <v>1.9E-2</v>
      </c>
      <c r="BA83" s="132"/>
      <c r="BB83" s="93">
        <v>33234</v>
      </c>
      <c r="BC83" s="93">
        <v>34631</v>
      </c>
      <c r="BD83" s="93">
        <v>35237</v>
      </c>
      <c r="BE83" s="93">
        <v>35171</v>
      </c>
      <c r="BF83" s="98">
        <v>37396</v>
      </c>
      <c r="BG83" s="98">
        <v>1.6E-2</v>
      </c>
      <c r="BH83" s="93">
        <v>2.1999999999999999E-2</v>
      </c>
      <c r="BI83" s="93">
        <v>6.0000000000000001E-3</v>
      </c>
      <c r="BJ83" s="136">
        <f>AO83*100/K83</f>
        <v>6.3484002031488065E-3</v>
      </c>
      <c r="BK83" s="136">
        <f>AP83*100/L83</f>
        <v>9.9920063948840919E-3</v>
      </c>
      <c r="BL83" s="93" t="s">
        <v>6</v>
      </c>
      <c r="BM83" s="143">
        <v>4.0000000000000001E-3</v>
      </c>
      <c r="BN83" s="93" t="s">
        <v>6</v>
      </c>
      <c r="BO83" s="93" t="s">
        <v>6</v>
      </c>
      <c r="BP83" s="128"/>
    </row>
    <row r="84" spans="1:68" s="135" customFormat="1" ht="13.2" x14ac:dyDescent="0.25">
      <c r="A84" s="155" t="s">
        <v>98</v>
      </c>
      <c r="B84" s="93">
        <v>30893</v>
      </c>
      <c r="C84" s="93">
        <v>34700</v>
      </c>
      <c r="D84" s="93">
        <v>31749</v>
      </c>
      <c r="E84" s="93">
        <v>32511</v>
      </c>
      <c r="F84" s="70">
        <v>33973</v>
      </c>
      <c r="G84" s="70">
        <v>32077</v>
      </c>
      <c r="H84" s="70">
        <v>33818</v>
      </c>
      <c r="I84" s="70">
        <v>35144</v>
      </c>
      <c r="J84" s="70">
        <v>35277</v>
      </c>
      <c r="K84" s="70">
        <v>31769</v>
      </c>
      <c r="L84" s="70">
        <v>30904</v>
      </c>
      <c r="M84" s="70">
        <v>28319</v>
      </c>
      <c r="N84" s="131">
        <v>27049</v>
      </c>
      <c r="O84" s="26">
        <v>25221</v>
      </c>
      <c r="P84" s="26">
        <v>23720</v>
      </c>
      <c r="Q84" s="94">
        <v>85.6</v>
      </c>
      <c r="R84" s="94">
        <v>93.8</v>
      </c>
      <c r="S84" s="94">
        <v>96.3</v>
      </c>
      <c r="T84" s="94">
        <v>92.5</v>
      </c>
      <c r="U84" s="94">
        <v>95.7</v>
      </c>
      <c r="V84" s="94">
        <v>91.5</v>
      </c>
      <c r="W84" s="94">
        <v>96.7</v>
      </c>
      <c r="X84" s="94">
        <v>100</v>
      </c>
      <c r="Y84" s="94">
        <v>100</v>
      </c>
      <c r="Z84" s="94">
        <v>100</v>
      </c>
      <c r="AA84" s="94">
        <v>100</v>
      </c>
      <c r="AB84" s="94">
        <v>100</v>
      </c>
      <c r="AC84" s="94">
        <v>100</v>
      </c>
      <c r="AD84" s="94">
        <v>100</v>
      </c>
      <c r="AE84" s="94">
        <v>100</v>
      </c>
      <c r="AF84" s="93">
        <v>1</v>
      </c>
      <c r="AG84" s="93">
        <v>2</v>
      </c>
      <c r="AH84" s="93">
        <v>2</v>
      </c>
      <c r="AI84" s="93">
        <v>6</v>
      </c>
      <c r="AJ84" s="131">
        <v>2</v>
      </c>
      <c r="AK84" s="70">
        <v>2</v>
      </c>
      <c r="AL84" s="70">
        <v>4</v>
      </c>
      <c r="AM84" s="70">
        <v>4</v>
      </c>
      <c r="AN84" s="70">
        <v>2</v>
      </c>
      <c r="AO84" s="70">
        <v>2</v>
      </c>
      <c r="AP84" s="70" t="s">
        <v>6</v>
      </c>
      <c r="AQ84" s="70" t="s">
        <v>6</v>
      </c>
      <c r="AR84" s="70" t="s">
        <v>6</v>
      </c>
      <c r="AS84" s="159" t="s">
        <v>6</v>
      </c>
      <c r="AT84" s="159">
        <v>1</v>
      </c>
      <c r="AU84" s="95">
        <v>3.0000000000000001E-3</v>
      </c>
      <c r="AV84" s="95">
        <v>6.0000000000000001E-3</v>
      </c>
      <c r="AW84" s="95">
        <v>6.0000000000000001E-3</v>
      </c>
      <c r="AX84" s="95">
        <v>1.7999999999999999E-2</v>
      </c>
      <c r="AY84" s="95">
        <v>6.0000000000000001E-3</v>
      </c>
      <c r="AZ84" s="95">
        <v>6.0000000000000001E-3</v>
      </c>
      <c r="BA84" s="132"/>
      <c r="BB84" s="93">
        <v>36073</v>
      </c>
      <c r="BC84" s="93">
        <v>36989</v>
      </c>
      <c r="BD84" s="93">
        <v>32984</v>
      </c>
      <c r="BE84" s="93">
        <v>35138</v>
      </c>
      <c r="BF84" s="98">
        <v>35504</v>
      </c>
      <c r="BG84" s="98">
        <v>1.2E-2</v>
      </c>
      <c r="BH84" s="93">
        <v>1.0999999999999999E-2</v>
      </c>
      <c r="BI84" s="93">
        <v>6.0000000000000001E-3</v>
      </c>
      <c r="BJ84" s="136">
        <f>AO84*100/K84</f>
        <v>6.2954452453649785E-3</v>
      </c>
      <c r="BK84" s="133" t="s">
        <v>6</v>
      </c>
      <c r="BL84" s="93" t="s">
        <v>6</v>
      </c>
      <c r="BM84" s="93" t="s">
        <v>6</v>
      </c>
      <c r="BN84" s="93" t="s">
        <v>6</v>
      </c>
      <c r="BO84" s="143">
        <v>4.0000000000000001E-3</v>
      </c>
      <c r="BP84" s="128"/>
    </row>
    <row r="85" spans="1:68" s="135" customFormat="1" ht="13.2" x14ac:dyDescent="0.25">
      <c r="A85" s="155" t="s">
        <v>99</v>
      </c>
      <c r="B85" s="93">
        <v>34292</v>
      </c>
      <c r="C85" s="93">
        <v>28495</v>
      </c>
      <c r="D85" s="93">
        <v>34966</v>
      </c>
      <c r="E85" s="93">
        <v>31793</v>
      </c>
      <c r="F85" s="70">
        <v>35469</v>
      </c>
      <c r="G85" s="70">
        <v>35410</v>
      </c>
      <c r="H85" s="70">
        <v>35255</v>
      </c>
      <c r="I85" s="70">
        <v>33109</v>
      </c>
      <c r="J85" s="70">
        <v>32353</v>
      </c>
      <c r="K85" s="70">
        <v>27573</v>
      </c>
      <c r="L85" s="70">
        <v>25940</v>
      </c>
      <c r="M85" s="70">
        <v>23358</v>
      </c>
      <c r="N85" s="131">
        <v>20436</v>
      </c>
      <c r="O85" s="26">
        <v>21411</v>
      </c>
      <c r="P85" s="26">
        <v>18671</v>
      </c>
      <c r="Q85" s="94">
        <v>96.4</v>
      </c>
      <c r="R85" s="94">
        <v>79.7</v>
      </c>
      <c r="S85" s="94">
        <v>97.9</v>
      </c>
      <c r="T85" s="94">
        <v>93.2</v>
      </c>
      <c r="U85" s="94">
        <v>98.8</v>
      </c>
      <c r="V85" s="94">
        <v>98.7</v>
      </c>
      <c r="W85" s="94">
        <v>100</v>
      </c>
      <c r="X85" s="94">
        <v>100</v>
      </c>
      <c r="Y85" s="94">
        <v>100</v>
      </c>
      <c r="Z85" s="94">
        <v>100</v>
      </c>
      <c r="AA85" s="94">
        <v>100</v>
      </c>
      <c r="AB85" s="94">
        <v>100</v>
      </c>
      <c r="AC85" s="94">
        <v>100</v>
      </c>
      <c r="AD85" s="94">
        <v>100</v>
      </c>
      <c r="AE85" s="94">
        <v>100</v>
      </c>
      <c r="AF85" s="93">
        <v>2</v>
      </c>
      <c r="AG85" s="93">
        <v>1</v>
      </c>
      <c r="AH85" s="93" t="s">
        <v>6</v>
      </c>
      <c r="AI85" s="93">
        <v>1</v>
      </c>
      <c r="AJ85" s="131">
        <v>2</v>
      </c>
      <c r="AK85" s="70">
        <v>2</v>
      </c>
      <c r="AL85" s="70">
        <v>3</v>
      </c>
      <c r="AM85" s="70">
        <v>6</v>
      </c>
      <c r="AN85" s="70">
        <v>2</v>
      </c>
      <c r="AO85" s="70" t="s">
        <v>6</v>
      </c>
      <c r="AP85" s="70" t="s">
        <v>6</v>
      </c>
      <c r="AQ85" s="70" t="s">
        <v>6</v>
      </c>
      <c r="AR85" s="70" t="s">
        <v>6</v>
      </c>
      <c r="AS85" s="159" t="s">
        <v>6</v>
      </c>
      <c r="AT85" s="159" t="s">
        <v>6</v>
      </c>
      <c r="AU85" s="95">
        <v>6.0000000000000001E-3</v>
      </c>
      <c r="AV85" s="95">
        <v>4.0000000000000001E-3</v>
      </c>
      <c r="AW85" s="95" t="s">
        <v>6</v>
      </c>
      <c r="AX85" s="95">
        <v>3.0000000000000001E-3</v>
      </c>
      <c r="AY85" s="95">
        <v>6.0000000000000001E-3</v>
      </c>
      <c r="AZ85" s="95">
        <v>6.0000000000000001E-3</v>
      </c>
      <c r="BA85" s="132"/>
      <c r="BB85" s="93">
        <v>35584</v>
      </c>
      <c r="BC85" s="93">
        <v>35741</v>
      </c>
      <c r="BD85" s="93">
        <v>35734</v>
      </c>
      <c r="BE85" s="93">
        <v>34096</v>
      </c>
      <c r="BF85" s="98">
        <v>35917</v>
      </c>
      <c r="BG85" s="98">
        <v>8.9999999999999993E-3</v>
      </c>
      <c r="BH85" s="93">
        <v>1.7999999999999999E-2</v>
      </c>
      <c r="BI85" s="93">
        <v>6.0000000000000001E-3</v>
      </c>
      <c r="BJ85" s="133" t="s">
        <v>6</v>
      </c>
      <c r="BK85" s="133" t="s">
        <v>6</v>
      </c>
      <c r="BL85" s="93" t="s">
        <v>6</v>
      </c>
      <c r="BM85" s="93" t="s">
        <v>6</v>
      </c>
      <c r="BN85" s="93" t="s">
        <v>6</v>
      </c>
      <c r="BO85" s="93" t="s">
        <v>6</v>
      </c>
      <c r="BP85" s="128"/>
    </row>
    <row r="86" spans="1:68" s="135" customFormat="1" ht="13.2" x14ac:dyDescent="0.25">
      <c r="A86" s="155" t="s">
        <v>100</v>
      </c>
      <c r="B86" s="93">
        <v>30931</v>
      </c>
      <c r="C86" s="93">
        <v>22135</v>
      </c>
      <c r="D86" s="93">
        <v>31609</v>
      </c>
      <c r="E86" s="93">
        <v>30593</v>
      </c>
      <c r="F86" s="70">
        <v>32778</v>
      </c>
      <c r="G86" s="70">
        <v>34392</v>
      </c>
      <c r="H86" s="70">
        <v>32615</v>
      </c>
      <c r="I86" s="70">
        <v>35378</v>
      </c>
      <c r="J86" s="70">
        <v>34554</v>
      </c>
      <c r="K86" s="70">
        <v>30401</v>
      </c>
      <c r="L86" s="70">
        <v>29424</v>
      </c>
      <c r="M86" s="70">
        <v>27355</v>
      </c>
      <c r="N86" s="131">
        <v>26952</v>
      </c>
      <c r="O86" s="26">
        <v>23437</v>
      </c>
      <c r="P86" s="26">
        <v>22233</v>
      </c>
      <c r="Q86" s="94">
        <v>100</v>
      </c>
      <c r="R86" s="94">
        <v>70</v>
      </c>
      <c r="S86" s="94">
        <v>99.4</v>
      </c>
      <c r="T86" s="94">
        <v>98.8</v>
      </c>
      <c r="U86" s="94">
        <v>99</v>
      </c>
      <c r="V86" s="94">
        <v>99</v>
      </c>
      <c r="W86" s="94">
        <v>95</v>
      </c>
      <c r="X86" s="94">
        <v>100</v>
      </c>
      <c r="Y86" s="94">
        <v>100</v>
      </c>
      <c r="Z86" s="94">
        <v>100</v>
      </c>
      <c r="AA86" s="94">
        <v>100</v>
      </c>
      <c r="AB86" s="94">
        <v>100</v>
      </c>
      <c r="AC86" s="94">
        <v>100</v>
      </c>
      <c r="AD86" s="94">
        <v>100</v>
      </c>
      <c r="AE86" s="94">
        <v>100</v>
      </c>
      <c r="AF86" s="93">
        <v>3</v>
      </c>
      <c r="AG86" s="93">
        <v>3</v>
      </c>
      <c r="AH86" s="93">
        <v>4</v>
      </c>
      <c r="AI86" s="93">
        <v>7</v>
      </c>
      <c r="AJ86" s="131">
        <v>5</v>
      </c>
      <c r="AK86" s="70">
        <v>1</v>
      </c>
      <c r="AL86" s="70">
        <v>4</v>
      </c>
      <c r="AM86" s="70">
        <v>4</v>
      </c>
      <c r="AN86" s="70" t="s">
        <v>6</v>
      </c>
      <c r="AO86" s="70">
        <v>2</v>
      </c>
      <c r="AP86" s="70">
        <v>2</v>
      </c>
      <c r="AQ86" s="70" t="s">
        <v>6</v>
      </c>
      <c r="AR86" s="70" t="s">
        <v>6</v>
      </c>
      <c r="AS86" s="159" t="s">
        <v>6</v>
      </c>
      <c r="AT86" s="159" t="s">
        <v>6</v>
      </c>
      <c r="AU86" s="95">
        <v>0.01</v>
      </c>
      <c r="AV86" s="95">
        <v>1.4E-2</v>
      </c>
      <c r="AW86" s="95">
        <v>1.2999999999999999E-2</v>
      </c>
      <c r="AX86" s="95">
        <v>2.3E-2</v>
      </c>
      <c r="AY86" s="95">
        <v>1.4999999999999999E-2</v>
      </c>
      <c r="AZ86" s="95">
        <v>3.0000000000000001E-3</v>
      </c>
      <c r="BA86" s="132"/>
      <c r="BB86" s="93">
        <v>30931</v>
      </c>
      <c r="BC86" s="93">
        <v>31621</v>
      </c>
      <c r="BD86" s="93">
        <v>31791</v>
      </c>
      <c r="BE86" s="93">
        <v>30971</v>
      </c>
      <c r="BF86" s="98">
        <v>33109</v>
      </c>
      <c r="BG86" s="98">
        <v>1.2E-2</v>
      </c>
      <c r="BH86" s="93">
        <v>1.0999999999999999E-2</v>
      </c>
      <c r="BI86" s="93" t="s">
        <v>6</v>
      </c>
      <c r="BJ86" s="136">
        <f>AO86*100/K86</f>
        <v>6.5787309627972764E-3</v>
      </c>
      <c r="BK86" s="136">
        <f>AP86*100/L86</f>
        <v>6.797172376291463E-3</v>
      </c>
      <c r="BL86" s="93" t="s">
        <v>6</v>
      </c>
      <c r="BM86" s="93" t="s">
        <v>6</v>
      </c>
      <c r="BN86" s="93" t="s">
        <v>6</v>
      </c>
      <c r="BO86" s="93" t="s">
        <v>6</v>
      </c>
      <c r="BP86" s="128"/>
    </row>
    <row r="87" spans="1:68" s="135" customFormat="1" ht="13.2" x14ac:dyDescent="0.25">
      <c r="A87" s="155" t="s">
        <v>101</v>
      </c>
      <c r="B87" s="93">
        <v>13988</v>
      </c>
      <c r="C87" s="93">
        <v>16282</v>
      </c>
      <c r="D87" s="93">
        <v>24864</v>
      </c>
      <c r="E87" s="93">
        <v>25378</v>
      </c>
      <c r="F87" s="70">
        <v>27780</v>
      </c>
      <c r="G87" s="70">
        <v>26420</v>
      </c>
      <c r="H87" s="70">
        <v>27867</v>
      </c>
      <c r="I87" s="70">
        <v>26430</v>
      </c>
      <c r="J87" s="70">
        <v>25760</v>
      </c>
      <c r="K87" s="70">
        <v>21969</v>
      </c>
      <c r="L87" s="70">
        <v>20674</v>
      </c>
      <c r="M87" s="70">
        <v>18317</v>
      </c>
      <c r="N87" s="131">
        <v>17290</v>
      </c>
      <c r="O87" s="26">
        <v>16778</v>
      </c>
      <c r="P87" s="26">
        <v>15747</v>
      </c>
      <c r="Q87" s="94">
        <v>56</v>
      </c>
      <c r="R87" s="94">
        <v>63.7</v>
      </c>
      <c r="S87" s="94">
        <v>100</v>
      </c>
      <c r="T87" s="94">
        <v>100</v>
      </c>
      <c r="U87" s="94">
        <v>100</v>
      </c>
      <c r="V87" s="94">
        <v>95.9</v>
      </c>
      <c r="W87" s="94">
        <v>99.7</v>
      </c>
      <c r="X87" s="94">
        <v>97.1</v>
      </c>
      <c r="Y87" s="94">
        <v>100</v>
      </c>
      <c r="Z87" s="94">
        <v>100</v>
      </c>
      <c r="AA87" s="94">
        <v>100</v>
      </c>
      <c r="AB87" s="94">
        <v>100</v>
      </c>
      <c r="AC87" s="94">
        <v>100</v>
      </c>
      <c r="AD87" s="94">
        <v>100</v>
      </c>
      <c r="AE87" s="94">
        <v>100</v>
      </c>
      <c r="AF87" s="93" t="s">
        <v>6</v>
      </c>
      <c r="AG87" s="93">
        <v>1</v>
      </c>
      <c r="AH87" s="93">
        <v>2</v>
      </c>
      <c r="AI87" s="93">
        <v>4</v>
      </c>
      <c r="AJ87" s="131">
        <v>3</v>
      </c>
      <c r="AK87" s="70">
        <v>6</v>
      </c>
      <c r="AL87" s="70">
        <v>3</v>
      </c>
      <c r="AM87" s="70">
        <v>2</v>
      </c>
      <c r="AN87" s="70">
        <v>2</v>
      </c>
      <c r="AO87" s="70" t="s">
        <v>6</v>
      </c>
      <c r="AP87" s="70">
        <v>2</v>
      </c>
      <c r="AQ87" s="70" t="s">
        <v>6</v>
      </c>
      <c r="AR87" s="70" t="s">
        <v>6</v>
      </c>
      <c r="AS87" s="159" t="s">
        <v>6</v>
      </c>
      <c r="AT87" s="159" t="s">
        <v>6</v>
      </c>
      <c r="AU87" s="95" t="s">
        <v>6</v>
      </c>
      <c r="AV87" s="95">
        <v>6.0000000000000001E-3</v>
      </c>
      <c r="AW87" s="95">
        <v>8.0000000000000002E-3</v>
      </c>
      <c r="AX87" s="95">
        <v>1.6E-2</v>
      </c>
      <c r="AY87" s="95">
        <v>1.0999999999999999E-2</v>
      </c>
      <c r="AZ87" s="95">
        <v>2.3E-2</v>
      </c>
      <c r="BA87" s="132"/>
      <c r="BB87" s="93">
        <v>24981</v>
      </c>
      <c r="BC87" s="93">
        <v>25563</v>
      </c>
      <c r="BD87" s="93">
        <v>24867</v>
      </c>
      <c r="BE87" s="93">
        <v>25379</v>
      </c>
      <c r="BF87" s="98">
        <v>27787</v>
      </c>
      <c r="BG87" s="98">
        <v>1.0999999999999999E-2</v>
      </c>
      <c r="BH87" s="93">
        <v>8.0000000000000002E-3</v>
      </c>
      <c r="BI87" s="93">
        <v>8.0000000000000002E-3</v>
      </c>
      <c r="BJ87" s="133" t="s">
        <v>6</v>
      </c>
      <c r="BK87" s="136">
        <f>AP87*100/L87</f>
        <v>9.6739866498984223E-3</v>
      </c>
      <c r="BL87" s="93" t="s">
        <v>6</v>
      </c>
      <c r="BM87" s="93" t="s">
        <v>6</v>
      </c>
      <c r="BN87" s="93" t="s">
        <v>6</v>
      </c>
      <c r="BO87" s="93" t="s">
        <v>6</v>
      </c>
      <c r="BP87" s="128"/>
    </row>
    <row r="88" spans="1:68" s="135" customFormat="1" ht="13.2" x14ac:dyDescent="0.25">
      <c r="A88" s="155" t="s">
        <v>102</v>
      </c>
      <c r="B88" s="93">
        <v>8465</v>
      </c>
      <c r="C88" s="93">
        <v>10618</v>
      </c>
      <c r="D88" s="93">
        <v>10601</v>
      </c>
      <c r="E88" s="93">
        <v>12657</v>
      </c>
      <c r="F88" s="70">
        <v>11642</v>
      </c>
      <c r="G88" s="70">
        <v>12595</v>
      </c>
      <c r="H88" s="70">
        <v>12584</v>
      </c>
      <c r="I88" s="70">
        <v>12182</v>
      </c>
      <c r="J88" s="70">
        <v>11008</v>
      </c>
      <c r="K88" s="70">
        <v>10346</v>
      </c>
      <c r="L88" s="70">
        <v>10336</v>
      </c>
      <c r="M88" s="70">
        <v>9329</v>
      </c>
      <c r="N88" s="131">
        <v>8946</v>
      </c>
      <c r="O88" s="26">
        <v>8455</v>
      </c>
      <c r="P88" s="26">
        <v>7748</v>
      </c>
      <c r="Q88" s="94">
        <v>72.099999999999994</v>
      </c>
      <c r="R88" s="94">
        <v>88.9</v>
      </c>
      <c r="S88" s="94">
        <v>88.8</v>
      </c>
      <c r="T88" s="94">
        <v>96.2</v>
      </c>
      <c r="U88" s="94">
        <v>93.4</v>
      </c>
      <c r="V88" s="94">
        <v>99.5</v>
      </c>
      <c r="W88" s="94">
        <v>99.9</v>
      </c>
      <c r="X88" s="94">
        <v>100</v>
      </c>
      <c r="Y88" s="94">
        <v>100</v>
      </c>
      <c r="Z88" s="94">
        <v>100</v>
      </c>
      <c r="AA88" s="94">
        <v>100</v>
      </c>
      <c r="AB88" s="94">
        <v>100</v>
      </c>
      <c r="AC88" s="94">
        <v>100</v>
      </c>
      <c r="AD88" s="94">
        <v>100</v>
      </c>
      <c r="AE88" s="94">
        <v>100</v>
      </c>
      <c r="AF88" s="93">
        <v>1</v>
      </c>
      <c r="AG88" s="93" t="s">
        <v>6</v>
      </c>
      <c r="AH88" s="93">
        <v>1</v>
      </c>
      <c r="AI88" s="93">
        <v>1</v>
      </c>
      <c r="AJ88" s="131">
        <v>3</v>
      </c>
      <c r="AK88" s="70">
        <v>1</v>
      </c>
      <c r="AL88" s="70">
        <v>1</v>
      </c>
      <c r="AM88" s="70">
        <v>3</v>
      </c>
      <c r="AN88" s="70" t="s">
        <v>6</v>
      </c>
      <c r="AO88" s="70" t="s">
        <v>6</v>
      </c>
      <c r="AP88" s="70">
        <v>1</v>
      </c>
      <c r="AQ88" s="70" t="s">
        <v>6</v>
      </c>
      <c r="AR88" s="70" t="s">
        <v>6</v>
      </c>
      <c r="AS88" s="159" t="s">
        <v>6</v>
      </c>
      <c r="AT88" s="159" t="s">
        <v>6</v>
      </c>
      <c r="AU88" s="95">
        <v>1.2E-2</v>
      </c>
      <c r="AV88" s="95" t="s">
        <v>6</v>
      </c>
      <c r="AW88" s="95">
        <v>8.9999999999999993E-3</v>
      </c>
      <c r="AX88" s="95">
        <v>8.0000000000000002E-3</v>
      </c>
      <c r="AY88" s="95">
        <v>2.5999999999999999E-2</v>
      </c>
      <c r="AZ88" s="95">
        <v>8.0000000000000002E-3</v>
      </c>
      <c r="BA88" s="132"/>
      <c r="BB88" s="93">
        <v>11748</v>
      </c>
      <c r="BC88" s="93">
        <v>11944</v>
      </c>
      <c r="BD88" s="93">
        <v>11937</v>
      </c>
      <c r="BE88" s="93">
        <v>13154</v>
      </c>
      <c r="BF88" s="98">
        <v>12470</v>
      </c>
      <c r="BG88" s="98">
        <v>8.0000000000000002E-3</v>
      </c>
      <c r="BH88" s="93">
        <v>2.5000000000000001E-2</v>
      </c>
      <c r="BI88" s="93" t="s">
        <v>6</v>
      </c>
      <c r="BJ88" s="133" t="s">
        <v>6</v>
      </c>
      <c r="BK88" s="136">
        <f>AP88*100/L88</f>
        <v>9.6749226006191957E-3</v>
      </c>
      <c r="BL88" s="93" t="s">
        <v>6</v>
      </c>
      <c r="BM88" s="93" t="s">
        <v>6</v>
      </c>
      <c r="BN88" s="93" t="s">
        <v>6</v>
      </c>
      <c r="BO88" s="93" t="s">
        <v>6</v>
      </c>
      <c r="BP88" s="128"/>
    </row>
    <row r="89" spans="1:68" s="128" customFormat="1" ht="13.2" x14ac:dyDescent="0.25">
      <c r="A89" s="154" t="s">
        <v>231</v>
      </c>
      <c r="B89" s="80">
        <v>101363</v>
      </c>
      <c r="C89" s="80">
        <v>97468</v>
      </c>
      <c r="D89" s="80">
        <v>88325</v>
      </c>
      <c r="E89" s="80">
        <v>106850</v>
      </c>
      <c r="F89" s="80">
        <v>112089</v>
      </c>
      <c r="G89" s="80">
        <v>114393</v>
      </c>
      <c r="H89" s="80">
        <v>112290</v>
      </c>
      <c r="I89" s="80">
        <v>111272</v>
      </c>
      <c r="J89" s="80">
        <v>103266</v>
      </c>
      <c r="K89" s="81">
        <v>96857</v>
      </c>
      <c r="L89" s="81">
        <v>90097</v>
      </c>
      <c r="M89" s="81">
        <v>80040</v>
      </c>
      <c r="N89" s="129">
        <v>75595</v>
      </c>
      <c r="O89" s="18">
        <v>74952</v>
      </c>
      <c r="P89" s="18">
        <v>74004</v>
      </c>
      <c r="Q89" s="82">
        <v>94.4</v>
      </c>
      <c r="R89" s="82">
        <v>95.5</v>
      </c>
      <c r="S89" s="82">
        <v>99.6</v>
      </c>
      <c r="T89" s="82">
        <v>99.4</v>
      </c>
      <c r="U89" s="82">
        <v>99.7</v>
      </c>
      <c r="V89" s="82">
        <v>98.2</v>
      </c>
      <c r="W89" s="82">
        <v>98.2</v>
      </c>
      <c r="X89" s="82">
        <v>99</v>
      </c>
      <c r="Y89" s="82">
        <v>100.3</v>
      </c>
      <c r="Z89" s="82">
        <v>99.95356133000351</v>
      </c>
      <c r="AA89" s="82">
        <v>99.973369137049076</v>
      </c>
      <c r="AB89" s="82">
        <v>100</v>
      </c>
      <c r="AC89" s="82">
        <v>100</v>
      </c>
      <c r="AD89" s="82">
        <v>99.59207536640136</v>
      </c>
      <c r="AE89" s="82">
        <v>99.994595178899573</v>
      </c>
      <c r="AF89" s="80">
        <v>3</v>
      </c>
      <c r="AG89" s="80">
        <v>7</v>
      </c>
      <c r="AH89" s="80">
        <v>5</v>
      </c>
      <c r="AI89" s="80">
        <v>8</v>
      </c>
      <c r="AJ89" s="123">
        <v>8</v>
      </c>
      <c r="AK89" s="81">
        <v>10</v>
      </c>
      <c r="AL89" s="81">
        <v>12</v>
      </c>
      <c r="AM89" s="81">
        <v>13</v>
      </c>
      <c r="AN89" s="81">
        <v>7</v>
      </c>
      <c r="AO89" s="81">
        <v>3</v>
      </c>
      <c r="AP89" s="81">
        <v>5</v>
      </c>
      <c r="AQ89" s="81" t="s">
        <v>6</v>
      </c>
      <c r="AR89" s="81">
        <v>3</v>
      </c>
      <c r="AS89" s="162" t="s">
        <v>6</v>
      </c>
      <c r="AT89" s="162">
        <v>1</v>
      </c>
      <c r="AU89" s="83">
        <v>4.0000000000000001E-3</v>
      </c>
      <c r="AV89" s="83">
        <v>4.0000000000000001E-3</v>
      </c>
      <c r="AW89" s="83">
        <v>5.0000000000000001E-3</v>
      </c>
      <c r="AX89" s="83">
        <v>8.0000000000000002E-3</v>
      </c>
      <c r="AY89" s="83">
        <v>8.9999999999999993E-3</v>
      </c>
      <c r="AZ89" s="83">
        <v>0.01</v>
      </c>
      <c r="BA89" s="124"/>
      <c r="BB89" s="80">
        <v>75735</v>
      </c>
      <c r="BC89" s="80">
        <v>75899</v>
      </c>
      <c r="BD89" s="80">
        <v>55815</v>
      </c>
      <c r="BE89" s="80">
        <v>76083</v>
      </c>
      <c r="BF89" s="86">
        <v>79275</v>
      </c>
      <c r="BG89" s="86">
        <v>1.4E-2</v>
      </c>
      <c r="BH89" s="80">
        <v>1.4E-2</v>
      </c>
      <c r="BI89" s="80">
        <v>8.9999999999999993E-3</v>
      </c>
      <c r="BJ89" s="127">
        <f>AO89*100/K89</f>
        <v>3.0973497011057539E-3</v>
      </c>
      <c r="BK89" s="127">
        <f>AP89*100/L89</f>
        <v>5.5495743476475356E-3</v>
      </c>
      <c r="BL89" s="80" t="s">
        <v>6</v>
      </c>
      <c r="BM89" s="66">
        <v>4.0000000000000001E-3</v>
      </c>
      <c r="BN89" s="80" t="s">
        <v>6</v>
      </c>
      <c r="BO89" s="66">
        <v>1E-3</v>
      </c>
    </row>
    <row r="90" spans="1:68" s="135" customFormat="1" ht="13.2" x14ac:dyDescent="0.25">
      <c r="A90" s="155" t="s">
        <v>104</v>
      </c>
      <c r="B90" s="93">
        <v>13243</v>
      </c>
      <c r="C90" s="93">
        <v>8130</v>
      </c>
      <c r="D90" s="93">
        <v>16252</v>
      </c>
      <c r="E90" s="93">
        <v>16189</v>
      </c>
      <c r="F90" s="70">
        <v>16615</v>
      </c>
      <c r="G90" s="70">
        <v>16769</v>
      </c>
      <c r="H90" s="70">
        <v>16385</v>
      </c>
      <c r="I90" s="70">
        <v>16271</v>
      </c>
      <c r="J90" s="70">
        <v>15651</v>
      </c>
      <c r="K90" s="70">
        <v>13293</v>
      </c>
      <c r="L90" s="70">
        <v>12536</v>
      </c>
      <c r="M90" s="70">
        <v>10402</v>
      </c>
      <c r="N90" s="131">
        <v>11005</v>
      </c>
      <c r="O90" s="26">
        <v>9730</v>
      </c>
      <c r="P90" s="26">
        <v>10100</v>
      </c>
      <c r="Q90" s="94">
        <v>82.6</v>
      </c>
      <c r="R90" s="94">
        <v>49.1</v>
      </c>
      <c r="S90" s="94">
        <v>99.9</v>
      </c>
      <c r="T90" s="94">
        <v>99.9</v>
      </c>
      <c r="U90" s="94">
        <v>99.9</v>
      </c>
      <c r="V90" s="94">
        <v>99.9</v>
      </c>
      <c r="W90" s="94">
        <v>98.7</v>
      </c>
      <c r="X90" s="94">
        <v>97.8</v>
      </c>
      <c r="Y90" s="94">
        <v>100</v>
      </c>
      <c r="Z90" s="94">
        <v>100</v>
      </c>
      <c r="AA90" s="94">
        <v>100</v>
      </c>
      <c r="AB90" s="94">
        <v>100</v>
      </c>
      <c r="AC90" s="94">
        <v>100</v>
      </c>
      <c r="AD90" s="94">
        <v>100</v>
      </c>
      <c r="AE90" s="94">
        <v>100</v>
      </c>
      <c r="AF90" s="93" t="s">
        <v>6</v>
      </c>
      <c r="AG90" s="93" t="s">
        <v>6</v>
      </c>
      <c r="AH90" s="93" t="s">
        <v>6</v>
      </c>
      <c r="AI90" s="93">
        <v>1</v>
      </c>
      <c r="AJ90" s="131" t="s">
        <v>6</v>
      </c>
      <c r="AK90" s="70">
        <v>1</v>
      </c>
      <c r="AL90" s="70">
        <v>1</v>
      </c>
      <c r="AM90" s="70">
        <v>1</v>
      </c>
      <c r="AN90" s="70" t="s">
        <v>6</v>
      </c>
      <c r="AO90" s="70" t="s">
        <v>6</v>
      </c>
      <c r="AP90" s="70" t="s">
        <v>6</v>
      </c>
      <c r="AQ90" s="70" t="s">
        <v>6</v>
      </c>
      <c r="AR90" s="70" t="s">
        <v>6</v>
      </c>
      <c r="AS90" s="159" t="s">
        <v>6</v>
      </c>
      <c r="AT90" s="159" t="s">
        <v>6</v>
      </c>
      <c r="AU90" s="95" t="s">
        <v>6</v>
      </c>
      <c r="AV90" s="95" t="s">
        <v>6</v>
      </c>
      <c r="AW90" s="95" t="s">
        <v>6</v>
      </c>
      <c r="AX90" s="95">
        <v>6.0000000000000001E-3</v>
      </c>
      <c r="AY90" s="95" t="s">
        <v>6</v>
      </c>
      <c r="AZ90" s="95">
        <v>6.0000000000000001E-3</v>
      </c>
      <c r="BA90" s="132"/>
      <c r="BB90" s="93">
        <v>16025</v>
      </c>
      <c r="BC90" s="93">
        <v>16552</v>
      </c>
      <c r="BD90" s="93">
        <v>16264</v>
      </c>
      <c r="BE90" s="93">
        <v>16202</v>
      </c>
      <c r="BF90" s="98">
        <v>16625</v>
      </c>
      <c r="BG90" s="98">
        <v>6.0000000000000001E-3</v>
      </c>
      <c r="BH90" s="93">
        <v>6.0000000000000001E-3</v>
      </c>
      <c r="BI90" s="93" t="s">
        <v>6</v>
      </c>
      <c r="BJ90" s="93" t="s">
        <v>6</v>
      </c>
      <c r="BK90" s="93" t="s">
        <v>6</v>
      </c>
      <c r="BL90" s="93" t="s">
        <v>6</v>
      </c>
      <c r="BM90" s="93" t="s">
        <v>6</v>
      </c>
      <c r="BN90" s="93" t="s">
        <v>6</v>
      </c>
      <c r="BO90" s="93" t="s">
        <v>6</v>
      </c>
      <c r="BP90" s="128"/>
    </row>
    <row r="91" spans="1:68" s="135" customFormat="1" ht="13.2" x14ac:dyDescent="0.25">
      <c r="A91" s="155" t="s">
        <v>105</v>
      </c>
      <c r="B91" s="93">
        <v>11183</v>
      </c>
      <c r="C91" s="93">
        <v>14953</v>
      </c>
      <c r="D91" s="93">
        <v>15159</v>
      </c>
      <c r="E91" s="93">
        <v>15163</v>
      </c>
      <c r="F91" s="70">
        <v>15669</v>
      </c>
      <c r="G91" s="70">
        <v>15037</v>
      </c>
      <c r="H91" s="70">
        <v>15293</v>
      </c>
      <c r="I91" s="70">
        <v>14958</v>
      </c>
      <c r="J91" s="70">
        <v>15239</v>
      </c>
      <c r="K91" s="70">
        <v>13710</v>
      </c>
      <c r="L91" s="70">
        <v>13449</v>
      </c>
      <c r="M91" s="70">
        <v>12653</v>
      </c>
      <c r="N91" s="131">
        <v>12750</v>
      </c>
      <c r="O91" s="26">
        <v>12102</v>
      </c>
      <c r="P91" s="26">
        <v>11641</v>
      </c>
      <c r="Q91" s="94">
        <v>76.900000000000006</v>
      </c>
      <c r="R91" s="94">
        <v>100</v>
      </c>
      <c r="S91" s="94">
        <v>100</v>
      </c>
      <c r="T91" s="94">
        <v>100</v>
      </c>
      <c r="U91" s="94">
        <v>100</v>
      </c>
      <c r="V91" s="94">
        <v>100</v>
      </c>
      <c r="W91" s="94">
        <v>100</v>
      </c>
      <c r="X91" s="94">
        <v>100</v>
      </c>
      <c r="Y91" s="94">
        <v>100</v>
      </c>
      <c r="Z91" s="94">
        <v>100</v>
      </c>
      <c r="AA91" s="94">
        <v>100</v>
      </c>
      <c r="AB91" s="94">
        <v>100</v>
      </c>
      <c r="AC91" s="94">
        <v>100</v>
      </c>
      <c r="AD91" s="94">
        <v>100</v>
      </c>
      <c r="AE91" s="94">
        <v>100</v>
      </c>
      <c r="AF91" s="93" t="s">
        <v>6</v>
      </c>
      <c r="AG91" s="93" t="s">
        <v>6</v>
      </c>
      <c r="AH91" s="93" t="s">
        <v>6</v>
      </c>
      <c r="AI91" s="93">
        <v>1</v>
      </c>
      <c r="AJ91" s="131">
        <v>2</v>
      </c>
      <c r="AK91" s="70">
        <v>1</v>
      </c>
      <c r="AL91" s="70">
        <v>1</v>
      </c>
      <c r="AM91" s="70">
        <v>1</v>
      </c>
      <c r="AN91" s="70" t="s">
        <v>6</v>
      </c>
      <c r="AO91" s="70">
        <v>1</v>
      </c>
      <c r="AP91" s="70">
        <v>1</v>
      </c>
      <c r="AQ91" s="70" t="s">
        <v>6</v>
      </c>
      <c r="AR91" s="70" t="s">
        <v>6</v>
      </c>
      <c r="AS91" s="159" t="s">
        <v>6</v>
      </c>
      <c r="AT91" s="159" t="s">
        <v>6</v>
      </c>
      <c r="AU91" s="95" t="s">
        <v>6</v>
      </c>
      <c r="AV91" s="95" t="s">
        <v>6</v>
      </c>
      <c r="AW91" s="95" t="s">
        <v>6</v>
      </c>
      <c r="AX91" s="95">
        <v>7.0000000000000001E-3</v>
      </c>
      <c r="AY91" s="95">
        <v>1.2999999999999999E-2</v>
      </c>
      <c r="AZ91" s="95">
        <v>7.0000000000000001E-3</v>
      </c>
      <c r="BA91" s="132"/>
      <c r="BB91" s="93">
        <v>14534</v>
      </c>
      <c r="BC91" s="93">
        <v>14953</v>
      </c>
      <c r="BD91" s="93">
        <v>15159</v>
      </c>
      <c r="BE91" s="93">
        <v>15163</v>
      </c>
      <c r="BF91" s="98">
        <v>15669</v>
      </c>
      <c r="BG91" s="98">
        <v>7.0000000000000001E-3</v>
      </c>
      <c r="BH91" s="93">
        <v>7.0000000000000001E-3</v>
      </c>
      <c r="BI91" s="93" t="s">
        <v>6</v>
      </c>
      <c r="BJ91" s="136">
        <f>AO91*100/K91</f>
        <v>7.2939460247994168E-3</v>
      </c>
      <c r="BK91" s="136">
        <f>AP91*100/L91</f>
        <v>7.4354970629786597E-3</v>
      </c>
      <c r="BL91" s="93" t="s">
        <v>6</v>
      </c>
      <c r="BM91" s="93" t="s">
        <v>6</v>
      </c>
      <c r="BN91" s="93" t="s">
        <v>6</v>
      </c>
      <c r="BO91" s="93" t="s">
        <v>6</v>
      </c>
      <c r="BP91" s="128"/>
    </row>
    <row r="92" spans="1:68" s="135" customFormat="1" ht="13.2" x14ac:dyDescent="0.25">
      <c r="A92" s="155" t="s">
        <v>106</v>
      </c>
      <c r="B92" s="93">
        <v>16624</v>
      </c>
      <c r="C92" s="93">
        <v>16858</v>
      </c>
      <c r="D92" s="93">
        <v>16476</v>
      </c>
      <c r="E92" s="93">
        <v>15072</v>
      </c>
      <c r="F92" s="70">
        <v>16460</v>
      </c>
      <c r="G92" s="70">
        <v>17830</v>
      </c>
      <c r="H92" s="70">
        <v>16988</v>
      </c>
      <c r="I92" s="70">
        <v>16547</v>
      </c>
      <c r="J92" s="70">
        <v>13772</v>
      </c>
      <c r="K92" s="70">
        <v>15141</v>
      </c>
      <c r="L92" s="70">
        <v>13105</v>
      </c>
      <c r="M92" s="70">
        <v>9947</v>
      </c>
      <c r="N92" s="131">
        <v>9663</v>
      </c>
      <c r="O92" s="26">
        <v>12173</v>
      </c>
      <c r="P92" s="26">
        <v>11135</v>
      </c>
      <c r="Q92" s="94">
        <v>100</v>
      </c>
      <c r="R92" s="94">
        <v>100</v>
      </c>
      <c r="S92" s="94">
        <v>100</v>
      </c>
      <c r="T92" s="94">
        <v>95.7</v>
      </c>
      <c r="U92" s="94">
        <v>100</v>
      </c>
      <c r="V92" s="94">
        <v>100</v>
      </c>
      <c r="W92" s="94">
        <v>98.5</v>
      </c>
      <c r="X92" s="94">
        <v>98.8</v>
      </c>
      <c r="Y92" s="94">
        <v>100</v>
      </c>
      <c r="Z92" s="94">
        <v>100</v>
      </c>
      <c r="AA92" s="94">
        <v>100</v>
      </c>
      <c r="AB92" s="94">
        <v>100</v>
      </c>
      <c r="AC92" s="94">
        <v>100</v>
      </c>
      <c r="AD92" s="94">
        <v>100</v>
      </c>
      <c r="AE92" s="94">
        <v>100</v>
      </c>
      <c r="AF92" s="93" t="s">
        <v>6</v>
      </c>
      <c r="AG92" s="93">
        <v>4</v>
      </c>
      <c r="AH92" s="93">
        <v>2</v>
      </c>
      <c r="AI92" s="93">
        <v>1</v>
      </c>
      <c r="AJ92" s="131">
        <v>1</v>
      </c>
      <c r="AK92" s="70">
        <v>1</v>
      </c>
      <c r="AL92" s="70" t="s">
        <v>6</v>
      </c>
      <c r="AM92" s="70">
        <v>1</v>
      </c>
      <c r="AN92" s="70" t="s">
        <v>6</v>
      </c>
      <c r="AO92" s="70" t="s">
        <v>6</v>
      </c>
      <c r="AP92" s="70">
        <v>1</v>
      </c>
      <c r="AQ92" s="70" t="s">
        <v>6</v>
      </c>
      <c r="AR92" s="70" t="s">
        <v>6</v>
      </c>
      <c r="AS92" s="159" t="s">
        <v>6</v>
      </c>
      <c r="AT92" s="159" t="s">
        <v>6</v>
      </c>
      <c r="AU92" s="95" t="s">
        <v>6</v>
      </c>
      <c r="AV92" s="95">
        <v>2.4E-2</v>
      </c>
      <c r="AW92" s="95">
        <v>1.2E-2</v>
      </c>
      <c r="AX92" s="95">
        <v>7.0000000000000001E-3</v>
      </c>
      <c r="AY92" s="95">
        <v>6.0000000000000001E-3</v>
      </c>
      <c r="AZ92" s="95">
        <v>6.0000000000000001E-3</v>
      </c>
      <c r="BA92" s="132"/>
      <c r="BB92" s="93">
        <v>16630</v>
      </c>
      <c r="BC92" s="93">
        <v>16863</v>
      </c>
      <c r="BD92" s="93">
        <v>16483</v>
      </c>
      <c r="BE92" s="93">
        <v>15755</v>
      </c>
      <c r="BF92" s="98">
        <v>16462</v>
      </c>
      <c r="BG92" s="98" t="s">
        <v>6</v>
      </c>
      <c r="BH92" s="93">
        <v>6.0000000000000001E-3</v>
      </c>
      <c r="BI92" s="93" t="s">
        <v>6</v>
      </c>
      <c r="BJ92" s="93" t="s">
        <v>6</v>
      </c>
      <c r="BK92" s="136">
        <f>AP92*100/L92</f>
        <v>7.630675314765357E-3</v>
      </c>
      <c r="BL92" s="93" t="s">
        <v>6</v>
      </c>
      <c r="BM92" s="93" t="s">
        <v>6</v>
      </c>
      <c r="BN92" s="93" t="s">
        <v>6</v>
      </c>
      <c r="BO92" s="93" t="s">
        <v>6</v>
      </c>
      <c r="BP92" s="128"/>
    </row>
    <row r="93" spans="1:68" s="135" customFormat="1" ht="13.2" x14ac:dyDescent="0.25">
      <c r="A93" s="155" t="s">
        <v>232</v>
      </c>
      <c r="B93" s="93">
        <v>3977</v>
      </c>
      <c r="C93" s="93">
        <v>3998</v>
      </c>
      <c r="D93" s="93">
        <v>3790</v>
      </c>
      <c r="E93" s="93">
        <v>3847</v>
      </c>
      <c r="F93" s="70">
        <v>4109</v>
      </c>
      <c r="G93" s="70">
        <v>4158</v>
      </c>
      <c r="H93" s="70">
        <v>4022</v>
      </c>
      <c r="I93" s="70">
        <v>4079</v>
      </c>
      <c r="J93" s="70">
        <v>4010</v>
      </c>
      <c r="K93" s="70">
        <v>3735</v>
      </c>
      <c r="L93" s="70">
        <v>3248</v>
      </c>
      <c r="M93" s="70">
        <v>2877</v>
      </c>
      <c r="N93" s="131">
        <v>2911</v>
      </c>
      <c r="O93" s="26">
        <v>2658</v>
      </c>
      <c r="P93" s="26">
        <v>2994</v>
      </c>
      <c r="Q93" s="94">
        <v>99</v>
      </c>
      <c r="R93" s="94">
        <v>99.7</v>
      </c>
      <c r="S93" s="94">
        <v>99.3</v>
      </c>
      <c r="T93" s="94">
        <v>98.8</v>
      </c>
      <c r="U93" s="94">
        <v>98.3</v>
      </c>
      <c r="V93" s="94">
        <v>99.2</v>
      </c>
      <c r="W93" s="94">
        <v>98</v>
      </c>
      <c r="X93" s="94">
        <v>99</v>
      </c>
      <c r="Y93" s="94">
        <v>99.7</v>
      </c>
      <c r="Z93" s="94">
        <v>98.80952380952381</v>
      </c>
      <c r="AA93" s="94">
        <v>99.266503667481658</v>
      </c>
      <c r="AB93" s="94">
        <v>100</v>
      </c>
      <c r="AC93" s="94">
        <v>100</v>
      </c>
      <c r="AD93" s="94">
        <v>100</v>
      </c>
      <c r="AE93" s="94">
        <v>100</v>
      </c>
      <c r="AF93" s="93">
        <v>1</v>
      </c>
      <c r="AG93" s="93" t="s">
        <v>6</v>
      </c>
      <c r="AH93" s="93" t="s">
        <v>6</v>
      </c>
      <c r="AI93" s="93" t="s">
        <v>6</v>
      </c>
      <c r="AJ93" s="131">
        <v>1</v>
      </c>
      <c r="AK93" s="70" t="s">
        <v>6</v>
      </c>
      <c r="AL93" s="70">
        <v>1</v>
      </c>
      <c r="AM93" s="70" t="s">
        <v>6</v>
      </c>
      <c r="AN93" s="70" t="s">
        <v>6</v>
      </c>
      <c r="AO93" s="70" t="s">
        <v>6</v>
      </c>
      <c r="AP93" s="70">
        <v>1</v>
      </c>
      <c r="AQ93" s="70" t="s">
        <v>6</v>
      </c>
      <c r="AR93" s="70" t="s">
        <v>6</v>
      </c>
      <c r="AS93" s="159" t="s">
        <v>6</v>
      </c>
      <c r="AT93" s="159" t="s">
        <v>6</v>
      </c>
      <c r="AU93" s="95">
        <v>2.5000000000000001E-2</v>
      </c>
      <c r="AV93" s="95" t="s">
        <v>6</v>
      </c>
      <c r="AW93" s="95" t="s">
        <v>6</v>
      </c>
      <c r="AX93" s="95" t="s">
        <v>6</v>
      </c>
      <c r="AY93" s="95">
        <v>2.4E-2</v>
      </c>
      <c r="AZ93" s="95" t="s">
        <v>6</v>
      </c>
      <c r="BA93" s="132"/>
      <c r="BB93" s="93">
        <v>4017</v>
      </c>
      <c r="BC93" s="93">
        <v>4012</v>
      </c>
      <c r="BD93" s="93">
        <v>3818</v>
      </c>
      <c r="BE93" s="93">
        <v>3894</v>
      </c>
      <c r="BF93" s="98">
        <v>4178</v>
      </c>
      <c r="BG93" s="98">
        <v>2.5000000000000001E-2</v>
      </c>
      <c r="BH93" s="93" t="s">
        <v>6</v>
      </c>
      <c r="BI93" s="93" t="s">
        <v>6</v>
      </c>
      <c r="BJ93" s="93" t="s">
        <v>6</v>
      </c>
      <c r="BK93" s="136">
        <f>AP93*100/L93</f>
        <v>3.0788177339901478E-2</v>
      </c>
      <c r="BL93" s="93" t="s">
        <v>6</v>
      </c>
      <c r="BM93" s="93" t="s">
        <v>6</v>
      </c>
      <c r="BN93" s="93" t="s">
        <v>6</v>
      </c>
      <c r="BO93" s="93" t="s">
        <v>6</v>
      </c>
      <c r="BP93" s="128"/>
    </row>
    <row r="94" spans="1:68" s="135" customFormat="1" ht="13.2" x14ac:dyDescent="0.25">
      <c r="A94" s="155" t="s">
        <v>108</v>
      </c>
      <c r="B94" s="93">
        <v>19909</v>
      </c>
      <c r="C94" s="93">
        <v>19981</v>
      </c>
      <c r="D94" s="93" t="s">
        <v>6</v>
      </c>
      <c r="E94" s="93">
        <v>20671</v>
      </c>
      <c r="F94" s="70">
        <v>21883</v>
      </c>
      <c r="G94" s="70">
        <v>20981</v>
      </c>
      <c r="H94" s="70">
        <v>21035</v>
      </c>
      <c r="I94" s="70">
        <v>20932</v>
      </c>
      <c r="J94" s="70">
        <v>17546</v>
      </c>
      <c r="K94" s="70">
        <v>18093</v>
      </c>
      <c r="L94" s="70">
        <v>16766</v>
      </c>
      <c r="M94" s="70">
        <v>15199</v>
      </c>
      <c r="N94" s="131">
        <v>13430</v>
      </c>
      <c r="O94" s="26">
        <v>12681</v>
      </c>
      <c r="P94" s="26">
        <v>12188</v>
      </c>
      <c r="Q94" s="94">
        <v>98.7</v>
      </c>
      <c r="R94" s="94">
        <v>95.1</v>
      </c>
      <c r="S94" s="94" t="s">
        <v>6</v>
      </c>
      <c r="T94" s="94">
        <v>98.2</v>
      </c>
      <c r="U94" s="94">
        <v>99.6</v>
      </c>
      <c r="V94" s="94">
        <v>94</v>
      </c>
      <c r="W94" s="94">
        <v>94.6</v>
      </c>
      <c r="X94" s="94">
        <v>97</v>
      </c>
      <c r="Y94" s="94">
        <v>100</v>
      </c>
      <c r="Z94" s="94">
        <v>100</v>
      </c>
      <c r="AA94" s="94">
        <v>100</v>
      </c>
      <c r="AB94" s="94">
        <v>100</v>
      </c>
      <c r="AC94" s="94">
        <v>100</v>
      </c>
      <c r="AD94" s="94">
        <v>100</v>
      </c>
      <c r="AE94" s="94">
        <v>100</v>
      </c>
      <c r="AF94" s="93" t="s">
        <v>6</v>
      </c>
      <c r="AG94" s="93">
        <v>1</v>
      </c>
      <c r="AH94" s="93" t="s">
        <v>6</v>
      </c>
      <c r="AI94" s="93" t="s">
        <v>6</v>
      </c>
      <c r="AJ94" s="131" t="s">
        <v>6</v>
      </c>
      <c r="AK94" s="70">
        <v>4</v>
      </c>
      <c r="AL94" s="70">
        <v>4</v>
      </c>
      <c r="AM94" s="70">
        <v>4</v>
      </c>
      <c r="AN94" s="70" t="s">
        <v>6</v>
      </c>
      <c r="AO94" s="70" t="s">
        <v>6</v>
      </c>
      <c r="AP94" s="70" t="s">
        <v>6</v>
      </c>
      <c r="AQ94" s="70" t="s">
        <v>6</v>
      </c>
      <c r="AR94" s="70">
        <v>3</v>
      </c>
      <c r="AS94" s="159" t="s">
        <v>6</v>
      </c>
      <c r="AT94" s="159">
        <v>1</v>
      </c>
      <c r="AU94" s="95" t="s">
        <v>6</v>
      </c>
      <c r="AV94" s="95">
        <v>5.0000000000000001E-3</v>
      </c>
      <c r="AW94" s="95" t="s">
        <v>6</v>
      </c>
      <c r="AX94" s="95" t="s">
        <v>6</v>
      </c>
      <c r="AY94" s="95" t="s">
        <v>6</v>
      </c>
      <c r="AZ94" s="95">
        <v>1.9E-2</v>
      </c>
      <c r="BA94" s="132"/>
      <c r="BB94" s="93">
        <v>20178</v>
      </c>
      <c r="BC94" s="93">
        <v>21006</v>
      </c>
      <c r="BD94" s="93"/>
      <c r="BE94" s="93">
        <v>21048</v>
      </c>
      <c r="BF94" s="98">
        <v>21965</v>
      </c>
      <c r="BG94" s="98">
        <v>1.9E-2</v>
      </c>
      <c r="BH94" s="93">
        <v>1.9E-2</v>
      </c>
      <c r="BI94" s="93" t="s">
        <v>6</v>
      </c>
      <c r="BJ94" s="93" t="s">
        <v>6</v>
      </c>
      <c r="BK94" s="93" t="s">
        <v>6</v>
      </c>
      <c r="BL94" s="93" t="s">
        <v>6</v>
      </c>
      <c r="BM94" s="143">
        <v>2.1999999999999999E-2</v>
      </c>
      <c r="BN94" s="93" t="s">
        <v>6</v>
      </c>
      <c r="BO94" s="143">
        <v>8.0000000000000002E-3</v>
      </c>
      <c r="BP94" s="128"/>
    </row>
    <row r="95" spans="1:68" s="135" customFormat="1" ht="13.2" x14ac:dyDescent="0.25">
      <c r="A95" s="155" t="s">
        <v>109</v>
      </c>
      <c r="B95" s="93">
        <v>16051</v>
      </c>
      <c r="C95" s="93">
        <v>15248</v>
      </c>
      <c r="D95" s="93">
        <v>16197</v>
      </c>
      <c r="E95" s="93">
        <v>15967</v>
      </c>
      <c r="F95" s="70">
        <v>16167</v>
      </c>
      <c r="G95" s="70">
        <v>18541</v>
      </c>
      <c r="H95" s="70">
        <v>17676</v>
      </c>
      <c r="I95" s="70">
        <v>17787</v>
      </c>
      <c r="J95" s="70">
        <v>16650</v>
      </c>
      <c r="K95" s="70">
        <v>14402</v>
      </c>
      <c r="L95" s="70">
        <v>13782</v>
      </c>
      <c r="M95" s="70">
        <v>13013</v>
      </c>
      <c r="N95" s="131">
        <v>11816</v>
      </c>
      <c r="O95" s="26">
        <v>11677</v>
      </c>
      <c r="P95" s="26">
        <v>11770</v>
      </c>
      <c r="Q95" s="94">
        <v>99.9</v>
      </c>
      <c r="R95" s="94">
        <v>99.6</v>
      </c>
      <c r="S95" s="94">
        <v>99.5</v>
      </c>
      <c r="T95" s="94">
        <v>100</v>
      </c>
      <c r="U95" s="94">
        <v>100</v>
      </c>
      <c r="V95" s="94">
        <v>100</v>
      </c>
      <c r="W95" s="94">
        <v>100</v>
      </c>
      <c r="X95" s="94">
        <v>100</v>
      </c>
      <c r="Y95" s="94">
        <v>101.7</v>
      </c>
      <c r="Z95" s="94">
        <v>100</v>
      </c>
      <c r="AA95" s="94">
        <v>100</v>
      </c>
      <c r="AB95" s="94">
        <v>100</v>
      </c>
      <c r="AC95" s="94">
        <v>100</v>
      </c>
      <c r="AD95" s="94">
        <v>98.498523829607763</v>
      </c>
      <c r="AE95" s="94">
        <v>100</v>
      </c>
      <c r="AF95" s="93" t="s">
        <v>6</v>
      </c>
      <c r="AG95" s="93">
        <v>1</v>
      </c>
      <c r="AH95" s="93">
        <v>2</v>
      </c>
      <c r="AI95" s="93">
        <v>3</v>
      </c>
      <c r="AJ95" s="131">
        <v>2</v>
      </c>
      <c r="AK95" s="70">
        <v>1</v>
      </c>
      <c r="AL95" s="70">
        <v>3</v>
      </c>
      <c r="AM95" s="70">
        <v>4</v>
      </c>
      <c r="AN95" s="70">
        <v>4</v>
      </c>
      <c r="AO95" s="70">
        <v>2</v>
      </c>
      <c r="AP95" s="70">
        <v>1</v>
      </c>
      <c r="AQ95" s="70" t="s">
        <v>6</v>
      </c>
      <c r="AR95" s="70" t="s">
        <v>6</v>
      </c>
      <c r="AS95" s="159" t="s">
        <v>6</v>
      </c>
      <c r="AT95" s="159" t="s">
        <v>6</v>
      </c>
      <c r="AU95" s="95" t="s">
        <v>6</v>
      </c>
      <c r="AV95" s="95">
        <v>7.0000000000000001E-3</v>
      </c>
      <c r="AW95" s="95">
        <v>1.2E-2</v>
      </c>
      <c r="AX95" s="95">
        <v>1.9E-2</v>
      </c>
      <c r="AY95" s="95">
        <v>1.2E-2</v>
      </c>
      <c r="AZ95" s="95">
        <v>5.0000000000000001E-3</v>
      </c>
      <c r="BA95" s="132"/>
      <c r="BB95" s="93">
        <v>16060</v>
      </c>
      <c r="BC95" s="93">
        <v>15305</v>
      </c>
      <c r="BD95" s="93">
        <v>16277</v>
      </c>
      <c r="BE95" s="93">
        <v>15968</v>
      </c>
      <c r="BF95" s="98">
        <v>16167</v>
      </c>
      <c r="BG95" s="98">
        <v>1.7000000000000001E-2</v>
      </c>
      <c r="BH95" s="93">
        <v>2.1999999999999999E-2</v>
      </c>
      <c r="BI95" s="93">
        <v>2.4E-2</v>
      </c>
      <c r="BJ95" s="136">
        <f>AO95*100/K95</f>
        <v>1.3886960144424386E-2</v>
      </c>
      <c r="BK95" s="136">
        <f>AP95*100/L95</f>
        <v>7.2558409519663325E-3</v>
      </c>
      <c r="BL95" s="93" t="s">
        <v>6</v>
      </c>
      <c r="BM95" s="93" t="s">
        <v>6</v>
      </c>
      <c r="BN95" s="93" t="s">
        <v>6</v>
      </c>
      <c r="BO95" s="93" t="s">
        <v>6</v>
      </c>
    </row>
    <row r="96" spans="1:68" s="135" customFormat="1" ht="13.2" x14ac:dyDescent="0.25">
      <c r="A96" s="155" t="s">
        <v>110</v>
      </c>
      <c r="B96" s="93">
        <v>9991</v>
      </c>
      <c r="C96" s="93">
        <v>9934</v>
      </c>
      <c r="D96" s="93">
        <v>10318</v>
      </c>
      <c r="E96" s="93">
        <v>9934</v>
      </c>
      <c r="F96" s="70">
        <v>10634</v>
      </c>
      <c r="G96" s="70">
        <v>10614</v>
      </c>
      <c r="H96" s="70">
        <v>10209</v>
      </c>
      <c r="I96" s="70">
        <v>10190</v>
      </c>
      <c r="J96" s="70">
        <v>9589</v>
      </c>
      <c r="K96" s="70">
        <v>8644</v>
      </c>
      <c r="L96" s="70">
        <v>8066</v>
      </c>
      <c r="M96" s="70">
        <v>7621</v>
      </c>
      <c r="N96" s="131">
        <v>6455</v>
      </c>
      <c r="O96" s="26">
        <v>6596</v>
      </c>
      <c r="P96" s="26">
        <v>6849</v>
      </c>
      <c r="Q96" s="94">
        <v>100</v>
      </c>
      <c r="R96" s="94">
        <v>100</v>
      </c>
      <c r="S96" s="94">
        <v>100</v>
      </c>
      <c r="T96" s="94">
        <v>100</v>
      </c>
      <c r="U96" s="94">
        <v>100</v>
      </c>
      <c r="V96" s="94">
        <v>100</v>
      </c>
      <c r="W96" s="94">
        <v>100</v>
      </c>
      <c r="X96" s="94">
        <v>100</v>
      </c>
      <c r="Y96" s="94">
        <v>100</v>
      </c>
      <c r="Z96" s="94">
        <v>100</v>
      </c>
      <c r="AA96" s="94">
        <v>100</v>
      </c>
      <c r="AB96" s="94">
        <v>100</v>
      </c>
      <c r="AC96" s="94">
        <v>100</v>
      </c>
      <c r="AD96" s="94">
        <v>100</v>
      </c>
      <c r="AE96" s="94">
        <v>100</v>
      </c>
      <c r="AF96" s="93" t="s">
        <v>6</v>
      </c>
      <c r="AG96" s="93" t="s">
        <v>6</v>
      </c>
      <c r="AH96" s="93" t="s">
        <v>6</v>
      </c>
      <c r="AI96" s="93">
        <v>2</v>
      </c>
      <c r="AJ96" s="131">
        <v>2</v>
      </c>
      <c r="AK96" s="70">
        <v>1</v>
      </c>
      <c r="AL96" s="70">
        <v>2</v>
      </c>
      <c r="AM96" s="70">
        <v>1</v>
      </c>
      <c r="AN96" s="70">
        <v>1</v>
      </c>
      <c r="AO96" s="70" t="s">
        <v>6</v>
      </c>
      <c r="AP96" s="70">
        <v>1</v>
      </c>
      <c r="AQ96" s="70" t="s">
        <v>6</v>
      </c>
      <c r="AR96" s="70" t="s">
        <v>6</v>
      </c>
      <c r="AS96" s="159" t="s">
        <v>6</v>
      </c>
      <c r="AT96" s="159" t="s">
        <v>6</v>
      </c>
      <c r="AU96" s="95" t="s">
        <v>6</v>
      </c>
      <c r="AV96" s="95" t="s">
        <v>6</v>
      </c>
      <c r="AW96" s="95" t="s">
        <v>6</v>
      </c>
      <c r="AX96" s="95">
        <v>0.02</v>
      </c>
      <c r="AY96" s="95">
        <v>1.9E-2</v>
      </c>
      <c r="AZ96" s="95">
        <v>8.9999999999999993E-3</v>
      </c>
      <c r="BA96" s="132"/>
      <c r="BB96" s="93">
        <v>9991</v>
      </c>
      <c r="BC96" s="93">
        <v>9934</v>
      </c>
      <c r="BD96" s="93">
        <v>10318</v>
      </c>
      <c r="BE96" s="93">
        <v>9934</v>
      </c>
      <c r="BF96" s="98">
        <v>10634</v>
      </c>
      <c r="BG96" s="98">
        <v>0.02</v>
      </c>
      <c r="BH96" s="93">
        <v>0.01</v>
      </c>
      <c r="BI96" s="93">
        <v>0.01</v>
      </c>
      <c r="BJ96" s="133" t="s">
        <v>6</v>
      </c>
      <c r="BK96" s="136">
        <f>AP96*100/L96</f>
        <v>1.2397718819737169E-2</v>
      </c>
      <c r="BL96" s="93" t="s">
        <v>6</v>
      </c>
      <c r="BM96" s="93" t="s">
        <v>6</v>
      </c>
      <c r="BN96" s="93" t="s">
        <v>6</v>
      </c>
      <c r="BO96" s="93" t="s">
        <v>6</v>
      </c>
    </row>
    <row r="97" spans="1:67" s="135" customFormat="1" ht="13.2" x14ac:dyDescent="0.25">
      <c r="A97" s="155" t="s">
        <v>111</v>
      </c>
      <c r="B97" s="93">
        <v>1672</v>
      </c>
      <c r="C97" s="93">
        <v>463</v>
      </c>
      <c r="D97" s="93">
        <v>1650</v>
      </c>
      <c r="E97" s="93">
        <v>1616</v>
      </c>
      <c r="F97" s="70">
        <v>1748</v>
      </c>
      <c r="G97" s="70">
        <v>1708</v>
      </c>
      <c r="H97" s="70">
        <v>1715</v>
      </c>
      <c r="I97" s="70">
        <v>1600</v>
      </c>
      <c r="J97" s="70">
        <v>1603</v>
      </c>
      <c r="K97" s="70">
        <v>1499</v>
      </c>
      <c r="L97" s="70">
        <v>1430</v>
      </c>
      <c r="M97" s="70">
        <v>1282</v>
      </c>
      <c r="N97" s="131">
        <v>731</v>
      </c>
      <c r="O97" s="26">
        <v>583</v>
      </c>
      <c r="P97" s="26">
        <v>1155</v>
      </c>
      <c r="Q97" s="94">
        <v>99.9</v>
      </c>
      <c r="R97" s="94">
        <v>25.4</v>
      </c>
      <c r="S97" s="94">
        <v>96.7</v>
      </c>
      <c r="T97" s="94">
        <v>100</v>
      </c>
      <c r="U97" s="94">
        <v>99.2</v>
      </c>
      <c r="V97" s="94">
        <v>100</v>
      </c>
      <c r="W97" s="94">
        <v>98.4</v>
      </c>
      <c r="X97" s="94">
        <v>98.5</v>
      </c>
      <c r="Y97" s="94">
        <v>100</v>
      </c>
      <c r="Z97" s="94">
        <v>100</v>
      </c>
      <c r="AA97" s="94">
        <v>100</v>
      </c>
      <c r="AB97" s="94">
        <v>100</v>
      </c>
      <c r="AC97" s="94">
        <v>100</v>
      </c>
      <c r="AD97" s="94">
        <v>81.882022471910119</v>
      </c>
      <c r="AE97" s="94">
        <v>99.654874892148399</v>
      </c>
      <c r="AF97" s="93" t="s">
        <v>6</v>
      </c>
      <c r="AG97" s="93" t="s">
        <v>6</v>
      </c>
      <c r="AH97" s="93">
        <v>1</v>
      </c>
      <c r="AI97" s="93" t="s">
        <v>6</v>
      </c>
      <c r="AJ97" s="131" t="s">
        <v>6</v>
      </c>
      <c r="AK97" s="70" t="s">
        <v>6</v>
      </c>
      <c r="AL97" s="70" t="s">
        <v>6</v>
      </c>
      <c r="AM97" s="70">
        <v>1</v>
      </c>
      <c r="AN97" s="70">
        <v>1</v>
      </c>
      <c r="AO97" s="70" t="s">
        <v>6</v>
      </c>
      <c r="AP97" s="70" t="s">
        <v>6</v>
      </c>
      <c r="AQ97" s="70" t="s">
        <v>6</v>
      </c>
      <c r="AR97" s="70" t="s">
        <v>6</v>
      </c>
      <c r="AS97" s="159" t="s">
        <v>6</v>
      </c>
      <c r="AT97" s="159" t="s">
        <v>6</v>
      </c>
      <c r="AU97" s="95" t="s">
        <v>6</v>
      </c>
      <c r="AV97" s="95" t="s">
        <v>6</v>
      </c>
      <c r="AW97" s="95">
        <v>6.0999999999999999E-2</v>
      </c>
      <c r="AX97" s="95" t="s">
        <v>6</v>
      </c>
      <c r="AY97" s="95" t="s">
        <v>6</v>
      </c>
      <c r="AZ97" s="95" t="s">
        <v>6</v>
      </c>
      <c r="BA97" s="132"/>
      <c r="BB97" s="93">
        <v>1673</v>
      </c>
      <c r="BC97" s="93">
        <v>1820</v>
      </c>
      <c r="BD97" s="93">
        <v>1706</v>
      </c>
      <c r="BE97" s="93">
        <v>1616</v>
      </c>
      <c r="BF97" s="98">
        <v>1762</v>
      </c>
      <c r="BG97" s="98" t="s">
        <v>6</v>
      </c>
      <c r="BH97" s="93">
        <v>6.3E-2</v>
      </c>
      <c r="BI97" s="93">
        <v>6.2E-2</v>
      </c>
      <c r="BJ97" s="133" t="s">
        <v>6</v>
      </c>
      <c r="BK97" s="133" t="s">
        <v>6</v>
      </c>
      <c r="BL97" s="93" t="s">
        <v>6</v>
      </c>
      <c r="BM97" s="93" t="s">
        <v>6</v>
      </c>
      <c r="BN97" s="93" t="s">
        <v>6</v>
      </c>
      <c r="BO97" s="93" t="s">
        <v>6</v>
      </c>
    </row>
    <row r="98" spans="1:67" s="135" customFormat="1" ht="13.2" x14ac:dyDescent="0.25">
      <c r="A98" s="155" t="s">
        <v>112</v>
      </c>
      <c r="B98" s="93">
        <v>5975</v>
      </c>
      <c r="C98" s="93">
        <v>5800</v>
      </c>
      <c r="D98" s="93">
        <v>5438</v>
      </c>
      <c r="E98" s="93">
        <v>5315</v>
      </c>
      <c r="F98" s="70">
        <v>5749</v>
      </c>
      <c r="G98" s="70">
        <v>5823</v>
      </c>
      <c r="H98" s="70">
        <v>6067</v>
      </c>
      <c r="I98" s="70">
        <v>6036</v>
      </c>
      <c r="J98" s="70">
        <v>6458</v>
      </c>
      <c r="K98" s="70">
        <v>5799</v>
      </c>
      <c r="L98" s="70">
        <v>5283</v>
      </c>
      <c r="M98" s="70">
        <v>4936</v>
      </c>
      <c r="N98" s="131">
        <v>4717</v>
      </c>
      <c r="O98" s="26">
        <v>4701</v>
      </c>
      <c r="P98" s="26">
        <v>4297</v>
      </c>
      <c r="Q98" s="94">
        <v>100</v>
      </c>
      <c r="R98" s="94">
        <v>100</v>
      </c>
      <c r="S98" s="94">
        <v>100</v>
      </c>
      <c r="T98" s="94">
        <v>100</v>
      </c>
      <c r="U98" s="94">
        <v>100</v>
      </c>
      <c r="V98" s="94">
        <v>100</v>
      </c>
      <c r="W98" s="94">
        <v>100</v>
      </c>
      <c r="X98" s="94">
        <v>100</v>
      </c>
      <c r="Y98" s="94">
        <v>100</v>
      </c>
      <c r="Z98" s="94">
        <v>100</v>
      </c>
      <c r="AA98" s="94">
        <v>100</v>
      </c>
      <c r="AB98" s="94">
        <v>100</v>
      </c>
      <c r="AC98" s="94">
        <v>100</v>
      </c>
      <c r="AD98" s="94">
        <v>100</v>
      </c>
      <c r="AE98" s="94">
        <v>100</v>
      </c>
      <c r="AF98" s="93">
        <v>2</v>
      </c>
      <c r="AG98" s="93">
        <v>1</v>
      </c>
      <c r="AH98" s="93" t="s">
        <v>6</v>
      </c>
      <c r="AI98" s="93" t="s">
        <v>6</v>
      </c>
      <c r="AJ98" s="131" t="s">
        <v>6</v>
      </c>
      <c r="AK98" s="70" t="s">
        <v>6</v>
      </c>
      <c r="AL98" s="70" t="s">
        <v>6</v>
      </c>
      <c r="AM98" s="70" t="s">
        <v>6</v>
      </c>
      <c r="AN98" s="70">
        <v>1</v>
      </c>
      <c r="AO98" s="70" t="s">
        <v>6</v>
      </c>
      <c r="AP98" s="70" t="s">
        <v>6</v>
      </c>
      <c r="AQ98" s="70" t="s">
        <v>6</v>
      </c>
      <c r="AR98" s="70" t="s">
        <v>6</v>
      </c>
      <c r="AS98" s="159" t="s">
        <v>6</v>
      </c>
      <c r="AT98" s="159" t="s">
        <v>6</v>
      </c>
      <c r="AU98" s="95">
        <v>3.3000000000000002E-2</v>
      </c>
      <c r="AV98" s="95">
        <v>1.7000000000000001E-2</v>
      </c>
      <c r="AW98" s="95" t="s">
        <v>6</v>
      </c>
      <c r="AX98" s="95" t="s">
        <v>6</v>
      </c>
      <c r="AY98" s="95" t="s">
        <v>6</v>
      </c>
      <c r="AZ98" s="95" t="s">
        <v>6</v>
      </c>
      <c r="BA98" s="132"/>
      <c r="BB98" s="93">
        <v>5975</v>
      </c>
      <c r="BC98" s="93">
        <v>5800</v>
      </c>
      <c r="BD98" s="93">
        <v>5438</v>
      </c>
      <c r="BE98" s="93">
        <v>5315</v>
      </c>
      <c r="BF98" s="98">
        <v>5749</v>
      </c>
      <c r="BG98" s="98" t="s">
        <v>6</v>
      </c>
      <c r="BH98" s="93" t="s">
        <v>6</v>
      </c>
      <c r="BI98" s="93">
        <v>1.4999999999999999E-2</v>
      </c>
      <c r="BJ98" s="133" t="s">
        <v>6</v>
      </c>
      <c r="BK98" s="133" t="s">
        <v>6</v>
      </c>
      <c r="BL98" s="93" t="s">
        <v>6</v>
      </c>
      <c r="BM98" s="93" t="s">
        <v>6</v>
      </c>
      <c r="BN98" s="93" t="s">
        <v>6</v>
      </c>
      <c r="BO98" s="93" t="s">
        <v>6</v>
      </c>
    </row>
    <row r="99" spans="1:67" s="135" customFormat="1" ht="13.2" x14ac:dyDescent="0.25">
      <c r="A99" s="155" t="s">
        <v>113</v>
      </c>
      <c r="B99" s="93">
        <v>1981</v>
      </c>
      <c r="C99" s="93">
        <v>1421</v>
      </c>
      <c r="D99" s="93">
        <v>2325</v>
      </c>
      <c r="E99" s="93">
        <v>2400</v>
      </c>
      <c r="F99" s="70">
        <v>2348</v>
      </c>
      <c r="G99" s="70">
        <v>2255</v>
      </c>
      <c r="H99" s="70">
        <v>2251</v>
      </c>
      <c r="I99" s="70">
        <v>2198</v>
      </c>
      <c r="J99" s="70">
        <v>2059</v>
      </c>
      <c r="K99" s="70">
        <v>1894</v>
      </c>
      <c r="L99" s="70">
        <v>1853</v>
      </c>
      <c r="M99" s="70">
        <v>1643</v>
      </c>
      <c r="N99" s="131">
        <v>1576</v>
      </c>
      <c r="O99" s="26">
        <v>1548</v>
      </c>
      <c r="P99" s="26">
        <v>1401</v>
      </c>
      <c r="Q99" s="94">
        <v>77.900000000000006</v>
      </c>
      <c r="R99" s="94">
        <v>59.5</v>
      </c>
      <c r="S99" s="94">
        <v>97.7</v>
      </c>
      <c r="T99" s="94">
        <v>97.2</v>
      </c>
      <c r="U99" s="94">
        <v>96.2</v>
      </c>
      <c r="V99" s="94">
        <v>96.8</v>
      </c>
      <c r="W99" s="94">
        <v>96.4</v>
      </c>
      <c r="X99" s="94">
        <v>96.4</v>
      </c>
      <c r="Y99" s="94">
        <v>98.4</v>
      </c>
      <c r="Z99" s="94">
        <v>100</v>
      </c>
      <c r="AA99" s="94">
        <v>100</v>
      </c>
      <c r="AB99" s="94">
        <v>100</v>
      </c>
      <c r="AC99" s="94">
        <v>100</v>
      </c>
      <c r="AD99" s="94">
        <v>100</v>
      </c>
      <c r="AE99" s="94">
        <v>100</v>
      </c>
      <c r="AF99" s="93" t="s">
        <v>6</v>
      </c>
      <c r="AG99" s="93" t="s">
        <v>6</v>
      </c>
      <c r="AH99" s="93" t="s">
        <v>6</v>
      </c>
      <c r="AI99" s="93" t="s">
        <v>6</v>
      </c>
      <c r="AJ99" s="131" t="s">
        <v>6</v>
      </c>
      <c r="AK99" s="70">
        <v>1</v>
      </c>
      <c r="AL99" s="70" t="s">
        <v>6</v>
      </c>
      <c r="AM99" s="70" t="s">
        <v>6</v>
      </c>
      <c r="AN99" s="70" t="s">
        <v>6</v>
      </c>
      <c r="AO99" s="70" t="s">
        <v>6</v>
      </c>
      <c r="AP99" s="70" t="s">
        <v>6</v>
      </c>
      <c r="AQ99" s="70" t="s">
        <v>6</v>
      </c>
      <c r="AR99" s="70" t="s">
        <v>6</v>
      </c>
      <c r="AS99" s="159" t="s">
        <v>6</v>
      </c>
      <c r="AT99" s="159" t="s">
        <v>6</v>
      </c>
      <c r="AU99" s="95" t="s">
        <v>6</v>
      </c>
      <c r="AV99" s="95" t="s">
        <v>6</v>
      </c>
      <c r="AW99" s="95" t="s">
        <v>6</v>
      </c>
      <c r="AX99" s="95" t="s">
        <v>6</v>
      </c>
      <c r="AY99" s="95" t="s">
        <v>6</v>
      </c>
      <c r="AZ99" s="95">
        <v>4.3999999999999997E-2</v>
      </c>
      <c r="BA99" s="132"/>
      <c r="BB99" s="93">
        <v>2544</v>
      </c>
      <c r="BC99" s="93">
        <v>2387</v>
      </c>
      <c r="BD99" s="93">
        <v>2379</v>
      </c>
      <c r="BE99" s="93">
        <v>2469</v>
      </c>
      <c r="BF99" s="98">
        <v>2440</v>
      </c>
      <c r="BG99" s="98" t="s">
        <v>6</v>
      </c>
      <c r="BH99" s="93" t="s">
        <v>6</v>
      </c>
      <c r="BI99" s="93" t="s">
        <v>6</v>
      </c>
      <c r="BJ99" s="133" t="s">
        <v>6</v>
      </c>
      <c r="BK99" s="133" t="s">
        <v>6</v>
      </c>
      <c r="BL99" s="93" t="s">
        <v>6</v>
      </c>
      <c r="BM99" s="93" t="s">
        <v>6</v>
      </c>
      <c r="BN99" s="93" t="s">
        <v>6</v>
      </c>
      <c r="BO99" s="93" t="s">
        <v>6</v>
      </c>
    </row>
    <row r="100" spans="1:67" s="135" customFormat="1" ht="13.2" x14ac:dyDescent="0.25">
      <c r="A100" s="155" t="s">
        <v>114</v>
      </c>
      <c r="B100" s="111">
        <v>757</v>
      </c>
      <c r="C100" s="111">
        <v>682</v>
      </c>
      <c r="D100" s="111">
        <v>720</v>
      </c>
      <c r="E100" s="111">
        <v>676</v>
      </c>
      <c r="F100" s="112">
        <v>707</v>
      </c>
      <c r="G100" s="112">
        <v>677</v>
      </c>
      <c r="H100" s="112">
        <v>649</v>
      </c>
      <c r="I100" s="112">
        <v>674</v>
      </c>
      <c r="J100" s="112">
        <v>689</v>
      </c>
      <c r="K100" s="112">
        <v>647</v>
      </c>
      <c r="L100" s="112">
        <v>579</v>
      </c>
      <c r="M100" s="112">
        <v>467</v>
      </c>
      <c r="N100" s="147">
        <v>541</v>
      </c>
      <c r="O100" s="26">
        <v>503</v>
      </c>
      <c r="P100" s="665">
        <v>474</v>
      </c>
      <c r="Q100" s="113">
        <v>99.2</v>
      </c>
      <c r="R100" s="113">
        <v>100</v>
      </c>
      <c r="S100" s="113">
        <v>100</v>
      </c>
      <c r="T100" s="113">
        <v>100</v>
      </c>
      <c r="U100" s="113">
        <v>99.4</v>
      </c>
      <c r="V100" s="113">
        <v>99</v>
      </c>
      <c r="W100" s="113">
        <v>100</v>
      </c>
      <c r="X100" s="94">
        <v>100</v>
      </c>
      <c r="Y100" s="94">
        <v>100</v>
      </c>
      <c r="Z100" s="94">
        <v>100</v>
      </c>
      <c r="AA100" s="94">
        <v>100</v>
      </c>
      <c r="AB100" s="94">
        <v>100</v>
      </c>
      <c r="AC100" s="94">
        <v>100</v>
      </c>
      <c r="AD100" s="94">
        <v>100</v>
      </c>
      <c r="AE100" s="113">
        <v>100</v>
      </c>
      <c r="AF100" s="111" t="s">
        <v>6</v>
      </c>
      <c r="AG100" s="111" t="s">
        <v>6</v>
      </c>
      <c r="AH100" s="111" t="s">
        <v>6</v>
      </c>
      <c r="AI100" s="111" t="s">
        <v>6</v>
      </c>
      <c r="AJ100" s="147" t="s">
        <v>6</v>
      </c>
      <c r="AK100" s="112" t="s">
        <v>6</v>
      </c>
      <c r="AL100" s="112" t="s">
        <v>6</v>
      </c>
      <c r="AM100" s="112" t="s">
        <v>6</v>
      </c>
      <c r="AN100" s="112" t="s">
        <v>6</v>
      </c>
      <c r="AO100" s="70" t="s">
        <v>6</v>
      </c>
      <c r="AP100" s="70" t="s">
        <v>6</v>
      </c>
      <c r="AQ100" s="70" t="s">
        <v>6</v>
      </c>
      <c r="AR100" s="70" t="s">
        <v>6</v>
      </c>
      <c r="AS100" s="159" t="s">
        <v>6</v>
      </c>
      <c r="AT100" s="159" t="s">
        <v>6</v>
      </c>
      <c r="AU100" s="115" t="s">
        <v>6</v>
      </c>
      <c r="AV100" s="115" t="s">
        <v>6</v>
      </c>
      <c r="AW100" s="115" t="s">
        <v>6</v>
      </c>
      <c r="AX100" s="115" t="s">
        <v>6</v>
      </c>
      <c r="AY100" s="115" t="s">
        <v>6</v>
      </c>
      <c r="AZ100" s="115" t="s">
        <v>6</v>
      </c>
      <c r="BA100" s="140" t="s">
        <v>6</v>
      </c>
      <c r="BB100" s="111">
        <v>763</v>
      </c>
      <c r="BC100" s="111">
        <v>682</v>
      </c>
      <c r="BD100" s="111">
        <v>720</v>
      </c>
      <c r="BE100" s="111">
        <v>676</v>
      </c>
      <c r="BF100" s="117">
        <v>711</v>
      </c>
      <c r="BG100" s="117" t="s">
        <v>6</v>
      </c>
      <c r="BH100" s="93" t="s">
        <v>6</v>
      </c>
      <c r="BI100" s="93" t="s">
        <v>6</v>
      </c>
      <c r="BJ100" s="133" t="s">
        <v>6</v>
      </c>
      <c r="BK100" s="133" t="s">
        <v>6</v>
      </c>
      <c r="BL100" s="93" t="s">
        <v>6</v>
      </c>
      <c r="BM100" s="93" t="s">
        <v>6</v>
      </c>
      <c r="BN100" s="93" t="s">
        <v>6</v>
      </c>
      <c r="BO100" s="93" t="s">
        <v>6</v>
      </c>
    </row>
    <row r="101" spans="1:67" s="128" customFormat="1" ht="13.2" x14ac:dyDescent="0.25">
      <c r="A101" s="153" t="s">
        <v>204</v>
      </c>
      <c r="B101" s="119"/>
      <c r="C101" s="119"/>
      <c r="D101" s="119"/>
      <c r="E101" s="119"/>
      <c r="F101" s="119"/>
      <c r="G101" s="119"/>
      <c r="H101" s="119">
        <v>29062</v>
      </c>
      <c r="I101" s="119">
        <v>26136</v>
      </c>
      <c r="J101" s="119"/>
      <c r="K101" s="119"/>
      <c r="L101" s="119"/>
      <c r="M101" s="119"/>
      <c r="N101" s="119"/>
      <c r="O101" s="119"/>
      <c r="P101" s="119"/>
      <c r="Q101" s="119"/>
      <c r="R101" s="119"/>
      <c r="S101" s="119"/>
      <c r="T101" s="119"/>
      <c r="U101" s="119"/>
      <c r="V101" s="119"/>
      <c r="W101" s="119">
        <v>98.9</v>
      </c>
      <c r="X101" s="82">
        <v>100</v>
      </c>
      <c r="Y101" s="82">
        <v>100</v>
      </c>
      <c r="Z101" s="82"/>
      <c r="AA101" s="82"/>
      <c r="AB101" s="82"/>
      <c r="AC101" s="82"/>
      <c r="AD101" s="82"/>
      <c r="AE101" s="82"/>
      <c r="AF101" s="119"/>
      <c r="AG101" s="119"/>
      <c r="AH101" s="119"/>
      <c r="AI101" s="119"/>
      <c r="AJ101" s="119"/>
      <c r="AK101" s="119"/>
      <c r="AL101" s="119" t="s">
        <v>6</v>
      </c>
      <c r="AM101" s="119">
        <v>2</v>
      </c>
      <c r="AN101" s="119"/>
      <c r="AO101" s="119"/>
      <c r="AP101" s="119"/>
      <c r="AQ101" s="119"/>
      <c r="AR101" s="119"/>
      <c r="AS101" s="119"/>
      <c r="AT101" s="119"/>
      <c r="AU101" s="119"/>
      <c r="AV101" s="119"/>
      <c r="AW101" s="119"/>
      <c r="AX101" s="119"/>
      <c r="AY101" s="119"/>
      <c r="AZ101" s="119"/>
      <c r="BA101" s="80"/>
      <c r="BB101" s="119"/>
      <c r="BC101" s="119"/>
      <c r="BD101" s="119"/>
      <c r="BE101" s="119"/>
      <c r="BF101" s="119"/>
      <c r="BG101" s="119" t="s">
        <v>6</v>
      </c>
      <c r="BH101" s="80">
        <v>8.0000000000000002E-3</v>
      </c>
      <c r="BI101" s="80"/>
      <c r="BJ101" s="66"/>
      <c r="BK101" s="66"/>
      <c r="BL101" s="66"/>
      <c r="BM101" s="66"/>
      <c r="BN101" s="66"/>
      <c r="BO101" s="66"/>
    </row>
    <row r="102" spans="1:67" s="135" customFormat="1" ht="13.2" x14ac:dyDescent="0.25">
      <c r="A102" s="121" t="s">
        <v>55</v>
      </c>
      <c r="B102" s="101"/>
      <c r="C102" s="101"/>
      <c r="D102" s="101"/>
      <c r="E102" s="101"/>
      <c r="F102" s="101"/>
      <c r="G102" s="101"/>
      <c r="H102" s="101">
        <v>24620</v>
      </c>
      <c r="I102" s="101">
        <v>21330</v>
      </c>
      <c r="J102" s="143"/>
      <c r="K102" s="101"/>
      <c r="L102" s="101"/>
      <c r="M102" s="101"/>
      <c r="N102" s="101"/>
      <c r="O102" s="101"/>
      <c r="P102" s="101"/>
      <c r="Q102" s="101"/>
      <c r="R102" s="101"/>
      <c r="S102" s="101"/>
      <c r="T102" s="101"/>
      <c r="U102" s="101"/>
      <c r="V102" s="101"/>
      <c r="W102" s="101">
        <v>99.6</v>
      </c>
      <c r="X102" s="94">
        <v>100</v>
      </c>
      <c r="Y102" s="94"/>
      <c r="Z102" s="94"/>
      <c r="AA102" s="94"/>
      <c r="AB102" s="94"/>
      <c r="AC102" s="94"/>
      <c r="AD102" s="94"/>
      <c r="AE102" s="94"/>
      <c r="AF102" s="101"/>
      <c r="AG102" s="101"/>
      <c r="AH102" s="101"/>
      <c r="AI102" s="101"/>
      <c r="AJ102" s="101"/>
      <c r="AK102" s="101"/>
      <c r="AL102" s="101" t="s">
        <v>6</v>
      </c>
      <c r="AM102" s="101">
        <v>2</v>
      </c>
      <c r="AN102" s="101"/>
      <c r="AO102" s="101"/>
      <c r="AP102" s="101"/>
      <c r="AQ102" s="101"/>
      <c r="AR102" s="101"/>
      <c r="AS102" s="101"/>
      <c r="AT102" s="101"/>
      <c r="AU102" s="101"/>
      <c r="AV102" s="101"/>
      <c r="AW102" s="101"/>
      <c r="AX102" s="101"/>
      <c r="AY102" s="101"/>
      <c r="AZ102" s="101"/>
      <c r="BA102" s="93"/>
      <c r="BB102" s="101"/>
      <c r="BC102" s="101"/>
      <c r="BD102" s="101"/>
      <c r="BE102" s="101"/>
      <c r="BF102" s="101"/>
      <c r="BG102" s="101" t="s">
        <v>6</v>
      </c>
      <c r="BH102" s="93">
        <v>8.9999999999999993E-3</v>
      </c>
      <c r="BI102" s="93"/>
      <c r="BJ102" s="143"/>
      <c r="BK102" s="143"/>
      <c r="BL102" s="143"/>
      <c r="BM102" s="143"/>
      <c r="BN102" s="143"/>
      <c r="BO102" s="143"/>
    </row>
    <row r="103" spans="1:67" s="135" customFormat="1" ht="13.2" x14ac:dyDescent="0.25">
      <c r="A103" s="121" t="s">
        <v>60</v>
      </c>
      <c r="B103" s="101"/>
      <c r="C103" s="101"/>
      <c r="D103" s="101"/>
      <c r="E103" s="101"/>
      <c r="F103" s="101"/>
      <c r="G103" s="101"/>
      <c r="H103" s="101">
        <v>4442</v>
      </c>
      <c r="I103" s="101">
        <v>4806</v>
      </c>
      <c r="J103" s="143"/>
      <c r="K103" s="101"/>
      <c r="L103" s="101"/>
      <c r="M103" s="101"/>
      <c r="N103" s="101"/>
      <c r="O103" s="101"/>
      <c r="P103" s="101"/>
      <c r="Q103" s="101"/>
      <c r="R103" s="101"/>
      <c r="S103" s="101"/>
      <c r="T103" s="101"/>
      <c r="U103" s="101"/>
      <c r="V103" s="101"/>
      <c r="W103" s="101">
        <v>95.1</v>
      </c>
      <c r="X103" s="94">
        <v>100</v>
      </c>
      <c r="Y103" s="94"/>
      <c r="Z103" s="94"/>
      <c r="AA103" s="94"/>
      <c r="AB103" s="94"/>
      <c r="AC103" s="94"/>
      <c r="AD103" s="94"/>
      <c r="AE103" s="94"/>
      <c r="AF103" s="101"/>
      <c r="AG103" s="101"/>
      <c r="AH103" s="101"/>
      <c r="AI103" s="101"/>
      <c r="AJ103" s="101"/>
      <c r="AK103" s="101"/>
      <c r="AL103" s="101" t="s">
        <v>6</v>
      </c>
      <c r="AM103" s="101" t="s">
        <v>6</v>
      </c>
      <c r="AN103" s="101"/>
      <c r="AO103" s="101"/>
      <c r="AP103" s="101"/>
      <c r="AQ103" s="101"/>
      <c r="AR103" s="101"/>
      <c r="AS103" s="101"/>
      <c r="AT103" s="101"/>
      <c r="AU103" s="101"/>
      <c r="AV103" s="101"/>
      <c r="AW103" s="101"/>
      <c r="AX103" s="101"/>
      <c r="AY103" s="101"/>
      <c r="AZ103" s="101"/>
      <c r="BA103" s="93"/>
      <c r="BB103" s="101"/>
      <c r="BC103" s="101"/>
      <c r="BD103" s="101"/>
      <c r="BE103" s="101"/>
      <c r="BF103" s="101"/>
      <c r="BG103" s="101" t="s">
        <v>6</v>
      </c>
      <c r="BH103" s="93" t="s">
        <v>6</v>
      </c>
      <c r="BI103" s="93"/>
      <c r="BJ103" s="143"/>
      <c r="BK103" s="143"/>
      <c r="BL103" s="143"/>
      <c r="BM103" s="143"/>
      <c r="BN103" s="143"/>
      <c r="BO103" s="143"/>
    </row>
    <row r="105" spans="1:67" ht="15.6" customHeight="1" x14ac:dyDescent="0.25">
      <c r="A105" s="962" t="s">
        <v>516</v>
      </c>
      <c r="B105" s="963"/>
      <c r="C105" s="963"/>
      <c r="D105" s="963"/>
      <c r="E105" s="963"/>
      <c r="F105" s="963"/>
      <c r="G105" s="963"/>
      <c r="H105" s="963"/>
      <c r="I105" s="963"/>
      <c r="J105" s="963"/>
      <c r="K105" s="963"/>
      <c r="L105" s="963"/>
      <c r="M105" s="963"/>
      <c r="N105" s="963"/>
      <c r="O105" s="963"/>
      <c r="P105" s="963"/>
    </row>
  </sheetData>
  <mergeCells count="8">
    <mergeCell ref="A105:P105"/>
    <mergeCell ref="AU3:BO3"/>
    <mergeCell ref="A2:BO2"/>
    <mergeCell ref="A1:B1"/>
    <mergeCell ref="A3:A4"/>
    <mergeCell ref="B3:P3"/>
    <mergeCell ref="Q3:AE3"/>
    <mergeCell ref="AF3:AT3"/>
  </mergeCells>
  <hyperlinks>
    <hyperlink ref="A1" location="Содержание!A1" display="          К содержанию"/>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zoomScaleNormal="100" workbookViewId="0">
      <selection activeCell="Q7" sqref="Q7"/>
    </sheetView>
  </sheetViews>
  <sheetFormatPr defaultColWidth="9.109375" defaultRowHeight="13.8" x14ac:dyDescent="0.25"/>
  <cols>
    <col min="1" max="1" width="38.109375" style="513" customWidth="1"/>
    <col min="2" max="9" width="7.6640625" style="513" customWidth="1"/>
    <col min="10" max="16384" width="9.109375" style="513"/>
  </cols>
  <sheetData>
    <row r="1" spans="1:9" ht="33" customHeight="1" x14ac:dyDescent="0.25">
      <c r="A1" s="955" t="s">
        <v>2</v>
      </c>
      <c r="B1" s="955"/>
    </row>
    <row r="2" spans="1:9" ht="54" customHeight="1" x14ac:dyDescent="0.25">
      <c r="A2" s="1040" t="s">
        <v>450</v>
      </c>
      <c r="B2" s="1040"/>
      <c r="C2" s="1040"/>
      <c r="D2" s="1040"/>
      <c r="E2" s="1040"/>
      <c r="F2" s="1040"/>
      <c r="G2" s="1040"/>
      <c r="H2" s="1040"/>
      <c r="I2" s="1040"/>
    </row>
    <row r="3" spans="1:9" s="742" customFormat="1" x14ac:dyDescent="0.25">
      <c r="A3" s="863"/>
      <c r="B3" s="864">
        <v>2008</v>
      </c>
      <c r="C3" s="864">
        <v>2009</v>
      </c>
      <c r="D3" s="864">
        <v>2010</v>
      </c>
      <c r="E3" s="864">
        <v>2011</v>
      </c>
      <c r="F3" s="864">
        <v>2012</v>
      </c>
      <c r="G3" s="865">
        <v>2013</v>
      </c>
      <c r="H3" s="866">
        <v>2014</v>
      </c>
      <c r="I3" s="866">
        <v>2015</v>
      </c>
    </row>
    <row r="4" spans="1:9" ht="39.6" x14ac:dyDescent="0.25">
      <c r="A4" s="163" t="s">
        <v>235</v>
      </c>
      <c r="B4" s="164">
        <v>728333</v>
      </c>
      <c r="C4" s="164">
        <v>733263</v>
      </c>
      <c r="D4" s="164">
        <v>785167</v>
      </c>
      <c r="E4" s="164">
        <v>771466</v>
      </c>
      <c r="F4" s="164">
        <v>830309</v>
      </c>
      <c r="G4" s="164">
        <v>786572</v>
      </c>
      <c r="H4" s="164">
        <v>826311</v>
      </c>
      <c r="I4" s="164">
        <v>785787</v>
      </c>
    </row>
    <row r="5" spans="1:9" x14ac:dyDescent="0.25">
      <c r="A5" s="165" t="s">
        <v>236</v>
      </c>
      <c r="B5" s="166">
        <v>708097</v>
      </c>
      <c r="C5" s="166">
        <v>722626</v>
      </c>
      <c r="D5" s="166">
        <v>776873</v>
      </c>
      <c r="E5" s="166">
        <v>766698</v>
      </c>
      <c r="F5" s="166">
        <v>821532</v>
      </c>
      <c r="G5" s="167">
        <v>782916</v>
      </c>
      <c r="H5" s="167">
        <v>820205</v>
      </c>
      <c r="I5" s="167">
        <v>781369</v>
      </c>
    </row>
    <row r="6" spans="1:9" ht="39.6" x14ac:dyDescent="0.25">
      <c r="A6" s="168" t="s">
        <v>237</v>
      </c>
      <c r="B6" s="169">
        <v>97.2</v>
      </c>
      <c r="C6" s="169">
        <v>98.5</v>
      </c>
      <c r="D6" s="169">
        <v>98.9</v>
      </c>
      <c r="E6" s="169">
        <v>99.4</v>
      </c>
      <c r="F6" s="169">
        <v>98.9</v>
      </c>
      <c r="G6" s="170">
        <v>99.535198303524666</v>
      </c>
      <c r="H6" s="170">
        <v>99.3</v>
      </c>
      <c r="I6" s="666">
        <v>99.4</v>
      </c>
    </row>
    <row r="7" spans="1:9" ht="39.6" x14ac:dyDescent="0.25">
      <c r="A7" s="171" t="s">
        <v>238</v>
      </c>
      <c r="B7" s="172">
        <v>565</v>
      </c>
      <c r="C7" s="172">
        <v>1412</v>
      </c>
      <c r="D7" s="172">
        <v>2400</v>
      </c>
      <c r="E7" s="172">
        <v>3509</v>
      </c>
      <c r="F7" s="172">
        <v>3592</v>
      </c>
      <c r="G7" s="173">
        <v>3194</v>
      </c>
      <c r="H7" s="173">
        <v>2745</v>
      </c>
      <c r="I7" s="666">
        <v>2134</v>
      </c>
    </row>
    <row r="8" spans="1:9" ht="26.4" x14ac:dyDescent="0.25">
      <c r="A8" s="174" t="s">
        <v>239</v>
      </c>
      <c r="B8" s="175">
        <v>0.08</v>
      </c>
      <c r="C8" s="175">
        <v>0.19500000000000001</v>
      </c>
      <c r="D8" s="175">
        <v>0.309</v>
      </c>
      <c r="E8" s="175">
        <v>0.45800000000000002</v>
      </c>
      <c r="F8" s="175">
        <v>0.437</v>
      </c>
      <c r="G8" s="176">
        <v>0.40796202913211632</v>
      </c>
      <c r="H8" s="176">
        <v>0.33500000000000002</v>
      </c>
      <c r="I8" s="666">
        <v>0.27300000000000002</v>
      </c>
    </row>
  </sheetData>
  <mergeCells count="2">
    <mergeCell ref="A1:B1"/>
    <mergeCell ref="A2:I2"/>
  </mergeCells>
  <hyperlinks>
    <hyperlink ref="A1" location="Содержание!A1" display="          К содержанию"/>
  </hyperlinks>
  <pageMargins left="0.51181102362204722" right="0.31496062992125984" top="0.74803149606299213" bottom="0.74803149606299213" header="0.31496062992125984" footer="0.31496062992125984"/>
  <pageSetup paperSize="9" scale="9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1"/>
  <sheetViews>
    <sheetView topLeftCell="A55" workbookViewId="0">
      <selection activeCell="R4" sqref="R4"/>
    </sheetView>
  </sheetViews>
  <sheetFormatPr defaultRowHeight="13.8" x14ac:dyDescent="0.25"/>
  <cols>
    <col min="1" max="1" width="28.44140625" style="299" customWidth="1"/>
    <col min="2" max="2" width="14.5546875" style="299" customWidth="1"/>
    <col min="3" max="16384" width="8.88671875" style="299"/>
  </cols>
  <sheetData>
    <row r="1" spans="1:41" ht="36.6" customHeight="1" x14ac:dyDescent="0.25">
      <c r="A1" s="955" t="s">
        <v>2</v>
      </c>
      <c r="B1" s="955"/>
    </row>
    <row r="2" spans="1:41" ht="34.950000000000003" customHeight="1" x14ac:dyDescent="0.3">
      <c r="A2" s="1044" t="s">
        <v>451</v>
      </c>
      <c r="B2" s="1045"/>
      <c r="C2" s="1045"/>
      <c r="D2" s="1045"/>
      <c r="E2" s="1045"/>
      <c r="F2" s="1045"/>
      <c r="G2" s="1045"/>
      <c r="H2" s="1045"/>
      <c r="I2" s="1045"/>
      <c r="J2" s="1045"/>
      <c r="K2" s="1045"/>
      <c r="L2" s="1045"/>
      <c r="M2" s="1045"/>
      <c r="N2" s="1045"/>
      <c r="O2" s="1045"/>
      <c r="P2" s="1045"/>
      <c r="Q2" s="1045"/>
      <c r="R2" s="1045"/>
      <c r="S2" s="1045"/>
      <c r="T2" s="1045"/>
      <c r="U2" s="1045"/>
      <c r="V2" s="1045"/>
      <c r="W2" s="1045"/>
      <c r="X2" s="961"/>
      <c r="Y2" s="961"/>
      <c r="Z2" s="961"/>
      <c r="AA2" s="961"/>
      <c r="AB2" s="961"/>
      <c r="AC2" s="961"/>
      <c r="AD2" s="961"/>
      <c r="AE2" s="961"/>
      <c r="AF2" s="961"/>
      <c r="AG2" s="961"/>
      <c r="AH2" s="961"/>
      <c r="AI2" s="961"/>
      <c r="AJ2" s="961"/>
      <c r="AK2" s="961"/>
      <c r="AL2" s="961"/>
      <c r="AM2" s="961"/>
      <c r="AN2" s="961"/>
      <c r="AO2" s="961"/>
    </row>
    <row r="3" spans="1:41" s="740" customFormat="1" ht="30" customHeight="1" x14ac:dyDescent="0.25">
      <c r="A3" s="1046"/>
      <c r="B3" s="1041" t="s">
        <v>15</v>
      </c>
      <c r="C3" s="1042"/>
      <c r="D3" s="1042"/>
      <c r="E3" s="1042"/>
      <c r="F3" s="1042"/>
      <c r="G3" s="1042"/>
      <c r="H3" s="1042"/>
      <c r="I3" s="1042"/>
      <c r="J3" s="1047" t="s">
        <v>236</v>
      </c>
      <c r="K3" s="1048"/>
      <c r="L3" s="1048"/>
      <c r="M3" s="1048"/>
      <c r="N3" s="1048"/>
      <c r="O3" s="1048"/>
      <c r="P3" s="1048"/>
      <c r="Q3" s="1049"/>
      <c r="R3" s="1047" t="s">
        <v>237</v>
      </c>
      <c r="S3" s="1048"/>
      <c r="T3" s="1048"/>
      <c r="U3" s="1048"/>
      <c r="V3" s="1048"/>
      <c r="W3" s="1048"/>
      <c r="X3" s="1048"/>
      <c r="Y3" s="1049"/>
      <c r="Z3" s="1041" t="s">
        <v>241</v>
      </c>
      <c r="AA3" s="1042"/>
      <c r="AB3" s="1042"/>
      <c r="AC3" s="1042"/>
      <c r="AD3" s="1042"/>
      <c r="AE3" s="1042"/>
      <c r="AF3" s="1042"/>
      <c r="AG3" s="1043"/>
      <c r="AH3" s="1041" t="s">
        <v>242</v>
      </c>
      <c r="AI3" s="1042"/>
      <c r="AJ3" s="1042"/>
      <c r="AK3" s="1042"/>
      <c r="AL3" s="1042"/>
      <c r="AM3" s="1042"/>
      <c r="AN3" s="1042"/>
      <c r="AO3" s="1043"/>
    </row>
    <row r="4" spans="1:41" s="740" customFormat="1" x14ac:dyDescent="0.25">
      <c r="A4" s="1046"/>
      <c r="B4" s="863">
        <v>2008</v>
      </c>
      <c r="C4" s="863">
        <v>2009</v>
      </c>
      <c r="D4" s="863">
        <v>2010</v>
      </c>
      <c r="E4" s="863">
        <v>2011</v>
      </c>
      <c r="F4" s="863">
        <v>2012</v>
      </c>
      <c r="G4" s="863">
        <v>2013</v>
      </c>
      <c r="H4" s="863">
        <v>2014</v>
      </c>
      <c r="I4" s="863">
        <v>2015</v>
      </c>
      <c r="J4" s="863">
        <v>2008</v>
      </c>
      <c r="K4" s="863">
        <v>2009</v>
      </c>
      <c r="L4" s="863">
        <v>2010</v>
      </c>
      <c r="M4" s="863">
        <v>2011</v>
      </c>
      <c r="N4" s="863">
        <v>2012</v>
      </c>
      <c r="O4" s="863">
        <v>2013</v>
      </c>
      <c r="P4" s="863">
        <v>2014</v>
      </c>
      <c r="Q4" s="863">
        <v>2015</v>
      </c>
      <c r="R4" s="863">
        <v>2008</v>
      </c>
      <c r="S4" s="863">
        <v>2009</v>
      </c>
      <c r="T4" s="863">
        <v>2010</v>
      </c>
      <c r="U4" s="863">
        <v>2011</v>
      </c>
      <c r="V4" s="863">
        <v>2012</v>
      </c>
      <c r="W4" s="863">
        <v>2013</v>
      </c>
      <c r="X4" s="863">
        <v>2014</v>
      </c>
      <c r="Y4" s="863">
        <v>2015</v>
      </c>
      <c r="Z4" s="863">
        <v>2008</v>
      </c>
      <c r="AA4" s="863">
        <v>2009</v>
      </c>
      <c r="AB4" s="863">
        <v>2010</v>
      </c>
      <c r="AC4" s="863">
        <v>2011</v>
      </c>
      <c r="AD4" s="863">
        <v>2012</v>
      </c>
      <c r="AE4" s="863">
        <v>2013</v>
      </c>
      <c r="AF4" s="863">
        <v>2014</v>
      </c>
      <c r="AG4" s="863">
        <v>2015</v>
      </c>
      <c r="AH4" s="863">
        <v>2008</v>
      </c>
      <c r="AI4" s="863">
        <v>2009</v>
      </c>
      <c r="AJ4" s="863">
        <v>2010</v>
      </c>
      <c r="AK4" s="863">
        <v>2011</v>
      </c>
      <c r="AL4" s="863">
        <v>2012</v>
      </c>
      <c r="AM4" s="863">
        <v>2013</v>
      </c>
      <c r="AN4" s="863">
        <v>2014</v>
      </c>
      <c r="AO4" s="863">
        <v>2015</v>
      </c>
    </row>
    <row r="5" spans="1:41" ht="29.4" customHeight="1" x14ac:dyDescent="0.25">
      <c r="A5" s="177" t="s">
        <v>19</v>
      </c>
      <c r="B5" s="164">
        <v>728333</v>
      </c>
      <c r="C5" s="164">
        <v>733263</v>
      </c>
      <c r="D5" s="164">
        <v>785167</v>
      </c>
      <c r="E5" s="580">
        <v>771466</v>
      </c>
      <c r="F5" s="164">
        <v>830309</v>
      </c>
      <c r="G5" s="164">
        <v>786572</v>
      </c>
      <c r="H5" s="164">
        <v>826311</v>
      </c>
      <c r="I5" s="164">
        <v>785787</v>
      </c>
      <c r="J5" s="164">
        <v>708097</v>
      </c>
      <c r="K5" s="164">
        <v>722626</v>
      </c>
      <c r="L5" s="164">
        <v>776873</v>
      </c>
      <c r="M5" s="580">
        <v>766698</v>
      </c>
      <c r="N5" s="164">
        <v>821532</v>
      </c>
      <c r="O5" s="178">
        <v>782916</v>
      </c>
      <c r="P5" s="178">
        <v>820205</v>
      </c>
      <c r="Q5" s="178">
        <v>781369</v>
      </c>
      <c r="R5" s="179">
        <v>97.2</v>
      </c>
      <c r="S5" s="179">
        <v>98.5</v>
      </c>
      <c r="T5" s="179">
        <v>98.9</v>
      </c>
      <c r="U5" s="179">
        <v>99.4</v>
      </c>
      <c r="V5" s="179">
        <v>98.9</v>
      </c>
      <c r="W5" s="179">
        <v>99.5</v>
      </c>
      <c r="X5" s="180">
        <v>99.3</v>
      </c>
      <c r="Y5" s="179">
        <v>99.4</v>
      </c>
      <c r="Z5" s="164">
        <v>565</v>
      </c>
      <c r="AA5" s="164">
        <v>1412</v>
      </c>
      <c r="AB5" s="164">
        <v>2400</v>
      </c>
      <c r="AC5" s="580">
        <v>3509</v>
      </c>
      <c r="AD5" s="164">
        <v>3592</v>
      </c>
      <c r="AE5" s="164">
        <v>3194</v>
      </c>
      <c r="AF5" s="164">
        <v>2745</v>
      </c>
      <c r="AG5" s="164">
        <v>2134</v>
      </c>
      <c r="AH5" s="181">
        <v>0.08</v>
      </c>
      <c r="AI5" s="181">
        <v>0.19500000000000001</v>
      </c>
      <c r="AJ5" s="181">
        <v>0.309</v>
      </c>
      <c r="AK5" s="181">
        <v>0.45800000000000002</v>
      </c>
      <c r="AL5" s="181">
        <v>0.437</v>
      </c>
      <c r="AM5" s="181">
        <v>0.40799999999999997</v>
      </c>
      <c r="AN5" s="181">
        <v>0.33500000000000002</v>
      </c>
      <c r="AO5" s="181">
        <v>0.112</v>
      </c>
    </row>
    <row r="6" spans="1:41" s="740" customFormat="1" ht="26.4" x14ac:dyDescent="0.25">
      <c r="A6" s="867" t="s">
        <v>20</v>
      </c>
      <c r="B6" s="868">
        <v>186645</v>
      </c>
      <c r="C6" s="868">
        <v>186622</v>
      </c>
      <c r="D6" s="868">
        <v>192795</v>
      </c>
      <c r="E6" s="869">
        <v>192600</v>
      </c>
      <c r="F6" s="868">
        <v>197605</v>
      </c>
      <c r="G6" s="868">
        <v>185499</v>
      </c>
      <c r="H6" s="868">
        <v>185966</v>
      </c>
      <c r="I6" s="868">
        <v>183211</v>
      </c>
      <c r="J6" s="868">
        <v>174547</v>
      </c>
      <c r="K6" s="868">
        <v>182220</v>
      </c>
      <c r="L6" s="868">
        <v>187769</v>
      </c>
      <c r="M6" s="869">
        <v>189547</v>
      </c>
      <c r="N6" s="868">
        <v>193673</v>
      </c>
      <c r="O6" s="870">
        <v>185139</v>
      </c>
      <c r="P6" s="870">
        <v>184265</v>
      </c>
      <c r="Q6" s="870">
        <v>181417</v>
      </c>
      <c r="R6" s="871">
        <v>93.5</v>
      </c>
      <c r="S6" s="871">
        <v>97.6</v>
      </c>
      <c r="T6" s="871">
        <v>97.4</v>
      </c>
      <c r="U6" s="871">
        <v>98.4</v>
      </c>
      <c r="V6" s="871">
        <v>98</v>
      </c>
      <c r="W6" s="871">
        <v>99.8</v>
      </c>
      <c r="X6" s="872">
        <v>99.1</v>
      </c>
      <c r="Y6" s="871">
        <v>99</v>
      </c>
      <c r="Z6" s="868">
        <v>153</v>
      </c>
      <c r="AA6" s="868">
        <v>404</v>
      </c>
      <c r="AB6" s="868">
        <v>514</v>
      </c>
      <c r="AC6" s="869">
        <v>801</v>
      </c>
      <c r="AD6" s="868">
        <v>814</v>
      </c>
      <c r="AE6" s="868">
        <v>719</v>
      </c>
      <c r="AF6" s="868">
        <v>669</v>
      </c>
      <c r="AG6" s="868">
        <v>236</v>
      </c>
      <c r="AH6" s="873">
        <v>8.7999999999999995E-2</v>
      </c>
      <c r="AI6" s="873">
        <v>0.222</v>
      </c>
      <c r="AJ6" s="873">
        <v>0.27400000000000002</v>
      </c>
      <c r="AK6" s="873">
        <v>0.42299999999999999</v>
      </c>
      <c r="AL6" s="873">
        <v>0.42</v>
      </c>
      <c r="AM6" s="873">
        <v>0.38800000000000001</v>
      </c>
      <c r="AN6" s="873">
        <v>0.36299999999999999</v>
      </c>
      <c r="AO6" s="873">
        <v>5.2999999999999999E-2</v>
      </c>
    </row>
    <row r="7" spans="1:41" x14ac:dyDescent="0.25">
      <c r="A7" s="182" t="s">
        <v>21</v>
      </c>
      <c r="B7" s="166">
        <v>13672</v>
      </c>
      <c r="C7" s="166">
        <v>15955</v>
      </c>
      <c r="D7" s="166">
        <v>15662</v>
      </c>
      <c r="E7" s="183">
        <v>15902</v>
      </c>
      <c r="F7" s="166">
        <v>16774</v>
      </c>
      <c r="G7" s="166">
        <v>15607</v>
      </c>
      <c r="H7" s="166">
        <v>17723</v>
      </c>
      <c r="I7" s="166">
        <v>17605</v>
      </c>
      <c r="J7" s="166">
        <v>13672</v>
      </c>
      <c r="K7" s="166">
        <v>15955</v>
      </c>
      <c r="L7" s="166">
        <v>15662</v>
      </c>
      <c r="M7" s="183">
        <v>15902</v>
      </c>
      <c r="N7" s="166">
        <v>16774</v>
      </c>
      <c r="O7" s="184">
        <v>15607</v>
      </c>
      <c r="P7" s="184">
        <v>17723</v>
      </c>
      <c r="Q7" s="184">
        <v>17605</v>
      </c>
      <c r="R7" s="169">
        <v>100</v>
      </c>
      <c r="S7" s="169">
        <v>100</v>
      </c>
      <c r="T7" s="169">
        <v>100</v>
      </c>
      <c r="U7" s="169">
        <v>100</v>
      </c>
      <c r="V7" s="169">
        <v>100</v>
      </c>
      <c r="W7" s="169">
        <v>100</v>
      </c>
      <c r="X7" s="185">
        <v>100</v>
      </c>
      <c r="Y7" s="169">
        <v>100</v>
      </c>
      <c r="Z7" s="166">
        <v>36</v>
      </c>
      <c r="AA7" s="166">
        <v>205</v>
      </c>
      <c r="AB7" s="166">
        <v>189</v>
      </c>
      <c r="AC7" s="183">
        <v>501</v>
      </c>
      <c r="AD7" s="166">
        <v>448</v>
      </c>
      <c r="AE7" s="166">
        <v>376</v>
      </c>
      <c r="AF7" s="166">
        <v>58</v>
      </c>
      <c r="AG7" s="166">
        <v>27</v>
      </c>
      <c r="AH7" s="186">
        <v>0.26300000000000001</v>
      </c>
      <c r="AI7" s="186">
        <v>1.2849999999999999</v>
      </c>
      <c r="AJ7" s="186">
        <v>1.2070000000000001</v>
      </c>
      <c r="AK7" s="186">
        <v>3.1509999999999998</v>
      </c>
      <c r="AL7" s="186">
        <v>2.6709999999999998</v>
      </c>
      <c r="AM7" s="186">
        <v>2.4089999999999998</v>
      </c>
      <c r="AN7" s="186">
        <v>0.32700000000000001</v>
      </c>
      <c r="AO7" s="186">
        <v>0.151</v>
      </c>
    </row>
    <row r="8" spans="1:41" x14ac:dyDescent="0.25">
      <c r="A8" s="182" t="s">
        <v>22</v>
      </c>
      <c r="B8" s="166">
        <v>5384</v>
      </c>
      <c r="C8" s="166">
        <v>5027</v>
      </c>
      <c r="D8" s="166">
        <v>3123</v>
      </c>
      <c r="E8" s="183">
        <v>3432</v>
      </c>
      <c r="F8" s="166">
        <v>3868</v>
      </c>
      <c r="G8" s="166">
        <v>3015</v>
      </c>
      <c r="H8" s="166">
        <v>2752</v>
      </c>
      <c r="I8" s="166">
        <v>2365</v>
      </c>
      <c r="J8" s="166">
        <v>5384</v>
      </c>
      <c r="K8" s="166">
        <v>5027</v>
      </c>
      <c r="L8" s="166">
        <v>3114</v>
      </c>
      <c r="M8" s="183">
        <v>3432</v>
      </c>
      <c r="N8" s="166">
        <v>3868</v>
      </c>
      <c r="O8" s="184">
        <v>3015</v>
      </c>
      <c r="P8" s="184">
        <v>2752</v>
      </c>
      <c r="Q8" s="184">
        <v>2365</v>
      </c>
      <c r="R8" s="169">
        <v>100</v>
      </c>
      <c r="S8" s="169">
        <v>100</v>
      </c>
      <c r="T8" s="169">
        <v>99.7</v>
      </c>
      <c r="U8" s="169">
        <v>100</v>
      </c>
      <c r="V8" s="169">
        <v>100</v>
      </c>
      <c r="W8" s="169">
        <v>100</v>
      </c>
      <c r="X8" s="185">
        <v>100</v>
      </c>
      <c r="Y8" s="169">
        <v>100</v>
      </c>
      <c r="Z8" s="166">
        <v>1</v>
      </c>
      <c r="AA8" s="166">
        <v>6</v>
      </c>
      <c r="AB8" s="166">
        <v>14</v>
      </c>
      <c r="AC8" s="183">
        <v>21</v>
      </c>
      <c r="AD8" s="166">
        <v>17</v>
      </c>
      <c r="AE8" s="166">
        <v>31</v>
      </c>
      <c r="AF8" s="166">
        <v>14</v>
      </c>
      <c r="AG8" s="166">
        <v>10</v>
      </c>
      <c r="AH8" s="186">
        <v>1.9E-2</v>
      </c>
      <c r="AI8" s="186">
        <v>0.11899999999999999</v>
      </c>
      <c r="AJ8" s="186">
        <v>0.45</v>
      </c>
      <c r="AK8" s="186">
        <v>0.61199999999999999</v>
      </c>
      <c r="AL8" s="186">
        <v>0.44</v>
      </c>
      <c r="AM8" s="186">
        <v>1.028</v>
      </c>
      <c r="AN8" s="186">
        <v>0.50900000000000001</v>
      </c>
      <c r="AO8" s="186">
        <v>7.0999999999999994E-2</v>
      </c>
    </row>
    <row r="9" spans="1:41" x14ac:dyDescent="0.25">
      <c r="A9" s="182" t="s">
        <v>23</v>
      </c>
      <c r="B9" s="166">
        <v>4096</v>
      </c>
      <c r="C9" s="166">
        <v>3902</v>
      </c>
      <c r="D9" s="166">
        <v>4631</v>
      </c>
      <c r="E9" s="183">
        <v>4230</v>
      </c>
      <c r="F9" s="166">
        <v>5253</v>
      </c>
      <c r="G9" s="166">
        <v>4777</v>
      </c>
      <c r="H9" s="166">
        <v>3813</v>
      </c>
      <c r="I9" s="166">
        <v>4370</v>
      </c>
      <c r="J9" s="166">
        <v>4096</v>
      </c>
      <c r="K9" s="166">
        <v>3899</v>
      </c>
      <c r="L9" s="166">
        <v>4601</v>
      </c>
      <c r="M9" s="183">
        <v>4230</v>
      </c>
      <c r="N9" s="166">
        <v>5253</v>
      </c>
      <c r="O9" s="184">
        <v>4777</v>
      </c>
      <c r="P9" s="184">
        <v>3813</v>
      </c>
      <c r="Q9" s="184">
        <v>4370</v>
      </c>
      <c r="R9" s="169">
        <v>100</v>
      </c>
      <c r="S9" s="169">
        <v>99.9</v>
      </c>
      <c r="T9" s="169">
        <v>99.4</v>
      </c>
      <c r="U9" s="169">
        <v>100</v>
      </c>
      <c r="V9" s="169">
        <v>100</v>
      </c>
      <c r="W9" s="169">
        <v>100</v>
      </c>
      <c r="X9" s="185">
        <v>100</v>
      </c>
      <c r="Y9" s="169">
        <v>100</v>
      </c>
      <c r="Z9" s="166">
        <v>1</v>
      </c>
      <c r="AA9" s="166">
        <v>5</v>
      </c>
      <c r="AB9" s="166">
        <v>1</v>
      </c>
      <c r="AC9" s="183">
        <v>3</v>
      </c>
      <c r="AD9" s="166">
        <v>21</v>
      </c>
      <c r="AE9" s="166">
        <v>24</v>
      </c>
      <c r="AF9" s="166">
        <v>3</v>
      </c>
      <c r="AG9" s="166">
        <v>2</v>
      </c>
      <c r="AH9" s="186">
        <v>2.4E-2</v>
      </c>
      <c r="AI9" s="186">
        <v>0.128</v>
      </c>
      <c r="AJ9" s="186">
        <v>2.1999999999999999E-2</v>
      </c>
      <c r="AK9" s="186">
        <v>7.0999999999999994E-2</v>
      </c>
      <c r="AL9" s="186">
        <v>0.4</v>
      </c>
      <c r="AM9" s="186">
        <v>0.502</v>
      </c>
      <c r="AN9" s="186">
        <v>7.9000000000000001E-2</v>
      </c>
      <c r="AO9" s="186">
        <v>1.2999999999999999E-2</v>
      </c>
    </row>
    <row r="10" spans="1:41" x14ac:dyDescent="0.25">
      <c r="A10" s="182" t="s">
        <v>24</v>
      </c>
      <c r="B10" s="166">
        <v>9852</v>
      </c>
      <c r="C10" s="166">
        <v>12195</v>
      </c>
      <c r="D10" s="166">
        <v>11620</v>
      </c>
      <c r="E10" s="183">
        <v>11518</v>
      </c>
      <c r="F10" s="166">
        <v>10459</v>
      </c>
      <c r="G10" s="166">
        <v>8492</v>
      </c>
      <c r="H10" s="166">
        <v>10812</v>
      </c>
      <c r="I10" s="166">
        <v>7867</v>
      </c>
      <c r="J10" s="166">
        <v>9560</v>
      </c>
      <c r="K10" s="166">
        <v>12130</v>
      </c>
      <c r="L10" s="166">
        <v>10439</v>
      </c>
      <c r="M10" s="183">
        <v>11438</v>
      </c>
      <c r="N10" s="166">
        <v>10459</v>
      </c>
      <c r="O10" s="184">
        <v>8481</v>
      </c>
      <c r="P10" s="184">
        <v>10812</v>
      </c>
      <c r="Q10" s="184">
        <v>7867</v>
      </c>
      <c r="R10" s="169">
        <v>97</v>
      </c>
      <c r="S10" s="169">
        <v>99.5</v>
      </c>
      <c r="T10" s="169">
        <v>89.8</v>
      </c>
      <c r="U10" s="169">
        <v>99.3</v>
      </c>
      <c r="V10" s="169">
        <v>100</v>
      </c>
      <c r="W10" s="169">
        <v>99.9</v>
      </c>
      <c r="X10" s="185">
        <v>100</v>
      </c>
      <c r="Y10" s="169">
        <v>100</v>
      </c>
      <c r="Z10" s="166">
        <v>19</v>
      </c>
      <c r="AA10" s="166">
        <v>17</v>
      </c>
      <c r="AB10" s="166">
        <v>16</v>
      </c>
      <c r="AC10" s="183">
        <v>38</v>
      </c>
      <c r="AD10" s="166">
        <v>83</v>
      </c>
      <c r="AE10" s="166">
        <v>67</v>
      </c>
      <c r="AF10" s="166">
        <v>27</v>
      </c>
      <c r="AG10" s="166">
        <v>22</v>
      </c>
      <c r="AH10" s="186">
        <v>0.19900000000000001</v>
      </c>
      <c r="AI10" s="186">
        <v>0.14000000000000001</v>
      </c>
      <c r="AJ10" s="186">
        <v>0.153</v>
      </c>
      <c r="AK10" s="186">
        <v>0.33200000000000002</v>
      </c>
      <c r="AL10" s="186">
        <v>0.79400000000000004</v>
      </c>
      <c r="AM10" s="186">
        <v>0.79</v>
      </c>
      <c r="AN10" s="186">
        <v>0.25</v>
      </c>
      <c r="AO10" s="186">
        <v>8.5999999999999993E-2</v>
      </c>
    </row>
    <row r="11" spans="1:41" x14ac:dyDescent="0.25">
      <c r="A11" s="182" t="s">
        <v>25</v>
      </c>
      <c r="B11" s="166">
        <v>5845</v>
      </c>
      <c r="C11" s="166">
        <v>6350</v>
      </c>
      <c r="D11" s="166">
        <v>7463</v>
      </c>
      <c r="E11" s="183">
        <v>6942</v>
      </c>
      <c r="F11" s="166">
        <v>3910</v>
      </c>
      <c r="G11" s="166">
        <v>3965</v>
      </c>
      <c r="H11" s="166">
        <v>4050</v>
      </c>
      <c r="I11" s="166">
        <v>3636</v>
      </c>
      <c r="J11" s="166">
        <v>5845</v>
      </c>
      <c r="K11" s="166">
        <v>6350</v>
      </c>
      <c r="L11" s="166">
        <v>7463</v>
      </c>
      <c r="M11" s="183">
        <v>6942</v>
      </c>
      <c r="N11" s="166">
        <v>3910</v>
      </c>
      <c r="O11" s="184">
        <v>3965</v>
      </c>
      <c r="P11" s="184">
        <v>4050</v>
      </c>
      <c r="Q11" s="184">
        <v>3636</v>
      </c>
      <c r="R11" s="169">
        <v>100</v>
      </c>
      <c r="S11" s="169">
        <v>100</v>
      </c>
      <c r="T11" s="169">
        <v>100</v>
      </c>
      <c r="U11" s="169">
        <v>100</v>
      </c>
      <c r="V11" s="169">
        <v>100</v>
      </c>
      <c r="W11" s="169">
        <v>100</v>
      </c>
      <c r="X11" s="185">
        <v>100</v>
      </c>
      <c r="Y11" s="169">
        <v>100</v>
      </c>
      <c r="Z11" s="166">
        <v>5</v>
      </c>
      <c r="AA11" s="166">
        <v>2</v>
      </c>
      <c r="AB11" s="166">
        <v>2</v>
      </c>
      <c r="AC11" s="183">
        <v>7</v>
      </c>
      <c r="AD11" s="166">
        <v>7</v>
      </c>
      <c r="AE11" s="166">
        <v>5</v>
      </c>
      <c r="AF11" s="166">
        <v>6</v>
      </c>
      <c r="AG11" s="166">
        <v>4</v>
      </c>
      <c r="AH11" s="186">
        <v>8.5999999999999993E-2</v>
      </c>
      <c r="AI11" s="186">
        <v>3.1E-2</v>
      </c>
      <c r="AJ11" s="186">
        <v>2.7E-2</v>
      </c>
      <c r="AK11" s="186">
        <v>0.10100000000000001</v>
      </c>
      <c r="AL11" s="186">
        <v>0.17899999999999999</v>
      </c>
      <c r="AM11" s="186">
        <v>0.126</v>
      </c>
      <c r="AN11" s="186">
        <v>0.14799999999999999</v>
      </c>
      <c r="AO11" s="186">
        <v>3.2000000000000001E-2</v>
      </c>
    </row>
    <row r="12" spans="1:41" x14ac:dyDescent="0.25">
      <c r="A12" s="182" t="s">
        <v>26</v>
      </c>
      <c r="B12" s="166">
        <v>2521</v>
      </c>
      <c r="C12" s="166">
        <v>1772</v>
      </c>
      <c r="D12" s="166">
        <v>2150</v>
      </c>
      <c r="E12" s="183">
        <v>2323</v>
      </c>
      <c r="F12" s="166">
        <v>1973</v>
      </c>
      <c r="G12" s="166">
        <v>2209</v>
      </c>
      <c r="H12" s="166">
        <v>1847</v>
      </c>
      <c r="I12" s="166">
        <v>1737</v>
      </c>
      <c r="J12" s="166">
        <v>2391</v>
      </c>
      <c r="K12" s="166">
        <v>1755</v>
      </c>
      <c r="L12" s="166">
        <v>2129</v>
      </c>
      <c r="M12" s="183">
        <v>2323</v>
      </c>
      <c r="N12" s="166">
        <v>1958</v>
      </c>
      <c r="O12" s="184">
        <v>2186</v>
      </c>
      <c r="P12" s="184">
        <v>1841</v>
      </c>
      <c r="Q12" s="184">
        <v>1736</v>
      </c>
      <c r="R12" s="169">
        <v>94.8</v>
      </c>
      <c r="S12" s="169">
        <v>99</v>
      </c>
      <c r="T12" s="169">
        <v>99</v>
      </c>
      <c r="U12" s="169">
        <v>100</v>
      </c>
      <c r="V12" s="169">
        <v>99.2</v>
      </c>
      <c r="W12" s="169">
        <v>99</v>
      </c>
      <c r="X12" s="185">
        <v>99.7</v>
      </c>
      <c r="Y12" s="169">
        <v>99.9</v>
      </c>
      <c r="Z12" s="166">
        <v>2</v>
      </c>
      <c r="AA12" s="166">
        <v>6</v>
      </c>
      <c r="AB12" s="166">
        <v>55</v>
      </c>
      <c r="AC12" s="183">
        <v>9</v>
      </c>
      <c r="AD12" s="166">
        <v>16</v>
      </c>
      <c r="AE12" s="166">
        <v>27</v>
      </c>
      <c r="AF12" s="166">
        <v>19</v>
      </c>
      <c r="AG12" s="166">
        <v>12</v>
      </c>
      <c r="AH12" s="186">
        <v>8.4000000000000005E-2</v>
      </c>
      <c r="AI12" s="186">
        <v>0.34200000000000003</v>
      </c>
      <c r="AJ12" s="186">
        <v>2.5830000000000002</v>
      </c>
      <c r="AK12" s="186">
        <v>0.38700000000000001</v>
      </c>
      <c r="AL12" s="186">
        <v>0.81699999999999995</v>
      </c>
      <c r="AM12" s="186">
        <v>1.2350000000000001</v>
      </c>
      <c r="AN12" s="186">
        <v>1.032</v>
      </c>
      <c r="AO12" s="186">
        <v>0.114</v>
      </c>
    </row>
    <row r="13" spans="1:41" x14ac:dyDescent="0.25">
      <c r="A13" s="182" t="s">
        <v>27</v>
      </c>
      <c r="B13" s="166">
        <v>2456</v>
      </c>
      <c r="C13" s="166">
        <v>2148</v>
      </c>
      <c r="D13" s="166">
        <v>2013</v>
      </c>
      <c r="E13" s="183">
        <v>2274</v>
      </c>
      <c r="F13" s="166">
        <v>1821</v>
      </c>
      <c r="G13" s="166">
        <v>1532</v>
      </c>
      <c r="H13" s="166">
        <v>206</v>
      </c>
      <c r="I13" s="166">
        <v>222</v>
      </c>
      <c r="J13" s="166">
        <v>2419</v>
      </c>
      <c r="K13" s="166">
        <v>2148</v>
      </c>
      <c r="L13" s="166">
        <v>2013</v>
      </c>
      <c r="M13" s="183">
        <v>2274</v>
      </c>
      <c r="N13" s="166">
        <v>1821</v>
      </c>
      <c r="O13" s="184">
        <v>1532</v>
      </c>
      <c r="P13" s="184">
        <v>54</v>
      </c>
      <c r="Q13" s="184">
        <v>40</v>
      </c>
      <c r="R13" s="169">
        <v>98.5</v>
      </c>
      <c r="S13" s="169">
        <v>100</v>
      </c>
      <c r="T13" s="169">
        <v>100</v>
      </c>
      <c r="U13" s="169">
        <v>100</v>
      </c>
      <c r="V13" s="169">
        <v>100</v>
      </c>
      <c r="W13" s="169">
        <v>100</v>
      </c>
      <c r="X13" s="185">
        <v>26.2</v>
      </c>
      <c r="Y13" s="169">
        <v>18</v>
      </c>
      <c r="Z13" s="187" t="s">
        <v>6</v>
      </c>
      <c r="AA13" s="166">
        <v>3</v>
      </c>
      <c r="AB13" s="166">
        <v>1</v>
      </c>
      <c r="AC13" s="183">
        <v>6</v>
      </c>
      <c r="AD13" s="166">
        <v>10</v>
      </c>
      <c r="AE13" s="166">
        <v>7</v>
      </c>
      <c r="AF13" s="166">
        <v>12</v>
      </c>
      <c r="AG13" s="166">
        <v>7</v>
      </c>
      <c r="AH13" s="186" t="s">
        <v>6</v>
      </c>
      <c r="AI13" s="186">
        <v>0.14000000000000001</v>
      </c>
      <c r="AJ13" s="186">
        <v>0.05</v>
      </c>
      <c r="AK13" s="186">
        <v>0.26400000000000001</v>
      </c>
      <c r="AL13" s="186">
        <v>0.54900000000000004</v>
      </c>
      <c r="AM13" s="186">
        <v>0.45700000000000002</v>
      </c>
      <c r="AN13" s="186">
        <v>22.222000000000001</v>
      </c>
      <c r="AO13" s="186">
        <v>9.0999999999999998E-2</v>
      </c>
    </row>
    <row r="14" spans="1:41" x14ac:dyDescent="0.25">
      <c r="A14" s="182" t="s">
        <v>28</v>
      </c>
      <c r="B14" s="166">
        <v>5887</v>
      </c>
      <c r="C14" s="166">
        <v>6017</v>
      </c>
      <c r="D14" s="166">
        <v>5714</v>
      </c>
      <c r="E14" s="183">
        <v>5232</v>
      </c>
      <c r="F14" s="166">
        <v>4886</v>
      </c>
      <c r="G14" s="166">
        <v>4017</v>
      </c>
      <c r="H14" s="166">
        <v>4205</v>
      </c>
      <c r="I14" s="166">
        <v>3475</v>
      </c>
      <c r="J14" s="166">
        <v>5861</v>
      </c>
      <c r="K14" s="166">
        <v>6071</v>
      </c>
      <c r="L14" s="166">
        <v>5643</v>
      </c>
      <c r="M14" s="183">
        <v>5232</v>
      </c>
      <c r="N14" s="166">
        <v>4886</v>
      </c>
      <c r="O14" s="184">
        <v>4017</v>
      </c>
      <c r="P14" s="184">
        <v>4205</v>
      </c>
      <c r="Q14" s="184">
        <v>3475</v>
      </c>
      <c r="R14" s="169">
        <v>99.6</v>
      </c>
      <c r="S14" s="169">
        <v>100.9</v>
      </c>
      <c r="T14" s="169">
        <v>98.8</v>
      </c>
      <c r="U14" s="169">
        <v>100</v>
      </c>
      <c r="V14" s="169">
        <v>100</v>
      </c>
      <c r="W14" s="169">
        <v>100</v>
      </c>
      <c r="X14" s="185">
        <v>100</v>
      </c>
      <c r="Y14" s="169">
        <v>100</v>
      </c>
      <c r="Z14" s="166">
        <v>1</v>
      </c>
      <c r="AA14" s="166">
        <v>27</v>
      </c>
      <c r="AB14" s="166">
        <v>37</v>
      </c>
      <c r="AC14" s="183">
        <v>20</v>
      </c>
      <c r="AD14" s="166">
        <v>25</v>
      </c>
      <c r="AE14" s="166">
        <v>6</v>
      </c>
      <c r="AF14" s="166">
        <v>4</v>
      </c>
      <c r="AG14" s="166">
        <v>4</v>
      </c>
      <c r="AH14" s="186">
        <v>1.7000000000000001E-2</v>
      </c>
      <c r="AI14" s="186">
        <v>0.44500000000000001</v>
      </c>
      <c r="AJ14" s="186">
        <v>0.65600000000000003</v>
      </c>
      <c r="AK14" s="186">
        <v>0.38200000000000001</v>
      </c>
      <c r="AL14" s="186">
        <v>0.51200000000000001</v>
      </c>
      <c r="AM14" s="186">
        <v>0.14899999999999999</v>
      </c>
      <c r="AN14" s="186">
        <v>9.5000000000000001E-2</v>
      </c>
      <c r="AO14" s="186">
        <v>3.3000000000000002E-2</v>
      </c>
    </row>
    <row r="15" spans="1:41" x14ac:dyDescent="0.25">
      <c r="A15" s="182" t="s">
        <v>29</v>
      </c>
      <c r="B15" s="166">
        <v>4174</v>
      </c>
      <c r="C15" s="166">
        <v>3931</v>
      </c>
      <c r="D15" s="166">
        <v>3833</v>
      </c>
      <c r="E15" s="183">
        <v>3067</v>
      </c>
      <c r="F15" s="166">
        <v>3075</v>
      </c>
      <c r="G15" s="166">
        <v>2765</v>
      </c>
      <c r="H15" s="166">
        <v>2495</v>
      </c>
      <c r="I15" s="166">
        <v>1985</v>
      </c>
      <c r="J15" s="166">
        <v>4165</v>
      </c>
      <c r="K15" s="166">
        <v>3915</v>
      </c>
      <c r="L15" s="166">
        <v>3819</v>
      </c>
      <c r="M15" s="183">
        <v>3052</v>
      </c>
      <c r="N15" s="166">
        <v>3075</v>
      </c>
      <c r="O15" s="184">
        <v>2751</v>
      </c>
      <c r="P15" s="184">
        <v>2495</v>
      </c>
      <c r="Q15" s="184">
        <v>1985</v>
      </c>
      <c r="R15" s="169">
        <v>99.8</v>
      </c>
      <c r="S15" s="169">
        <v>99.6</v>
      </c>
      <c r="T15" s="169">
        <v>99.6</v>
      </c>
      <c r="U15" s="169">
        <v>99.5</v>
      </c>
      <c r="V15" s="169">
        <v>100</v>
      </c>
      <c r="W15" s="169">
        <v>99.5</v>
      </c>
      <c r="X15" s="185">
        <v>100</v>
      </c>
      <c r="Y15" s="169">
        <v>100</v>
      </c>
      <c r="Z15" s="166">
        <v>2</v>
      </c>
      <c r="AA15" s="166">
        <v>20</v>
      </c>
      <c r="AB15" s="166">
        <v>41</v>
      </c>
      <c r="AC15" s="183">
        <v>11</v>
      </c>
      <c r="AD15" s="166">
        <v>12</v>
      </c>
      <c r="AE15" s="166">
        <v>7</v>
      </c>
      <c r="AF15" s="166">
        <v>8</v>
      </c>
      <c r="AG15" s="166">
        <v>5</v>
      </c>
      <c r="AH15" s="186">
        <v>4.8000000000000001E-2</v>
      </c>
      <c r="AI15" s="186">
        <v>0.51100000000000001</v>
      </c>
      <c r="AJ15" s="186">
        <v>1.0740000000000001</v>
      </c>
      <c r="AK15" s="186">
        <v>0.36</v>
      </c>
      <c r="AL15" s="186">
        <v>0.39</v>
      </c>
      <c r="AM15" s="186">
        <v>0.254</v>
      </c>
      <c r="AN15" s="186">
        <v>0.32100000000000001</v>
      </c>
      <c r="AO15" s="186">
        <v>3.6999999999999998E-2</v>
      </c>
    </row>
    <row r="16" spans="1:41" x14ac:dyDescent="0.25">
      <c r="A16" s="182" t="s">
        <v>30</v>
      </c>
      <c r="B16" s="166">
        <v>26409</v>
      </c>
      <c r="C16" s="166">
        <v>27875</v>
      </c>
      <c r="D16" s="166">
        <v>30336</v>
      </c>
      <c r="E16" s="183">
        <v>27452</v>
      </c>
      <c r="F16" s="166">
        <v>28027</v>
      </c>
      <c r="G16" s="166">
        <v>28285</v>
      </c>
      <c r="H16" s="166">
        <v>28220</v>
      </c>
      <c r="I16" s="166">
        <v>28540</v>
      </c>
      <c r="J16" s="166">
        <v>25556</v>
      </c>
      <c r="K16" s="166">
        <v>27623</v>
      </c>
      <c r="L16" s="166">
        <v>29458</v>
      </c>
      <c r="M16" s="183">
        <v>26759</v>
      </c>
      <c r="N16" s="166">
        <v>26160</v>
      </c>
      <c r="O16" s="184">
        <v>27989</v>
      </c>
      <c r="P16" s="184">
        <v>28219</v>
      </c>
      <c r="Q16" s="184">
        <v>28303</v>
      </c>
      <c r="R16" s="169">
        <v>96.8</v>
      </c>
      <c r="S16" s="169">
        <v>99.1</v>
      </c>
      <c r="T16" s="169">
        <v>97.1</v>
      </c>
      <c r="U16" s="169">
        <v>97.5</v>
      </c>
      <c r="V16" s="169">
        <v>93.3</v>
      </c>
      <c r="W16" s="169">
        <v>99</v>
      </c>
      <c r="X16" s="185">
        <v>100</v>
      </c>
      <c r="Y16" s="169">
        <v>99.2</v>
      </c>
      <c r="Z16" s="166">
        <v>16</v>
      </c>
      <c r="AA16" s="166">
        <v>42</v>
      </c>
      <c r="AB16" s="166">
        <v>64</v>
      </c>
      <c r="AC16" s="183">
        <v>67</v>
      </c>
      <c r="AD16" s="166">
        <v>73</v>
      </c>
      <c r="AE16" s="166">
        <v>85</v>
      </c>
      <c r="AF16" s="166">
        <v>379</v>
      </c>
      <c r="AG16" s="166">
        <v>44</v>
      </c>
      <c r="AH16" s="186">
        <v>6.3E-2</v>
      </c>
      <c r="AI16" s="186">
        <v>0.152</v>
      </c>
      <c r="AJ16" s="186">
        <v>0.217</v>
      </c>
      <c r="AK16" s="186">
        <v>0.25</v>
      </c>
      <c r="AL16" s="186">
        <v>0.27900000000000003</v>
      </c>
      <c r="AM16" s="186">
        <v>0.30399999999999999</v>
      </c>
      <c r="AN16" s="186">
        <v>1.343</v>
      </c>
      <c r="AO16" s="186">
        <v>5.1999999999999998E-2</v>
      </c>
    </row>
    <row r="17" spans="1:41" x14ac:dyDescent="0.25">
      <c r="A17" s="182" t="s">
        <v>31</v>
      </c>
      <c r="B17" s="166">
        <v>4468</v>
      </c>
      <c r="C17" s="166">
        <v>4449</v>
      </c>
      <c r="D17" s="166">
        <v>3919</v>
      </c>
      <c r="E17" s="183">
        <v>4361</v>
      </c>
      <c r="F17" s="166">
        <v>4606</v>
      </c>
      <c r="G17" s="166">
        <v>4229</v>
      </c>
      <c r="H17" s="166">
        <v>4105</v>
      </c>
      <c r="I17" s="166">
        <v>4236</v>
      </c>
      <c r="J17" s="166">
        <v>4468</v>
      </c>
      <c r="K17" s="166">
        <v>4449</v>
      </c>
      <c r="L17" s="166">
        <v>3919</v>
      </c>
      <c r="M17" s="183">
        <v>4361</v>
      </c>
      <c r="N17" s="166">
        <v>4606</v>
      </c>
      <c r="O17" s="184">
        <v>4229</v>
      </c>
      <c r="P17" s="184">
        <v>4105</v>
      </c>
      <c r="Q17" s="184">
        <v>4236</v>
      </c>
      <c r="R17" s="169">
        <v>100</v>
      </c>
      <c r="S17" s="169">
        <v>100</v>
      </c>
      <c r="T17" s="169">
        <v>100</v>
      </c>
      <c r="U17" s="169">
        <v>100</v>
      </c>
      <c r="V17" s="169">
        <v>100</v>
      </c>
      <c r="W17" s="169">
        <v>100</v>
      </c>
      <c r="X17" s="185">
        <v>100</v>
      </c>
      <c r="Y17" s="169">
        <v>100</v>
      </c>
      <c r="Z17" s="166">
        <v>4</v>
      </c>
      <c r="AA17" s="187" t="s">
        <v>6</v>
      </c>
      <c r="AB17" s="166">
        <v>4</v>
      </c>
      <c r="AC17" s="183">
        <v>1</v>
      </c>
      <c r="AD17" s="166">
        <v>2</v>
      </c>
      <c r="AE17" s="166">
        <v>1</v>
      </c>
      <c r="AF17" s="166">
        <v>3</v>
      </c>
      <c r="AG17" s="166">
        <v>7</v>
      </c>
      <c r="AH17" s="186">
        <v>0.09</v>
      </c>
      <c r="AI17" s="186" t="s">
        <v>6</v>
      </c>
      <c r="AJ17" s="186">
        <v>0.10199999999999999</v>
      </c>
      <c r="AK17" s="186">
        <v>2.3E-2</v>
      </c>
      <c r="AL17" s="186">
        <v>4.2999999999999997E-2</v>
      </c>
      <c r="AM17" s="186">
        <v>2.4E-2</v>
      </c>
      <c r="AN17" s="186">
        <v>7.2999999999999995E-2</v>
      </c>
      <c r="AO17" s="186">
        <v>0.08</v>
      </c>
    </row>
    <row r="18" spans="1:41" x14ac:dyDescent="0.25">
      <c r="A18" s="182" t="s">
        <v>32</v>
      </c>
      <c r="B18" s="166">
        <v>5241</v>
      </c>
      <c r="C18" s="166">
        <v>5758</v>
      </c>
      <c r="D18" s="166">
        <v>7181</v>
      </c>
      <c r="E18" s="183">
        <v>7390</v>
      </c>
      <c r="F18" s="166">
        <v>6628</v>
      </c>
      <c r="G18" s="166">
        <v>6994</v>
      </c>
      <c r="H18" s="166">
        <v>7400</v>
      </c>
      <c r="I18" s="166">
        <v>7387</v>
      </c>
      <c r="J18" s="166">
        <v>5240</v>
      </c>
      <c r="K18" s="166">
        <v>5430</v>
      </c>
      <c r="L18" s="166">
        <v>7140</v>
      </c>
      <c r="M18" s="183">
        <v>7390</v>
      </c>
      <c r="N18" s="166">
        <v>6624</v>
      </c>
      <c r="O18" s="184">
        <v>6989</v>
      </c>
      <c r="P18" s="184">
        <v>7400</v>
      </c>
      <c r="Q18" s="184">
        <v>7387</v>
      </c>
      <c r="R18" s="169">
        <v>100</v>
      </c>
      <c r="S18" s="169">
        <v>94.3</v>
      </c>
      <c r="T18" s="169">
        <v>99.4</v>
      </c>
      <c r="U18" s="169">
        <v>100</v>
      </c>
      <c r="V18" s="169">
        <v>99.9</v>
      </c>
      <c r="W18" s="169">
        <v>99.9</v>
      </c>
      <c r="X18" s="185">
        <v>100</v>
      </c>
      <c r="Y18" s="169">
        <v>100</v>
      </c>
      <c r="Z18" s="166">
        <v>1</v>
      </c>
      <c r="AA18" s="166">
        <v>5</v>
      </c>
      <c r="AB18" s="166">
        <v>24</v>
      </c>
      <c r="AC18" s="183">
        <v>5</v>
      </c>
      <c r="AD18" s="166">
        <v>10</v>
      </c>
      <c r="AE18" s="166">
        <v>4</v>
      </c>
      <c r="AF18" s="166">
        <v>10</v>
      </c>
      <c r="AG18" s="166">
        <v>7</v>
      </c>
      <c r="AH18" s="186">
        <v>1.9E-2</v>
      </c>
      <c r="AI18" s="186">
        <v>9.1999999999999998E-2</v>
      </c>
      <c r="AJ18" s="186">
        <v>0.33600000000000002</v>
      </c>
      <c r="AK18" s="186">
        <v>6.8000000000000005E-2</v>
      </c>
      <c r="AL18" s="186">
        <v>0.151</v>
      </c>
      <c r="AM18" s="186">
        <v>5.7000000000000002E-2</v>
      </c>
      <c r="AN18" s="186">
        <v>0.13500000000000001</v>
      </c>
      <c r="AO18" s="186">
        <v>5.5E-2</v>
      </c>
    </row>
    <row r="19" spans="1:41" x14ac:dyDescent="0.25">
      <c r="A19" s="182" t="s">
        <v>33</v>
      </c>
      <c r="B19" s="166">
        <v>3270</v>
      </c>
      <c r="C19" s="166">
        <v>3862</v>
      </c>
      <c r="D19" s="166">
        <v>3511</v>
      </c>
      <c r="E19" s="183">
        <v>3291</v>
      </c>
      <c r="F19" s="166">
        <v>3203</v>
      </c>
      <c r="G19" s="166">
        <v>3003</v>
      </c>
      <c r="H19" s="166">
        <v>3066</v>
      </c>
      <c r="I19" s="166">
        <v>2252</v>
      </c>
      <c r="J19" s="166">
        <v>3270</v>
      </c>
      <c r="K19" s="166">
        <v>3862</v>
      </c>
      <c r="L19" s="166">
        <v>3511</v>
      </c>
      <c r="M19" s="183">
        <v>3291</v>
      </c>
      <c r="N19" s="166">
        <v>3203</v>
      </c>
      <c r="O19" s="184">
        <v>4067</v>
      </c>
      <c r="P19" s="184">
        <v>3037</v>
      </c>
      <c r="Q19" s="184">
        <v>2230</v>
      </c>
      <c r="R19" s="169">
        <v>100</v>
      </c>
      <c r="S19" s="169">
        <v>100</v>
      </c>
      <c r="T19" s="169">
        <v>100</v>
      </c>
      <c r="U19" s="169">
        <v>100</v>
      </c>
      <c r="V19" s="169">
        <v>100</v>
      </c>
      <c r="W19" s="169">
        <v>135.4</v>
      </c>
      <c r="X19" s="185">
        <v>99.1</v>
      </c>
      <c r="Y19" s="169">
        <v>99</v>
      </c>
      <c r="Z19" s="166">
        <v>4</v>
      </c>
      <c r="AA19" s="187" t="s">
        <v>6</v>
      </c>
      <c r="AB19" s="166">
        <v>2</v>
      </c>
      <c r="AC19" s="183">
        <v>1</v>
      </c>
      <c r="AD19" s="166">
        <v>6</v>
      </c>
      <c r="AE19" s="166" t="s">
        <v>6</v>
      </c>
      <c r="AF19" s="166">
        <v>9</v>
      </c>
      <c r="AG19" s="166">
        <v>8</v>
      </c>
      <c r="AH19" s="186">
        <v>0.122</v>
      </c>
      <c r="AI19" s="186" t="s">
        <v>6</v>
      </c>
      <c r="AJ19" s="186">
        <v>5.7000000000000002E-2</v>
      </c>
      <c r="AK19" s="186">
        <v>0.03</v>
      </c>
      <c r="AL19" s="186">
        <v>0.187</v>
      </c>
      <c r="AM19" s="186" t="s">
        <v>6</v>
      </c>
      <c r="AN19" s="186">
        <v>0.29599999999999999</v>
      </c>
      <c r="AO19" s="186">
        <v>8.4000000000000005E-2</v>
      </c>
    </row>
    <row r="20" spans="1:41" x14ac:dyDescent="0.25">
      <c r="A20" s="182" t="s">
        <v>34</v>
      </c>
      <c r="B20" s="166">
        <v>4700</v>
      </c>
      <c r="C20" s="166">
        <v>4549</v>
      </c>
      <c r="D20" s="166">
        <v>4207</v>
      </c>
      <c r="E20" s="183">
        <v>4110</v>
      </c>
      <c r="F20" s="166">
        <v>3884</v>
      </c>
      <c r="G20" s="166">
        <v>3014</v>
      </c>
      <c r="H20" s="166">
        <v>3111</v>
      </c>
      <c r="I20" s="166">
        <v>2873</v>
      </c>
      <c r="J20" s="166">
        <v>4700</v>
      </c>
      <c r="K20" s="166">
        <v>4549</v>
      </c>
      <c r="L20" s="166">
        <v>4207</v>
      </c>
      <c r="M20" s="183">
        <v>4110</v>
      </c>
      <c r="N20" s="166">
        <v>3884</v>
      </c>
      <c r="O20" s="184">
        <v>3014</v>
      </c>
      <c r="P20" s="184">
        <v>3111</v>
      </c>
      <c r="Q20" s="184">
        <v>2873</v>
      </c>
      <c r="R20" s="169">
        <v>100</v>
      </c>
      <c r="S20" s="169">
        <v>100</v>
      </c>
      <c r="T20" s="169">
        <v>100</v>
      </c>
      <c r="U20" s="169">
        <v>100</v>
      </c>
      <c r="V20" s="169">
        <v>100</v>
      </c>
      <c r="W20" s="169">
        <v>100</v>
      </c>
      <c r="X20" s="185">
        <v>100</v>
      </c>
      <c r="Y20" s="169">
        <v>100</v>
      </c>
      <c r="Z20" s="166">
        <v>6</v>
      </c>
      <c r="AA20" s="166">
        <v>8</v>
      </c>
      <c r="AB20" s="187" t="s">
        <v>6</v>
      </c>
      <c r="AC20" s="183">
        <v>4</v>
      </c>
      <c r="AD20" s="166">
        <v>20</v>
      </c>
      <c r="AE20" s="166">
        <v>5</v>
      </c>
      <c r="AF20" s="166">
        <v>25</v>
      </c>
      <c r="AG20" s="166">
        <v>6</v>
      </c>
      <c r="AH20" s="186">
        <v>0.128</v>
      </c>
      <c r="AI20" s="186">
        <v>0.17599999999999999</v>
      </c>
      <c r="AJ20" s="186" t="s">
        <v>6</v>
      </c>
      <c r="AK20" s="186">
        <v>9.7000000000000003E-2</v>
      </c>
      <c r="AL20" s="186">
        <v>0.51500000000000001</v>
      </c>
      <c r="AM20" s="186">
        <v>0.16600000000000001</v>
      </c>
      <c r="AN20" s="186">
        <v>0.80400000000000005</v>
      </c>
      <c r="AO20" s="186">
        <v>0.06</v>
      </c>
    </row>
    <row r="21" spans="1:41" x14ac:dyDescent="0.25">
      <c r="A21" s="182" t="s">
        <v>35</v>
      </c>
      <c r="B21" s="166">
        <v>14026</v>
      </c>
      <c r="C21" s="166">
        <v>6390</v>
      </c>
      <c r="D21" s="166">
        <v>7619</v>
      </c>
      <c r="E21" s="183">
        <v>7536</v>
      </c>
      <c r="F21" s="166">
        <v>8929</v>
      </c>
      <c r="G21" s="166">
        <v>7982</v>
      </c>
      <c r="H21" s="166">
        <v>6493</v>
      </c>
      <c r="I21" s="166">
        <v>6362</v>
      </c>
      <c r="J21" s="166">
        <v>6160</v>
      </c>
      <c r="K21" s="166">
        <v>6351</v>
      </c>
      <c r="L21" s="166">
        <v>7619</v>
      </c>
      <c r="M21" s="183">
        <v>7493</v>
      </c>
      <c r="N21" s="166">
        <v>8929</v>
      </c>
      <c r="O21" s="184">
        <v>8671</v>
      </c>
      <c r="P21" s="184">
        <v>6486</v>
      </c>
      <c r="Q21" s="184">
        <v>6362</v>
      </c>
      <c r="R21" s="169">
        <v>43.9</v>
      </c>
      <c r="S21" s="169">
        <v>99.4</v>
      </c>
      <c r="T21" s="169">
        <v>100</v>
      </c>
      <c r="U21" s="169">
        <v>99.4</v>
      </c>
      <c r="V21" s="169">
        <v>100</v>
      </c>
      <c r="W21" s="169">
        <v>108.6</v>
      </c>
      <c r="X21" s="185">
        <v>99.9</v>
      </c>
      <c r="Y21" s="169">
        <v>100</v>
      </c>
      <c r="Z21" s="166">
        <v>2</v>
      </c>
      <c r="AA21" s="166">
        <v>2</v>
      </c>
      <c r="AB21" s="166">
        <v>9</v>
      </c>
      <c r="AC21" s="183">
        <v>11</v>
      </c>
      <c r="AD21" s="166">
        <v>2</v>
      </c>
      <c r="AE21" s="166">
        <v>5</v>
      </c>
      <c r="AF21" s="166">
        <v>24</v>
      </c>
      <c r="AG21" s="166">
        <v>3</v>
      </c>
      <c r="AH21" s="186">
        <v>3.2000000000000001E-2</v>
      </c>
      <c r="AI21" s="186">
        <v>3.1E-2</v>
      </c>
      <c r="AJ21" s="186">
        <v>0.11799999999999999</v>
      </c>
      <c r="AK21" s="186">
        <v>0.14699999999999999</v>
      </c>
      <c r="AL21" s="186">
        <v>2.1999999999999999E-2</v>
      </c>
      <c r="AM21" s="186">
        <v>5.8000000000000003E-2</v>
      </c>
      <c r="AN21" s="186">
        <v>0.37</v>
      </c>
      <c r="AO21" s="186">
        <v>2.1000000000000001E-2</v>
      </c>
    </row>
    <row r="22" spans="1:41" x14ac:dyDescent="0.25">
      <c r="A22" s="182" t="s">
        <v>36</v>
      </c>
      <c r="B22" s="166">
        <v>6152</v>
      </c>
      <c r="C22" s="166">
        <v>5711</v>
      </c>
      <c r="D22" s="166">
        <v>5690</v>
      </c>
      <c r="E22" s="183">
        <v>6059</v>
      </c>
      <c r="F22" s="166">
        <v>6689</v>
      </c>
      <c r="G22" s="166">
        <v>6265</v>
      </c>
      <c r="H22" s="166">
        <v>5317</v>
      </c>
      <c r="I22" s="166">
        <v>6948</v>
      </c>
      <c r="J22" s="166">
        <v>6152</v>
      </c>
      <c r="K22" s="166">
        <v>5711</v>
      </c>
      <c r="L22" s="166">
        <v>5690</v>
      </c>
      <c r="M22" s="183">
        <v>6059</v>
      </c>
      <c r="N22" s="166">
        <v>6689</v>
      </c>
      <c r="O22" s="184">
        <v>6265</v>
      </c>
      <c r="P22" s="184">
        <v>5317</v>
      </c>
      <c r="Q22" s="184">
        <v>6948</v>
      </c>
      <c r="R22" s="169">
        <v>100</v>
      </c>
      <c r="S22" s="169">
        <v>100</v>
      </c>
      <c r="T22" s="169">
        <v>100</v>
      </c>
      <c r="U22" s="169">
        <v>100</v>
      </c>
      <c r="V22" s="169">
        <v>100</v>
      </c>
      <c r="W22" s="169">
        <v>100</v>
      </c>
      <c r="X22" s="185">
        <v>100</v>
      </c>
      <c r="Y22" s="169">
        <v>100</v>
      </c>
      <c r="Z22" s="166">
        <v>2</v>
      </c>
      <c r="AA22" s="166">
        <v>5</v>
      </c>
      <c r="AB22" s="166">
        <v>9</v>
      </c>
      <c r="AC22" s="183">
        <v>6</v>
      </c>
      <c r="AD22" s="166">
        <v>8</v>
      </c>
      <c r="AE22" s="166">
        <v>8</v>
      </c>
      <c r="AF22" s="166">
        <v>13</v>
      </c>
      <c r="AG22" s="166">
        <v>9</v>
      </c>
      <c r="AH22" s="186">
        <v>3.3000000000000002E-2</v>
      </c>
      <c r="AI22" s="186">
        <v>8.7999999999999995E-2</v>
      </c>
      <c r="AJ22" s="186">
        <v>0.158</v>
      </c>
      <c r="AK22" s="186">
        <v>9.9000000000000005E-2</v>
      </c>
      <c r="AL22" s="186">
        <v>0.12</v>
      </c>
      <c r="AM22" s="186">
        <v>0.128</v>
      </c>
      <c r="AN22" s="186">
        <v>0.24399999999999999</v>
      </c>
      <c r="AO22" s="186">
        <v>5.8000000000000003E-2</v>
      </c>
    </row>
    <row r="23" spans="1:41" x14ac:dyDescent="0.25">
      <c r="A23" s="182" t="s">
        <v>37</v>
      </c>
      <c r="B23" s="166">
        <v>7045</v>
      </c>
      <c r="C23" s="166">
        <v>5444</v>
      </c>
      <c r="D23" s="166">
        <v>5075</v>
      </c>
      <c r="E23" s="183">
        <v>6917</v>
      </c>
      <c r="F23" s="166">
        <v>7197</v>
      </c>
      <c r="G23" s="166">
        <v>3305</v>
      </c>
      <c r="H23" s="166">
        <v>3677</v>
      </c>
      <c r="I23" s="166">
        <v>3047</v>
      </c>
      <c r="J23" s="166">
        <v>7031</v>
      </c>
      <c r="K23" s="166">
        <v>5444</v>
      </c>
      <c r="L23" s="166">
        <v>5066</v>
      </c>
      <c r="M23" s="183">
        <v>6917</v>
      </c>
      <c r="N23" s="166">
        <v>7194</v>
      </c>
      <c r="O23" s="184">
        <v>3304</v>
      </c>
      <c r="P23" s="184">
        <v>3677</v>
      </c>
      <c r="Q23" s="184">
        <v>3046</v>
      </c>
      <c r="R23" s="169">
        <v>99.8</v>
      </c>
      <c r="S23" s="169">
        <v>100</v>
      </c>
      <c r="T23" s="169">
        <v>99.8</v>
      </c>
      <c r="U23" s="169">
        <v>100</v>
      </c>
      <c r="V23" s="169">
        <v>100</v>
      </c>
      <c r="W23" s="169">
        <v>100</v>
      </c>
      <c r="X23" s="185">
        <v>100</v>
      </c>
      <c r="Y23" s="169">
        <v>100</v>
      </c>
      <c r="Z23" s="166">
        <v>15</v>
      </c>
      <c r="AA23" s="166">
        <v>3</v>
      </c>
      <c r="AB23" s="166">
        <v>1</v>
      </c>
      <c r="AC23" s="183">
        <v>3</v>
      </c>
      <c r="AD23" s="166">
        <v>6</v>
      </c>
      <c r="AE23" s="166">
        <v>7</v>
      </c>
      <c r="AF23" s="166">
        <v>11</v>
      </c>
      <c r="AG23" s="166">
        <v>6</v>
      </c>
      <c r="AH23" s="186">
        <v>0.21299999999999999</v>
      </c>
      <c r="AI23" s="186">
        <v>5.5E-2</v>
      </c>
      <c r="AJ23" s="186">
        <v>0.02</v>
      </c>
      <c r="AK23" s="186">
        <v>4.2999999999999997E-2</v>
      </c>
      <c r="AL23" s="186">
        <v>8.3000000000000004E-2</v>
      </c>
      <c r="AM23" s="186">
        <v>0.21199999999999999</v>
      </c>
      <c r="AN23" s="186">
        <v>0.29899999999999999</v>
      </c>
      <c r="AO23" s="186">
        <v>3.7999999999999999E-2</v>
      </c>
    </row>
    <row r="24" spans="1:41" x14ac:dyDescent="0.25">
      <c r="A24" s="182" t="s">
        <v>38</v>
      </c>
      <c r="B24" s="166">
        <v>61447</v>
      </c>
      <c r="C24" s="166">
        <v>65287</v>
      </c>
      <c r="D24" s="166">
        <v>69048</v>
      </c>
      <c r="E24" s="183">
        <v>70564</v>
      </c>
      <c r="F24" s="166">
        <v>76423</v>
      </c>
      <c r="G24" s="166">
        <v>76043</v>
      </c>
      <c r="H24" s="166">
        <v>76674</v>
      </c>
      <c r="I24" s="166">
        <v>78304</v>
      </c>
      <c r="J24" s="166">
        <v>58577</v>
      </c>
      <c r="K24" s="166">
        <v>61551</v>
      </c>
      <c r="L24" s="166">
        <v>66276</v>
      </c>
      <c r="M24" s="183">
        <v>68342</v>
      </c>
      <c r="N24" s="166">
        <v>74380</v>
      </c>
      <c r="O24" s="184">
        <v>74280</v>
      </c>
      <c r="P24" s="184">
        <v>75168</v>
      </c>
      <c r="Q24" s="184">
        <v>76953</v>
      </c>
      <c r="R24" s="169">
        <v>95.3</v>
      </c>
      <c r="S24" s="169">
        <v>94.3</v>
      </c>
      <c r="T24" s="169">
        <v>96</v>
      </c>
      <c r="U24" s="169">
        <v>96.9</v>
      </c>
      <c r="V24" s="169">
        <v>97.3</v>
      </c>
      <c r="W24" s="169">
        <v>97.7</v>
      </c>
      <c r="X24" s="185">
        <v>98</v>
      </c>
      <c r="Y24" s="169">
        <v>98.3</v>
      </c>
      <c r="Z24" s="166">
        <v>36</v>
      </c>
      <c r="AA24" s="166">
        <v>48</v>
      </c>
      <c r="AB24" s="166">
        <v>45</v>
      </c>
      <c r="AC24" s="183">
        <v>87</v>
      </c>
      <c r="AD24" s="166">
        <v>48</v>
      </c>
      <c r="AE24" s="166">
        <v>54</v>
      </c>
      <c r="AF24" s="166">
        <v>44</v>
      </c>
      <c r="AG24" s="166">
        <v>53</v>
      </c>
      <c r="AH24" s="186">
        <v>6.0999999999999999E-2</v>
      </c>
      <c r="AI24" s="186">
        <v>7.8E-2</v>
      </c>
      <c r="AJ24" s="186">
        <v>6.8000000000000005E-2</v>
      </c>
      <c r="AK24" s="186">
        <v>0.127</v>
      </c>
      <c r="AL24" s="186">
        <v>6.5000000000000002E-2</v>
      </c>
      <c r="AM24" s="186">
        <v>7.2999999999999995E-2</v>
      </c>
      <c r="AN24" s="186">
        <v>5.8999999999999997E-2</v>
      </c>
      <c r="AO24" s="186">
        <v>3.6999999999999998E-2</v>
      </c>
    </row>
    <row r="25" spans="1:41" s="740" customFormat="1" ht="26.4" x14ac:dyDescent="0.25">
      <c r="A25" s="867" t="s">
        <v>39</v>
      </c>
      <c r="B25" s="868">
        <v>76487</v>
      </c>
      <c r="C25" s="868">
        <v>78937</v>
      </c>
      <c r="D25" s="868">
        <v>82597</v>
      </c>
      <c r="E25" s="869">
        <v>84340</v>
      </c>
      <c r="F25" s="868">
        <v>86434</v>
      </c>
      <c r="G25" s="868">
        <v>87236</v>
      </c>
      <c r="H25" s="868">
        <v>83433</v>
      </c>
      <c r="I25" s="868">
        <v>81977</v>
      </c>
      <c r="J25" s="868">
        <v>76429</v>
      </c>
      <c r="K25" s="868">
        <v>78851</v>
      </c>
      <c r="L25" s="868">
        <v>82452</v>
      </c>
      <c r="M25" s="869">
        <v>84020</v>
      </c>
      <c r="N25" s="868">
        <v>86292</v>
      </c>
      <c r="O25" s="870">
        <v>87099</v>
      </c>
      <c r="P25" s="870">
        <v>83380</v>
      </c>
      <c r="Q25" s="870">
        <v>81876</v>
      </c>
      <c r="R25" s="871">
        <v>99.9</v>
      </c>
      <c r="S25" s="871">
        <v>99.9</v>
      </c>
      <c r="T25" s="871">
        <v>99.8</v>
      </c>
      <c r="U25" s="871">
        <v>99.6</v>
      </c>
      <c r="V25" s="871">
        <v>99.8</v>
      </c>
      <c r="W25" s="871">
        <v>99.8</v>
      </c>
      <c r="X25" s="872">
        <v>99.9</v>
      </c>
      <c r="Y25" s="871">
        <v>99.9</v>
      </c>
      <c r="Z25" s="868">
        <v>48</v>
      </c>
      <c r="AA25" s="868">
        <v>72</v>
      </c>
      <c r="AB25" s="868">
        <v>92</v>
      </c>
      <c r="AC25" s="869">
        <v>93</v>
      </c>
      <c r="AD25" s="868">
        <v>181</v>
      </c>
      <c r="AE25" s="868">
        <v>319</v>
      </c>
      <c r="AF25" s="868">
        <v>181</v>
      </c>
      <c r="AG25" s="868">
        <v>393</v>
      </c>
      <c r="AH25" s="873">
        <v>6.3E-2</v>
      </c>
      <c r="AI25" s="873">
        <v>9.0999999999999998E-2</v>
      </c>
      <c r="AJ25" s="873">
        <v>0.112</v>
      </c>
      <c r="AK25" s="873">
        <v>0.111</v>
      </c>
      <c r="AL25" s="873">
        <v>0.21</v>
      </c>
      <c r="AM25" s="873">
        <v>0.36599999999999999</v>
      </c>
      <c r="AN25" s="873">
        <v>0.217</v>
      </c>
      <c r="AO25" s="873">
        <v>0.23400000000000001</v>
      </c>
    </row>
    <row r="26" spans="1:41" x14ac:dyDescent="0.25">
      <c r="A26" s="182" t="s">
        <v>40</v>
      </c>
      <c r="B26" s="166">
        <v>3819</v>
      </c>
      <c r="C26" s="166">
        <v>3632</v>
      </c>
      <c r="D26" s="166">
        <v>3247</v>
      </c>
      <c r="E26" s="183">
        <v>3337</v>
      </c>
      <c r="F26" s="166">
        <v>3586</v>
      </c>
      <c r="G26" s="166">
        <v>4194</v>
      </c>
      <c r="H26" s="166">
        <v>3384</v>
      </c>
      <c r="I26" s="166">
        <v>3548</v>
      </c>
      <c r="J26" s="166">
        <v>3819</v>
      </c>
      <c r="K26" s="166">
        <v>3632</v>
      </c>
      <c r="L26" s="166">
        <v>3247</v>
      </c>
      <c r="M26" s="183">
        <v>3337</v>
      </c>
      <c r="N26" s="166">
        <v>3586</v>
      </c>
      <c r="O26" s="184">
        <v>4194</v>
      </c>
      <c r="P26" s="184">
        <v>3384</v>
      </c>
      <c r="Q26" s="184">
        <v>3548</v>
      </c>
      <c r="R26" s="169">
        <v>100</v>
      </c>
      <c r="S26" s="169">
        <v>100</v>
      </c>
      <c r="T26" s="169">
        <v>100</v>
      </c>
      <c r="U26" s="169">
        <v>100</v>
      </c>
      <c r="V26" s="169">
        <v>100</v>
      </c>
      <c r="W26" s="169">
        <v>100</v>
      </c>
      <c r="X26" s="185">
        <v>100</v>
      </c>
      <c r="Y26" s="169">
        <v>100</v>
      </c>
      <c r="Z26" s="166">
        <v>1</v>
      </c>
      <c r="AA26" s="166">
        <v>1</v>
      </c>
      <c r="AB26" s="166">
        <v>3</v>
      </c>
      <c r="AC26" s="183">
        <v>3</v>
      </c>
      <c r="AD26" s="187" t="s">
        <v>6</v>
      </c>
      <c r="AE26" s="166">
        <v>4</v>
      </c>
      <c r="AF26" s="166">
        <v>7</v>
      </c>
      <c r="AG26" s="166">
        <v>4</v>
      </c>
      <c r="AH26" s="186">
        <v>2.5999999999999999E-2</v>
      </c>
      <c r="AI26" s="186">
        <v>2.8000000000000001E-2</v>
      </c>
      <c r="AJ26" s="186">
        <v>9.1999999999999998E-2</v>
      </c>
      <c r="AK26" s="186">
        <v>0.09</v>
      </c>
      <c r="AL26" s="186" t="s">
        <v>6</v>
      </c>
      <c r="AM26" s="186">
        <v>9.5000000000000001E-2</v>
      </c>
      <c r="AN26" s="186">
        <v>0.20699999999999999</v>
      </c>
      <c r="AO26" s="186">
        <v>5.1999999999999998E-2</v>
      </c>
    </row>
    <row r="27" spans="1:41" x14ac:dyDescent="0.25">
      <c r="A27" s="182" t="s">
        <v>41</v>
      </c>
      <c r="B27" s="166">
        <v>4478</v>
      </c>
      <c r="C27" s="166">
        <v>4298</v>
      </c>
      <c r="D27" s="166">
        <v>4116</v>
      </c>
      <c r="E27" s="183">
        <v>4008</v>
      </c>
      <c r="F27" s="166">
        <v>4226</v>
      </c>
      <c r="G27" s="166">
        <v>4160</v>
      </c>
      <c r="H27" s="166">
        <v>4720</v>
      </c>
      <c r="I27" s="166">
        <v>4302</v>
      </c>
      <c r="J27" s="166">
        <v>4457</v>
      </c>
      <c r="K27" s="166">
        <v>4275</v>
      </c>
      <c r="L27" s="166">
        <v>4092</v>
      </c>
      <c r="M27" s="183">
        <v>4005</v>
      </c>
      <c r="N27" s="166">
        <v>4107</v>
      </c>
      <c r="O27" s="184">
        <v>4153</v>
      </c>
      <c r="P27" s="184">
        <v>4698</v>
      </c>
      <c r="Q27" s="184">
        <v>4280</v>
      </c>
      <c r="R27" s="169">
        <v>99.5</v>
      </c>
      <c r="S27" s="169">
        <v>99.5</v>
      </c>
      <c r="T27" s="169">
        <v>99.4</v>
      </c>
      <c r="U27" s="169">
        <v>99.9</v>
      </c>
      <c r="V27" s="169">
        <v>97.2</v>
      </c>
      <c r="W27" s="169">
        <v>99.8</v>
      </c>
      <c r="X27" s="185">
        <v>99.5</v>
      </c>
      <c r="Y27" s="169">
        <v>99.5</v>
      </c>
      <c r="Z27" s="166">
        <v>5</v>
      </c>
      <c r="AA27" s="166">
        <v>27</v>
      </c>
      <c r="AB27" s="166">
        <v>14</v>
      </c>
      <c r="AC27" s="183">
        <v>9</v>
      </c>
      <c r="AD27" s="166">
        <v>41</v>
      </c>
      <c r="AE27" s="166">
        <v>75</v>
      </c>
      <c r="AF27" s="166">
        <v>44</v>
      </c>
      <c r="AG27" s="166">
        <v>24</v>
      </c>
      <c r="AH27" s="186">
        <v>0.112</v>
      </c>
      <c r="AI27" s="186">
        <v>0.63200000000000001</v>
      </c>
      <c r="AJ27" s="186">
        <v>0.34200000000000003</v>
      </c>
      <c r="AK27" s="186">
        <v>0.22500000000000001</v>
      </c>
      <c r="AL27" s="186">
        <v>0.998</v>
      </c>
      <c r="AM27" s="186">
        <v>1.806</v>
      </c>
      <c r="AN27" s="186">
        <v>0.93700000000000006</v>
      </c>
      <c r="AO27" s="186">
        <v>0.20399999999999999</v>
      </c>
    </row>
    <row r="28" spans="1:41" ht="17.399999999999999" customHeight="1" x14ac:dyDescent="0.25">
      <c r="A28" s="182" t="s">
        <v>42</v>
      </c>
      <c r="B28" s="166">
        <v>5134</v>
      </c>
      <c r="C28" s="166">
        <v>6354</v>
      </c>
      <c r="D28" s="166">
        <v>5931</v>
      </c>
      <c r="E28" s="183">
        <v>5867</v>
      </c>
      <c r="F28" s="166">
        <v>6000</v>
      </c>
      <c r="G28" s="166">
        <v>5662</v>
      </c>
      <c r="H28" s="166">
        <v>4955</v>
      </c>
      <c r="I28" s="166">
        <v>5206</v>
      </c>
      <c r="J28" s="166">
        <v>5115</v>
      </c>
      <c r="K28" s="166">
        <v>6316</v>
      </c>
      <c r="L28" s="166">
        <v>5895</v>
      </c>
      <c r="M28" s="183">
        <v>5554</v>
      </c>
      <c r="N28" s="166">
        <v>6000</v>
      </c>
      <c r="O28" s="184">
        <v>5662</v>
      </c>
      <c r="P28" s="184">
        <v>4955</v>
      </c>
      <c r="Q28" s="184">
        <v>5206</v>
      </c>
      <c r="R28" s="169">
        <v>99.6</v>
      </c>
      <c r="S28" s="169">
        <v>99.4</v>
      </c>
      <c r="T28" s="169">
        <v>99.4</v>
      </c>
      <c r="U28" s="169">
        <v>94.7</v>
      </c>
      <c r="V28" s="169">
        <v>100</v>
      </c>
      <c r="W28" s="169">
        <v>100</v>
      </c>
      <c r="X28" s="185">
        <v>100</v>
      </c>
      <c r="Y28" s="169">
        <v>100</v>
      </c>
      <c r="Z28" s="166">
        <v>3</v>
      </c>
      <c r="AA28" s="166">
        <v>4</v>
      </c>
      <c r="AB28" s="166">
        <v>15</v>
      </c>
      <c r="AC28" s="183">
        <v>17</v>
      </c>
      <c r="AD28" s="166">
        <v>12</v>
      </c>
      <c r="AE28" s="166">
        <v>15</v>
      </c>
      <c r="AF28" s="166">
        <v>7</v>
      </c>
      <c r="AG28" s="166">
        <v>16</v>
      </c>
      <c r="AH28" s="186">
        <v>5.8999999999999997E-2</v>
      </c>
      <c r="AI28" s="186">
        <v>6.3E-2</v>
      </c>
      <c r="AJ28" s="186">
        <v>0.254</v>
      </c>
      <c r="AK28" s="186">
        <v>0.30599999999999999</v>
      </c>
      <c r="AL28" s="186">
        <v>0.2</v>
      </c>
      <c r="AM28" s="186">
        <v>0.26500000000000001</v>
      </c>
      <c r="AN28" s="186">
        <v>0.14099999999999999</v>
      </c>
      <c r="AO28" s="186">
        <v>0.109</v>
      </c>
    </row>
    <row r="29" spans="1:41" x14ac:dyDescent="0.25">
      <c r="A29" s="188" t="s">
        <v>221</v>
      </c>
      <c r="B29" s="166">
        <v>105</v>
      </c>
      <c r="C29" s="166">
        <v>173</v>
      </c>
      <c r="D29" s="166">
        <v>192</v>
      </c>
      <c r="E29" s="183">
        <v>170</v>
      </c>
      <c r="F29" s="166">
        <v>112</v>
      </c>
      <c r="G29" s="166">
        <v>55</v>
      </c>
      <c r="H29" s="166">
        <v>64</v>
      </c>
      <c r="I29" s="166">
        <v>86</v>
      </c>
      <c r="J29" s="166">
        <v>105</v>
      </c>
      <c r="K29" s="166">
        <v>173</v>
      </c>
      <c r="L29" s="166">
        <v>191</v>
      </c>
      <c r="M29" s="183">
        <v>170</v>
      </c>
      <c r="N29" s="166">
        <v>112</v>
      </c>
      <c r="O29" s="184">
        <v>55</v>
      </c>
      <c r="P29" s="184">
        <v>64</v>
      </c>
      <c r="Q29" s="184">
        <v>86</v>
      </c>
      <c r="R29" s="169">
        <v>100</v>
      </c>
      <c r="S29" s="169">
        <v>100</v>
      </c>
      <c r="T29" s="169">
        <v>99.5</v>
      </c>
      <c r="U29" s="169">
        <v>100</v>
      </c>
      <c r="V29" s="169">
        <v>100</v>
      </c>
      <c r="W29" s="169">
        <v>100</v>
      </c>
      <c r="X29" s="185">
        <v>100</v>
      </c>
      <c r="Y29" s="169">
        <v>100</v>
      </c>
      <c r="Z29" s="187" t="s">
        <v>6</v>
      </c>
      <c r="AA29" s="166">
        <v>1</v>
      </c>
      <c r="AB29" s="187" t="s">
        <v>6</v>
      </c>
      <c r="AC29" s="183">
        <v>1</v>
      </c>
      <c r="AD29" s="187" t="s">
        <v>6</v>
      </c>
      <c r="AE29" s="166">
        <v>1</v>
      </c>
      <c r="AF29" s="166">
        <v>0</v>
      </c>
      <c r="AG29" s="166">
        <v>1</v>
      </c>
      <c r="AH29" s="186" t="s">
        <v>6</v>
      </c>
      <c r="AI29" s="186">
        <v>0.57799999999999996</v>
      </c>
      <c r="AJ29" s="186" t="s">
        <v>6</v>
      </c>
      <c r="AK29" s="186">
        <v>0.58799999999999997</v>
      </c>
      <c r="AL29" s="186" t="s">
        <v>6</v>
      </c>
      <c r="AM29" s="186">
        <v>1.8180000000000001</v>
      </c>
      <c r="AN29" s="186">
        <v>0</v>
      </c>
      <c r="AO29" s="186">
        <v>0.13800000000000001</v>
      </c>
    </row>
    <row r="30" spans="1:41" ht="25.8" customHeight="1" x14ac:dyDescent="0.25">
      <c r="A30" s="189" t="s">
        <v>122</v>
      </c>
      <c r="B30" s="166">
        <v>5029</v>
      </c>
      <c r="C30" s="166">
        <v>6181</v>
      </c>
      <c r="D30" s="166">
        <v>5739</v>
      </c>
      <c r="E30" s="166">
        <v>5697</v>
      </c>
      <c r="F30" s="166">
        <v>5888</v>
      </c>
      <c r="G30" s="166">
        <v>5607</v>
      </c>
      <c r="H30" s="166">
        <v>4891</v>
      </c>
      <c r="I30" s="166">
        <v>5120</v>
      </c>
      <c r="J30" s="166">
        <v>5010</v>
      </c>
      <c r="K30" s="166">
        <v>6143</v>
      </c>
      <c r="L30" s="166">
        <v>5704</v>
      </c>
      <c r="M30" s="166">
        <v>5384</v>
      </c>
      <c r="N30" s="166">
        <v>5888</v>
      </c>
      <c r="O30" s="166">
        <v>5607</v>
      </c>
      <c r="P30" s="166">
        <v>4891</v>
      </c>
      <c r="Q30" s="166">
        <v>5120</v>
      </c>
      <c r="R30" s="166">
        <v>99.6</v>
      </c>
      <c r="S30" s="166">
        <v>99.4</v>
      </c>
      <c r="T30" s="166">
        <v>99.4</v>
      </c>
      <c r="U30" s="166">
        <v>94.5</v>
      </c>
      <c r="V30" s="166">
        <v>100</v>
      </c>
      <c r="W30" s="166">
        <v>100</v>
      </c>
      <c r="X30" s="185">
        <v>100</v>
      </c>
      <c r="Y30" s="169">
        <v>100</v>
      </c>
      <c r="Z30" s="166" t="s">
        <v>6</v>
      </c>
      <c r="AA30" s="166">
        <v>3</v>
      </c>
      <c r="AB30" s="166" t="s">
        <v>6</v>
      </c>
      <c r="AC30" s="166">
        <v>16</v>
      </c>
      <c r="AD30" s="166" t="s">
        <v>6</v>
      </c>
      <c r="AE30" s="166">
        <v>14</v>
      </c>
      <c r="AF30" s="166">
        <v>7</v>
      </c>
      <c r="AG30" s="166">
        <v>15</v>
      </c>
      <c r="AH30" s="166" t="s">
        <v>6</v>
      </c>
      <c r="AI30" s="186" t="s">
        <v>6</v>
      </c>
      <c r="AJ30" s="186">
        <v>4.9000000000000002E-2</v>
      </c>
      <c r="AK30" s="186" t="s">
        <v>6</v>
      </c>
      <c r="AL30" s="186">
        <v>0.28100000000000003</v>
      </c>
      <c r="AM30" s="186">
        <v>0.25</v>
      </c>
      <c r="AN30" s="186">
        <v>0.14299999999999999</v>
      </c>
      <c r="AO30" s="186">
        <v>0.107</v>
      </c>
    </row>
    <row r="31" spans="1:41" x14ac:dyDescent="0.25">
      <c r="A31" s="182" t="s">
        <v>45</v>
      </c>
      <c r="B31" s="166">
        <v>7069</v>
      </c>
      <c r="C31" s="166">
        <v>8107</v>
      </c>
      <c r="D31" s="166">
        <v>7525</v>
      </c>
      <c r="E31" s="183">
        <v>10462</v>
      </c>
      <c r="F31" s="166">
        <v>9901</v>
      </c>
      <c r="G31" s="166">
        <v>9980</v>
      </c>
      <c r="H31" s="166">
        <v>8963</v>
      </c>
      <c r="I31" s="166">
        <v>8628</v>
      </c>
      <c r="J31" s="166">
        <v>7057</v>
      </c>
      <c r="K31" s="166">
        <v>8098</v>
      </c>
      <c r="L31" s="166">
        <v>7445</v>
      </c>
      <c r="M31" s="183">
        <v>10461</v>
      </c>
      <c r="N31" s="166">
        <v>9901</v>
      </c>
      <c r="O31" s="184">
        <v>9881</v>
      </c>
      <c r="P31" s="184">
        <v>8963</v>
      </c>
      <c r="Q31" s="184">
        <v>8620</v>
      </c>
      <c r="R31" s="169">
        <v>99.8</v>
      </c>
      <c r="S31" s="169">
        <v>99.9</v>
      </c>
      <c r="T31" s="169">
        <v>98.9</v>
      </c>
      <c r="U31" s="169">
        <v>100</v>
      </c>
      <c r="V31" s="169">
        <v>100</v>
      </c>
      <c r="W31" s="169">
        <v>99</v>
      </c>
      <c r="X31" s="185">
        <v>100</v>
      </c>
      <c r="Y31" s="169">
        <v>99.9</v>
      </c>
      <c r="Z31" s="187" t="s">
        <v>6</v>
      </c>
      <c r="AA31" s="166">
        <v>4</v>
      </c>
      <c r="AB31" s="166">
        <v>14</v>
      </c>
      <c r="AC31" s="183">
        <v>14</v>
      </c>
      <c r="AD31" s="166">
        <v>32</v>
      </c>
      <c r="AE31" s="166">
        <v>136</v>
      </c>
      <c r="AF31" s="166">
        <v>13</v>
      </c>
      <c r="AG31" s="166">
        <v>222</v>
      </c>
      <c r="AH31" s="186" t="s">
        <v>6</v>
      </c>
      <c r="AI31" s="186">
        <v>4.9000000000000002E-2</v>
      </c>
      <c r="AJ31" s="186">
        <v>0.188</v>
      </c>
      <c r="AK31" s="186">
        <v>0.13400000000000001</v>
      </c>
      <c r="AL31" s="186">
        <v>0.32300000000000001</v>
      </c>
      <c r="AM31" s="186">
        <v>1.3759999999999999</v>
      </c>
      <c r="AN31" s="186">
        <v>0.14499999999999999</v>
      </c>
      <c r="AO31" s="186">
        <v>1.3660000000000001</v>
      </c>
    </row>
    <row r="32" spans="1:41" x14ac:dyDescent="0.25">
      <c r="A32" s="182" t="s">
        <v>46</v>
      </c>
      <c r="B32" s="166">
        <v>9590</v>
      </c>
      <c r="C32" s="166">
        <v>10035</v>
      </c>
      <c r="D32" s="166">
        <v>10552</v>
      </c>
      <c r="E32" s="183">
        <v>11137</v>
      </c>
      <c r="F32" s="166">
        <v>11019</v>
      </c>
      <c r="G32" s="166">
        <v>11140</v>
      </c>
      <c r="H32" s="166">
        <v>11974</v>
      </c>
      <c r="I32" s="166">
        <v>11954</v>
      </c>
      <c r="J32" s="166">
        <v>9590</v>
      </c>
      <c r="K32" s="166">
        <v>10035</v>
      </c>
      <c r="L32" s="166">
        <v>10552</v>
      </c>
      <c r="M32" s="183">
        <v>11137</v>
      </c>
      <c r="N32" s="166">
        <v>11019</v>
      </c>
      <c r="O32" s="184">
        <v>11140</v>
      </c>
      <c r="P32" s="184">
        <v>11974</v>
      </c>
      <c r="Q32" s="184">
        <v>11954</v>
      </c>
      <c r="R32" s="169">
        <v>100</v>
      </c>
      <c r="S32" s="169">
        <v>100</v>
      </c>
      <c r="T32" s="169">
        <v>100</v>
      </c>
      <c r="U32" s="169">
        <v>100</v>
      </c>
      <c r="V32" s="169">
        <v>100</v>
      </c>
      <c r="W32" s="169">
        <v>100</v>
      </c>
      <c r="X32" s="185">
        <v>100</v>
      </c>
      <c r="Y32" s="169">
        <v>100</v>
      </c>
      <c r="Z32" s="166">
        <v>1</v>
      </c>
      <c r="AA32" s="166">
        <v>5</v>
      </c>
      <c r="AB32" s="166">
        <v>2</v>
      </c>
      <c r="AC32" s="183">
        <v>2</v>
      </c>
      <c r="AD32" s="166">
        <v>4</v>
      </c>
      <c r="AE32" s="166">
        <v>5</v>
      </c>
      <c r="AF32" s="166">
        <v>5</v>
      </c>
      <c r="AG32" s="166">
        <v>8</v>
      </c>
      <c r="AH32" s="186">
        <v>0.01</v>
      </c>
      <c r="AI32" s="186">
        <v>0.05</v>
      </c>
      <c r="AJ32" s="186">
        <v>1.9E-2</v>
      </c>
      <c r="AK32" s="186">
        <v>1.7999999999999999E-2</v>
      </c>
      <c r="AL32" s="186">
        <v>3.5999999999999997E-2</v>
      </c>
      <c r="AM32" s="186">
        <v>4.4999999999999998E-2</v>
      </c>
      <c r="AN32" s="186">
        <v>4.2000000000000003E-2</v>
      </c>
      <c r="AO32" s="186">
        <v>6.5000000000000002E-2</v>
      </c>
    </row>
    <row r="33" spans="1:41" x14ac:dyDescent="0.25">
      <c r="A33" s="182" t="s">
        <v>47</v>
      </c>
      <c r="B33" s="166">
        <v>3833</v>
      </c>
      <c r="C33" s="166">
        <v>4037</v>
      </c>
      <c r="D33" s="166">
        <v>4173</v>
      </c>
      <c r="E33" s="183">
        <v>5094</v>
      </c>
      <c r="F33" s="166">
        <v>4078</v>
      </c>
      <c r="G33" s="166">
        <v>3289</v>
      </c>
      <c r="H33" s="166">
        <v>2989</v>
      </c>
      <c r="I33" s="166">
        <v>3091</v>
      </c>
      <c r="J33" s="166">
        <v>3833</v>
      </c>
      <c r="K33" s="166">
        <v>4033</v>
      </c>
      <c r="L33" s="166">
        <v>4168</v>
      </c>
      <c r="M33" s="183">
        <v>5091</v>
      </c>
      <c r="N33" s="166">
        <v>4070</v>
      </c>
      <c r="O33" s="184">
        <v>3258</v>
      </c>
      <c r="P33" s="184">
        <v>2989</v>
      </c>
      <c r="Q33" s="184">
        <v>3037</v>
      </c>
      <c r="R33" s="169">
        <v>100</v>
      </c>
      <c r="S33" s="169">
        <v>99.9</v>
      </c>
      <c r="T33" s="169">
        <v>99.9</v>
      </c>
      <c r="U33" s="169">
        <v>99.9</v>
      </c>
      <c r="V33" s="169">
        <v>99.8</v>
      </c>
      <c r="W33" s="169">
        <v>99.1</v>
      </c>
      <c r="X33" s="185">
        <v>100</v>
      </c>
      <c r="Y33" s="169">
        <v>98.3</v>
      </c>
      <c r="Z33" s="166">
        <v>5</v>
      </c>
      <c r="AA33" s="166">
        <v>2</v>
      </c>
      <c r="AB33" s="166">
        <v>6</v>
      </c>
      <c r="AC33" s="183">
        <v>11</v>
      </c>
      <c r="AD33" s="166">
        <v>4</v>
      </c>
      <c r="AE33" s="166">
        <v>7</v>
      </c>
      <c r="AF33" s="166">
        <v>9</v>
      </c>
      <c r="AG33" s="166">
        <v>20</v>
      </c>
      <c r="AH33" s="186">
        <v>0.13</v>
      </c>
      <c r="AI33" s="186">
        <v>0.05</v>
      </c>
      <c r="AJ33" s="186">
        <v>0.14399999999999999</v>
      </c>
      <c r="AK33" s="186">
        <v>0.216</v>
      </c>
      <c r="AL33" s="186">
        <v>9.8000000000000004E-2</v>
      </c>
      <c r="AM33" s="186">
        <v>0.215</v>
      </c>
      <c r="AN33" s="186">
        <v>0.30099999999999999</v>
      </c>
      <c r="AO33" s="186">
        <v>0.14599999999999999</v>
      </c>
    </row>
    <row r="34" spans="1:41" x14ac:dyDescent="0.25">
      <c r="A34" s="182" t="s">
        <v>48</v>
      </c>
      <c r="B34" s="166">
        <v>3643</v>
      </c>
      <c r="C34" s="166">
        <v>3777</v>
      </c>
      <c r="D34" s="166">
        <v>3509</v>
      </c>
      <c r="E34" s="183">
        <v>3625</v>
      </c>
      <c r="F34" s="166">
        <v>3053</v>
      </c>
      <c r="G34" s="166">
        <v>3459</v>
      </c>
      <c r="H34" s="166">
        <v>2128</v>
      </c>
      <c r="I34" s="166">
        <v>2205</v>
      </c>
      <c r="J34" s="166">
        <v>3643</v>
      </c>
      <c r="K34" s="166">
        <v>3776</v>
      </c>
      <c r="L34" s="166">
        <v>3509</v>
      </c>
      <c r="M34" s="183">
        <v>3625</v>
      </c>
      <c r="N34" s="166">
        <v>3048</v>
      </c>
      <c r="O34" s="184">
        <v>3459</v>
      </c>
      <c r="P34" s="184">
        <v>2127</v>
      </c>
      <c r="Q34" s="184">
        <v>2205</v>
      </c>
      <c r="R34" s="169">
        <v>100</v>
      </c>
      <c r="S34" s="169">
        <v>100</v>
      </c>
      <c r="T34" s="169">
        <v>100</v>
      </c>
      <c r="U34" s="169">
        <v>100</v>
      </c>
      <c r="V34" s="169">
        <v>99.8</v>
      </c>
      <c r="W34" s="169">
        <v>100</v>
      </c>
      <c r="X34" s="185">
        <v>100</v>
      </c>
      <c r="Y34" s="169">
        <v>100</v>
      </c>
      <c r="Z34" s="166">
        <v>5</v>
      </c>
      <c r="AA34" s="166">
        <v>10</v>
      </c>
      <c r="AB34" s="166">
        <v>9</v>
      </c>
      <c r="AC34" s="183">
        <v>5</v>
      </c>
      <c r="AD34" s="166">
        <v>16</v>
      </c>
      <c r="AE34" s="166">
        <v>9</v>
      </c>
      <c r="AF34" s="166">
        <v>12</v>
      </c>
      <c r="AG34" s="166">
        <v>6</v>
      </c>
      <c r="AH34" s="186">
        <v>0.13700000000000001</v>
      </c>
      <c r="AI34" s="186">
        <v>0.26500000000000001</v>
      </c>
      <c r="AJ34" s="186">
        <v>0.25600000000000001</v>
      </c>
      <c r="AK34" s="186">
        <v>0.13800000000000001</v>
      </c>
      <c r="AL34" s="186">
        <v>0.52500000000000002</v>
      </c>
      <c r="AM34" s="186">
        <v>0.26</v>
      </c>
      <c r="AN34" s="186">
        <v>0.56399999999999995</v>
      </c>
      <c r="AO34" s="186">
        <v>7.0000000000000007E-2</v>
      </c>
    </row>
    <row r="35" spans="1:41" x14ac:dyDescent="0.25">
      <c r="A35" s="182" t="s">
        <v>49</v>
      </c>
      <c r="B35" s="166">
        <v>423</v>
      </c>
      <c r="C35" s="166">
        <v>269</v>
      </c>
      <c r="D35" s="166">
        <v>747</v>
      </c>
      <c r="E35" s="183">
        <v>786</v>
      </c>
      <c r="F35" s="166">
        <v>937</v>
      </c>
      <c r="G35" s="166">
        <v>1134</v>
      </c>
      <c r="H35" s="166">
        <v>760</v>
      </c>
      <c r="I35" s="166">
        <v>746</v>
      </c>
      <c r="J35" s="166">
        <v>420</v>
      </c>
      <c r="K35" s="166">
        <v>260</v>
      </c>
      <c r="L35" s="166">
        <v>747</v>
      </c>
      <c r="M35" s="183">
        <v>786</v>
      </c>
      <c r="N35" s="166">
        <v>927</v>
      </c>
      <c r="O35" s="184">
        <v>1134</v>
      </c>
      <c r="P35" s="184">
        <v>747</v>
      </c>
      <c r="Q35" s="184">
        <v>730</v>
      </c>
      <c r="R35" s="169">
        <v>99.3</v>
      </c>
      <c r="S35" s="169">
        <v>96.7</v>
      </c>
      <c r="T35" s="169">
        <v>100</v>
      </c>
      <c r="U35" s="169">
        <v>100</v>
      </c>
      <c r="V35" s="169">
        <v>98.9</v>
      </c>
      <c r="W35" s="169">
        <v>100</v>
      </c>
      <c r="X35" s="185">
        <v>98.3</v>
      </c>
      <c r="Y35" s="169">
        <v>97.9</v>
      </c>
      <c r="Z35" s="166">
        <v>1</v>
      </c>
      <c r="AA35" s="166">
        <v>1</v>
      </c>
      <c r="AB35" s="166">
        <v>3</v>
      </c>
      <c r="AC35" s="183">
        <v>2</v>
      </c>
      <c r="AD35" s="166">
        <v>46</v>
      </c>
      <c r="AE35" s="166">
        <v>41</v>
      </c>
      <c r="AF35" s="166">
        <v>14</v>
      </c>
      <c r="AG35" s="166">
        <v>7</v>
      </c>
      <c r="AH35" s="186">
        <v>0.23799999999999999</v>
      </c>
      <c r="AI35" s="186">
        <v>0.38500000000000001</v>
      </c>
      <c r="AJ35" s="186">
        <v>0.40200000000000002</v>
      </c>
      <c r="AK35" s="186">
        <v>0.254</v>
      </c>
      <c r="AL35" s="186">
        <v>4.9619999999999997</v>
      </c>
      <c r="AM35" s="186">
        <v>3.6160000000000001</v>
      </c>
      <c r="AN35" s="186">
        <v>1.8740000000000001</v>
      </c>
      <c r="AO35" s="186">
        <v>9.5000000000000001E-2</v>
      </c>
    </row>
    <row r="36" spans="1:41" x14ac:dyDescent="0.25">
      <c r="A36" s="182" t="s">
        <v>50</v>
      </c>
      <c r="B36" s="166">
        <v>3964</v>
      </c>
      <c r="C36" s="166">
        <v>4039</v>
      </c>
      <c r="D36" s="166">
        <v>3927</v>
      </c>
      <c r="E36" s="183">
        <v>4013</v>
      </c>
      <c r="F36" s="166">
        <v>4245</v>
      </c>
      <c r="G36" s="166">
        <v>3136</v>
      </c>
      <c r="H36" s="166">
        <v>2954</v>
      </c>
      <c r="I36" s="166">
        <v>1948</v>
      </c>
      <c r="J36" s="166">
        <v>3964</v>
      </c>
      <c r="K36" s="166">
        <v>4039</v>
      </c>
      <c r="L36" s="166">
        <v>3927</v>
      </c>
      <c r="M36" s="183">
        <v>4013</v>
      </c>
      <c r="N36" s="166">
        <v>4245</v>
      </c>
      <c r="O36" s="184">
        <v>3136</v>
      </c>
      <c r="P36" s="184">
        <v>2938</v>
      </c>
      <c r="Q36" s="184">
        <v>1947</v>
      </c>
      <c r="R36" s="169">
        <v>100</v>
      </c>
      <c r="S36" s="169">
        <v>100</v>
      </c>
      <c r="T36" s="169">
        <v>100</v>
      </c>
      <c r="U36" s="169">
        <v>100</v>
      </c>
      <c r="V36" s="169">
        <v>100</v>
      </c>
      <c r="W36" s="169">
        <v>100</v>
      </c>
      <c r="X36" s="185">
        <v>99.5</v>
      </c>
      <c r="Y36" s="169">
        <v>99.9</v>
      </c>
      <c r="Z36" s="166">
        <v>3</v>
      </c>
      <c r="AA36" s="187" t="s">
        <v>6</v>
      </c>
      <c r="AB36" s="166">
        <v>1</v>
      </c>
      <c r="AC36" s="183">
        <v>3</v>
      </c>
      <c r="AD36" s="166">
        <v>3</v>
      </c>
      <c r="AE36" s="166">
        <v>2</v>
      </c>
      <c r="AF36" s="166">
        <v>10</v>
      </c>
      <c r="AG36" s="166">
        <v>25</v>
      </c>
      <c r="AH36" s="186">
        <v>7.5999999999999998E-2</v>
      </c>
      <c r="AI36" s="186" t="s">
        <v>6</v>
      </c>
      <c r="AJ36" s="186">
        <v>2.5000000000000001E-2</v>
      </c>
      <c r="AK36" s="186">
        <v>7.4999999999999997E-2</v>
      </c>
      <c r="AL36" s="186">
        <v>7.0999999999999994E-2</v>
      </c>
      <c r="AM36" s="186">
        <v>6.4000000000000001E-2</v>
      </c>
      <c r="AN36" s="186">
        <v>0.34</v>
      </c>
      <c r="AO36" s="186">
        <v>0.35599999999999998</v>
      </c>
    </row>
    <row r="37" spans="1:41" x14ac:dyDescent="0.25">
      <c r="A37" s="182" t="s">
        <v>222</v>
      </c>
      <c r="B37" s="166">
        <v>34534</v>
      </c>
      <c r="C37" s="166">
        <v>34389</v>
      </c>
      <c r="D37" s="166">
        <v>38870</v>
      </c>
      <c r="E37" s="183">
        <v>36011</v>
      </c>
      <c r="F37" s="166">
        <v>39389</v>
      </c>
      <c r="G37" s="166">
        <v>41082</v>
      </c>
      <c r="H37" s="166">
        <v>40606</v>
      </c>
      <c r="I37" s="166">
        <v>40349</v>
      </c>
      <c r="J37" s="166">
        <v>34531</v>
      </c>
      <c r="K37" s="166">
        <v>34387</v>
      </c>
      <c r="L37" s="166">
        <v>38870</v>
      </c>
      <c r="M37" s="183">
        <v>36011</v>
      </c>
      <c r="N37" s="166">
        <v>39389</v>
      </c>
      <c r="O37" s="184">
        <v>41082</v>
      </c>
      <c r="P37" s="184">
        <v>40605</v>
      </c>
      <c r="Q37" s="184">
        <v>40349</v>
      </c>
      <c r="R37" s="169">
        <v>100</v>
      </c>
      <c r="S37" s="169">
        <v>100</v>
      </c>
      <c r="T37" s="169">
        <v>100</v>
      </c>
      <c r="U37" s="169">
        <v>100</v>
      </c>
      <c r="V37" s="169">
        <v>100</v>
      </c>
      <c r="W37" s="169">
        <v>100</v>
      </c>
      <c r="X37" s="185">
        <v>100</v>
      </c>
      <c r="Y37" s="169">
        <v>100</v>
      </c>
      <c r="Z37" s="166">
        <v>24</v>
      </c>
      <c r="AA37" s="166">
        <v>18</v>
      </c>
      <c r="AB37" s="166">
        <v>25</v>
      </c>
      <c r="AC37" s="183">
        <v>27</v>
      </c>
      <c r="AD37" s="166">
        <v>23</v>
      </c>
      <c r="AE37" s="166">
        <v>25</v>
      </c>
      <c r="AF37" s="166">
        <v>60</v>
      </c>
      <c r="AG37" s="166">
        <v>61</v>
      </c>
      <c r="AH37" s="186">
        <v>7.0000000000000007E-2</v>
      </c>
      <c r="AI37" s="186">
        <v>5.1999999999999998E-2</v>
      </c>
      <c r="AJ37" s="186">
        <v>6.4000000000000001E-2</v>
      </c>
      <c r="AK37" s="186">
        <v>7.4999999999999997E-2</v>
      </c>
      <c r="AL37" s="186">
        <v>5.8000000000000003E-2</v>
      </c>
      <c r="AM37" s="186">
        <v>6.0999999999999999E-2</v>
      </c>
      <c r="AN37" s="186">
        <v>0.14799999999999999</v>
      </c>
      <c r="AO37" s="186">
        <v>8.8999999999999996E-2</v>
      </c>
    </row>
    <row r="38" spans="1:41" s="740" customFormat="1" ht="26.4" x14ac:dyDescent="0.25">
      <c r="A38" s="867" t="s">
        <v>52</v>
      </c>
      <c r="B38" s="868">
        <v>74612</v>
      </c>
      <c r="C38" s="868">
        <v>79884</v>
      </c>
      <c r="D38" s="868">
        <v>83608</v>
      </c>
      <c r="E38" s="869">
        <v>82807</v>
      </c>
      <c r="F38" s="868">
        <v>96252</v>
      </c>
      <c r="G38" s="868">
        <v>66235</v>
      </c>
      <c r="H38" s="868">
        <v>83279</v>
      </c>
      <c r="I38" s="868">
        <v>81703</v>
      </c>
      <c r="J38" s="868">
        <v>72755</v>
      </c>
      <c r="K38" s="868">
        <v>78363</v>
      </c>
      <c r="L38" s="868">
        <v>82332</v>
      </c>
      <c r="M38" s="869">
        <v>82642</v>
      </c>
      <c r="N38" s="868">
        <v>93632</v>
      </c>
      <c r="O38" s="870">
        <v>64118</v>
      </c>
      <c r="P38" s="870">
        <v>81595</v>
      </c>
      <c r="Q38" s="870">
        <v>80016</v>
      </c>
      <c r="R38" s="871">
        <v>97.5</v>
      </c>
      <c r="S38" s="871">
        <v>98.1</v>
      </c>
      <c r="T38" s="871">
        <v>98.5</v>
      </c>
      <c r="U38" s="871">
        <v>99.8</v>
      </c>
      <c r="V38" s="871">
        <v>97.3</v>
      </c>
      <c r="W38" s="871">
        <v>96.8</v>
      </c>
      <c r="X38" s="872">
        <v>98</v>
      </c>
      <c r="Y38" s="871">
        <v>97.9</v>
      </c>
      <c r="Z38" s="868">
        <v>40</v>
      </c>
      <c r="AA38" s="868">
        <v>87</v>
      </c>
      <c r="AB38" s="868">
        <v>106</v>
      </c>
      <c r="AC38" s="869">
        <v>598</v>
      </c>
      <c r="AD38" s="868">
        <v>79</v>
      </c>
      <c r="AE38" s="868">
        <v>656</v>
      </c>
      <c r="AF38" s="868">
        <v>57</v>
      </c>
      <c r="AG38" s="868">
        <v>65</v>
      </c>
      <c r="AH38" s="873">
        <v>5.5E-2</v>
      </c>
      <c r="AI38" s="873">
        <v>0.111</v>
      </c>
      <c r="AJ38" s="873">
        <v>0.129</v>
      </c>
      <c r="AK38" s="873">
        <v>0.72399999999999998</v>
      </c>
      <c r="AL38" s="873">
        <v>8.4000000000000005E-2</v>
      </c>
      <c r="AM38" s="873">
        <v>1.0229999999999999</v>
      </c>
      <c r="AN38" s="873">
        <v>7.0000000000000007E-2</v>
      </c>
      <c r="AO38" s="873">
        <v>3.5999999999999997E-2</v>
      </c>
    </row>
    <row r="39" spans="1:41" x14ac:dyDescent="0.25">
      <c r="A39" s="182" t="s">
        <v>53</v>
      </c>
      <c r="B39" s="166">
        <v>1688</v>
      </c>
      <c r="C39" s="166">
        <v>1334</v>
      </c>
      <c r="D39" s="166">
        <v>1894</v>
      </c>
      <c r="E39" s="183">
        <v>1785</v>
      </c>
      <c r="F39" s="166">
        <v>1938</v>
      </c>
      <c r="G39" s="166">
        <v>1828</v>
      </c>
      <c r="H39" s="166">
        <v>1933</v>
      </c>
      <c r="I39" s="166">
        <v>2168</v>
      </c>
      <c r="J39" s="166">
        <v>1688</v>
      </c>
      <c r="K39" s="166">
        <v>1334</v>
      </c>
      <c r="L39" s="166">
        <v>1894</v>
      </c>
      <c r="M39" s="183">
        <v>1785</v>
      </c>
      <c r="N39" s="166">
        <v>1938</v>
      </c>
      <c r="O39" s="184">
        <v>1828</v>
      </c>
      <c r="P39" s="184">
        <v>1933</v>
      </c>
      <c r="Q39" s="184">
        <v>2168</v>
      </c>
      <c r="R39" s="169">
        <v>100</v>
      </c>
      <c r="S39" s="169">
        <v>100</v>
      </c>
      <c r="T39" s="169">
        <v>100</v>
      </c>
      <c r="U39" s="169">
        <v>100</v>
      </c>
      <c r="V39" s="169">
        <v>100</v>
      </c>
      <c r="W39" s="169">
        <v>100</v>
      </c>
      <c r="X39" s="185">
        <v>100</v>
      </c>
      <c r="Y39" s="169">
        <v>100</v>
      </c>
      <c r="Z39" s="187" t="s">
        <v>6</v>
      </c>
      <c r="AA39" s="166">
        <v>1</v>
      </c>
      <c r="AB39" s="187" t="s">
        <v>6</v>
      </c>
      <c r="AC39" s="190" t="s">
        <v>6</v>
      </c>
      <c r="AD39" s="166">
        <v>5</v>
      </c>
      <c r="AE39" s="166">
        <v>4</v>
      </c>
      <c r="AF39" s="166">
        <v>1</v>
      </c>
      <c r="AG39" s="166">
        <v>0</v>
      </c>
      <c r="AH39" s="186" t="s">
        <v>6</v>
      </c>
      <c r="AI39" s="186">
        <v>7.4999999999999997E-2</v>
      </c>
      <c r="AJ39" s="186" t="s">
        <v>6</v>
      </c>
      <c r="AK39" s="186" t="s">
        <v>6</v>
      </c>
      <c r="AL39" s="186">
        <v>0.25800000000000001</v>
      </c>
      <c r="AM39" s="186">
        <v>0.219</v>
      </c>
      <c r="AN39" s="186">
        <v>5.1999999999999998E-2</v>
      </c>
      <c r="AO39" s="186">
        <v>0</v>
      </c>
    </row>
    <row r="40" spans="1:41" x14ac:dyDescent="0.25">
      <c r="A40" s="182" t="s">
        <v>54</v>
      </c>
      <c r="B40" s="166">
        <v>2940</v>
      </c>
      <c r="C40" s="166">
        <v>3305</v>
      </c>
      <c r="D40" s="166">
        <v>2463</v>
      </c>
      <c r="E40" s="183">
        <v>2332</v>
      </c>
      <c r="F40" s="166">
        <v>2131</v>
      </c>
      <c r="G40" s="166">
        <v>1944</v>
      </c>
      <c r="H40" s="166">
        <v>3062</v>
      </c>
      <c r="I40" s="166">
        <v>2622</v>
      </c>
      <c r="J40" s="166">
        <v>2907</v>
      </c>
      <c r="K40" s="166">
        <v>3305</v>
      </c>
      <c r="L40" s="166">
        <v>2463</v>
      </c>
      <c r="M40" s="183">
        <v>2332</v>
      </c>
      <c r="N40" s="166">
        <v>2131</v>
      </c>
      <c r="O40" s="184">
        <v>1944</v>
      </c>
      <c r="P40" s="184">
        <v>3062</v>
      </c>
      <c r="Q40" s="184">
        <v>2622</v>
      </c>
      <c r="R40" s="169">
        <v>98.9</v>
      </c>
      <c r="S40" s="169">
        <v>100</v>
      </c>
      <c r="T40" s="169">
        <v>100</v>
      </c>
      <c r="U40" s="169">
        <v>100</v>
      </c>
      <c r="V40" s="169">
        <v>100</v>
      </c>
      <c r="W40" s="169">
        <v>100</v>
      </c>
      <c r="X40" s="185">
        <v>100</v>
      </c>
      <c r="Y40" s="169">
        <v>100</v>
      </c>
      <c r="Z40" s="187" t="s">
        <v>6</v>
      </c>
      <c r="AA40" s="187" t="s">
        <v>6</v>
      </c>
      <c r="AB40" s="166">
        <v>2</v>
      </c>
      <c r="AC40" s="190" t="s">
        <v>6</v>
      </c>
      <c r="AD40" s="187" t="s">
        <v>6</v>
      </c>
      <c r="AE40" s="166" t="s">
        <v>6</v>
      </c>
      <c r="AF40" s="166">
        <v>0</v>
      </c>
      <c r="AG40" s="166">
        <v>1</v>
      </c>
      <c r="AH40" s="186" t="s">
        <v>6</v>
      </c>
      <c r="AI40" s="186" t="s">
        <v>6</v>
      </c>
      <c r="AJ40" s="186">
        <v>8.1000000000000003E-2</v>
      </c>
      <c r="AK40" s="186" t="s">
        <v>6</v>
      </c>
      <c r="AL40" s="186" t="s">
        <v>6</v>
      </c>
      <c r="AM40" s="186" t="s">
        <v>6</v>
      </c>
      <c r="AN40" s="186">
        <v>0</v>
      </c>
      <c r="AO40" s="186">
        <v>2.8000000000000001E-2</v>
      </c>
    </row>
    <row r="41" spans="1:41" x14ac:dyDescent="0.25">
      <c r="A41" s="182" t="s">
        <v>56</v>
      </c>
      <c r="B41" s="166">
        <v>24622</v>
      </c>
      <c r="C41" s="166">
        <v>26656</v>
      </c>
      <c r="D41" s="166">
        <v>28465</v>
      </c>
      <c r="E41" s="183">
        <v>28589</v>
      </c>
      <c r="F41" s="166">
        <v>27025</v>
      </c>
      <c r="G41" s="166">
        <v>23664</v>
      </c>
      <c r="H41" s="166">
        <v>23246</v>
      </c>
      <c r="I41" s="166">
        <v>22671</v>
      </c>
      <c r="J41" s="166">
        <v>22971</v>
      </c>
      <c r="K41" s="166">
        <v>25407</v>
      </c>
      <c r="L41" s="166">
        <v>27598</v>
      </c>
      <c r="M41" s="183">
        <v>28445</v>
      </c>
      <c r="N41" s="166">
        <v>26998</v>
      </c>
      <c r="O41" s="184">
        <v>23664</v>
      </c>
      <c r="P41" s="184">
        <v>23246</v>
      </c>
      <c r="Q41" s="184">
        <v>22658</v>
      </c>
      <c r="R41" s="169">
        <v>93.3</v>
      </c>
      <c r="S41" s="169">
        <v>95.3</v>
      </c>
      <c r="T41" s="169">
        <v>97</v>
      </c>
      <c r="U41" s="169">
        <v>99.5</v>
      </c>
      <c r="V41" s="169">
        <v>99.9</v>
      </c>
      <c r="W41" s="169">
        <v>100</v>
      </c>
      <c r="X41" s="185">
        <v>100</v>
      </c>
      <c r="Y41" s="169">
        <v>99.9</v>
      </c>
      <c r="Z41" s="166">
        <v>25</v>
      </c>
      <c r="AA41" s="166">
        <v>24</v>
      </c>
      <c r="AB41" s="166">
        <v>17</v>
      </c>
      <c r="AC41" s="183">
        <v>23</v>
      </c>
      <c r="AD41" s="166">
        <v>19</v>
      </c>
      <c r="AE41" s="166">
        <v>14</v>
      </c>
      <c r="AF41" s="166">
        <v>22</v>
      </c>
      <c r="AG41" s="166">
        <v>32</v>
      </c>
      <c r="AH41" s="186">
        <v>0.109</v>
      </c>
      <c r="AI41" s="186">
        <v>9.4E-2</v>
      </c>
      <c r="AJ41" s="186">
        <v>6.2E-2</v>
      </c>
      <c r="AK41" s="186">
        <v>8.1000000000000003E-2</v>
      </c>
      <c r="AL41" s="186">
        <v>7.0000000000000007E-2</v>
      </c>
      <c r="AM41" s="186">
        <v>5.8999999999999997E-2</v>
      </c>
      <c r="AN41" s="186">
        <v>9.5000000000000001E-2</v>
      </c>
      <c r="AO41" s="186">
        <v>4.2999999999999997E-2</v>
      </c>
    </row>
    <row r="42" spans="1:41" x14ac:dyDescent="0.25">
      <c r="A42" s="182" t="s">
        <v>57</v>
      </c>
      <c r="B42" s="166">
        <v>4823</v>
      </c>
      <c r="C42" s="166">
        <v>7235</v>
      </c>
      <c r="D42" s="166">
        <v>9766</v>
      </c>
      <c r="E42" s="183">
        <v>9881</v>
      </c>
      <c r="F42" s="166">
        <v>9211</v>
      </c>
      <c r="G42" s="166">
        <v>9297</v>
      </c>
      <c r="H42" s="166">
        <v>8132</v>
      </c>
      <c r="I42" s="166">
        <v>7378</v>
      </c>
      <c r="J42" s="166">
        <v>4684</v>
      </c>
      <c r="K42" s="166">
        <v>7212</v>
      </c>
      <c r="L42" s="166">
        <v>9395</v>
      </c>
      <c r="M42" s="183">
        <v>9881</v>
      </c>
      <c r="N42" s="166">
        <v>9211</v>
      </c>
      <c r="O42" s="184">
        <v>9297</v>
      </c>
      <c r="P42" s="184">
        <v>8132</v>
      </c>
      <c r="Q42" s="184">
        <v>7378</v>
      </c>
      <c r="R42" s="169">
        <v>97.1</v>
      </c>
      <c r="S42" s="169">
        <v>99.7</v>
      </c>
      <c r="T42" s="169">
        <v>96.2</v>
      </c>
      <c r="U42" s="169">
        <v>100</v>
      </c>
      <c r="V42" s="169">
        <v>100</v>
      </c>
      <c r="W42" s="169">
        <v>100</v>
      </c>
      <c r="X42" s="185">
        <v>100</v>
      </c>
      <c r="Y42" s="169">
        <v>100</v>
      </c>
      <c r="Z42" s="166">
        <v>5</v>
      </c>
      <c r="AA42" s="166">
        <v>1</v>
      </c>
      <c r="AB42" s="166">
        <v>65</v>
      </c>
      <c r="AC42" s="183">
        <v>16</v>
      </c>
      <c r="AD42" s="166">
        <v>9</v>
      </c>
      <c r="AE42" s="166">
        <v>7</v>
      </c>
      <c r="AF42" s="166">
        <v>0</v>
      </c>
      <c r="AG42" s="166">
        <v>3</v>
      </c>
      <c r="AH42" s="186">
        <v>0.107</v>
      </c>
      <c r="AI42" s="186">
        <v>1.4E-2</v>
      </c>
      <c r="AJ42" s="186">
        <v>0.69199999999999995</v>
      </c>
      <c r="AK42" s="186">
        <v>0.16200000000000001</v>
      </c>
      <c r="AL42" s="186">
        <v>9.8000000000000004E-2</v>
      </c>
      <c r="AM42" s="186">
        <v>7.4999999999999997E-2</v>
      </c>
      <c r="AN42" s="186">
        <v>0</v>
      </c>
      <c r="AO42" s="186">
        <v>0.02</v>
      </c>
    </row>
    <row r="43" spans="1:41" x14ac:dyDescent="0.25">
      <c r="A43" s="182" t="s">
        <v>58</v>
      </c>
      <c r="B43" s="166">
        <v>16125</v>
      </c>
      <c r="C43" s="166">
        <v>16444</v>
      </c>
      <c r="D43" s="166">
        <v>16631</v>
      </c>
      <c r="E43" s="183">
        <v>15163</v>
      </c>
      <c r="F43" s="166">
        <v>10357</v>
      </c>
      <c r="G43" s="166">
        <v>4161</v>
      </c>
      <c r="H43" s="166">
        <v>128</v>
      </c>
      <c r="I43" s="166">
        <v>494</v>
      </c>
      <c r="J43" s="166">
        <v>16110</v>
      </c>
      <c r="K43" s="166">
        <v>16223</v>
      </c>
      <c r="L43" s="166">
        <v>16631</v>
      </c>
      <c r="M43" s="183">
        <v>15163</v>
      </c>
      <c r="N43" s="166">
        <v>10271</v>
      </c>
      <c r="O43" s="184">
        <v>2045</v>
      </c>
      <c r="P43" s="184">
        <v>128</v>
      </c>
      <c r="Q43" s="184">
        <v>489</v>
      </c>
      <c r="R43" s="169">
        <v>99.9</v>
      </c>
      <c r="S43" s="169">
        <v>98.7</v>
      </c>
      <c r="T43" s="169">
        <v>100</v>
      </c>
      <c r="U43" s="169">
        <v>100</v>
      </c>
      <c r="V43" s="169">
        <v>99.2</v>
      </c>
      <c r="W43" s="169">
        <v>49.1</v>
      </c>
      <c r="X43" s="185">
        <v>100</v>
      </c>
      <c r="Y43" s="169">
        <v>99</v>
      </c>
      <c r="Z43" s="166">
        <v>2</v>
      </c>
      <c r="AA43" s="166">
        <v>11</v>
      </c>
      <c r="AB43" s="166">
        <v>6</v>
      </c>
      <c r="AC43" s="183">
        <v>522</v>
      </c>
      <c r="AD43" s="166">
        <v>14</v>
      </c>
      <c r="AE43" s="166">
        <v>608</v>
      </c>
      <c r="AF43" s="166">
        <v>15</v>
      </c>
      <c r="AG43" s="166">
        <v>13</v>
      </c>
      <c r="AH43" s="186">
        <v>1.2E-2</v>
      </c>
      <c r="AI43" s="186">
        <v>6.8000000000000005E-2</v>
      </c>
      <c r="AJ43" s="186">
        <v>3.5999999999999997E-2</v>
      </c>
      <c r="AK43" s="186">
        <v>3.4430000000000001</v>
      </c>
      <c r="AL43" s="186">
        <v>0.13600000000000001</v>
      </c>
      <c r="AM43" s="186">
        <v>29.731000000000002</v>
      </c>
      <c r="AN43" s="186">
        <v>11.718999999999999</v>
      </c>
      <c r="AO43" s="186">
        <v>4.3999999999999997E-2</v>
      </c>
    </row>
    <row r="44" spans="1:41" x14ac:dyDescent="0.25">
      <c r="A44" s="182" t="s">
        <v>59</v>
      </c>
      <c r="B44" s="166">
        <v>24414</v>
      </c>
      <c r="C44" s="166">
        <v>24910</v>
      </c>
      <c r="D44" s="166">
        <v>24389</v>
      </c>
      <c r="E44" s="183">
        <v>25057</v>
      </c>
      <c r="F44" s="166">
        <v>45590</v>
      </c>
      <c r="G44" s="166">
        <v>25341</v>
      </c>
      <c r="H44" s="166">
        <v>46778</v>
      </c>
      <c r="I44" s="166">
        <v>46370</v>
      </c>
      <c r="J44" s="166">
        <v>24395</v>
      </c>
      <c r="K44" s="166">
        <v>24882</v>
      </c>
      <c r="L44" s="166">
        <v>24351</v>
      </c>
      <c r="M44" s="183">
        <v>25036</v>
      </c>
      <c r="N44" s="166">
        <v>43083</v>
      </c>
      <c r="O44" s="184">
        <v>25340</v>
      </c>
      <c r="P44" s="184">
        <v>45094</v>
      </c>
      <c r="Q44" s="184">
        <v>44701</v>
      </c>
      <c r="R44" s="169">
        <v>99.9</v>
      </c>
      <c r="S44" s="169">
        <v>99.9</v>
      </c>
      <c r="T44" s="169">
        <v>99.8</v>
      </c>
      <c r="U44" s="169">
        <v>99.9</v>
      </c>
      <c r="V44" s="169">
        <v>94.5</v>
      </c>
      <c r="W44" s="169">
        <v>100</v>
      </c>
      <c r="X44" s="185">
        <v>96.4</v>
      </c>
      <c r="Y44" s="169">
        <v>96.4</v>
      </c>
      <c r="Z44" s="166">
        <v>8</v>
      </c>
      <c r="AA44" s="166">
        <v>50</v>
      </c>
      <c r="AB44" s="166">
        <v>16</v>
      </c>
      <c r="AC44" s="183">
        <v>37</v>
      </c>
      <c r="AD44" s="166">
        <v>32</v>
      </c>
      <c r="AE44" s="166">
        <v>23</v>
      </c>
      <c r="AF44" s="166">
        <v>19</v>
      </c>
      <c r="AG44" s="166">
        <v>16</v>
      </c>
      <c r="AH44" s="186">
        <v>3.3000000000000002E-2</v>
      </c>
      <c r="AI44" s="186">
        <v>0.20100000000000001</v>
      </c>
      <c r="AJ44" s="186">
        <v>6.6000000000000003E-2</v>
      </c>
      <c r="AK44" s="186">
        <v>0.14799999999999999</v>
      </c>
      <c r="AL44" s="186">
        <v>7.3999999999999996E-2</v>
      </c>
      <c r="AM44" s="186">
        <v>9.0999999999999998E-2</v>
      </c>
      <c r="AN44" s="186">
        <v>4.2000000000000003E-2</v>
      </c>
      <c r="AO44" s="186">
        <v>3.1E-2</v>
      </c>
    </row>
    <row r="45" spans="1:41" s="740" customFormat="1" ht="26.4" x14ac:dyDescent="0.25">
      <c r="A45" s="867" t="s">
        <v>224</v>
      </c>
      <c r="B45" s="868">
        <v>13782</v>
      </c>
      <c r="C45" s="868">
        <v>13855</v>
      </c>
      <c r="D45" s="868">
        <v>15534</v>
      </c>
      <c r="E45" s="869">
        <v>11383</v>
      </c>
      <c r="F45" s="868">
        <v>10720</v>
      </c>
      <c r="G45" s="868">
        <v>16761</v>
      </c>
      <c r="H45" s="868">
        <v>20924</v>
      </c>
      <c r="I45" s="868">
        <v>22201</v>
      </c>
      <c r="J45" s="868">
        <v>13589</v>
      </c>
      <c r="K45" s="868">
        <v>13477</v>
      </c>
      <c r="L45" s="868">
        <v>15534</v>
      </c>
      <c r="M45" s="869">
        <v>11366</v>
      </c>
      <c r="N45" s="868">
        <v>10582</v>
      </c>
      <c r="O45" s="870">
        <v>16726</v>
      </c>
      <c r="P45" s="870">
        <v>20812</v>
      </c>
      <c r="Q45" s="870">
        <v>22168</v>
      </c>
      <c r="R45" s="871">
        <v>98.6</v>
      </c>
      <c r="S45" s="871">
        <v>97.3</v>
      </c>
      <c r="T45" s="871">
        <v>100</v>
      </c>
      <c r="U45" s="871">
        <v>99.9</v>
      </c>
      <c r="V45" s="871">
        <v>98.7</v>
      </c>
      <c r="W45" s="871">
        <v>99.8</v>
      </c>
      <c r="X45" s="872">
        <v>99.5</v>
      </c>
      <c r="Y45" s="871">
        <v>99.9</v>
      </c>
      <c r="Z45" s="868">
        <v>26</v>
      </c>
      <c r="AA45" s="868">
        <v>46</v>
      </c>
      <c r="AB45" s="868">
        <v>62</v>
      </c>
      <c r="AC45" s="869">
        <v>89</v>
      </c>
      <c r="AD45" s="868">
        <v>97</v>
      </c>
      <c r="AE45" s="868">
        <v>95</v>
      </c>
      <c r="AF45" s="868">
        <v>88</v>
      </c>
      <c r="AG45" s="868">
        <v>57</v>
      </c>
      <c r="AH45" s="873">
        <v>0.191</v>
      </c>
      <c r="AI45" s="873">
        <v>0.34100000000000003</v>
      </c>
      <c r="AJ45" s="873">
        <v>0.39900000000000002</v>
      </c>
      <c r="AK45" s="873">
        <v>0.78300000000000003</v>
      </c>
      <c r="AL45" s="873">
        <v>0.91700000000000004</v>
      </c>
      <c r="AM45" s="873">
        <v>0.56799999999999995</v>
      </c>
      <c r="AN45" s="873">
        <v>0.42299999999999999</v>
      </c>
      <c r="AO45" s="873">
        <v>3.5999999999999997E-2</v>
      </c>
    </row>
    <row r="46" spans="1:41" x14ac:dyDescent="0.25">
      <c r="A46" s="182" t="s">
        <v>62</v>
      </c>
      <c r="B46" s="166">
        <v>3279</v>
      </c>
      <c r="C46" s="166">
        <v>2957</v>
      </c>
      <c r="D46" s="166">
        <v>4182</v>
      </c>
      <c r="E46" s="183">
        <v>3619</v>
      </c>
      <c r="F46" s="166">
        <v>2880</v>
      </c>
      <c r="G46" s="166">
        <v>4277</v>
      </c>
      <c r="H46" s="166">
        <v>6170</v>
      </c>
      <c r="I46" s="166">
        <v>4234</v>
      </c>
      <c r="J46" s="166">
        <v>3278</v>
      </c>
      <c r="K46" s="166">
        <v>2820</v>
      </c>
      <c r="L46" s="166">
        <v>4182</v>
      </c>
      <c r="M46" s="183">
        <v>3617</v>
      </c>
      <c r="N46" s="166">
        <v>2876</v>
      </c>
      <c r="O46" s="184">
        <v>4276</v>
      </c>
      <c r="P46" s="184">
        <v>6169</v>
      </c>
      <c r="Q46" s="184">
        <v>4227</v>
      </c>
      <c r="R46" s="169">
        <v>100</v>
      </c>
      <c r="S46" s="169">
        <v>95.4</v>
      </c>
      <c r="T46" s="169">
        <v>100</v>
      </c>
      <c r="U46" s="169">
        <v>99.9</v>
      </c>
      <c r="V46" s="169">
        <v>99.9</v>
      </c>
      <c r="W46" s="169">
        <v>100</v>
      </c>
      <c r="X46" s="185">
        <v>100</v>
      </c>
      <c r="Y46" s="169">
        <v>99.8</v>
      </c>
      <c r="Z46" s="166">
        <v>2</v>
      </c>
      <c r="AA46" s="166">
        <v>2</v>
      </c>
      <c r="AB46" s="166">
        <v>4</v>
      </c>
      <c r="AC46" s="183">
        <v>8</v>
      </c>
      <c r="AD46" s="166">
        <v>9</v>
      </c>
      <c r="AE46" s="166">
        <v>6</v>
      </c>
      <c r="AF46" s="166">
        <v>5</v>
      </c>
      <c r="AG46" s="166">
        <v>12</v>
      </c>
      <c r="AH46" s="186">
        <v>6.0999999999999999E-2</v>
      </c>
      <c r="AI46" s="186">
        <v>7.0999999999999994E-2</v>
      </c>
      <c r="AJ46" s="186">
        <v>9.6000000000000002E-2</v>
      </c>
      <c r="AK46" s="186">
        <v>0.221</v>
      </c>
      <c r="AL46" s="186">
        <v>0.313</v>
      </c>
      <c r="AM46" s="186">
        <v>0.14000000000000001</v>
      </c>
      <c r="AN46" s="186">
        <v>8.1000000000000003E-2</v>
      </c>
      <c r="AO46" s="186">
        <v>2.1000000000000001E-2</v>
      </c>
    </row>
    <row r="47" spans="1:41" x14ac:dyDescent="0.25">
      <c r="A47" s="182" t="s">
        <v>63</v>
      </c>
      <c r="B47" s="187" t="s">
        <v>6</v>
      </c>
      <c r="C47" s="187" t="s">
        <v>6</v>
      </c>
      <c r="D47" s="187" t="s">
        <v>6</v>
      </c>
      <c r="E47" s="183">
        <v>34</v>
      </c>
      <c r="F47" s="166">
        <v>63</v>
      </c>
      <c r="G47" s="166">
        <v>1952</v>
      </c>
      <c r="H47" s="166">
        <v>69</v>
      </c>
      <c r="I47" s="166">
        <v>27</v>
      </c>
      <c r="J47" s="187" t="s">
        <v>6</v>
      </c>
      <c r="K47" s="187" t="s">
        <v>6</v>
      </c>
      <c r="L47" s="187" t="s">
        <v>6</v>
      </c>
      <c r="M47" s="183">
        <v>24</v>
      </c>
      <c r="N47" s="166">
        <v>38</v>
      </c>
      <c r="O47" s="184">
        <v>1952</v>
      </c>
      <c r="P47" s="184">
        <v>69</v>
      </c>
      <c r="Q47" s="184">
        <v>27</v>
      </c>
      <c r="R47" s="169" t="s">
        <v>6</v>
      </c>
      <c r="S47" s="169" t="s">
        <v>6</v>
      </c>
      <c r="T47" s="169" t="s">
        <v>6</v>
      </c>
      <c r="U47" s="169">
        <v>70.599999999999994</v>
      </c>
      <c r="V47" s="169">
        <v>60.3</v>
      </c>
      <c r="W47" s="169">
        <v>100</v>
      </c>
      <c r="X47" s="185">
        <v>100</v>
      </c>
      <c r="Y47" s="169">
        <v>100</v>
      </c>
      <c r="Z47" s="187" t="s">
        <v>6</v>
      </c>
      <c r="AA47" s="187" t="s">
        <v>6</v>
      </c>
      <c r="AB47" s="166">
        <v>1</v>
      </c>
      <c r="AC47" s="183">
        <v>15</v>
      </c>
      <c r="AD47" s="166">
        <v>10</v>
      </c>
      <c r="AE47" s="166">
        <v>34</v>
      </c>
      <c r="AF47" s="166">
        <v>28</v>
      </c>
      <c r="AG47" s="166">
        <v>2</v>
      </c>
      <c r="AH47" s="186" t="s">
        <v>6</v>
      </c>
      <c r="AI47" s="186" t="s">
        <v>6</v>
      </c>
      <c r="AJ47" s="186" t="s">
        <v>6</v>
      </c>
      <c r="AK47" s="186">
        <v>62.5</v>
      </c>
      <c r="AL47" s="186">
        <v>26.315999999999999</v>
      </c>
      <c r="AM47" s="186">
        <v>1.742</v>
      </c>
      <c r="AN47" s="186">
        <v>40.58</v>
      </c>
      <c r="AO47" s="186">
        <v>2.4E-2</v>
      </c>
    </row>
    <row r="48" spans="1:41" ht="26.4" x14ac:dyDescent="0.25">
      <c r="A48" s="182" t="s">
        <v>64</v>
      </c>
      <c r="B48" s="166">
        <v>1148</v>
      </c>
      <c r="C48" s="166">
        <v>1012</v>
      </c>
      <c r="D48" s="166">
        <v>1840</v>
      </c>
      <c r="E48" s="183">
        <v>1029</v>
      </c>
      <c r="F48" s="166">
        <v>335</v>
      </c>
      <c r="G48" s="166">
        <v>330</v>
      </c>
      <c r="H48" s="166">
        <v>5524</v>
      </c>
      <c r="I48" s="166">
        <v>4955</v>
      </c>
      <c r="J48" s="166">
        <v>1148</v>
      </c>
      <c r="K48" s="166">
        <v>1012</v>
      </c>
      <c r="L48" s="166">
        <v>1840</v>
      </c>
      <c r="M48" s="183">
        <v>1029</v>
      </c>
      <c r="N48" s="166">
        <v>335</v>
      </c>
      <c r="O48" s="184">
        <v>330</v>
      </c>
      <c r="P48" s="184">
        <v>5524</v>
      </c>
      <c r="Q48" s="184">
        <v>4955</v>
      </c>
      <c r="R48" s="169">
        <v>100</v>
      </c>
      <c r="S48" s="169">
        <v>100</v>
      </c>
      <c r="T48" s="169">
        <v>100</v>
      </c>
      <c r="U48" s="169">
        <v>100</v>
      </c>
      <c r="V48" s="169">
        <v>100</v>
      </c>
      <c r="W48" s="169">
        <v>100</v>
      </c>
      <c r="X48" s="185">
        <v>100</v>
      </c>
      <c r="Y48" s="169">
        <v>100</v>
      </c>
      <c r="Z48" s="166">
        <v>6</v>
      </c>
      <c r="AA48" s="166">
        <v>6</v>
      </c>
      <c r="AB48" s="166">
        <v>6</v>
      </c>
      <c r="AC48" s="183">
        <v>7</v>
      </c>
      <c r="AD48" s="166">
        <v>2</v>
      </c>
      <c r="AE48" s="166">
        <v>9</v>
      </c>
      <c r="AF48" s="166">
        <v>11</v>
      </c>
      <c r="AG48" s="166">
        <v>3</v>
      </c>
      <c r="AH48" s="186">
        <v>0.52300000000000002</v>
      </c>
      <c r="AI48" s="186">
        <v>0.59299999999999997</v>
      </c>
      <c r="AJ48" s="186">
        <v>0.32600000000000001</v>
      </c>
      <c r="AK48" s="186">
        <v>0.68</v>
      </c>
      <c r="AL48" s="186">
        <v>0.59699999999999998</v>
      </c>
      <c r="AM48" s="186">
        <v>2.7269999999999999</v>
      </c>
      <c r="AN48" s="186">
        <v>0.19900000000000001</v>
      </c>
      <c r="AO48" s="186">
        <v>2.4E-2</v>
      </c>
    </row>
    <row r="49" spans="1:41" ht="26.4" x14ac:dyDescent="0.25">
      <c r="A49" s="182" t="s">
        <v>65</v>
      </c>
      <c r="B49" s="166">
        <v>2203</v>
      </c>
      <c r="C49" s="166">
        <v>2120</v>
      </c>
      <c r="D49" s="166">
        <v>1285</v>
      </c>
      <c r="E49" s="183">
        <v>1470</v>
      </c>
      <c r="F49" s="166">
        <v>1843</v>
      </c>
      <c r="G49" s="166">
        <v>1912</v>
      </c>
      <c r="H49" s="166">
        <v>2263</v>
      </c>
      <c r="I49" s="166">
        <v>5083</v>
      </c>
      <c r="J49" s="166">
        <v>2100</v>
      </c>
      <c r="K49" s="166">
        <v>1980</v>
      </c>
      <c r="L49" s="166">
        <v>1285</v>
      </c>
      <c r="M49" s="183">
        <v>1470</v>
      </c>
      <c r="N49" s="166">
        <v>1843</v>
      </c>
      <c r="O49" s="184">
        <v>1912</v>
      </c>
      <c r="P49" s="184">
        <v>2263</v>
      </c>
      <c r="Q49" s="184">
        <v>5083</v>
      </c>
      <c r="R49" s="169">
        <v>95.3</v>
      </c>
      <c r="S49" s="169">
        <v>93.4</v>
      </c>
      <c r="T49" s="169">
        <v>100</v>
      </c>
      <c r="U49" s="169">
        <v>100</v>
      </c>
      <c r="V49" s="169">
        <v>100</v>
      </c>
      <c r="W49" s="169">
        <v>100</v>
      </c>
      <c r="X49" s="185">
        <v>100</v>
      </c>
      <c r="Y49" s="169">
        <v>100</v>
      </c>
      <c r="Z49" s="187" t="s">
        <v>6</v>
      </c>
      <c r="AA49" s="187" t="s">
        <v>6</v>
      </c>
      <c r="AB49" s="187" t="s">
        <v>6</v>
      </c>
      <c r="AC49" s="183">
        <v>8</v>
      </c>
      <c r="AD49" s="166">
        <v>6</v>
      </c>
      <c r="AE49" s="166">
        <v>1</v>
      </c>
      <c r="AF49" s="166">
        <v>2</v>
      </c>
      <c r="AG49" s="166">
        <v>4</v>
      </c>
      <c r="AH49" s="186" t="s">
        <v>6</v>
      </c>
      <c r="AI49" s="186" t="s">
        <v>6</v>
      </c>
      <c r="AJ49" s="186" t="s">
        <v>6</v>
      </c>
      <c r="AK49" s="186">
        <v>0.54400000000000004</v>
      </c>
      <c r="AL49" s="186">
        <v>0.32600000000000001</v>
      </c>
      <c r="AM49" s="186">
        <v>5.1999999999999998E-2</v>
      </c>
      <c r="AN49" s="186">
        <v>8.7999999999999995E-2</v>
      </c>
      <c r="AO49" s="186">
        <v>7.8E-2</v>
      </c>
    </row>
    <row r="50" spans="1:41" ht="26.4" x14ac:dyDescent="0.25">
      <c r="A50" s="182" t="s">
        <v>200</v>
      </c>
      <c r="B50" s="166">
        <v>3730</v>
      </c>
      <c r="C50" s="166">
        <v>2975</v>
      </c>
      <c r="D50" s="166">
        <v>4328</v>
      </c>
      <c r="E50" s="183">
        <v>1502</v>
      </c>
      <c r="F50" s="166">
        <v>2422</v>
      </c>
      <c r="G50" s="166">
        <v>2288</v>
      </c>
      <c r="H50" s="166">
        <v>2931</v>
      </c>
      <c r="I50" s="166">
        <v>4088</v>
      </c>
      <c r="J50" s="166">
        <v>3730</v>
      </c>
      <c r="K50" s="166">
        <v>2975</v>
      </c>
      <c r="L50" s="166">
        <v>4328</v>
      </c>
      <c r="M50" s="183">
        <v>1502</v>
      </c>
      <c r="N50" s="166">
        <v>2401</v>
      </c>
      <c r="O50" s="184">
        <v>2254</v>
      </c>
      <c r="P50" s="184">
        <v>2931</v>
      </c>
      <c r="Q50" s="184">
        <v>4088</v>
      </c>
      <c r="R50" s="169">
        <v>100</v>
      </c>
      <c r="S50" s="169">
        <v>100</v>
      </c>
      <c r="T50" s="169">
        <v>100</v>
      </c>
      <c r="U50" s="169">
        <v>100</v>
      </c>
      <c r="V50" s="169">
        <v>99.1</v>
      </c>
      <c r="W50" s="169">
        <v>98.5</v>
      </c>
      <c r="X50" s="185">
        <v>100</v>
      </c>
      <c r="Y50" s="169">
        <v>100</v>
      </c>
      <c r="Z50" s="166">
        <v>5</v>
      </c>
      <c r="AA50" s="187" t="s">
        <v>6</v>
      </c>
      <c r="AB50" s="166">
        <v>14</v>
      </c>
      <c r="AC50" s="183">
        <v>5</v>
      </c>
      <c r="AD50" s="166">
        <v>3</v>
      </c>
      <c r="AE50" s="166">
        <v>11</v>
      </c>
      <c r="AF50" s="166">
        <v>4</v>
      </c>
      <c r="AG50" s="166">
        <v>10</v>
      </c>
      <c r="AH50" s="186">
        <v>0.13400000000000001</v>
      </c>
      <c r="AI50" s="186" t="s">
        <v>6</v>
      </c>
      <c r="AJ50" s="186">
        <v>0.32300000000000001</v>
      </c>
      <c r="AK50" s="186">
        <v>0.33300000000000002</v>
      </c>
      <c r="AL50" s="186">
        <v>0.125</v>
      </c>
      <c r="AM50" s="186">
        <v>0.48799999999999999</v>
      </c>
      <c r="AN50" s="186">
        <v>0.13600000000000001</v>
      </c>
      <c r="AO50" s="186">
        <v>0.111</v>
      </c>
    </row>
    <row r="51" spans="1:41" x14ac:dyDescent="0.25">
      <c r="A51" s="182" t="s">
        <v>67</v>
      </c>
      <c r="B51" s="166">
        <v>8</v>
      </c>
      <c r="C51" s="187" t="s">
        <v>6</v>
      </c>
      <c r="D51" s="187" t="s">
        <v>6</v>
      </c>
      <c r="E51" s="183">
        <v>8</v>
      </c>
      <c r="F51" s="166">
        <v>194</v>
      </c>
      <c r="G51" s="166">
        <v>2633</v>
      </c>
      <c r="H51" s="166">
        <v>177</v>
      </c>
      <c r="I51" s="166">
        <v>148</v>
      </c>
      <c r="J51" s="166">
        <v>5</v>
      </c>
      <c r="K51" s="187" t="s">
        <v>6</v>
      </c>
      <c r="L51" s="187" t="s">
        <v>6</v>
      </c>
      <c r="M51" s="183">
        <v>3</v>
      </c>
      <c r="N51" s="166">
        <v>106</v>
      </c>
      <c r="O51" s="184">
        <v>2633</v>
      </c>
      <c r="P51" s="184">
        <v>66</v>
      </c>
      <c r="Q51" s="184">
        <v>122</v>
      </c>
      <c r="R51" s="169">
        <v>62.5</v>
      </c>
      <c r="S51" s="169" t="s">
        <v>6</v>
      </c>
      <c r="T51" s="169" t="s">
        <v>6</v>
      </c>
      <c r="U51" s="169">
        <v>37.5</v>
      </c>
      <c r="V51" s="169">
        <v>54.6</v>
      </c>
      <c r="W51" s="169">
        <v>100</v>
      </c>
      <c r="X51" s="185">
        <v>37.299999999999997</v>
      </c>
      <c r="Y51" s="169">
        <v>82.4</v>
      </c>
      <c r="Z51" s="166">
        <v>4</v>
      </c>
      <c r="AA51" s="187" t="s">
        <v>6</v>
      </c>
      <c r="AB51" s="187" t="s">
        <v>6</v>
      </c>
      <c r="AC51" s="183">
        <v>2</v>
      </c>
      <c r="AD51" s="166">
        <v>18</v>
      </c>
      <c r="AE51" s="166">
        <v>11</v>
      </c>
      <c r="AF51" s="166">
        <v>12</v>
      </c>
      <c r="AG51" s="166">
        <v>6</v>
      </c>
      <c r="AH51" s="186">
        <v>80</v>
      </c>
      <c r="AI51" s="186" t="s">
        <v>6</v>
      </c>
      <c r="AJ51" s="186" t="s">
        <v>6</v>
      </c>
      <c r="AK51" s="186">
        <v>66.667000000000002</v>
      </c>
      <c r="AL51" s="186">
        <v>16.981000000000002</v>
      </c>
      <c r="AM51" s="186">
        <v>0.41799999999999998</v>
      </c>
      <c r="AN51" s="186">
        <v>18.181999999999999</v>
      </c>
      <c r="AO51" s="186">
        <v>0.02</v>
      </c>
    </row>
    <row r="52" spans="1:41" x14ac:dyDescent="0.25">
      <c r="A52" s="182" t="s">
        <v>68</v>
      </c>
      <c r="B52" s="166">
        <v>3414</v>
      </c>
      <c r="C52" s="166">
        <v>4791</v>
      </c>
      <c r="D52" s="166">
        <v>3899</v>
      </c>
      <c r="E52" s="183">
        <v>3721</v>
      </c>
      <c r="F52" s="166">
        <v>2983</v>
      </c>
      <c r="G52" s="166">
        <v>3369</v>
      </c>
      <c r="H52" s="166">
        <v>3790</v>
      </c>
      <c r="I52" s="166">
        <v>3666</v>
      </c>
      <c r="J52" s="166">
        <v>3328</v>
      </c>
      <c r="K52" s="166">
        <v>4690</v>
      </c>
      <c r="L52" s="166">
        <v>3899</v>
      </c>
      <c r="M52" s="183">
        <v>3721</v>
      </c>
      <c r="N52" s="166">
        <v>2983</v>
      </c>
      <c r="O52" s="184">
        <v>3369</v>
      </c>
      <c r="P52" s="184">
        <v>3790</v>
      </c>
      <c r="Q52" s="184">
        <v>3666</v>
      </c>
      <c r="R52" s="169">
        <v>97.5</v>
      </c>
      <c r="S52" s="169">
        <v>97.9</v>
      </c>
      <c r="T52" s="169">
        <v>100</v>
      </c>
      <c r="U52" s="169">
        <v>100</v>
      </c>
      <c r="V52" s="169">
        <v>100</v>
      </c>
      <c r="W52" s="169">
        <v>100</v>
      </c>
      <c r="X52" s="185">
        <v>100</v>
      </c>
      <c r="Y52" s="169">
        <v>100</v>
      </c>
      <c r="Z52" s="166">
        <v>9</v>
      </c>
      <c r="AA52" s="166">
        <v>38</v>
      </c>
      <c r="AB52" s="166">
        <v>37</v>
      </c>
      <c r="AC52" s="183">
        <v>44</v>
      </c>
      <c r="AD52" s="166">
        <v>49</v>
      </c>
      <c r="AE52" s="166">
        <v>23</v>
      </c>
      <c r="AF52" s="166">
        <v>26</v>
      </c>
      <c r="AG52" s="166">
        <v>20</v>
      </c>
      <c r="AH52" s="186">
        <v>0.27</v>
      </c>
      <c r="AI52" s="186">
        <v>0.81</v>
      </c>
      <c r="AJ52" s="186">
        <v>0.94899999999999995</v>
      </c>
      <c r="AK52" s="186">
        <v>1.1819999999999999</v>
      </c>
      <c r="AL52" s="186">
        <v>1.643</v>
      </c>
      <c r="AM52" s="186">
        <v>0.68300000000000005</v>
      </c>
      <c r="AN52" s="186">
        <v>0.68600000000000005</v>
      </c>
      <c r="AO52" s="186">
        <v>5.3999999999999999E-2</v>
      </c>
    </row>
    <row r="53" spans="1:41" s="740" customFormat="1" ht="26.4" x14ac:dyDescent="0.25">
      <c r="A53" s="867" t="s">
        <v>69</v>
      </c>
      <c r="B53" s="868">
        <v>196284</v>
      </c>
      <c r="C53" s="868">
        <v>200212</v>
      </c>
      <c r="D53" s="868">
        <v>228626</v>
      </c>
      <c r="E53" s="869">
        <v>214480</v>
      </c>
      <c r="F53" s="868">
        <v>235009</v>
      </c>
      <c r="G53" s="868">
        <v>235175</v>
      </c>
      <c r="H53" s="868">
        <v>250738</v>
      </c>
      <c r="I53" s="868">
        <v>219843</v>
      </c>
      <c r="J53" s="868">
        <v>194299</v>
      </c>
      <c r="K53" s="868">
        <v>198958</v>
      </c>
      <c r="L53" s="868">
        <v>228261</v>
      </c>
      <c r="M53" s="869">
        <v>214018</v>
      </c>
      <c r="N53" s="868">
        <v>234123</v>
      </c>
      <c r="O53" s="870">
        <v>234575</v>
      </c>
      <c r="P53" s="870">
        <v>249400</v>
      </c>
      <c r="Q53" s="870">
        <v>219659</v>
      </c>
      <c r="R53" s="871">
        <v>99</v>
      </c>
      <c r="S53" s="871">
        <v>99.4</v>
      </c>
      <c r="T53" s="871">
        <v>99.8</v>
      </c>
      <c r="U53" s="871">
        <v>99.8</v>
      </c>
      <c r="V53" s="871">
        <v>99.6</v>
      </c>
      <c r="W53" s="871">
        <v>99.7</v>
      </c>
      <c r="X53" s="872">
        <v>99.5</v>
      </c>
      <c r="Y53" s="871">
        <v>99.9</v>
      </c>
      <c r="Z53" s="868">
        <v>84</v>
      </c>
      <c r="AA53" s="868">
        <v>232</v>
      </c>
      <c r="AB53" s="868">
        <v>315</v>
      </c>
      <c r="AC53" s="869">
        <v>451</v>
      </c>
      <c r="AD53" s="868">
        <v>1003</v>
      </c>
      <c r="AE53" s="868">
        <v>319</v>
      </c>
      <c r="AF53" s="868">
        <v>752</v>
      </c>
      <c r="AG53" s="868">
        <v>255</v>
      </c>
      <c r="AH53" s="873">
        <v>4.2999999999999997E-2</v>
      </c>
      <c r="AI53" s="873">
        <v>0.11700000000000001</v>
      </c>
      <c r="AJ53" s="873">
        <v>0.13800000000000001</v>
      </c>
      <c r="AK53" s="873">
        <v>0.21099999999999999</v>
      </c>
      <c r="AL53" s="873">
        <v>0.42799999999999999</v>
      </c>
      <c r="AM53" s="873">
        <v>0.13600000000000001</v>
      </c>
      <c r="AN53" s="873">
        <v>0.30199999999999999</v>
      </c>
      <c r="AO53" s="873">
        <v>6.6000000000000003E-2</v>
      </c>
    </row>
    <row r="54" spans="1:41" x14ac:dyDescent="0.25">
      <c r="A54" s="182" t="s">
        <v>70</v>
      </c>
      <c r="B54" s="166">
        <v>37989</v>
      </c>
      <c r="C54" s="166">
        <v>37646</v>
      </c>
      <c r="D54" s="166">
        <v>49830</v>
      </c>
      <c r="E54" s="183">
        <v>52433</v>
      </c>
      <c r="F54" s="166">
        <v>54559</v>
      </c>
      <c r="G54" s="166">
        <v>57439</v>
      </c>
      <c r="H54" s="166">
        <v>58334</v>
      </c>
      <c r="I54" s="166">
        <v>29174</v>
      </c>
      <c r="J54" s="166">
        <v>37691</v>
      </c>
      <c r="K54" s="166">
        <v>37646</v>
      </c>
      <c r="L54" s="166">
        <v>49797</v>
      </c>
      <c r="M54" s="183">
        <v>52433</v>
      </c>
      <c r="N54" s="166">
        <v>54558</v>
      </c>
      <c r="O54" s="184">
        <v>57399</v>
      </c>
      <c r="P54" s="184">
        <v>58334</v>
      </c>
      <c r="Q54" s="184">
        <v>29174</v>
      </c>
      <c r="R54" s="169">
        <v>99.2</v>
      </c>
      <c r="S54" s="169">
        <v>100</v>
      </c>
      <c r="T54" s="169">
        <v>99.9</v>
      </c>
      <c r="U54" s="169">
        <v>100</v>
      </c>
      <c r="V54" s="169">
        <v>100</v>
      </c>
      <c r="W54" s="169">
        <v>99.9</v>
      </c>
      <c r="X54" s="185">
        <v>100</v>
      </c>
      <c r="Y54" s="169">
        <v>100</v>
      </c>
      <c r="Z54" s="166">
        <v>12</v>
      </c>
      <c r="AA54" s="166">
        <v>17</v>
      </c>
      <c r="AB54" s="166">
        <v>11</v>
      </c>
      <c r="AC54" s="183">
        <v>15</v>
      </c>
      <c r="AD54" s="166">
        <v>16</v>
      </c>
      <c r="AE54" s="166">
        <v>35</v>
      </c>
      <c r="AF54" s="166">
        <v>19</v>
      </c>
      <c r="AG54" s="166">
        <v>9</v>
      </c>
      <c r="AH54" s="186">
        <v>3.2000000000000001E-2</v>
      </c>
      <c r="AI54" s="186">
        <v>4.4999999999999998E-2</v>
      </c>
      <c r="AJ54" s="186">
        <v>2.1999999999999999E-2</v>
      </c>
      <c r="AK54" s="186">
        <v>2.9000000000000001E-2</v>
      </c>
      <c r="AL54" s="186">
        <v>2.9000000000000001E-2</v>
      </c>
      <c r="AM54" s="186">
        <v>6.0999999999999999E-2</v>
      </c>
      <c r="AN54" s="186">
        <v>3.3000000000000002E-2</v>
      </c>
      <c r="AO54" s="186">
        <v>1.6E-2</v>
      </c>
    </row>
    <row r="55" spans="1:41" x14ac:dyDescent="0.25">
      <c r="A55" s="182" t="s">
        <v>71</v>
      </c>
      <c r="B55" s="166">
        <v>2135</v>
      </c>
      <c r="C55" s="166">
        <v>2443</v>
      </c>
      <c r="D55" s="166">
        <v>3862</v>
      </c>
      <c r="E55" s="183">
        <v>1570</v>
      </c>
      <c r="F55" s="166">
        <v>2153</v>
      </c>
      <c r="G55" s="166">
        <v>1637</v>
      </c>
      <c r="H55" s="166">
        <v>1222</v>
      </c>
      <c r="I55" s="166">
        <v>1143</v>
      </c>
      <c r="J55" s="166">
        <v>2135</v>
      </c>
      <c r="K55" s="166">
        <v>2443</v>
      </c>
      <c r="L55" s="166">
        <v>3862</v>
      </c>
      <c r="M55" s="183">
        <v>1564</v>
      </c>
      <c r="N55" s="166">
        <v>2153</v>
      </c>
      <c r="O55" s="184">
        <v>1637</v>
      </c>
      <c r="P55" s="184">
        <v>1222</v>
      </c>
      <c r="Q55" s="184">
        <v>1143</v>
      </c>
      <c r="R55" s="169">
        <v>100</v>
      </c>
      <c r="S55" s="169">
        <v>100</v>
      </c>
      <c r="T55" s="169">
        <v>100</v>
      </c>
      <c r="U55" s="169">
        <v>99.6</v>
      </c>
      <c r="V55" s="169">
        <v>100</v>
      </c>
      <c r="W55" s="169">
        <v>100</v>
      </c>
      <c r="X55" s="185">
        <v>100</v>
      </c>
      <c r="Y55" s="169">
        <v>100</v>
      </c>
      <c r="Z55" s="166">
        <v>2</v>
      </c>
      <c r="AA55" s="166">
        <v>4</v>
      </c>
      <c r="AB55" s="166">
        <v>6</v>
      </c>
      <c r="AC55" s="183">
        <v>130</v>
      </c>
      <c r="AD55" s="166">
        <v>22</v>
      </c>
      <c r="AE55" s="166">
        <v>15</v>
      </c>
      <c r="AF55" s="166">
        <v>21</v>
      </c>
      <c r="AG55" s="166">
        <v>18</v>
      </c>
      <c r="AH55" s="186">
        <v>9.4E-2</v>
      </c>
      <c r="AI55" s="186">
        <v>0.16400000000000001</v>
      </c>
      <c r="AJ55" s="186">
        <v>0.155</v>
      </c>
      <c r="AK55" s="186">
        <v>8.3119999999999994</v>
      </c>
      <c r="AL55" s="186">
        <v>1.022</v>
      </c>
      <c r="AM55" s="186">
        <v>0.91600000000000004</v>
      </c>
      <c r="AN55" s="186">
        <v>1.718</v>
      </c>
      <c r="AO55" s="186">
        <v>0.18099999999999999</v>
      </c>
    </row>
    <row r="56" spans="1:41" x14ac:dyDescent="0.25">
      <c r="A56" s="182" t="s">
        <v>72</v>
      </c>
      <c r="B56" s="166">
        <v>5223</v>
      </c>
      <c r="C56" s="166">
        <v>5462</v>
      </c>
      <c r="D56" s="166">
        <v>5660</v>
      </c>
      <c r="E56" s="183">
        <v>5290</v>
      </c>
      <c r="F56" s="166">
        <v>5754</v>
      </c>
      <c r="G56" s="166">
        <v>5137</v>
      </c>
      <c r="H56" s="166">
        <v>5113</v>
      </c>
      <c r="I56" s="166">
        <v>5106</v>
      </c>
      <c r="J56" s="166">
        <v>5223</v>
      </c>
      <c r="K56" s="166">
        <v>5462</v>
      </c>
      <c r="L56" s="166">
        <v>5660</v>
      </c>
      <c r="M56" s="183">
        <v>5290</v>
      </c>
      <c r="N56" s="166">
        <v>5754</v>
      </c>
      <c r="O56" s="184">
        <v>5137</v>
      </c>
      <c r="P56" s="184">
        <v>5113</v>
      </c>
      <c r="Q56" s="184">
        <v>5106</v>
      </c>
      <c r="R56" s="169">
        <v>100</v>
      </c>
      <c r="S56" s="169">
        <v>100</v>
      </c>
      <c r="T56" s="169">
        <v>100</v>
      </c>
      <c r="U56" s="169">
        <v>100</v>
      </c>
      <c r="V56" s="169">
        <v>100</v>
      </c>
      <c r="W56" s="169">
        <v>100</v>
      </c>
      <c r="X56" s="185">
        <v>100</v>
      </c>
      <c r="Y56" s="169">
        <v>100</v>
      </c>
      <c r="Z56" s="166">
        <v>2</v>
      </c>
      <c r="AA56" s="166">
        <v>5</v>
      </c>
      <c r="AB56" s="166">
        <v>7</v>
      </c>
      <c r="AC56" s="183">
        <v>7</v>
      </c>
      <c r="AD56" s="166">
        <v>2</v>
      </c>
      <c r="AE56" s="166">
        <v>4</v>
      </c>
      <c r="AF56" s="166">
        <v>1</v>
      </c>
      <c r="AG56" s="166">
        <v>4</v>
      </c>
      <c r="AH56" s="186">
        <v>3.7999999999999999E-2</v>
      </c>
      <c r="AI56" s="186">
        <v>9.1999999999999998E-2</v>
      </c>
      <c r="AJ56" s="186">
        <v>0.124</v>
      </c>
      <c r="AK56" s="186">
        <v>0.13200000000000001</v>
      </c>
      <c r="AL56" s="186">
        <v>3.5000000000000003E-2</v>
      </c>
      <c r="AM56" s="186">
        <v>7.8E-2</v>
      </c>
      <c r="AN56" s="186">
        <v>0.02</v>
      </c>
      <c r="AO56" s="186">
        <v>0.05</v>
      </c>
    </row>
    <row r="57" spans="1:41" x14ac:dyDescent="0.25">
      <c r="A57" s="182" t="s">
        <v>73</v>
      </c>
      <c r="B57" s="166">
        <v>26232</v>
      </c>
      <c r="C57" s="166">
        <v>25454</v>
      </c>
      <c r="D57" s="166">
        <v>30407</v>
      </c>
      <c r="E57" s="183">
        <v>28777</v>
      </c>
      <c r="F57" s="166">
        <v>31809</v>
      </c>
      <c r="G57" s="166">
        <v>30420</v>
      </c>
      <c r="H57" s="166">
        <v>34201</v>
      </c>
      <c r="I57" s="166">
        <v>33514</v>
      </c>
      <c r="J57" s="166">
        <v>25973</v>
      </c>
      <c r="K57" s="166">
        <v>25447</v>
      </c>
      <c r="L57" s="166">
        <v>30402</v>
      </c>
      <c r="M57" s="183">
        <v>28756</v>
      </c>
      <c r="N57" s="166">
        <v>31801</v>
      </c>
      <c r="O57" s="184">
        <v>30420</v>
      </c>
      <c r="P57" s="184">
        <v>34201</v>
      </c>
      <c r="Q57" s="184">
        <v>33514</v>
      </c>
      <c r="R57" s="169">
        <v>99</v>
      </c>
      <c r="S57" s="169">
        <v>100</v>
      </c>
      <c r="T57" s="169">
        <v>100</v>
      </c>
      <c r="U57" s="169">
        <v>99.9</v>
      </c>
      <c r="V57" s="169">
        <v>100</v>
      </c>
      <c r="W57" s="169">
        <v>100</v>
      </c>
      <c r="X57" s="185">
        <v>100</v>
      </c>
      <c r="Y57" s="169">
        <v>100</v>
      </c>
      <c r="Z57" s="166">
        <v>5</v>
      </c>
      <c r="AA57" s="166">
        <v>14</v>
      </c>
      <c r="AB57" s="166">
        <v>63</v>
      </c>
      <c r="AC57" s="183">
        <v>21</v>
      </c>
      <c r="AD57" s="166">
        <v>28</v>
      </c>
      <c r="AE57" s="166">
        <v>13</v>
      </c>
      <c r="AF57" s="166">
        <v>14</v>
      </c>
      <c r="AG57" s="166">
        <v>12</v>
      </c>
      <c r="AH57" s="186">
        <v>1.9E-2</v>
      </c>
      <c r="AI57" s="186">
        <v>5.5E-2</v>
      </c>
      <c r="AJ57" s="186">
        <v>0.20699999999999999</v>
      </c>
      <c r="AK57" s="186">
        <v>7.2999999999999995E-2</v>
      </c>
      <c r="AL57" s="186">
        <v>8.7999999999999995E-2</v>
      </c>
      <c r="AM57" s="186">
        <v>4.2999999999999997E-2</v>
      </c>
      <c r="AN57" s="186">
        <v>4.1000000000000002E-2</v>
      </c>
      <c r="AO57" s="186">
        <v>2.1000000000000001E-2</v>
      </c>
    </row>
    <row r="58" spans="1:41" x14ac:dyDescent="0.25">
      <c r="A58" s="182" t="s">
        <v>74</v>
      </c>
      <c r="B58" s="166">
        <v>12974</v>
      </c>
      <c r="C58" s="166">
        <v>13818</v>
      </c>
      <c r="D58" s="166">
        <v>15235</v>
      </c>
      <c r="E58" s="183">
        <v>19010</v>
      </c>
      <c r="F58" s="166">
        <v>17415</v>
      </c>
      <c r="G58" s="166">
        <v>17915</v>
      </c>
      <c r="H58" s="166">
        <v>19209</v>
      </c>
      <c r="I58" s="166">
        <v>21141</v>
      </c>
      <c r="J58" s="166">
        <v>12822</v>
      </c>
      <c r="K58" s="166">
        <v>13439</v>
      </c>
      <c r="L58" s="166">
        <v>15209</v>
      </c>
      <c r="M58" s="183">
        <v>19010</v>
      </c>
      <c r="N58" s="166">
        <v>17177</v>
      </c>
      <c r="O58" s="184">
        <v>17915</v>
      </c>
      <c r="P58" s="184">
        <v>19208</v>
      </c>
      <c r="Q58" s="184">
        <v>21138</v>
      </c>
      <c r="R58" s="169">
        <v>98.8</v>
      </c>
      <c r="S58" s="169">
        <v>97.3</v>
      </c>
      <c r="T58" s="169">
        <v>99.8</v>
      </c>
      <c r="U58" s="169">
        <v>100</v>
      </c>
      <c r="V58" s="169">
        <v>98.6</v>
      </c>
      <c r="W58" s="169">
        <v>100</v>
      </c>
      <c r="X58" s="185">
        <v>100</v>
      </c>
      <c r="Y58" s="169">
        <v>100</v>
      </c>
      <c r="Z58" s="166">
        <v>2</v>
      </c>
      <c r="AA58" s="166">
        <v>8</v>
      </c>
      <c r="AB58" s="166">
        <v>6</v>
      </c>
      <c r="AC58" s="183">
        <v>14</v>
      </c>
      <c r="AD58" s="166">
        <v>590</v>
      </c>
      <c r="AE58" s="166">
        <v>7</v>
      </c>
      <c r="AF58" s="166">
        <v>14</v>
      </c>
      <c r="AG58" s="166">
        <v>12</v>
      </c>
      <c r="AH58" s="186">
        <v>1.6E-2</v>
      </c>
      <c r="AI58" s="186">
        <v>0.06</v>
      </c>
      <c r="AJ58" s="186">
        <v>3.9E-2</v>
      </c>
      <c r="AK58" s="186">
        <v>7.3999999999999996E-2</v>
      </c>
      <c r="AL58" s="186">
        <v>3.4350000000000001</v>
      </c>
      <c r="AM58" s="186">
        <v>3.9E-2</v>
      </c>
      <c r="AN58" s="186">
        <v>7.2999999999999995E-2</v>
      </c>
      <c r="AO58" s="186">
        <v>5.3999999999999999E-2</v>
      </c>
    </row>
    <row r="59" spans="1:41" ht="18.600000000000001" customHeight="1" x14ac:dyDescent="0.25">
      <c r="A59" s="182" t="s">
        <v>75</v>
      </c>
      <c r="B59" s="166">
        <v>6872</v>
      </c>
      <c r="C59" s="166">
        <v>7788</v>
      </c>
      <c r="D59" s="166">
        <v>15772</v>
      </c>
      <c r="E59" s="183">
        <v>4753</v>
      </c>
      <c r="F59" s="166">
        <v>17514</v>
      </c>
      <c r="G59" s="166">
        <v>16764</v>
      </c>
      <c r="H59" s="166">
        <v>16860</v>
      </c>
      <c r="I59" s="166">
        <v>16253</v>
      </c>
      <c r="J59" s="166">
        <v>6814</v>
      </c>
      <c r="K59" s="166">
        <v>7733</v>
      </c>
      <c r="L59" s="166">
        <v>15772</v>
      </c>
      <c r="M59" s="183">
        <v>4753</v>
      </c>
      <c r="N59" s="166">
        <v>17514</v>
      </c>
      <c r="O59" s="184">
        <v>16764</v>
      </c>
      <c r="P59" s="184">
        <v>16860</v>
      </c>
      <c r="Q59" s="184">
        <v>16253</v>
      </c>
      <c r="R59" s="169">
        <v>99.2</v>
      </c>
      <c r="S59" s="169">
        <v>99.3</v>
      </c>
      <c r="T59" s="169">
        <v>100</v>
      </c>
      <c r="U59" s="169">
        <v>100</v>
      </c>
      <c r="V59" s="169">
        <v>100</v>
      </c>
      <c r="W59" s="169">
        <v>100</v>
      </c>
      <c r="X59" s="185">
        <v>100</v>
      </c>
      <c r="Y59" s="169">
        <v>100</v>
      </c>
      <c r="Z59" s="166">
        <v>26</v>
      </c>
      <c r="AA59" s="166">
        <v>41</v>
      </c>
      <c r="AB59" s="166">
        <v>36</v>
      </c>
      <c r="AC59" s="183">
        <v>65</v>
      </c>
      <c r="AD59" s="166">
        <v>160</v>
      </c>
      <c r="AE59" s="166">
        <v>37</v>
      </c>
      <c r="AF59" s="166">
        <v>32</v>
      </c>
      <c r="AG59" s="166">
        <v>45</v>
      </c>
      <c r="AH59" s="186">
        <v>0.38200000000000001</v>
      </c>
      <c r="AI59" s="186">
        <v>0.53</v>
      </c>
      <c r="AJ59" s="186">
        <v>0.22800000000000001</v>
      </c>
      <c r="AK59" s="186">
        <v>1.3680000000000001</v>
      </c>
      <c r="AL59" s="186">
        <v>0.91400000000000003</v>
      </c>
      <c r="AM59" s="186">
        <v>0.221</v>
      </c>
      <c r="AN59" s="186">
        <v>0.19</v>
      </c>
      <c r="AO59" s="186">
        <v>0.26100000000000001</v>
      </c>
    </row>
    <row r="60" spans="1:41" x14ac:dyDescent="0.25">
      <c r="A60" s="182" t="s">
        <v>76</v>
      </c>
      <c r="B60" s="166">
        <v>21835</v>
      </c>
      <c r="C60" s="166">
        <v>20819</v>
      </c>
      <c r="D60" s="166">
        <v>20209</v>
      </c>
      <c r="E60" s="183">
        <v>21861</v>
      </c>
      <c r="F60" s="166">
        <v>22289</v>
      </c>
      <c r="G60" s="166">
        <v>22138</v>
      </c>
      <c r="H60" s="166">
        <v>19355</v>
      </c>
      <c r="I60" s="166">
        <v>17464</v>
      </c>
      <c r="J60" s="166">
        <v>21559</v>
      </c>
      <c r="K60" s="166">
        <v>20753</v>
      </c>
      <c r="L60" s="166">
        <v>20209</v>
      </c>
      <c r="M60" s="183">
        <v>21816</v>
      </c>
      <c r="N60" s="166">
        <v>22289</v>
      </c>
      <c r="O60" s="184">
        <v>22138</v>
      </c>
      <c r="P60" s="184">
        <v>19355</v>
      </c>
      <c r="Q60" s="184">
        <v>17463</v>
      </c>
      <c r="R60" s="169">
        <v>98.7</v>
      </c>
      <c r="S60" s="169">
        <v>99.7</v>
      </c>
      <c r="T60" s="169">
        <v>100</v>
      </c>
      <c r="U60" s="169">
        <v>99.8</v>
      </c>
      <c r="V60" s="169">
        <v>100</v>
      </c>
      <c r="W60" s="169">
        <v>100</v>
      </c>
      <c r="X60" s="185">
        <v>100</v>
      </c>
      <c r="Y60" s="169">
        <v>100</v>
      </c>
      <c r="Z60" s="166">
        <v>3</v>
      </c>
      <c r="AA60" s="166">
        <v>8</v>
      </c>
      <c r="AB60" s="166">
        <v>13</v>
      </c>
      <c r="AC60" s="183">
        <v>12</v>
      </c>
      <c r="AD60" s="166">
        <v>15</v>
      </c>
      <c r="AE60" s="166">
        <v>17</v>
      </c>
      <c r="AF60" s="166">
        <v>12</v>
      </c>
      <c r="AG60" s="166">
        <v>17</v>
      </c>
      <c r="AH60" s="186">
        <v>1.4E-2</v>
      </c>
      <c r="AI60" s="186">
        <v>3.9E-2</v>
      </c>
      <c r="AJ60" s="186">
        <v>6.4000000000000001E-2</v>
      </c>
      <c r="AK60" s="186">
        <v>5.5E-2</v>
      </c>
      <c r="AL60" s="186">
        <v>6.7000000000000004E-2</v>
      </c>
      <c r="AM60" s="186">
        <v>7.6999999999999999E-2</v>
      </c>
      <c r="AN60" s="186">
        <v>6.2E-2</v>
      </c>
      <c r="AO60" s="186">
        <v>4.4999999999999998E-2</v>
      </c>
    </row>
    <row r="61" spans="1:41" x14ac:dyDescent="0.25">
      <c r="A61" s="182" t="s">
        <v>77</v>
      </c>
      <c r="B61" s="166">
        <v>9644</v>
      </c>
      <c r="C61" s="166">
        <v>8993</v>
      </c>
      <c r="D61" s="166">
        <v>9145</v>
      </c>
      <c r="E61" s="183">
        <v>8833</v>
      </c>
      <c r="F61" s="166">
        <v>9812</v>
      </c>
      <c r="G61" s="166">
        <v>9678</v>
      </c>
      <c r="H61" s="166">
        <v>8698</v>
      </c>
      <c r="I61" s="166">
        <v>7420</v>
      </c>
      <c r="J61" s="166">
        <v>9626</v>
      </c>
      <c r="K61" s="166">
        <v>8993</v>
      </c>
      <c r="L61" s="166">
        <v>9145</v>
      </c>
      <c r="M61" s="183">
        <v>8784</v>
      </c>
      <c r="N61" s="166">
        <v>9809</v>
      </c>
      <c r="O61" s="184">
        <v>9574</v>
      </c>
      <c r="P61" s="184">
        <v>8698</v>
      </c>
      <c r="Q61" s="184">
        <v>7420</v>
      </c>
      <c r="R61" s="169">
        <v>99.8</v>
      </c>
      <c r="S61" s="169">
        <v>100</v>
      </c>
      <c r="T61" s="169">
        <v>100</v>
      </c>
      <c r="U61" s="169">
        <v>99.4</v>
      </c>
      <c r="V61" s="169">
        <v>100</v>
      </c>
      <c r="W61" s="169">
        <v>98.9</v>
      </c>
      <c r="X61" s="185">
        <v>100</v>
      </c>
      <c r="Y61" s="169">
        <v>100</v>
      </c>
      <c r="Z61" s="187" t="s">
        <v>6</v>
      </c>
      <c r="AA61" s="187" t="s">
        <v>6</v>
      </c>
      <c r="AB61" s="166">
        <v>5</v>
      </c>
      <c r="AC61" s="183">
        <v>9</v>
      </c>
      <c r="AD61" s="166">
        <v>23</v>
      </c>
      <c r="AE61" s="166">
        <v>23</v>
      </c>
      <c r="AF61" s="166">
        <v>4</v>
      </c>
      <c r="AG61" s="166">
        <v>2</v>
      </c>
      <c r="AH61" s="186" t="s">
        <v>6</v>
      </c>
      <c r="AI61" s="186" t="s">
        <v>6</v>
      </c>
      <c r="AJ61" s="186">
        <v>5.5E-2</v>
      </c>
      <c r="AK61" s="186">
        <v>0.10199999999999999</v>
      </c>
      <c r="AL61" s="186">
        <v>0.23400000000000001</v>
      </c>
      <c r="AM61" s="186">
        <v>0.24</v>
      </c>
      <c r="AN61" s="186">
        <v>4.5999999999999999E-2</v>
      </c>
      <c r="AO61" s="186">
        <v>1.2E-2</v>
      </c>
    </row>
    <row r="62" spans="1:41" ht="13.2" customHeight="1" x14ac:dyDescent="0.25">
      <c r="A62" s="182" t="s">
        <v>78</v>
      </c>
      <c r="B62" s="166">
        <v>12918</v>
      </c>
      <c r="C62" s="166">
        <v>18207</v>
      </c>
      <c r="D62" s="166">
        <v>25491</v>
      </c>
      <c r="E62" s="183">
        <v>22141</v>
      </c>
      <c r="F62" s="166">
        <v>21991</v>
      </c>
      <c r="G62" s="166">
        <v>24072</v>
      </c>
      <c r="H62" s="166">
        <v>34824</v>
      </c>
      <c r="I62" s="166">
        <v>35376</v>
      </c>
      <c r="J62" s="166">
        <v>12872</v>
      </c>
      <c r="K62" s="166">
        <v>18207</v>
      </c>
      <c r="L62" s="166">
        <v>25491</v>
      </c>
      <c r="M62" s="183">
        <v>22141</v>
      </c>
      <c r="N62" s="166">
        <v>21991</v>
      </c>
      <c r="O62" s="184">
        <v>24072</v>
      </c>
      <c r="P62" s="184">
        <v>34824</v>
      </c>
      <c r="Q62" s="184">
        <v>35376</v>
      </c>
      <c r="R62" s="169">
        <v>99.6</v>
      </c>
      <c r="S62" s="169">
        <v>100</v>
      </c>
      <c r="T62" s="169">
        <v>100</v>
      </c>
      <c r="U62" s="169">
        <v>100</v>
      </c>
      <c r="V62" s="169">
        <v>100</v>
      </c>
      <c r="W62" s="169">
        <v>100</v>
      </c>
      <c r="X62" s="185">
        <v>100</v>
      </c>
      <c r="Y62" s="169">
        <v>100</v>
      </c>
      <c r="Z62" s="166">
        <v>5</v>
      </c>
      <c r="AA62" s="166">
        <v>8</v>
      </c>
      <c r="AB62" s="166">
        <v>10</v>
      </c>
      <c r="AC62" s="183">
        <v>16</v>
      </c>
      <c r="AD62" s="166">
        <v>15</v>
      </c>
      <c r="AE62" s="166">
        <v>26</v>
      </c>
      <c r="AF62" s="166">
        <v>17</v>
      </c>
      <c r="AG62" s="166">
        <v>20</v>
      </c>
      <c r="AH62" s="186">
        <v>3.9E-2</v>
      </c>
      <c r="AI62" s="186">
        <v>4.3999999999999997E-2</v>
      </c>
      <c r="AJ62" s="186">
        <v>3.9E-2</v>
      </c>
      <c r="AK62" s="186">
        <v>7.1999999999999995E-2</v>
      </c>
      <c r="AL62" s="186">
        <v>6.8000000000000005E-2</v>
      </c>
      <c r="AM62" s="186">
        <v>0.108</v>
      </c>
      <c r="AN62" s="186">
        <v>4.9000000000000002E-2</v>
      </c>
      <c r="AO62" s="186">
        <v>5.0999999999999997E-2</v>
      </c>
    </row>
    <row r="63" spans="1:41" x14ac:dyDescent="0.25">
      <c r="A63" s="182" t="s">
        <v>79</v>
      </c>
      <c r="B63" s="166">
        <v>11908</v>
      </c>
      <c r="C63" s="166">
        <v>8488</v>
      </c>
      <c r="D63" s="166">
        <v>7626</v>
      </c>
      <c r="E63" s="183">
        <v>6375</v>
      </c>
      <c r="F63" s="166">
        <v>6085</v>
      </c>
      <c r="G63" s="166">
        <v>3400</v>
      </c>
      <c r="H63" s="166">
        <v>4447</v>
      </c>
      <c r="I63" s="166">
        <v>1859</v>
      </c>
      <c r="J63" s="166">
        <v>11404</v>
      </c>
      <c r="K63" s="166">
        <v>7895</v>
      </c>
      <c r="L63" s="166">
        <v>7506</v>
      </c>
      <c r="M63" s="183">
        <v>6371</v>
      </c>
      <c r="N63" s="166">
        <v>6084</v>
      </c>
      <c r="O63" s="184">
        <v>3382</v>
      </c>
      <c r="P63" s="184">
        <v>3639</v>
      </c>
      <c r="Q63" s="184">
        <v>1800</v>
      </c>
      <c r="R63" s="169">
        <v>95.8</v>
      </c>
      <c r="S63" s="169">
        <v>93</v>
      </c>
      <c r="T63" s="169">
        <v>98.4</v>
      </c>
      <c r="U63" s="169">
        <v>99.9</v>
      </c>
      <c r="V63" s="169">
        <v>100</v>
      </c>
      <c r="W63" s="169">
        <v>99.5</v>
      </c>
      <c r="X63" s="185">
        <v>81.8</v>
      </c>
      <c r="Y63" s="169">
        <v>96.8</v>
      </c>
      <c r="Z63" s="166">
        <v>6</v>
      </c>
      <c r="AA63" s="166">
        <v>51</v>
      </c>
      <c r="AB63" s="166">
        <v>10</v>
      </c>
      <c r="AC63" s="183">
        <v>16</v>
      </c>
      <c r="AD63" s="166">
        <v>4</v>
      </c>
      <c r="AE63" s="166">
        <v>9</v>
      </c>
      <c r="AF63" s="166">
        <v>6</v>
      </c>
      <c r="AG63" s="166">
        <v>6</v>
      </c>
      <c r="AH63" s="186">
        <v>5.2999999999999999E-2</v>
      </c>
      <c r="AI63" s="186">
        <v>0.64600000000000002</v>
      </c>
      <c r="AJ63" s="186">
        <v>0.13300000000000001</v>
      </c>
      <c r="AK63" s="186">
        <v>0.251</v>
      </c>
      <c r="AL63" s="186">
        <v>6.6000000000000003E-2</v>
      </c>
      <c r="AM63" s="186">
        <v>0.26600000000000001</v>
      </c>
      <c r="AN63" s="186">
        <v>0.16500000000000001</v>
      </c>
      <c r="AO63" s="186">
        <v>2.1000000000000001E-2</v>
      </c>
    </row>
    <row r="64" spans="1:41" x14ac:dyDescent="0.25">
      <c r="A64" s="182" t="s">
        <v>80</v>
      </c>
      <c r="B64" s="166">
        <v>7178</v>
      </c>
      <c r="C64" s="166">
        <v>8024</v>
      </c>
      <c r="D64" s="166">
        <v>9951</v>
      </c>
      <c r="E64" s="183">
        <v>9029</v>
      </c>
      <c r="F64" s="166">
        <v>9345</v>
      </c>
      <c r="G64" s="166">
        <v>9142</v>
      </c>
      <c r="H64" s="166">
        <v>9861</v>
      </c>
      <c r="I64" s="166">
        <v>9354</v>
      </c>
      <c r="J64" s="166">
        <v>7178</v>
      </c>
      <c r="K64" s="166">
        <v>7913</v>
      </c>
      <c r="L64" s="166">
        <v>9951</v>
      </c>
      <c r="M64" s="183">
        <v>9029</v>
      </c>
      <c r="N64" s="166">
        <v>9345</v>
      </c>
      <c r="O64" s="184">
        <v>9141</v>
      </c>
      <c r="P64" s="184">
        <v>9861</v>
      </c>
      <c r="Q64" s="184">
        <v>9353</v>
      </c>
      <c r="R64" s="169">
        <v>100</v>
      </c>
      <c r="S64" s="169">
        <v>98.6</v>
      </c>
      <c r="T64" s="169">
        <v>100</v>
      </c>
      <c r="U64" s="169">
        <v>100</v>
      </c>
      <c r="V64" s="169">
        <v>100</v>
      </c>
      <c r="W64" s="169">
        <v>100</v>
      </c>
      <c r="X64" s="185">
        <v>100</v>
      </c>
      <c r="Y64" s="169">
        <v>100</v>
      </c>
      <c r="Z64" s="166">
        <v>1</v>
      </c>
      <c r="AA64" s="166">
        <v>8</v>
      </c>
      <c r="AB64" s="166">
        <v>3</v>
      </c>
      <c r="AC64" s="183">
        <v>4</v>
      </c>
      <c r="AD64" s="166">
        <v>5</v>
      </c>
      <c r="AE64" s="166">
        <v>3</v>
      </c>
      <c r="AF64" s="166">
        <v>9</v>
      </c>
      <c r="AG64" s="166">
        <v>1</v>
      </c>
      <c r="AH64" s="186">
        <v>1.4E-2</v>
      </c>
      <c r="AI64" s="186">
        <v>0.10100000000000001</v>
      </c>
      <c r="AJ64" s="186">
        <v>0.03</v>
      </c>
      <c r="AK64" s="186">
        <v>4.3999999999999997E-2</v>
      </c>
      <c r="AL64" s="186">
        <v>5.3999999999999999E-2</v>
      </c>
      <c r="AM64" s="186">
        <v>3.3000000000000002E-2</v>
      </c>
      <c r="AN64" s="186">
        <v>9.0999999999999998E-2</v>
      </c>
      <c r="AO64" s="186">
        <v>7.0000000000000001E-3</v>
      </c>
    </row>
    <row r="65" spans="1:41" x14ac:dyDescent="0.25">
      <c r="A65" s="182" t="s">
        <v>81</v>
      </c>
      <c r="B65" s="166">
        <v>24749</v>
      </c>
      <c r="C65" s="166">
        <v>26556</v>
      </c>
      <c r="D65" s="166">
        <v>27224</v>
      </c>
      <c r="E65" s="183">
        <v>25939</v>
      </c>
      <c r="F65" s="166">
        <v>26738</v>
      </c>
      <c r="G65" s="166">
        <v>28271</v>
      </c>
      <c r="H65" s="166">
        <v>28924</v>
      </c>
      <c r="I65" s="166">
        <v>29762</v>
      </c>
      <c r="J65" s="166">
        <v>24749</v>
      </c>
      <c r="K65" s="166">
        <v>26556</v>
      </c>
      <c r="L65" s="166">
        <v>27224</v>
      </c>
      <c r="M65" s="183">
        <v>25939</v>
      </c>
      <c r="N65" s="166">
        <v>26738</v>
      </c>
      <c r="O65" s="184">
        <v>28270</v>
      </c>
      <c r="P65" s="184">
        <v>28924</v>
      </c>
      <c r="Q65" s="184">
        <v>29762</v>
      </c>
      <c r="R65" s="169">
        <v>100</v>
      </c>
      <c r="S65" s="169">
        <v>100</v>
      </c>
      <c r="T65" s="169">
        <v>100</v>
      </c>
      <c r="U65" s="169">
        <v>100</v>
      </c>
      <c r="V65" s="169">
        <v>100</v>
      </c>
      <c r="W65" s="169">
        <v>100</v>
      </c>
      <c r="X65" s="185">
        <v>100</v>
      </c>
      <c r="Y65" s="169">
        <v>100</v>
      </c>
      <c r="Z65" s="166">
        <v>11</v>
      </c>
      <c r="AA65" s="166">
        <v>42</v>
      </c>
      <c r="AB65" s="166">
        <v>34</v>
      </c>
      <c r="AC65" s="183">
        <v>20</v>
      </c>
      <c r="AD65" s="166">
        <v>21</v>
      </c>
      <c r="AE65" s="166">
        <v>16</v>
      </c>
      <c r="AF65" s="166">
        <v>14</v>
      </c>
      <c r="AG65" s="166">
        <v>14</v>
      </c>
      <c r="AH65" s="186">
        <v>4.3999999999999997E-2</v>
      </c>
      <c r="AI65" s="186">
        <v>0.158</v>
      </c>
      <c r="AJ65" s="186">
        <v>0.125</v>
      </c>
      <c r="AK65" s="186">
        <v>7.6999999999999999E-2</v>
      </c>
      <c r="AL65" s="186">
        <v>7.9000000000000001E-2</v>
      </c>
      <c r="AM65" s="186">
        <v>5.7000000000000002E-2</v>
      </c>
      <c r="AN65" s="186">
        <v>4.8000000000000001E-2</v>
      </c>
      <c r="AO65" s="186">
        <v>3.5000000000000003E-2</v>
      </c>
    </row>
    <row r="66" spans="1:41" x14ac:dyDescent="0.25">
      <c r="A66" s="182" t="s">
        <v>82</v>
      </c>
      <c r="B66" s="166">
        <v>10444</v>
      </c>
      <c r="C66" s="166">
        <v>8590</v>
      </c>
      <c r="D66" s="166">
        <v>424</v>
      </c>
      <c r="E66" s="183">
        <v>417</v>
      </c>
      <c r="F66" s="166">
        <v>660</v>
      </c>
      <c r="G66" s="166">
        <v>575</v>
      </c>
      <c r="H66" s="166">
        <v>587</v>
      </c>
      <c r="I66" s="166">
        <v>438</v>
      </c>
      <c r="J66" s="166">
        <v>10297</v>
      </c>
      <c r="K66" s="166">
        <v>8547</v>
      </c>
      <c r="L66" s="166">
        <v>244</v>
      </c>
      <c r="M66" s="183">
        <v>228</v>
      </c>
      <c r="N66" s="166">
        <v>199</v>
      </c>
      <c r="O66" s="184">
        <v>328</v>
      </c>
      <c r="P66" s="184">
        <v>233</v>
      </c>
      <c r="Q66" s="184">
        <v>318</v>
      </c>
      <c r="R66" s="169">
        <v>98.6</v>
      </c>
      <c r="S66" s="169">
        <v>99.5</v>
      </c>
      <c r="T66" s="169">
        <v>57.5</v>
      </c>
      <c r="U66" s="169">
        <v>54.7</v>
      </c>
      <c r="V66" s="169">
        <v>30.2</v>
      </c>
      <c r="W66" s="169">
        <v>57</v>
      </c>
      <c r="X66" s="185">
        <v>39.700000000000003</v>
      </c>
      <c r="Y66" s="169">
        <v>72.599999999999994</v>
      </c>
      <c r="Z66" s="166">
        <v>4</v>
      </c>
      <c r="AA66" s="166">
        <v>17</v>
      </c>
      <c r="AB66" s="166">
        <v>84</v>
      </c>
      <c r="AC66" s="183">
        <v>102</v>
      </c>
      <c r="AD66" s="166">
        <v>83</v>
      </c>
      <c r="AE66" s="166">
        <v>110</v>
      </c>
      <c r="AF66" s="166">
        <v>78</v>
      </c>
      <c r="AG66" s="166">
        <v>85</v>
      </c>
      <c r="AH66" s="186">
        <v>3.9E-2</v>
      </c>
      <c r="AI66" s="186">
        <v>0.19900000000000001</v>
      </c>
      <c r="AJ66" s="186">
        <v>34.426000000000002</v>
      </c>
      <c r="AK66" s="186">
        <v>44.737000000000002</v>
      </c>
      <c r="AL66" s="186">
        <v>41.709000000000003</v>
      </c>
      <c r="AM66" s="186">
        <v>33.536999999999999</v>
      </c>
      <c r="AN66" s="186">
        <v>33.475999999999999</v>
      </c>
      <c r="AO66" s="186">
        <v>0.30299999999999999</v>
      </c>
    </row>
    <row r="67" spans="1:41" x14ac:dyDescent="0.25">
      <c r="A67" s="182" t="s">
        <v>83</v>
      </c>
      <c r="B67" s="166">
        <v>6183</v>
      </c>
      <c r="C67" s="166">
        <v>7924</v>
      </c>
      <c r="D67" s="166">
        <v>7790</v>
      </c>
      <c r="E67" s="183">
        <v>8052</v>
      </c>
      <c r="F67" s="166">
        <v>8885</v>
      </c>
      <c r="G67" s="166">
        <v>8587</v>
      </c>
      <c r="H67" s="166">
        <v>9103</v>
      </c>
      <c r="I67" s="166">
        <v>11839</v>
      </c>
      <c r="J67" s="166">
        <v>5956</v>
      </c>
      <c r="K67" s="166">
        <v>7924</v>
      </c>
      <c r="L67" s="166">
        <v>7789</v>
      </c>
      <c r="M67" s="183">
        <v>7904</v>
      </c>
      <c r="N67" s="166">
        <v>8711</v>
      </c>
      <c r="O67" s="184">
        <v>8398</v>
      </c>
      <c r="P67" s="184">
        <v>8928</v>
      </c>
      <c r="Q67" s="184">
        <v>11839</v>
      </c>
      <c r="R67" s="169">
        <v>96.3</v>
      </c>
      <c r="S67" s="169">
        <v>100</v>
      </c>
      <c r="T67" s="169">
        <v>100</v>
      </c>
      <c r="U67" s="169">
        <v>98.2</v>
      </c>
      <c r="V67" s="169">
        <v>98</v>
      </c>
      <c r="W67" s="169">
        <v>97.8</v>
      </c>
      <c r="X67" s="185">
        <v>98.1</v>
      </c>
      <c r="Y67" s="169">
        <v>100</v>
      </c>
      <c r="Z67" s="166">
        <v>5</v>
      </c>
      <c r="AA67" s="166">
        <v>9</v>
      </c>
      <c r="AB67" s="166">
        <v>27</v>
      </c>
      <c r="AC67" s="183">
        <v>20</v>
      </c>
      <c r="AD67" s="166">
        <v>19</v>
      </c>
      <c r="AE67" s="166">
        <v>4</v>
      </c>
      <c r="AF67" s="166">
        <v>511</v>
      </c>
      <c r="AG67" s="166">
        <v>10</v>
      </c>
      <c r="AH67" s="186">
        <v>8.4000000000000005E-2</v>
      </c>
      <c r="AI67" s="186">
        <v>0.114</v>
      </c>
      <c r="AJ67" s="186">
        <v>0.34699999999999998</v>
      </c>
      <c r="AK67" s="186">
        <v>0.253</v>
      </c>
      <c r="AL67" s="186">
        <v>0.218</v>
      </c>
      <c r="AM67" s="186">
        <v>4.8000000000000001E-2</v>
      </c>
      <c r="AN67" s="186">
        <v>5.7240000000000002</v>
      </c>
      <c r="AO67" s="186">
        <v>6.8000000000000005E-2</v>
      </c>
    </row>
    <row r="68" spans="1:41" s="740" customFormat="1" ht="26.4" x14ac:dyDescent="0.25">
      <c r="A68" s="867" t="s">
        <v>84</v>
      </c>
      <c r="B68" s="868">
        <v>65788</v>
      </c>
      <c r="C68" s="868">
        <v>65658</v>
      </c>
      <c r="D68" s="868">
        <v>61211</v>
      </c>
      <c r="E68" s="869">
        <v>63744</v>
      </c>
      <c r="F68" s="868">
        <v>80103</v>
      </c>
      <c r="G68" s="868">
        <v>63379</v>
      </c>
      <c r="H68" s="868">
        <v>60367</v>
      </c>
      <c r="I68" s="868">
        <v>65360</v>
      </c>
      <c r="J68" s="868">
        <v>65074</v>
      </c>
      <c r="K68" s="868">
        <v>64670</v>
      </c>
      <c r="L68" s="868">
        <v>61014</v>
      </c>
      <c r="M68" s="869">
        <v>63577</v>
      </c>
      <c r="N68" s="868">
        <v>80091</v>
      </c>
      <c r="O68" s="870">
        <v>63378</v>
      </c>
      <c r="P68" s="870">
        <v>59864</v>
      </c>
      <c r="Q68" s="870">
        <v>65121</v>
      </c>
      <c r="R68" s="871">
        <v>98.9</v>
      </c>
      <c r="S68" s="871">
        <v>98.5</v>
      </c>
      <c r="T68" s="871">
        <v>99.7</v>
      </c>
      <c r="U68" s="871">
        <v>99.7</v>
      </c>
      <c r="V68" s="871">
        <v>100</v>
      </c>
      <c r="W68" s="871">
        <v>100</v>
      </c>
      <c r="X68" s="872">
        <v>99.2</v>
      </c>
      <c r="Y68" s="871">
        <v>99.6</v>
      </c>
      <c r="Z68" s="868">
        <v>102</v>
      </c>
      <c r="AA68" s="868">
        <v>253</v>
      </c>
      <c r="AB68" s="868">
        <v>675</v>
      </c>
      <c r="AC68" s="869">
        <v>591</v>
      </c>
      <c r="AD68" s="868">
        <v>565</v>
      </c>
      <c r="AE68" s="868">
        <v>614</v>
      </c>
      <c r="AF68" s="868">
        <v>468</v>
      </c>
      <c r="AG68" s="868">
        <v>339</v>
      </c>
      <c r="AH68" s="873">
        <v>0.157</v>
      </c>
      <c r="AI68" s="873">
        <v>0.39100000000000001</v>
      </c>
      <c r="AJ68" s="873">
        <v>1.1060000000000001</v>
      </c>
      <c r="AK68" s="873">
        <v>0.93</v>
      </c>
      <c r="AL68" s="873">
        <v>0.70499999999999996</v>
      </c>
      <c r="AM68" s="873">
        <v>0.96899999999999997</v>
      </c>
      <c r="AN68" s="873">
        <v>0.78200000000000003</v>
      </c>
      <c r="AO68" s="873">
        <v>0.191</v>
      </c>
    </row>
    <row r="69" spans="1:41" x14ac:dyDescent="0.25">
      <c r="A69" s="182" t="s">
        <v>85</v>
      </c>
      <c r="B69" s="166">
        <v>6405</v>
      </c>
      <c r="C69" s="166">
        <v>6663</v>
      </c>
      <c r="D69" s="166">
        <v>5364</v>
      </c>
      <c r="E69" s="183">
        <v>5117</v>
      </c>
      <c r="F69" s="166">
        <v>7284</v>
      </c>
      <c r="G69" s="166">
        <v>7319</v>
      </c>
      <c r="H69" s="166">
        <v>7718</v>
      </c>
      <c r="I69" s="166">
        <v>11254</v>
      </c>
      <c r="J69" s="166">
        <v>6299</v>
      </c>
      <c r="K69" s="166">
        <v>6541</v>
      </c>
      <c r="L69" s="166">
        <v>5181</v>
      </c>
      <c r="M69" s="183">
        <v>4986</v>
      </c>
      <c r="N69" s="166">
        <v>7284</v>
      </c>
      <c r="O69" s="184">
        <v>7319</v>
      </c>
      <c r="P69" s="184">
        <v>7718</v>
      </c>
      <c r="Q69" s="184">
        <v>11254</v>
      </c>
      <c r="R69" s="169">
        <v>98.3</v>
      </c>
      <c r="S69" s="169">
        <v>98.2</v>
      </c>
      <c r="T69" s="169">
        <v>96.6</v>
      </c>
      <c r="U69" s="169">
        <v>97.4</v>
      </c>
      <c r="V69" s="169">
        <v>100</v>
      </c>
      <c r="W69" s="169">
        <v>100</v>
      </c>
      <c r="X69" s="185">
        <v>100</v>
      </c>
      <c r="Y69" s="169">
        <v>100</v>
      </c>
      <c r="Z69" s="166">
        <v>6</v>
      </c>
      <c r="AA69" s="166">
        <v>122</v>
      </c>
      <c r="AB69" s="166">
        <v>2</v>
      </c>
      <c r="AC69" s="183">
        <v>62</v>
      </c>
      <c r="AD69" s="166">
        <v>11</v>
      </c>
      <c r="AE69" s="166">
        <v>7</v>
      </c>
      <c r="AF69" s="166">
        <v>9</v>
      </c>
      <c r="AG69" s="166">
        <v>92</v>
      </c>
      <c r="AH69" s="186">
        <v>9.5000000000000001E-2</v>
      </c>
      <c r="AI69" s="186">
        <v>1.865</v>
      </c>
      <c r="AJ69" s="186">
        <v>3.9E-2</v>
      </c>
      <c r="AK69" s="186">
        <v>1.2430000000000001</v>
      </c>
      <c r="AL69" s="186">
        <v>0.151</v>
      </c>
      <c r="AM69" s="186">
        <v>9.6000000000000002E-2</v>
      </c>
      <c r="AN69" s="186">
        <v>0.11700000000000001</v>
      </c>
      <c r="AO69" s="186">
        <v>0.80800000000000005</v>
      </c>
    </row>
    <row r="70" spans="1:41" ht="15.6" customHeight="1" x14ac:dyDescent="0.25">
      <c r="A70" s="182" t="s">
        <v>86</v>
      </c>
      <c r="B70" s="166">
        <v>14790</v>
      </c>
      <c r="C70" s="166">
        <v>14461</v>
      </c>
      <c r="D70" s="166">
        <v>13222</v>
      </c>
      <c r="E70" s="183">
        <v>11674</v>
      </c>
      <c r="F70" s="166">
        <v>13931</v>
      </c>
      <c r="G70" s="166">
        <v>13408</v>
      </c>
      <c r="H70" s="166">
        <v>13499</v>
      </c>
      <c r="I70" s="166">
        <v>12993</v>
      </c>
      <c r="J70" s="166">
        <v>14699</v>
      </c>
      <c r="K70" s="166">
        <v>14433</v>
      </c>
      <c r="L70" s="166">
        <v>13218</v>
      </c>
      <c r="M70" s="183">
        <v>11638</v>
      </c>
      <c r="N70" s="166">
        <v>13927</v>
      </c>
      <c r="O70" s="184">
        <v>13407</v>
      </c>
      <c r="P70" s="184">
        <v>13498</v>
      </c>
      <c r="Q70" s="184">
        <v>12872</v>
      </c>
      <c r="R70" s="169">
        <v>99.4</v>
      </c>
      <c r="S70" s="169">
        <v>99.8</v>
      </c>
      <c r="T70" s="169">
        <v>100</v>
      </c>
      <c r="U70" s="169">
        <v>99.7</v>
      </c>
      <c r="V70" s="169">
        <v>100</v>
      </c>
      <c r="W70" s="169">
        <v>100</v>
      </c>
      <c r="X70" s="185">
        <v>100</v>
      </c>
      <c r="Y70" s="169">
        <v>99.1</v>
      </c>
      <c r="Z70" s="166">
        <v>25</v>
      </c>
      <c r="AA70" s="166">
        <v>76</v>
      </c>
      <c r="AB70" s="166">
        <v>77</v>
      </c>
      <c r="AC70" s="183">
        <v>92</v>
      </c>
      <c r="AD70" s="166">
        <v>89</v>
      </c>
      <c r="AE70" s="166">
        <v>88</v>
      </c>
      <c r="AF70" s="166">
        <v>65</v>
      </c>
      <c r="AG70" s="166">
        <v>91</v>
      </c>
      <c r="AH70" s="186">
        <v>0.17</v>
      </c>
      <c r="AI70" s="186">
        <v>0.52700000000000002</v>
      </c>
      <c r="AJ70" s="186">
        <v>0.58299999999999996</v>
      </c>
      <c r="AK70" s="186">
        <v>0.79100000000000004</v>
      </c>
      <c r="AL70" s="186">
        <v>0.63900000000000001</v>
      </c>
      <c r="AM70" s="186">
        <v>0.65600000000000003</v>
      </c>
      <c r="AN70" s="186">
        <v>0.48199999999999998</v>
      </c>
      <c r="AO70" s="186">
        <v>0.152</v>
      </c>
    </row>
    <row r="71" spans="1:41" x14ac:dyDescent="0.25">
      <c r="A71" s="182" t="s">
        <v>87</v>
      </c>
      <c r="B71" s="166">
        <v>32105</v>
      </c>
      <c r="C71" s="166">
        <v>31350</v>
      </c>
      <c r="D71" s="166">
        <v>28241</v>
      </c>
      <c r="E71" s="183">
        <v>28755</v>
      </c>
      <c r="F71" s="166">
        <v>39838</v>
      </c>
      <c r="G71" s="166">
        <v>28178</v>
      </c>
      <c r="H71" s="166">
        <v>24763</v>
      </c>
      <c r="I71" s="166">
        <v>28665</v>
      </c>
      <c r="J71" s="166">
        <v>32076</v>
      </c>
      <c r="K71" s="166">
        <v>31346</v>
      </c>
      <c r="L71" s="166">
        <v>28231</v>
      </c>
      <c r="M71" s="183">
        <v>28755</v>
      </c>
      <c r="N71" s="166">
        <v>39830</v>
      </c>
      <c r="O71" s="184">
        <v>28178</v>
      </c>
      <c r="P71" s="184">
        <v>24751</v>
      </c>
      <c r="Q71" s="184">
        <v>28665</v>
      </c>
      <c r="R71" s="169">
        <v>99.9</v>
      </c>
      <c r="S71" s="169">
        <v>100</v>
      </c>
      <c r="T71" s="169">
        <v>100</v>
      </c>
      <c r="U71" s="169">
        <v>100</v>
      </c>
      <c r="V71" s="169">
        <v>100</v>
      </c>
      <c r="W71" s="169">
        <v>100</v>
      </c>
      <c r="X71" s="185">
        <v>100</v>
      </c>
      <c r="Y71" s="169">
        <v>100</v>
      </c>
      <c r="Z71" s="166">
        <v>4</v>
      </c>
      <c r="AA71" s="166">
        <v>5</v>
      </c>
      <c r="AB71" s="166">
        <v>57</v>
      </c>
      <c r="AC71" s="183">
        <v>17</v>
      </c>
      <c r="AD71" s="166">
        <v>26</v>
      </c>
      <c r="AE71" s="166">
        <v>14</v>
      </c>
      <c r="AF71" s="166">
        <v>18</v>
      </c>
      <c r="AG71" s="166">
        <v>14</v>
      </c>
      <c r="AH71" s="186">
        <v>1.2E-2</v>
      </c>
      <c r="AI71" s="186">
        <v>1.6E-2</v>
      </c>
      <c r="AJ71" s="186">
        <v>0.20200000000000001</v>
      </c>
      <c r="AK71" s="186">
        <v>5.8999999999999997E-2</v>
      </c>
      <c r="AL71" s="186">
        <v>6.5000000000000002E-2</v>
      </c>
      <c r="AM71" s="186">
        <v>0.05</v>
      </c>
      <c r="AN71" s="186">
        <v>7.2999999999999995E-2</v>
      </c>
      <c r="AO71" s="186">
        <v>2.3E-2</v>
      </c>
    </row>
    <row r="72" spans="1:41" ht="27" customHeight="1" x14ac:dyDescent="0.25">
      <c r="A72" s="188" t="s">
        <v>228</v>
      </c>
      <c r="B72" s="166">
        <v>15061</v>
      </c>
      <c r="C72" s="166">
        <v>15380</v>
      </c>
      <c r="D72" s="166">
        <v>15351</v>
      </c>
      <c r="E72" s="183">
        <v>15108</v>
      </c>
      <c r="F72" s="166">
        <v>25815</v>
      </c>
      <c r="G72" s="166">
        <v>17856</v>
      </c>
      <c r="H72" s="166">
        <v>14406</v>
      </c>
      <c r="I72" s="166">
        <v>15794</v>
      </c>
      <c r="J72" s="166">
        <v>15037</v>
      </c>
      <c r="K72" s="166">
        <v>15380</v>
      </c>
      <c r="L72" s="166">
        <v>15351</v>
      </c>
      <c r="M72" s="183">
        <v>15108</v>
      </c>
      <c r="N72" s="166">
        <v>25807</v>
      </c>
      <c r="O72" s="184">
        <v>17856</v>
      </c>
      <c r="P72" s="184">
        <v>14406</v>
      </c>
      <c r="Q72" s="184">
        <v>15794</v>
      </c>
      <c r="R72" s="169">
        <v>99.8</v>
      </c>
      <c r="S72" s="169">
        <v>100</v>
      </c>
      <c r="T72" s="169">
        <v>100</v>
      </c>
      <c r="U72" s="169">
        <v>100</v>
      </c>
      <c r="V72" s="169">
        <v>100</v>
      </c>
      <c r="W72" s="169">
        <v>100</v>
      </c>
      <c r="X72" s="185">
        <v>100</v>
      </c>
      <c r="Y72" s="169">
        <v>100</v>
      </c>
      <c r="Z72" s="166">
        <v>1</v>
      </c>
      <c r="AA72" s="166">
        <v>1</v>
      </c>
      <c r="AB72" s="166">
        <v>36</v>
      </c>
      <c r="AC72" s="183">
        <v>3</v>
      </c>
      <c r="AD72" s="166">
        <v>18</v>
      </c>
      <c r="AE72" s="166">
        <v>3</v>
      </c>
      <c r="AF72" s="166">
        <v>8</v>
      </c>
      <c r="AG72" s="166">
        <v>3</v>
      </c>
      <c r="AH72" s="186">
        <v>7.0000000000000001E-3</v>
      </c>
      <c r="AI72" s="186">
        <v>7.0000000000000001E-3</v>
      </c>
      <c r="AJ72" s="186">
        <v>0.23499999999999999</v>
      </c>
      <c r="AK72" s="186">
        <v>0.02</v>
      </c>
      <c r="AL72" s="186">
        <v>7.0000000000000007E-2</v>
      </c>
      <c r="AM72" s="186">
        <v>1.7000000000000001E-2</v>
      </c>
      <c r="AN72" s="186">
        <v>5.6000000000000001E-2</v>
      </c>
      <c r="AO72" s="186">
        <v>1.0999999999999999E-2</v>
      </c>
    </row>
    <row r="73" spans="1:41" ht="26.4" x14ac:dyDescent="0.25">
      <c r="A73" s="188" t="s">
        <v>229</v>
      </c>
      <c r="B73" s="166">
        <v>4662</v>
      </c>
      <c r="C73" s="166">
        <v>4215</v>
      </c>
      <c r="D73" s="166">
        <v>4036</v>
      </c>
      <c r="E73" s="183">
        <v>4670</v>
      </c>
      <c r="F73" s="166">
        <v>4589</v>
      </c>
      <c r="G73" s="166">
        <v>3888</v>
      </c>
      <c r="H73" s="166">
        <v>3739</v>
      </c>
      <c r="I73" s="166">
        <v>3817</v>
      </c>
      <c r="J73" s="166">
        <v>4662</v>
      </c>
      <c r="K73" s="166">
        <v>4215</v>
      </c>
      <c r="L73" s="166">
        <v>4026</v>
      </c>
      <c r="M73" s="183">
        <v>4670</v>
      </c>
      <c r="N73" s="166">
        <v>4589</v>
      </c>
      <c r="O73" s="184">
        <v>3888</v>
      </c>
      <c r="P73" s="184">
        <v>3727</v>
      </c>
      <c r="Q73" s="184">
        <v>3817</v>
      </c>
      <c r="R73" s="169">
        <v>100</v>
      </c>
      <c r="S73" s="169">
        <v>100</v>
      </c>
      <c r="T73" s="169">
        <v>99.8</v>
      </c>
      <c r="U73" s="169">
        <v>100</v>
      </c>
      <c r="V73" s="169">
        <v>100</v>
      </c>
      <c r="W73" s="169">
        <v>100</v>
      </c>
      <c r="X73" s="185">
        <v>99.7</v>
      </c>
      <c r="Y73" s="169">
        <v>100</v>
      </c>
      <c r="Z73" s="166">
        <v>3</v>
      </c>
      <c r="AA73" s="166">
        <v>2</v>
      </c>
      <c r="AB73" s="187" t="s">
        <v>6</v>
      </c>
      <c r="AC73" s="183">
        <v>6</v>
      </c>
      <c r="AD73" s="166">
        <v>4</v>
      </c>
      <c r="AE73" s="166">
        <v>5</v>
      </c>
      <c r="AF73" s="166">
        <v>4</v>
      </c>
      <c r="AG73" s="166">
        <v>0</v>
      </c>
      <c r="AH73" s="186">
        <v>6.4000000000000001E-2</v>
      </c>
      <c r="AI73" s="186">
        <v>4.7E-2</v>
      </c>
      <c r="AJ73" s="186" t="s">
        <v>6</v>
      </c>
      <c r="AK73" s="186">
        <v>0.128</v>
      </c>
      <c r="AL73" s="186">
        <v>8.6999999999999994E-2</v>
      </c>
      <c r="AM73" s="186">
        <v>0.129</v>
      </c>
      <c r="AN73" s="186">
        <v>0.107</v>
      </c>
      <c r="AO73" s="186" t="s">
        <v>6</v>
      </c>
    </row>
    <row r="74" spans="1:41" ht="26.4" x14ac:dyDescent="0.25">
      <c r="A74" s="189" t="s">
        <v>124</v>
      </c>
      <c r="B74" s="166">
        <v>12382</v>
      </c>
      <c r="C74" s="166">
        <v>11755</v>
      </c>
      <c r="D74" s="166">
        <v>8854</v>
      </c>
      <c r="E74" s="166">
        <v>8977</v>
      </c>
      <c r="F74" s="166">
        <v>9434</v>
      </c>
      <c r="G74" s="166">
        <v>6434</v>
      </c>
      <c r="H74" s="166">
        <v>6618</v>
      </c>
      <c r="I74" s="166">
        <v>9054</v>
      </c>
      <c r="J74" s="166">
        <v>12377</v>
      </c>
      <c r="K74" s="166">
        <v>11751</v>
      </c>
      <c r="L74" s="166">
        <v>8854</v>
      </c>
      <c r="M74" s="166">
        <v>8977</v>
      </c>
      <c r="N74" s="166">
        <v>9434</v>
      </c>
      <c r="O74" s="166">
        <v>6434</v>
      </c>
      <c r="P74" s="166">
        <v>6618</v>
      </c>
      <c r="Q74" s="166">
        <v>9054</v>
      </c>
      <c r="R74" s="166">
        <v>100</v>
      </c>
      <c r="S74" s="166">
        <v>100</v>
      </c>
      <c r="T74" s="166">
        <v>100</v>
      </c>
      <c r="U74" s="166">
        <v>100</v>
      </c>
      <c r="V74" s="166">
        <v>100</v>
      </c>
      <c r="W74" s="166">
        <v>100</v>
      </c>
      <c r="X74" s="185">
        <v>100</v>
      </c>
      <c r="Y74" s="169">
        <v>100</v>
      </c>
      <c r="Z74" s="166">
        <v>0</v>
      </c>
      <c r="AA74" s="166">
        <v>2</v>
      </c>
      <c r="AB74" s="166" t="s">
        <v>6</v>
      </c>
      <c r="AC74" s="166">
        <v>8</v>
      </c>
      <c r="AD74" s="166">
        <v>4</v>
      </c>
      <c r="AE74" s="166">
        <v>6</v>
      </c>
      <c r="AF74" s="166">
        <v>6</v>
      </c>
      <c r="AG74" s="166">
        <v>11</v>
      </c>
      <c r="AH74" s="166" t="s">
        <v>6</v>
      </c>
      <c r="AI74" s="166">
        <v>1.7000000000000001E-2</v>
      </c>
      <c r="AJ74" s="166" t="s">
        <v>6</v>
      </c>
      <c r="AK74" s="166">
        <v>8.8999999999999996E-2</v>
      </c>
      <c r="AL74" s="166">
        <v>4.2000000000000003E-2</v>
      </c>
      <c r="AM74" s="186">
        <v>9.2999999999999999E-2</v>
      </c>
      <c r="AN74" s="186">
        <v>9.0999999999999998E-2</v>
      </c>
      <c r="AO74" s="186">
        <v>4.3999999999999997E-2</v>
      </c>
    </row>
    <row r="75" spans="1:41" x14ac:dyDescent="0.25">
      <c r="A75" s="182" t="s">
        <v>91</v>
      </c>
      <c r="B75" s="166">
        <v>12488</v>
      </c>
      <c r="C75" s="166">
        <v>13184</v>
      </c>
      <c r="D75" s="166">
        <v>14384</v>
      </c>
      <c r="E75" s="183">
        <v>18198</v>
      </c>
      <c r="F75" s="166">
        <v>19050</v>
      </c>
      <c r="G75" s="166">
        <v>14474</v>
      </c>
      <c r="H75" s="166">
        <v>14387</v>
      </c>
      <c r="I75" s="166">
        <v>12448</v>
      </c>
      <c r="J75" s="166">
        <v>12000</v>
      </c>
      <c r="K75" s="166">
        <v>12350</v>
      </c>
      <c r="L75" s="166">
        <v>14384</v>
      </c>
      <c r="M75" s="183">
        <v>18198</v>
      </c>
      <c r="N75" s="166">
        <v>19050</v>
      </c>
      <c r="O75" s="184">
        <v>14474</v>
      </c>
      <c r="P75" s="184">
        <v>13897</v>
      </c>
      <c r="Q75" s="184">
        <v>12330</v>
      </c>
      <c r="R75" s="169">
        <v>96.1</v>
      </c>
      <c r="S75" s="169">
        <v>93.7</v>
      </c>
      <c r="T75" s="169">
        <v>100</v>
      </c>
      <c r="U75" s="169">
        <v>100</v>
      </c>
      <c r="V75" s="169">
        <v>100</v>
      </c>
      <c r="W75" s="169">
        <v>100</v>
      </c>
      <c r="X75" s="185">
        <v>96.6</v>
      </c>
      <c r="Y75" s="169">
        <v>99.1</v>
      </c>
      <c r="Z75" s="166">
        <v>67</v>
      </c>
      <c r="AA75" s="166">
        <v>50</v>
      </c>
      <c r="AB75" s="166">
        <v>539</v>
      </c>
      <c r="AC75" s="183">
        <v>420</v>
      </c>
      <c r="AD75" s="166">
        <v>439</v>
      </c>
      <c r="AE75" s="166">
        <v>505</v>
      </c>
      <c r="AF75" s="166">
        <v>376</v>
      </c>
      <c r="AG75" s="166">
        <v>142</v>
      </c>
      <c r="AH75" s="186">
        <v>0.55800000000000005</v>
      </c>
      <c r="AI75" s="186">
        <v>0.40500000000000003</v>
      </c>
      <c r="AJ75" s="186">
        <v>3.7469999999999999</v>
      </c>
      <c r="AK75" s="186">
        <v>2.3079999999999998</v>
      </c>
      <c r="AL75" s="186">
        <v>2.3039999999999998</v>
      </c>
      <c r="AM75" s="186">
        <v>3.4889999999999999</v>
      </c>
      <c r="AN75" s="186">
        <v>2.706</v>
      </c>
      <c r="AO75" s="186">
        <v>0.30399999999999999</v>
      </c>
    </row>
    <row r="76" spans="1:41" s="740" customFormat="1" ht="26.4" x14ac:dyDescent="0.25">
      <c r="A76" s="867" t="s">
        <v>92</v>
      </c>
      <c r="B76" s="868">
        <v>93258</v>
      </c>
      <c r="C76" s="868">
        <v>84600</v>
      </c>
      <c r="D76" s="868">
        <v>99949</v>
      </c>
      <c r="E76" s="869">
        <v>101559</v>
      </c>
      <c r="F76" s="868">
        <v>95784</v>
      </c>
      <c r="G76" s="868">
        <v>114171</v>
      </c>
      <c r="H76" s="868">
        <v>118218</v>
      </c>
      <c r="I76" s="868">
        <v>108760</v>
      </c>
      <c r="J76" s="868">
        <v>90706</v>
      </c>
      <c r="K76" s="868">
        <v>82862</v>
      </c>
      <c r="L76" s="868">
        <v>98674</v>
      </c>
      <c r="M76" s="869">
        <v>100996</v>
      </c>
      <c r="N76" s="868">
        <v>94748</v>
      </c>
      <c r="O76" s="870">
        <v>113777</v>
      </c>
      <c r="P76" s="870">
        <v>117529</v>
      </c>
      <c r="Q76" s="870">
        <v>108406</v>
      </c>
      <c r="R76" s="871">
        <v>97.3</v>
      </c>
      <c r="S76" s="871">
        <v>97.9</v>
      </c>
      <c r="T76" s="871">
        <v>98.7</v>
      </c>
      <c r="U76" s="871">
        <v>99.4</v>
      </c>
      <c r="V76" s="871">
        <v>98.9</v>
      </c>
      <c r="W76" s="871">
        <v>99.7</v>
      </c>
      <c r="X76" s="872">
        <v>99.4</v>
      </c>
      <c r="Y76" s="871">
        <v>99.7</v>
      </c>
      <c r="Z76" s="868">
        <v>92</v>
      </c>
      <c r="AA76" s="868">
        <v>293</v>
      </c>
      <c r="AB76" s="868">
        <v>571</v>
      </c>
      <c r="AC76" s="869">
        <v>794</v>
      </c>
      <c r="AD76" s="868">
        <v>470</v>
      </c>
      <c r="AE76" s="868">
        <v>401</v>
      </c>
      <c r="AF76" s="868">
        <v>266</v>
      </c>
      <c r="AG76" s="868">
        <v>462</v>
      </c>
      <c r="AH76" s="873">
        <v>0.10100000000000001</v>
      </c>
      <c r="AI76" s="873">
        <v>0.35399999999999998</v>
      </c>
      <c r="AJ76" s="873">
        <v>0.57899999999999996</v>
      </c>
      <c r="AK76" s="873">
        <v>0.78600000000000003</v>
      </c>
      <c r="AL76" s="873">
        <v>0.496</v>
      </c>
      <c r="AM76" s="873">
        <v>0.35199999999999998</v>
      </c>
      <c r="AN76" s="873">
        <v>0.22600000000000001</v>
      </c>
      <c r="AO76" s="873">
        <v>0.17</v>
      </c>
    </row>
    <row r="77" spans="1:41" x14ac:dyDescent="0.25">
      <c r="A77" s="182" t="s">
        <v>93</v>
      </c>
      <c r="B77" s="166">
        <v>1190</v>
      </c>
      <c r="C77" s="166">
        <v>405</v>
      </c>
      <c r="D77" s="166">
        <v>598</v>
      </c>
      <c r="E77" s="183">
        <v>368</v>
      </c>
      <c r="F77" s="166">
        <v>2877</v>
      </c>
      <c r="G77" s="166">
        <v>1401</v>
      </c>
      <c r="H77" s="166">
        <v>1274</v>
      </c>
      <c r="I77" s="166">
        <v>1283</v>
      </c>
      <c r="J77" s="166">
        <v>1186</v>
      </c>
      <c r="K77" s="166">
        <v>405</v>
      </c>
      <c r="L77" s="166">
        <v>371</v>
      </c>
      <c r="M77" s="183">
        <v>368</v>
      </c>
      <c r="N77" s="166">
        <v>2877</v>
      </c>
      <c r="O77" s="184">
        <v>1376</v>
      </c>
      <c r="P77" s="184">
        <v>1272</v>
      </c>
      <c r="Q77" s="184">
        <v>1281</v>
      </c>
      <c r="R77" s="169">
        <v>99.7</v>
      </c>
      <c r="S77" s="169">
        <v>100</v>
      </c>
      <c r="T77" s="169">
        <v>62</v>
      </c>
      <c r="U77" s="169">
        <v>100</v>
      </c>
      <c r="V77" s="169">
        <v>100</v>
      </c>
      <c r="W77" s="169">
        <v>98.2</v>
      </c>
      <c r="X77" s="185">
        <v>99.8</v>
      </c>
      <c r="Y77" s="169">
        <v>99.8</v>
      </c>
      <c r="Z77" s="166">
        <v>4</v>
      </c>
      <c r="AA77" s="187" t="s">
        <v>6</v>
      </c>
      <c r="AB77" s="187" t="s">
        <v>6</v>
      </c>
      <c r="AC77" s="183">
        <v>104</v>
      </c>
      <c r="AD77" s="166">
        <v>36</v>
      </c>
      <c r="AE77" s="166">
        <v>46</v>
      </c>
      <c r="AF77" s="166">
        <v>5</v>
      </c>
      <c r="AG77" s="166">
        <v>42</v>
      </c>
      <c r="AH77" s="186">
        <v>0.33700000000000002</v>
      </c>
      <c r="AI77" s="186" t="s">
        <v>6</v>
      </c>
      <c r="AJ77" s="186" t="s">
        <v>6</v>
      </c>
      <c r="AK77" s="186">
        <v>28.260999999999999</v>
      </c>
      <c r="AL77" s="186">
        <v>1.2509999999999999</v>
      </c>
      <c r="AM77" s="186">
        <v>3.343</v>
      </c>
      <c r="AN77" s="186">
        <v>0.39300000000000002</v>
      </c>
      <c r="AO77" s="186">
        <v>1.08</v>
      </c>
    </row>
    <row r="78" spans="1:41" x14ac:dyDescent="0.25">
      <c r="A78" s="182" t="s">
        <v>104</v>
      </c>
      <c r="B78" s="166">
        <v>2968</v>
      </c>
      <c r="C78" s="166">
        <v>3077</v>
      </c>
      <c r="D78" s="166">
        <v>2761</v>
      </c>
      <c r="E78" s="183">
        <v>3693</v>
      </c>
      <c r="F78" s="166">
        <v>3723</v>
      </c>
      <c r="G78" s="166">
        <v>3256</v>
      </c>
      <c r="H78" s="166">
        <v>2059</v>
      </c>
      <c r="I78" s="166">
        <v>2277</v>
      </c>
      <c r="J78" s="166">
        <v>2967</v>
      </c>
      <c r="K78" s="166">
        <v>3077</v>
      </c>
      <c r="L78" s="166">
        <v>2761</v>
      </c>
      <c r="M78" s="183">
        <v>3693</v>
      </c>
      <c r="N78" s="166">
        <v>3723</v>
      </c>
      <c r="O78" s="184">
        <v>3256</v>
      </c>
      <c r="P78" s="184">
        <v>2059</v>
      </c>
      <c r="Q78" s="184">
        <v>2277</v>
      </c>
      <c r="R78" s="169">
        <v>100</v>
      </c>
      <c r="S78" s="169">
        <v>100</v>
      </c>
      <c r="T78" s="169">
        <v>100</v>
      </c>
      <c r="U78" s="169">
        <v>100</v>
      </c>
      <c r="V78" s="169">
        <v>100</v>
      </c>
      <c r="W78" s="169">
        <v>100</v>
      </c>
      <c r="X78" s="185">
        <v>100</v>
      </c>
      <c r="Y78" s="169">
        <v>100</v>
      </c>
      <c r="Z78" s="166">
        <v>9</v>
      </c>
      <c r="AA78" s="166">
        <v>4</v>
      </c>
      <c r="AB78" s="166">
        <v>102</v>
      </c>
      <c r="AC78" s="183">
        <v>192</v>
      </c>
      <c r="AD78" s="166">
        <v>111</v>
      </c>
      <c r="AE78" s="166">
        <v>40</v>
      </c>
      <c r="AF78" s="166">
        <v>31</v>
      </c>
      <c r="AG78" s="166">
        <v>36</v>
      </c>
      <c r="AH78" s="186">
        <v>0.30299999999999999</v>
      </c>
      <c r="AI78" s="186">
        <v>0.13</v>
      </c>
      <c r="AJ78" s="186">
        <v>3.694</v>
      </c>
      <c r="AK78" s="186">
        <v>5.1989999999999998</v>
      </c>
      <c r="AL78" s="186">
        <v>2.9809999999999999</v>
      </c>
      <c r="AM78" s="186">
        <v>1.2290000000000001</v>
      </c>
      <c r="AN78" s="186">
        <v>1.506</v>
      </c>
      <c r="AO78" s="186">
        <v>0.218</v>
      </c>
    </row>
    <row r="79" spans="1:41" x14ac:dyDescent="0.25">
      <c r="A79" s="182" t="s">
        <v>94</v>
      </c>
      <c r="B79" s="166">
        <v>7602</v>
      </c>
      <c r="C79" s="166">
        <v>1424</v>
      </c>
      <c r="D79" s="166">
        <v>788</v>
      </c>
      <c r="E79" s="183">
        <v>5454</v>
      </c>
      <c r="F79" s="166">
        <v>2400</v>
      </c>
      <c r="G79" s="166">
        <v>722</v>
      </c>
      <c r="H79" s="166">
        <v>6325</v>
      </c>
      <c r="I79" s="166">
        <v>4664</v>
      </c>
      <c r="J79" s="166">
        <v>7602</v>
      </c>
      <c r="K79" s="166">
        <v>1424</v>
      </c>
      <c r="L79" s="166">
        <v>788</v>
      </c>
      <c r="M79" s="183">
        <v>5454</v>
      </c>
      <c r="N79" s="166">
        <v>2400</v>
      </c>
      <c r="O79" s="184">
        <v>722</v>
      </c>
      <c r="P79" s="184">
        <v>6325</v>
      </c>
      <c r="Q79" s="184">
        <v>4664</v>
      </c>
      <c r="R79" s="169">
        <v>100</v>
      </c>
      <c r="S79" s="169">
        <v>100</v>
      </c>
      <c r="T79" s="169">
        <v>100</v>
      </c>
      <c r="U79" s="169">
        <v>100</v>
      </c>
      <c r="V79" s="169">
        <v>100</v>
      </c>
      <c r="W79" s="169">
        <v>100</v>
      </c>
      <c r="X79" s="185">
        <v>100</v>
      </c>
      <c r="Y79" s="169">
        <v>100</v>
      </c>
      <c r="Z79" s="187" t="s">
        <v>6</v>
      </c>
      <c r="AA79" s="166">
        <v>5</v>
      </c>
      <c r="AB79" s="166">
        <v>5</v>
      </c>
      <c r="AC79" s="183">
        <v>12</v>
      </c>
      <c r="AD79" s="166">
        <v>8</v>
      </c>
      <c r="AE79" s="166">
        <v>12</v>
      </c>
      <c r="AF79" s="166">
        <v>2</v>
      </c>
      <c r="AG79" s="166">
        <v>1</v>
      </c>
      <c r="AH79" s="186" t="s">
        <v>6</v>
      </c>
      <c r="AI79" s="186">
        <v>0.35099999999999998</v>
      </c>
      <c r="AJ79" s="186">
        <v>0.63500000000000001</v>
      </c>
      <c r="AK79" s="186">
        <v>0.22</v>
      </c>
      <c r="AL79" s="186">
        <v>0.33300000000000002</v>
      </c>
      <c r="AM79" s="186">
        <v>1.6619999999999999</v>
      </c>
      <c r="AN79" s="186">
        <v>3.2000000000000001E-2</v>
      </c>
      <c r="AO79" s="186">
        <v>1.2999999999999999E-2</v>
      </c>
    </row>
    <row r="80" spans="1:41" ht="14.4" customHeight="1" x14ac:dyDescent="0.25">
      <c r="A80" s="182" t="s">
        <v>95</v>
      </c>
      <c r="B80" s="166">
        <v>2095</v>
      </c>
      <c r="C80" s="166">
        <v>2225</v>
      </c>
      <c r="D80" s="166">
        <v>1614</v>
      </c>
      <c r="E80" s="183">
        <v>1172</v>
      </c>
      <c r="F80" s="166">
        <v>1237</v>
      </c>
      <c r="G80" s="166">
        <v>1206</v>
      </c>
      <c r="H80" s="166">
        <v>1699</v>
      </c>
      <c r="I80" s="166">
        <v>1090</v>
      </c>
      <c r="J80" s="166">
        <v>2080</v>
      </c>
      <c r="K80" s="166">
        <v>2225</v>
      </c>
      <c r="L80" s="166">
        <v>1614</v>
      </c>
      <c r="M80" s="183">
        <v>1171</v>
      </c>
      <c r="N80" s="166">
        <v>1236</v>
      </c>
      <c r="O80" s="184">
        <v>1206</v>
      </c>
      <c r="P80" s="184">
        <v>1693</v>
      </c>
      <c r="Q80" s="184">
        <v>1089</v>
      </c>
      <c r="R80" s="169">
        <v>99.3</v>
      </c>
      <c r="S80" s="169">
        <v>100</v>
      </c>
      <c r="T80" s="169">
        <v>100</v>
      </c>
      <c r="U80" s="169">
        <v>99.9</v>
      </c>
      <c r="V80" s="169">
        <v>99.9</v>
      </c>
      <c r="W80" s="169">
        <v>100</v>
      </c>
      <c r="X80" s="185">
        <v>99.6</v>
      </c>
      <c r="Y80" s="169">
        <v>99.9</v>
      </c>
      <c r="Z80" s="166">
        <v>1</v>
      </c>
      <c r="AA80" s="166">
        <v>3</v>
      </c>
      <c r="AB80" s="166">
        <v>9</v>
      </c>
      <c r="AC80" s="183">
        <v>18</v>
      </c>
      <c r="AD80" s="166">
        <v>8</v>
      </c>
      <c r="AE80" s="166">
        <v>21</v>
      </c>
      <c r="AF80" s="166">
        <v>14</v>
      </c>
      <c r="AG80" s="166">
        <v>11</v>
      </c>
      <c r="AH80" s="186">
        <v>4.8000000000000001E-2</v>
      </c>
      <c r="AI80" s="186">
        <v>0.13500000000000001</v>
      </c>
      <c r="AJ80" s="186">
        <v>0.55800000000000005</v>
      </c>
      <c r="AK80" s="186">
        <v>1.5369999999999999</v>
      </c>
      <c r="AL80" s="186">
        <v>0.64700000000000002</v>
      </c>
      <c r="AM80" s="186">
        <v>1.7410000000000001</v>
      </c>
      <c r="AN80" s="186">
        <v>0.82699999999999996</v>
      </c>
      <c r="AO80" s="186">
        <v>0.14000000000000001</v>
      </c>
    </row>
    <row r="81" spans="1:41" x14ac:dyDescent="0.25">
      <c r="A81" s="182" t="s">
        <v>96</v>
      </c>
      <c r="B81" s="166">
        <v>16039</v>
      </c>
      <c r="C81" s="166">
        <v>15271</v>
      </c>
      <c r="D81" s="166">
        <v>16352</v>
      </c>
      <c r="E81" s="183">
        <v>15345</v>
      </c>
      <c r="F81" s="166">
        <v>15384</v>
      </c>
      <c r="G81" s="166">
        <v>30624</v>
      </c>
      <c r="H81" s="166">
        <v>30623</v>
      </c>
      <c r="I81" s="166">
        <v>28535</v>
      </c>
      <c r="J81" s="166">
        <v>14777</v>
      </c>
      <c r="K81" s="166">
        <v>14892</v>
      </c>
      <c r="L81" s="166">
        <v>16352</v>
      </c>
      <c r="M81" s="183">
        <v>15345</v>
      </c>
      <c r="N81" s="166">
        <v>15384</v>
      </c>
      <c r="O81" s="184">
        <v>30557</v>
      </c>
      <c r="P81" s="184">
        <v>30619</v>
      </c>
      <c r="Q81" s="184">
        <v>28529</v>
      </c>
      <c r="R81" s="169">
        <v>92.1</v>
      </c>
      <c r="S81" s="169">
        <v>97.5</v>
      </c>
      <c r="T81" s="169">
        <v>100</v>
      </c>
      <c r="U81" s="169">
        <v>100</v>
      </c>
      <c r="V81" s="169">
        <v>100</v>
      </c>
      <c r="W81" s="169">
        <v>99.8</v>
      </c>
      <c r="X81" s="185">
        <v>100</v>
      </c>
      <c r="Y81" s="169">
        <v>100</v>
      </c>
      <c r="Z81" s="166">
        <v>14</v>
      </c>
      <c r="AA81" s="166">
        <v>5</v>
      </c>
      <c r="AB81" s="166">
        <v>14</v>
      </c>
      <c r="AC81" s="183">
        <v>4</v>
      </c>
      <c r="AD81" s="166">
        <v>12</v>
      </c>
      <c r="AE81" s="166">
        <v>21</v>
      </c>
      <c r="AF81" s="166">
        <v>17</v>
      </c>
      <c r="AG81" s="166">
        <v>240</v>
      </c>
      <c r="AH81" s="186">
        <v>9.5000000000000001E-2</v>
      </c>
      <c r="AI81" s="186">
        <v>3.4000000000000002E-2</v>
      </c>
      <c r="AJ81" s="186">
        <v>8.5999999999999993E-2</v>
      </c>
      <c r="AK81" s="186">
        <v>2.5999999999999999E-2</v>
      </c>
      <c r="AL81" s="186">
        <v>7.8E-2</v>
      </c>
      <c r="AM81" s="186">
        <v>6.9000000000000006E-2</v>
      </c>
      <c r="AN81" s="186">
        <v>5.6000000000000001E-2</v>
      </c>
      <c r="AO81" s="186">
        <v>0.79800000000000004</v>
      </c>
    </row>
    <row r="82" spans="1:41" x14ac:dyDescent="0.25">
      <c r="A82" s="182" t="s">
        <v>106</v>
      </c>
      <c r="B82" s="166">
        <v>8751</v>
      </c>
      <c r="C82" s="166">
        <v>9083</v>
      </c>
      <c r="D82" s="166">
        <v>9097</v>
      </c>
      <c r="E82" s="183">
        <v>8826</v>
      </c>
      <c r="F82" s="166">
        <v>8774</v>
      </c>
      <c r="G82" s="166">
        <v>9070</v>
      </c>
      <c r="H82" s="166">
        <v>8982</v>
      </c>
      <c r="I82" s="166">
        <v>7990</v>
      </c>
      <c r="J82" s="166">
        <v>8296</v>
      </c>
      <c r="K82" s="166">
        <v>8569</v>
      </c>
      <c r="L82" s="166">
        <v>8740</v>
      </c>
      <c r="M82" s="183">
        <v>8660</v>
      </c>
      <c r="N82" s="166">
        <v>8585</v>
      </c>
      <c r="O82" s="184">
        <v>8954</v>
      </c>
      <c r="P82" s="184">
        <v>8656</v>
      </c>
      <c r="Q82" s="184">
        <v>7934</v>
      </c>
      <c r="R82" s="169">
        <v>94.8</v>
      </c>
      <c r="S82" s="169">
        <v>94.3</v>
      </c>
      <c r="T82" s="169">
        <v>96.1</v>
      </c>
      <c r="U82" s="169">
        <v>98.1</v>
      </c>
      <c r="V82" s="169">
        <v>97.8</v>
      </c>
      <c r="W82" s="169">
        <v>98.7</v>
      </c>
      <c r="X82" s="185">
        <v>96.4</v>
      </c>
      <c r="Y82" s="169">
        <v>99.3</v>
      </c>
      <c r="Z82" s="166">
        <v>1</v>
      </c>
      <c r="AA82" s="166">
        <v>2</v>
      </c>
      <c r="AB82" s="166">
        <v>71</v>
      </c>
      <c r="AC82" s="183">
        <v>98</v>
      </c>
      <c r="AD82" s="166">
        <v>19</v>
      </c>
      <c r="AE82" s="166">
        <v>12</v>
      </c>
      <c r="AF82" s="166">
        <v>17</v>
      </c>
      <c r="AG82" s="166">
        <v>11</v>
      </c>
      <c r="AH82" s="186">
        <v>1.2E-2</v>
      </c>
      <c r="AI82" s="186">
        <v>2.3E-2</v>
      </c>
      <c r="AJ82" s="186">
        <v>0.81200000000000006</v>
      </c>
      <c r="AK82" s="186">
        <v>1.1319999999999999</v>
      </c>
      <c r="AL82" s="186">
        <v>0.221</v>
      </c>
      <c r="AM82" s="186">
        <v>0.13400000000000001</v>
      </c>
      <c r="AN82" s="186">
        <v>0.19600000000000001</v>
      </c>
      <c r="AO82" s="186">
        <v>6.6000000000000003E-2</v>
      </c>
    </row>
    <row r="83" spans="1:41" x14ac:dyDescent="0.25">
      <c r="A83" s="182" t="s">
        <v>97</v>
      </c>
      <c r="B83" s="166">
        <v>17893</v>
      </c>
      <c r="C83" s="166">
        <v>16372</v>
      </c>
      <c r="D83" s="166">
        <v>16087</v>
      </c>
      <c r="E83" s="183">
        <v>16721</v>
      </c>
      <c r="F83" s="166">
        <v>17734</v>
      </c>
      <c r="G83" s="166">
        <v>25319</v>
      </c>
      <c r="H83" s="166">
        <v>23480</v>
      </c>
      <c r="I83" s="166">
        <v>24799</v>
      </c>
      <c r="J83" s="166">
        <v>17829</v>
      </c>
      <c r="K83" s="166">
        <v>16314</v>
      </c>
      <c r="L83" s="166">
        <v>16087</v>
      </c>
      <c r="M83" s="183">
        <v>16721</v>
      </c>
      <c r="N83" s="166">
        <v>17734</v>
      </c>
      <c r="O83" s="184">
        <v>25319</v>
      </c>
      <c r="P83" s="184">
        <v>23480</v>
      </c>
      <c r="Q83" s="184">
        <v>24799</v>
      </c>
      <c r="R83" s="169">
        <v>99.6</v>
      </c>
      <c r="S83" s="169">
        <v>99.6</v>
      </c>
      <c r="T83" s="169">
        <v>100</v>
      </c>
      <c r="U83" s="169">
        <v>100</v>
      </c>
      <c r="V83" s="169">
        <v>100</v>
      </c>
      <c r="W83" s="169">
        <v>100</v>
      </c>
      <c r="X83" s="185">
        <v>100</v>
      </c>
      <c r="Y83" s="169">
        <v>100</v>
      </c>
      <c r="Z83" s="166">
        <v>13</v>
      </c>
      <c r="AA83" s="166">
        <v>29</v>
      </c>
      <c r="AB83" s="166">
        <v>48</v>
      </c>
      <c r="AC83" s="183">
        <v>148</v>
      </c>
      <c r="AD83" s="166">
        <v>32</v>
      </c>
      <c r="AE83" s="166">
        <v>63</v>
      </c>
      <c r="AF83" s="166">
        <v>38</v>
      </c>
      <c r="AG83" s="166">
        <v>33</v>
      </c>
      <c r="AH83" s="186">
        <v>7.2999999999999995E-2</v>
      </c>
      <c r="AI83" s="186">
        <v>0.17799999999999999</v>
      </c>
      <c r="AJ83" s="186">
        <v>0.29799999999999999</v>
      </c>
      <c r="AK83" s="186">
        <v>0.88500000000000001</v>
      </c>
      <c r="AL83" s="186">
        <v>0.18</v>
      </c>
      <c r="AM83" s="186">
        <v>0.249</v>
      </c>
      <c r="AN83" s="186">
        <v>0.16200000000000001</v>
      </c>
      <c r="AO83" s="186">
        <v>8.4000000000000005E-2</v>
      </c>
    </row>
    <row r="84" spans="1:41" x14ac:dyDescent="0.25">
      <c r="A84" s="182" t="s">
        <v>98</v>
      </c>
      <c r="B84" s="166">
        <v>9957</v>
      </c>
      <c r="C84" s="166">
        <v>9326</v>
      </c>
      <c r="D84" s="166">
        <v>7373</v>
      </c>
      <c r="E84" s="183">
        <v>7959</v>
      </c>
      <c r="F84" s="166">
        <v>7312</v>
      </c>
      <c r="G84" s="166">
        <v>7896</v>
      </c>
      <c r="H84" s="166">
        <v>6999</v>
      </c>
      <c r="I84" s="166">
        <v>7164</v>
      </c>
      <c r="J84" s="166">
        <v>9361</v>
      </c>
      <c r="K84" s="166">
        <v>9151</v>
      </c>
      <c r="L84" s="166">
        <v>7365</v>
      </c>
      <c r="M84" s="183">
        <v>7959</v>
      </c>
      <c r="N84" s="166">
        <v>7309</v>
      </c>
      <c r="O84" s="184">
        <v>7893</v>
      </c>
      <c r="P84" s="184">
        <v>6999</v>
      </c>
      <c r="Q84" s="184">
        <v>7162</v>
      </c>
      <c r="R84" s="169">
        <v>94</v>
      </c>
      <c r="S84" s="169">
        <v>98.1</v>
      </c>
      <c r="T84" s="169">
        <v>99.9</v>
      </c>
      <c r="U84" s="169">
        <v>100</v>
      </c>
      <c r="V84" s="169">
        <v>100</v>
      </c>
      <c r="W84" s="169">
        <v>100</v>
      </c>
      <c r="X84" s="185">
        <v>100</v>
      </c>
      <c r="Y84" s="169">
        <v>100</v>
      </c>
      <c r="Z84" s="166">
        <v>18</v>
      </c>
      <c r="AA84" s="166">
        <v>46</v>
      </c>
      <c r="AB84" s="166">
        <v>27</v>
      </c>
      <c r="AC84" s="183">
        <v>41</v>
      </c>
      <c r="AD84" s="166">
        <v>27</v>
      </c>
      <c r="AE84" s="166">
        <v>16</v>
      </c>
      <c r="AF84" s="166">
        <v>22</v>
      </c>
      <c r="AG84" s="166">
        <v>21</v>
      </c>
      <c r="AH84" s="186">
        <v>0.192</v>
      </c>
      <c r="AI84" s="186">
        <v>0.503</v>
      </c>
      <c r="AJ84" s="186">
        <v>0.36699999999999999</v>
      </c>
      <c r="AK84" s="186">
        <v>0.51500000000000001</v>
      </c>
      <c r="AL84" s="186">
        <v>0.36899999999999999</v>
      </c>
      <c r="AM84" s="186">
        <v>0.20300000000000001</v>
      </c>
      <c r="AN84" s="186">
        <v>0.314</v>
      </c>
      <c r="AO84" s="186">
        <v>5.7000000000000002E-2</v>
      </c>
    </row>
    <row r="85" spans="1:41" x14ac:dyDescent="0.25">
      <c r="A85" s="182" t="s">
        <v>99</v>
      </c>
      <c r="B85" s="166">
        <v>11250</v>
      </c>
      <c r="C85" s="166">
        <v>12698</v>
      </c>
      <c r="D85" s="166">
        <v>18129</v>
      </c>
      <c r="E85" s="183">
        <v>14193</v>
      </c>
      <c r="F85" s="166">
        <v>11131</v>
      </c>
      <c r="G85" s="166">
        <v>8862</v>
      </c>
      <c r="H85" s="166">
        <v>15392</v>
      </c>
      <c r="I85" s="166">
        <v>13451</v>
      </c>
      <c r="J85" s="166">
        <v>11168</v>
      </c>
      <c r="K85" s="166">
        <v>12100</v>
      </c>
      <c r="L85" s="166">
        <v>17865</v>
      </c>
      <c r="M85" s="183">
        <v>14155</v>
      </c>
      <c r="N85" s="166">
        <v>11131</v>
      </c>
      <c r="O85" s="184">
        <v>8862</v>
      </c>
      <c r="P85" s="184">
        <v>15392</v>
      </c>
      <c r="Q85" s="184">
        <v>13451</v>
      </c>
      <c r="R85" s="169">
        <v>99.3</v>
      </c>
      <c r="S85" s="169">
        <v>95.3</v>
      </c>
      <c r="T85" s="169">
        <v>98.5</v>
      </c>
      <c r="U85" s="169">
        <v>99.7</v>
      </c>
      <c r="V85" s="169">
        <v>100</v>
      </c>
      <c r="W85" s="169">
        <v>100</v>
      </c>
      <c r="X85" s="185">
        <v>100</v>
      </c>
      <c r="Y85" s="169">
        <v>100</v>
      </c>
      <c r="Z85" s="166">
        <v>15</v>
      </c>
      <c r="AA85" s="166">
        <v>153</v>
      </c>
      <c r="AB85" s="166">
        <v>7</v>
      </c>
      <c r="AC85" s="183">
        <v>24</v>
      </c>
      <c r="AD85" s="166">
        <v>24</v>
      </c>
      <c r="AE85" s="166">
        <v>22</v>
      </c>
      <c r="AF85" s="166">
        <v>14</v>
      </c>
      <c r="AG85" s="166">
        <v>18</v>
      </c>
      <c r="AH85" s="186">
        <v>0.13400000000000001</v>
      </c>
      <c r="AI85" s="186">
        <v>1.264</v>
      </c>
      <c r="AJ85" s="186">
        <v>3.9E-2</v>
      </c>
      <c r="AK85" s="186">
        <v>0.17</v>
      </c>
      <c r="AL85" s="186">
        <v>0.216</v>
      </c>
      <c r="AM85" s="186">
        <v>0.248</v>
      </c>
      <c r="AN85" s="186">
        <v>9.0999999999999998E-2</v>
      </c>
      <c r="AO85" s="186">
        <v>5.3999999999999999E-2</v>
      </c>
    </row>
    <row r="86" spans="1:41" x14ac:dyDescent="0.25">
      <c r="A86" s="182" t="s">
        <v>100</v>
      </c>
      <c r="B86" s="166">
        <v>2098</v>
      </c>
      <c r="C86" s="166">
        <v>2401</v>
      </c>
      <c r="D86" s="166">
        <v>15050</v>
      </c>
      <c r="E86" s="183">
        <v>14483</v>
      </c>
      <c r="F86" s="166">
        <v>13606</v>
      </c>
      <c r="G86" s="166">
        <v>15298</v>
      </c>
      <c r="H86" s="166">
        <v>10597</v>
      </c>
      <c r="I86" s="166">
        <v>9619</v>
      </c>
      <c r="J86" s="166">
        <v>2098</v>
      </c>
      <c r="K86" s="166">
        <v>2401</v>
      </c>
      <c r="L86" s="166">
        <v>14648</v>
      </c>
      <c r="M86" s="183">
        <v>14319</v>
      </c>
      <c r="N86" s="166">
        <v>13606</v>
      </c>
      <c r="O86" s="184">
        <v>15115</v>
      </c>
      <c r="P86" s="184">
        <v>10264</v>
      </c>
      <c r="Q86" s="184">
        <v>9441</v>
      </c>
      <c r="R86" s="169">
        <v>100</v>
      </c>
      <c r="S86" s="169">
        <v>100</v>
      </c>
      <c r="T86" s="169">
        <v>97.3</v>
      </c>
      <c r="U86" s="169">
        <v>98.9</v>
      </c>
      <c r="V86" s="169">
        <v>100</v>
      </c>
      <c r="W86" s="169">
        <v>98.8</v>
      </c>
      <c r="X86" s="185">
        <v>96.9</v>
      </c>
      <c r="Y86" s="169">
        <v>98.1</v>
      </c>
      <c r="Z86" s="166">
        <v>5</v>
      </c>
      <c r="AA86" s="166">
        <v>34</v>
      </c>
      <c r="AB86" s="166">
        <v>274</v>
      </c>
      <c r="AC86" s="183">
        <v>124</v>
      </c>
      <c r="AD86" s="166">
        <v>169</v>
      </c>
      <c r="AE86" s="166">
        <v>115</v>
      </c>
      <c r="AF86" s="166">
        <v>82</v>
      </c>
      <c r="AG86" s="166">
        <v>30</v>
      </c>
      <c r="AH86" s="186">
        <v>0.23799999999999999</v>
      </c>
      <c r="AI86" s="186">
        <v>1.4159999999999999</v>
      </c>
      <c r="AJ86" s="186">
        <v>1.871</v>
      </c>
      <c r="AK86" s="186">
        <v>0.86599999999999999</v>
      </c>
      <c r="AL86" s="186">
        <v>1.242</v>
      </c>
      <c r="AM86" s="186">
        <v>0.76100000000000001</v>
      </c>
      <c r="AN86" s="186">
        <v>0.79900000000000004</v>
      </c>
      <c r="AO86" s="186">
        <v>7.8E-2</v>
      </c>
    </row>
    <row r="87" spans="1:41" x14ac:dyDescent="0.25">
      <c r="A87" s="182" t="s">
        <v>101</v>
      </c>
      <c r="B87" s="166">
        <v>8680</v>
      </c>
      <c r="C87" s="166">
        <v>8599</v>
      </c>
      <c r="D87" s="166">
        <v>8407</v>
      </c>
      <c r="E87" s="183">
        <v>8131</v>
      </c>
      <c r="F87" s="166">
        <v>8590</v>
      </c>
      <c r="G87" s="166">
        <v>7092</v>
      </c>
      <c r="H87" s="166">
        <v>7478</v>
      </c>
      <c r="I87" s="166">
        <v>6089</v>
      </c>
      <c r="J87" s="166">
        <v>8665</v>
      </c>
      <c r="K87" s="166">
        <v>8585</v>
      </c>
      <c r="L87" s="166">
        <v>8403</v>
      </c>
      <c r="M87" s="183">
        <v>8131</v>
      </c>
      <c r="N87" s="166">
        <v>7752</v>
      </c>
      <c r="O87" s="184">
        <v>7092</v>
      </c>
      <c r="P87" s="184">
        <v>7460</v>
      </c>
      <c r="Q87" s="184">
        <v>5980</v>
      </c>
      <c r="R87" s="169">
        <v>99.8</v>
      </c>
      <c r="S87" s="169">
        <v>99.8</v>
      </c>
      <c r="T87" s="169">
        <v>100</v>
      </c>
      <c r="U87" s="169">
        <v>100</v>
      </c>
      <c r="V87" s="169">
        <v>90.2</v>
      </c>
      <c r="W87" s="169">
        <v>100</v>
      </c>
      <c r="X87" s="185">
        <v>99.8</v>
      </c>
      <c r="Y87" s="169">
        <v>98.2</v>
      </c>
      <c r="Z87" s="166">
        <v>8</v>
      </c>
      <c r="AA87" s="166">
        <v>2</v>
      </c>
      <c r="AB87" s="166">
        <v>6</v>
      </c>
      <c r="AC87" s="183">
        <v>11</v>
      </c>
      <c r="AD87" s="166">
        <v>9</v>
      </c>
      <c r="AE87" s="166">
        <v>17</v>
      </c>
      <c r="AF87" s="166">
        <v>8</v>
      </c>
      <c r="AG87" s="166">
        <v>5</v>
      </c>
      <c r="AH87" s="186">
        <v>9.1999999999999998E-2</v>
      </c>
      <c r="AI87" s="186">
        <v>2.3E-2</v>
      </c>
      <c r="AJ87" s="186">
        <v>7.0999999999999994E-2</v>
      </c>
      <c r="AK87" s="186">
        <v>0.13500000000000001</v>
      </c>
      <c r="AL87" s="186">
        <v>0.11600000000000001</v>
      </c>
      <c r="AM87" s="186">
        <v>0.24</v>
      </c>
      <c r="AN87" s="186">
        <v>0.107</v>
      </c>
      <c r="AO87" s="186">
        <v>1.7999999999999999E-2</v>
      </c>
    </row>
    <row r="88" spans="1:41" x14ac:dyDescent="0.25">
      <c r="A88" s="182" t="s">
        <v>102</v>
      </c>
      <c r="B88" s="166">
        <v>4735</v>
      </c>
      <c r="C88" s="166">
        <v>3719</v>
      </c>
      <c r="D88" s="166">
        <v>3693</v>
      </c>
      <c r="E88" s="183">
        <v>5214</v>
      </c>
      <c r="F88" s="166">
        <v>3016</v>
      </c>
      <c r="G88" s="166">
        <v>3425</v>
      </c>
      <c r="H88" s="166">
        <v>3310</v>
      </c>
      <c r="I88" s="166">
        <v>1799</v>
      </c>
      <c r="J88" s="166">
        <v>4677</v>
      </c>
      <c r="K88" s="166">
        <v>3719</v>
      </c>
      <c r="L88" s="166">
        <v>3680</v>
      </c>
      <c r="M88" s="183">
        <v>5020</v>
      </c>
      <c r="N88" s="166">
        <v>3011</v>
      </c>
      <c r="O88" s="184">
        <v>3425</v>
      </c>
      <c r="P88" s="184">
        <v>3310</v>
      </c>
      <c r="Q88" s="184">
        <v>1799</v>
      </c>
      <c r="R88" s="169">
        <v>98.8</v>
      </c>
      <c r="S88" s="169">
        <v>100</v>
      </c>
      <c r="T88" s="169">
        <v>99.6</v>
      </c>
      <c r="U88" s="169">
        <v>96.3</v>
      </c>
      <c r="V88" s="169">
        <v>99.8</v>
      </c>
      <c r="W88" s="169">
        <v>100</v>
      </c>
      <c r="X88" s="185">
        <v>100</v>
      </c>
      <c r="Y88" s="169">
        <v>100</v>
      </c>
      <c r="Z88" s="166">
        <v>4</v>
      </c>
      <c r="AA88" s="166">
        <v>10</v>
      </c>
      <c r="AB88" s="166">
        <v>8</v>
      </c>
      <c r="AC88" s="183">
        <v>18</v>
      </c>
      <c r="AD88" s="166">
        <v>15</v>
      </c>
      <c r="AE88" s="166">
        <v>16</v>
      </c>
      <c r="AF88" s="166">
        <v>16</v>
      </c>
      <c r="AG88" s="166">
        <v>14</v>
      </c>
      <c r="AH88" s="186">
        <v>8.5999999999999993E-2</v>
      </c>
      <c r="AI88" s="186">
        <v>0.26900000000000002</v>
      </c>
      <c r="AJ88" s="186">
        <v>0.217</v>
      </c>
      <c r="AK88" s="186">
        <v>0.35899999999999999</v>
      </c>
      <c r="AL88" s="186">
        <v>0.498</v>
      </c>
      <c r="AM88" s="186">
        <v>0.46700000000000003</v>
      </c>
      <c r="AN88" s="186">
        <v>0.48299999999999998</v>
      </c>
      <c r="AO88" s="186">
        <v>0.105</v>
      </c>
    </row>
    <row r="89" spans="1:41" s="740" customFormat="1" ht="26.4" x14ac:dyDescent="0.25">
      <c r="A89" s="867" t="s">
        <v>231</v>
      </c>
      <c r="B89" s="868">
        <v>21477</v>
      </c>
      <c r="C89" s="868">
        <v>23495</v>
      </c>
      <c r="D89" s="868">
        <v>20847</v>
      </c>
      <c r="E89" s="869">
        <v>20553</v>
      </c>
      <c r="F89" s="868">
        <v>28402</v>
      </c>
      <c r="G89" s="868">
        <v>18116</v>
      </c>
      <c r="H89" s="868">
        <v>22210</v>
      </c>
      <c r="I89" s="868">
        <v>17832</v>
      </c>
      <c r="J89" s="868">
        <v>20698</v>
      </c>
      <c r="K89" s="868">
        <v>23225</v>
      </c>
      <c r="L89" s="868">
        <v>20837</v>
      </c>
      <c r="M89" s="869">
        <v>20532</v>
      </c>
      <c r="N89" s="868">
        <v>28391</v>
      </c>
      <c r="O89" s="870">
        <v>18104</v>
      </c>
      <c r="P89" s="870">
        <v>22184</v>
      </c>
      <c r="Q89" s="870">
        <v>17806</v>
      </c>
      <c r="R89" s="871">
        <v>96.4</v>
      </c>
      <c r="S89" s="871">
        <v>98.9</v>
      </c>
      <c r="T89" s="871">
        <v>100</v>
      </c>
      <c r="U89" s="871">
        <v>99.9</v>
      </c>
      <c r="V89" s="871">
        <v>100</v>
      </c>
      <c r="W89" s="871">
        <v>99.9</v>
      </c>
      <c r="X89" s="872">
        <v>99.9</v>
      </c>
      <c r="Y89" s="871">
        <v>99.9</v>
      </c>
      <c r="Z89" s="868">
        <v>20</v>
      </c>
      <c r="AA89" s="868">
        <v>25</v>
      </c>
      <c r="AB89" s="868">
        <v>65</v>
      </c>
      <c r="AC89" s="869">
        <v>92</v>
      </c>
      <c r="AD89" s="868">
        <v>383</v>
      </c>
      <c r="AE89" s="868">
        <v>71</v>
      </c>
      <c r="AF89" s="868">
        <v>261</v>
      </c>
      <c r="AG89" s="868">
        <v>325</v>
      </c>
      <c r="AH89" s="873">
        <v>9.7000000000000003E-2</v>
      </c>
      <c r="AI89" s="873">
        <v>0.108</v>
      </c>
      <c r="AJ89" s="873">
        <v>0.312</v>
      </c>
      <c r="AK89" s="873">
        <v>0.44800000000000001</v>
      </c>
      <c r="AL89" s="873">
        <v>1.349</v>
      </c>
      <c r="AM89" s="873">
        <v>0.39200000000000002</v>
      </c>
      <c r="AN89" s="873">
        <v>1.177</v>
      </c>
      <c r="AO89" s="873">
        <v>0.378</v>
      </c>
    </row>
    <row r="90" spans="1:41" x14ac:dyDescent="0.25">
      <c r="A90" s="182" t="s">
        <v>105</v>
      </c>
      <c r="B90" s="166">
        <v>2804</v>
      </c>
      <c r="C90" s="166">
        <v>3432</v>
      </c>
      <c r="D90" s="166">
        <v>4230</v>
      </c>
      <c r="E90" s="183">
        <v>3971</v>
      </c>
      <c r="F90" s="166">
        <v>4753</v>
      </c>
      <c r="G90" s="166">
        <v>3120</v>
      </c>
      <c r="H90" s="166">
        <v>229</v>
      </c>
      <c r="I90" s="166">
        <v>261</v>
      </c>
      <c r="J90" s="166">
        <v>2739</v>
      </c>
      <c r="K90" s="166">
        <v>3416</v>
      </c>
      <c r="L90" s="166">
        <v>4222</v>
      </c>
      <c r="M90" s="183">
        <v>3971</v>
      </c>
      <c r="N90" s="166">
        <v>4753</v>
      </c>
      <c r="O90" s="184">
        <v>3120</v>
      </c>
      <c r="P90" s="184">
        <v>229</v>
      </c>
      <c r="Q90" s="184">
        <v>236</v>
      </c>
      <c r="R90" s="169">
        <v>97.7</v>
      </c>
      <c r="S90" s="169">
        <v>99.5</v>
      </c>
      <c r="T90" s="169">
        <v>99.8</v>
      </c>
      <c r="U90" s="169">
        <v>100</v>
      </c>
      <c r="V90" s="169">
        <v>100</v>
      </c>
      <c r="W90" s="169">
        <v>100</v>
      </c>
      <c r="X90" s="185">
        <v>100</v>
      </c>
      <c r="Y90" s="169">
        <v>90.4</v>
      </c>
      <c r="Z90" s="166">
        <v>3</v>
      </c>
      <c r="AA90" s="166">
        <v>10</v>
      </c>
      <c r="AB90" s="166">
        <v>23</v>
      </c>
      <c r="AC90" s="183">
        <v>23</v>
      </c>
      <c r="AD90" s="166">
        <v>10</v>
      </c>
      <c r="AE90" s="166">
        <v>14</v>
      </c>
      <c r="AF90" s="166">
        <v>6</v>
      </c>
      <c r="AG90" s="166">
        <v>21</v>
      </c>
      <c r="AH90" s="186">
        <v>0.11</v>
      </c>
      <c r="AI90" s="186">
        <v>0.29299999999999998</v>
      </c>
      <c r="AJ90" s="186">
        <v>0.54500000000000004</v>
      </c>
      <c r="AK90" s="186">
        <v>0.57899999999999996</v>
      </c>
      <c r="AL90" s="186">
        <v>0.21</v>
      </c>
      <c r="AM90" s="186">
        <v>0.44900000000000001</v>
      </c>
      <c r="AN90" s="186">
        <v>2.62</v>
      </c>
      <c r="AO90" s="186">
        <v>0.127</v>
      </c>
    </row>
    <row r="91" spans="1:41" x14ac:dyDescent="0.25">
      <c r="A91" s="182" t="s">
        <v>232</v>
      </c>
      <c r="B91" s="166">
        <v>2912</v>
      </c>
      <c r="C91" s="166">
        <v>3075</v>
      </c>
      <c r="D91" s="166">
        <v>3041</v>
      </c>
      <c r="E91" s="183">
        <v>134</v>
      </c>
      <c r="F91" s="166">
        <v>4126</v>
      </c>
      <c r="G91" s="166">
        <v>116</v>
      </c>
      <c r="H91" s="166">
        <v>531</v>
      </c>
      <c r="I91" s="166">
        <v>482</v>
      </c>
      <c r="J91" s="166">
        <v>2909</v>
      </c>
      <c r="K91" s="166">
        <v>3072</v>
      </c>
      <c r="L91" s="166">
        <v>3041</v>
      </c>
      <c r="M91" s="183">
        <v>134</v>
      </c>
      <c r="N91" s="166">
        <v>4126</v>
      </c>
      <c r="O91" s="184">
        <v>116</v>
      </c>
      <c r="P91" s="184">
        <v>531</v>
      </c>
      <c r="Q91" s="184">
        <v>482</v>
      </c>
      <c r="R91" s="169">
        <v>99.9</v>
      </c>
      <c r="S91" s="169">
        <v>99.9</v>
      </c>
      <c r="T91" s="169">
        <v>100</v>
      </c>
      <c r="U91" s="169">
        <v>100</v>
      </c>
      <c r="V91" s="169">
        <v>100</v>
      </c>
      <c r="W91" s="169">
        <v>100</v>
      </c>
      <c r="X91" s="185">
        <v>100</v>
      </c>
      <c r="Y91" s="169">
        <v>100</v>
      </c>
      <c r="Z91" s="187" t="s">
        <v>6</v>
      </c>
      <c r="AA91" s="187" t="s">
        <v>6</v>
      </c>
      <c r="AB91" s="187" t="s">
        <v>6</v>
      </c>
      <c r="AC91" s="183">
        <v>5</v>
      </c>
      <c r="AD91" s="166">
        <v>307</v>
      </c>
      <c r="AE91" s="166">
        <v>4</v>
      </c>
      <c r="AF91" s="166">
        <v>5</v>
      </c>
      <c r="AG91" s="166">
        <v>4</v>
      </c>
      <c r="AH91" s="186" t="s">
        <v>6</v>
      </c>
      <c r="AI91" s="186" t="s">
        <v>6</v>
      </c>
      <c r="AJ91" s="186" t="s">
        <v>6</v>
      </c>
      <c r="AK91" s="186">
        <v>3.7309999999999999</v>
      </c>
      <c r="AL91" s="186">
        <v>7.4409999999999998</v>
      </c>
      <c r="AM91" s="186">
        <v>3.448</v>
      </c>
      <c r="AN91" s="186">
        <v>0.94199999999999995</v>
      </c>
      <c r="AO91" s="186">
        <v>9.7000000000000003E-2</v>
      </c>
    </row>
    <row r="92" spans="1:41" x14ac:dyDescent="0.25">
      <c r="A92" s="182" t="s">
        <v>108</v>
      </c>
      <c r="B92" s="166">
        <v>3558</v>
      </c>
      <c r="C92" s="166">
        <v>3313</v>
      </c>
      <c r="D92" s="187" t="s">
        <v>6</v>
      </c>
      <c r="E92" s="183">
        <v>2383</v>
      </c>
      <c r="F92" s="166">
        <v>4368</v>
      </c>
      <c r="G92" s="166">
        <v>1190</v>
      </c>
      <c r="H92" s="166">
        <v>3463</v>
      </c>
      <c r="I92" s="166">
        <v>348</v>
      </c>
      <c r="J92" s="166">
        <v>3038</v>
      </c>
      <c r="K92" s="166">
        <v>3284</v>
      </c>
      <c r="L92" s="187" t="s">
        <v>6</v>
      </c>
      <c r="M92" s="183">
        <v>2362</v>
      </c>
      <c r="N92" s="166">
        <v>4363</v>
      </c>
      <c r="O92" s="184">
        <v>1178</v>
      </c>
      <c r="P92" s="184">
        <v>3463</v>
      </c>
      <c r="Q92" s="184">
        <v>348</v>
      </c>
      <c r="R92" s="169">
        <v>85.4</v>
      </c>
      <c r="S92" s="169">
        <v>99.1</v>
      </c>
      <c r="T92" s="169" t="s">
        <v>6</v>
      </c>
      <c r="U92" s="169">
        <v>99.1</v>
      </c>
      <c r="V92" s="169">
        <v>99.9</v>
      </c>
      <c r="W92" s="169">
        <v>99</v>
      </c>
      <c r="X92" s="185">
        <v>100</v>
      </c>
      <c r="Y92" s="169">
        <v>100</v>
      </c>
      <c r="Z92" s="166">
        <v>1</v>
      </c>
      <c r="AA92" s="166">
        <v>2</v>
      </c>
      <c r="AB92" s="187" t="s">
        <v>6</v>
      </c>
      <c r="AC92" s="183">
        <v>5</v>
      </c>
      <c r="AD92" s="166">
        <v>11</v>
      </c>
      <c r="AE92" s="166">
        <v>3</v>
      </c>
      <c r="AF92" s="166">
        <v>1</v>
      </c>
      <c r="AG92" s="166">
        <v>8</v>
      </c>
      <c r="AH92" s="186">
        <v>3.3000000000000002E-2</v>
      </c>
      <c r="AI92" s="186">
        <v>6.0999999999999999E-2</v>
      </c>
      <c r="AJ92" s="186" t="s">
        <v>6</v>
      </c>
      <c r="AK92" s="186">
        <v>0.21199999999999999</v>
      </c>
      <c r="AL92" s="186">
        <v>0.252</v>
      </c>
      <c r="AM92" s="186">
        <v>0.255</v>
      </c>
      <c r="AN92" s="186">
        <v>2.9000000000000001E-2</v>
      </c>
      <c r="AO92" s="186">
        <v>3.3000000000000002E-2</v>
      </c>
    </row>
    <row r="93" spans="1:41" x14ac:dyDescent="0.25">
      <c r="A93" s="182" t="s">
        <v>109</v>
      </c>
      <c r="B93" s="166">
        <v>2397</v>
      </c>
      <c r="C93" s="166">
        <v>2964</v>
      </c>
      <c r="D93" s="166">
        <v>3603</v>
      </c>
      <c r="E93" s="183">
        <v>4203</v>
      </c>
      <c r="F93" s="166">
        <v>7036</v>
      </c>
      <c r="G93" s="166">
        <v>6571</v>
      </c>
      <c r="H93" s="166">
        <v>3824</v>
      </c>
      <c r="I93" s="166">
        <v>2370</v>
      </c>
      <c r="J93" s="166">
        <v>2241</v>
      </c>
      <c r="K93" s="166">
        <v>2745</v>
      </c>
      <c r="L93" s="166">
        <v>3603</v>
      </c>
      <c r="M93" s="183">
        <v>4203</v>
      </c>
      <c r="N93" s="166">
        <v>7036</v>
      </c>
      <c r="O93" s="184">
        <v>6571</v>
      </c>
      <c r="P93" s="184">
        <v>3824</v>
      </c>
      <c r="Q93" s="184">
        <v>2370</v>
      </c>
      <c r="R93" s="169">
        <v>93.5</v>
      </c>
      <c r="S93" s="169">
        <v>92.6</v>
      </c>
      <c r="T93" s="169">
        <v>100</v>
      </c>
      <c r="U93" s="169">
        <v>100</v>
      </c>
      <c r="V93" s="169">
        <v>100</v>
      </c>
      <c r="W93" s="169">
        <v>100</v>
      </c>
      <c r="X93" s="185">
        <v>100</v>
      </c>
      <c r="Y93" s="169">
        <v>100</v>
      </c>
      <c r="Z93" s="166">
        <v>6</v>
      </c>
      <c r="AA93" s="166">
        <v>3</v>
      </c>
      <c r="AB93" s="166">
        <v>27</v>
      </c>
      <c r="AC93" s="183">
        <v>13</v>
      </c>
      <c r="AD93" s="166">
        <v>2</v>
      </c>
      <c r="AE93" s="166">
        <v>20</v>
      </c>
      <c r="AF93" s="166">
        <v>16</v>
      </c>
      <c r="AG93" s="166">
        <v>12</v>
      </c>
      <c r="AH93" s="186">
        <v>0.26800000000000002</v>
      </c>
      <c r="AI93" s="186">
        <v>0.109</v>
      </c>
      <c r="AJ93" s="186">
        <v>0.749</v>
      </c>
      <c r="AK93" s="186">
        <v>0.309</v>
      </c>
      <c r="AL93" s="186">
        <v>2.8000000000000001E-2</v>
      </c>
      <c r="AM93" s="186">
        <v>0.30399999999999999</v>
      </c>
      <c r="AN93" s="186">
        <v>0.41799999999999998</v>
      </c>
      <c r="AO93" s="186">
        <v>6.2E-2</v>
      </c>
    </row>
    <row r="94" spans="1:41" x14ac:dyDescent="0.25">
      <c r="A94" s="182" t="s">
        <v>110</v>
      </c>
      <c r="B94" s="166">
        <v>7253</v>
      </c>
      <c r="C94" s="166">
        <v>7066</v>
      </c>
      <c r="D94" s="166">
        <v>6544</v>
      </c>
      <c r="E94" s="183">
        <v>5001</v>
      </c>
      <c r="F94" s="166">
        <v>4877</v>
      </c>
      <c r="G94" s="166">
        <v>4752</v>
      </c>
      <c r="H94" s="166">
        <v>10209</v>
      </c>
      <c r="I94" s="166">
        <v>10190</v>
      </c>
      <c r="J94" s="166">
        <v>7253</v>
      </c>
      <c r="K94" s="166">
        <v>7066</v>
      </c>
      <c r="L94" s="166">
        <v>6544</v>
      </c>
      <c r="M94" s="183">
        <v>5001</v>
      </c>
      <c r="N94" s="166">
        <v>4877</v>
      </c>
      <c r="O94" s="184">
        <v>4752</v>
      </c>
      <c r="P94" s="184">
        <v>10209</v>
      </c>
      <c r="Q94" s="184">
        <v>10190</v>
      </c>
      <c r="R94" s="169">
        <v>100</v>
      </c>
      <c r="S94" s="169">
        <v>100</v>
      </c>
      <c r="T94" s="169">
        <v>100</v>
      </c>
      <c r="U94" s="169">
        <v>100</v>
      </c>
      <c r="V94" s="169">
        <v>100</v>
      </c>
      <c r="W94" s="169">
        <v>100</v>
      </c>
      <c r="X94" s="185">
        <v>100</v>
      </c>
      <c r="Y94" s="169">
        <v>100</v>
      </c>
      <c r="Z94" s="166">
        <v>5</v>
      </c>
      <c r="AA94" s="166">
        <v>4</v>
      </c>
      <c r="AB94" s="166">
        <v>11</v>
      </c>
      <c r="AC94" s="183">
        <v>6</v>
      </c>
      <c r="AD94" s="166">
        <v>20</v>
      </c>
      <c r="AE94" s="166">
        <v>6</v>
      </c>
      <c r="AF94" s="166">
        <v>16</v>
      </c>
      <c r="AG94" s="166">
        <v>21</v>
      </c>
      <c r="AH94" s="186">
        <v>6.9000000000000006E-2</v>
      </c>
      <c r="AI94" s="186">
        <v>5.7000000000000002E-2</v>
      </c>
      <c r="AJ94" s="186">
        <v>0.16800000000000001</v>
      </c>
      <c r="AK94" s="186">
        <v>0.12</v>
      </c>
      <c r="AL94" s="186">
        <v>0.41</v>
      </c>
      <c r="AM94" s="186">
        <v>0.126</v>
      </c>
      <c r="AN94" s="186">
        <v>0.157</v>
      </c>
      <c r="AO94" s="186">
        <v>0.192</v>
      </c>
    </row>
    <row r="95" spans="1:41" x14ac:dyDescent="0.25">
      <c r="A95" s="182" t="s">
        <v>111</v>
      </c>
      <c r="B95" s="166">
        <v>758</v>
      </c>
      <c r="C95" s="166">
        <v>807</v>
      </c>
      <c r="D95" s="166">
        <v>937</v>
      </c>
      <c r="E95" s="183">
        <v>999</v>
      </c>
      <c r="F95" s="166">
        <v>1058</v>
      </c>
      <c r="G95" s="166">
        <v>1085</v>
      </c>
      <c r="H95" s="166">
        <v>1085</v>
      </c>
      <c r="I95" s="166">
        <v>956</v>
      </c>
      <c r="J95" s="166">
        <v>758</v>
      </c>
      <c r="K95" s="166">
        <v>807</v>
      </c>
      <c r="L95" s="166">
        <v>936</v>
      </c>
      <c r="M95" s="183">
        <v>999</v>
      </c>
      <c r="N95" s="166">
        <v>1058</v>
      </c>
      <c r="O95" s="184">
        <v>1085</v>
      </c>
      <c r="P95" s="184">
        <v>1062</v>
      </c>
      <c r="Q95" s="184">
        <v>956</v>
      </c>
      <c r="R95" s="169">
        <v>100</v>
      </c>
      <c r="S95" s="169">
        <v>100</v>
      </c>
      <c r="T95" s="169">
        <v>99.9</v>
      </c>
      <c r="U95" s="169">
        <v>100</v>
      </c>
      <c r="V95" s="169">
        <v>100</v>
      </c>
      <c r="W95" s="169">
        <v>100</v>
      </c>
      <c r="X95" s="185">
        <v>97.9</v>
      </c>
      <c r="Y95" s="169">
        <v>100</v>
      </c>
      <c r="Z95" s="187" t="s">
        <v>6</v>
      </c>
      <c r="AA95" s="166">
        <v>1</v>
      </c>
      <c r="AB95" s="187" t="s">
        <v>6</v>
      </c>
      <c r="AC95" s="190" t="s">
        <v>6</v>
      </c>
      <c r="AD95" s="166">
        <v>3</v>
      </c>
      <c r="AE95" s="166">
        <v>1</v>
      </c>
      <c r="AF95" s="166">
        <v>1</v>
      </c>
      <c r="AG95" s="166" t="s">
        <v>6</v>
      </c>
      <c r="AH95" s="186" t="s">
        <v>6</v>
      </c>
      <c r="AI95" s="186">
        <v>0.124</v>
      </c>
      <c r="AJ95" s="186" t="s">
        <v>6</v>
      </c>
      <c r="AK95" s="186" t="s">
        <v>6</v>
      </c>
      <c r="AL95" s="186">
        <v>0.28399999999999997</v>
      </c>
      <c r="AM95" s="186">
        <v>9.1999999999999998E-2</v>
      </c>
      <c r="AN95" s="186">
        <v>9.4E-2</v>
      </c>
      <c r="AO95" s="186" t="s">
        <v>6</v>
      </c>
    </row>
    <row r="96" spans="1:41" x14ac:dyDescent="0.25">
      <c r="A96" s="182" t="s">
        <v>112</v>
      </c>
      <c r="B96" s="166">
        <v>1211</v>
      </c>
      <c r="C96" s="166">
        <v>2174</v>
      </c>
      <c r="D96" s="166">
        <v>1636</v>
      </c>
      <c r="E96" s="183">
        <v>3068</v>
      </c>
      <c r="F96" s="166">
        <v>1428</v>
      </c>
      <c r="G96" s="166">
        <v>618</v>
      </c>
      <c r="H96" s="166">
        <v>719</v>
      </c>
      <c r="I96" s="166">
        <v>716</v>
      </c>
      <c r="J96" s="166">
        <v>1211</v>
      </c>
      <c r="K96" s="166">
        <v>2174</v>
      </c>
      <c r="L96" s="166">
        <v>1636</v>
      </c>
      <c r="M96" s="183">
        <v>3068</v>
      </c>
      <c r="N96" s="166">
        <v>1428</v>
      </c>
      <c r="O96" s="184">
        <v>618</v>
      </c>
      <c r="P96" s="184">
        <v>719</v>
      </c>
      <c r="Q96" s="184">
        <v>716</v>
      </c>
      <c r="R96" s="169">
        <v>100</v>
      </c>
      <c r="S96" s="169">
        <v>100</v>
      </c>
      <c r="T96" s="169">
        <v>100</v>
      </c>
      <c r="U96" s="169">
        <v>100</v>
      </c>
      <c r="V96" s="169">
        <v>100</v>
      </c>
      <c r="W96" s="169">
        <v>100</v>
      </c>
      <c r="X96" s="185">
        <v>100</v>
      </c>
      <c r="Y96" s="169">
        <v>100</v>
      </c>
      <c r="Z96" s="166">
        <v>2</v>
      </c>
      <c r="AA96" s="166">
        <v>2</v>
      </c>
      <c r="AB96" s="166">
        <v>3</v>
      </c>
      <c r="AC96" s="183">
        <v>3</v>
      </c>
      <c r="AD96" s="166">
        <v>3</v>
      </c>
      <c r="AE96" s="166">
        <v>12</v>
      </c>
      <c r="AF96" s="166">
        <v>2</v>
      </c>
      <c r="AG96" s="166">
        <v>1</v>
      </c>
      <c r="AH96" s="186">
        <v>0.16500000000000001</v>
      </c>
      <c r="AI96" s="186">
        <v>9.1999999999999998E-2</v>
      </c>
      <c r="AJ96" s="186">
        <v>0.183</v>
      </c>
      <c r="AK96" s="186">
        <v>9.8000000000000004E-2</v>
      </c>
      <c r="AL96" s="186">
        <v>0.21</v>
      </c>
      <c r="AM96" s="186">
        <v>1.9419999999999999</v>
      </c>
      <c r="AN96" s="186">
        <v>0.27800000000000002</v>
      </c>
      <c r="AO96" s="186">
        <v>1.4999999999999999E-2</v>
      </c>
    </row>
    <row r="97" spans="1:41" ht="18" customHeight="1" x14ac:dyDescent="0.25">
      <c r="A97" s="182" t="s">
        <v>113</v>
      </c>
      <c r="B97" s="166">
        <v>292</v>
      </c>
      <c r="C97" s="166">
        <v>377</v>
      </c>
      <c r="D97" s="166">
        <v>564</v>
      </c>
      <c r="E97" s="183">
        <v>354</v>
      </c>
      <c r="F97" s="166">
        <v>338</v>
      </c>
      <c r="G97" s="166">
        <v>277</v>
      </c>
      <c r="H97" s="166">
        <v>1714</v>
      </c>
      <c r="I97" s="166">
        <v>2040</v>
      </c>
      <c r="J97" s="166">
        <v>269</v>
      </c>
      <c r="K97" s="166">
        <v>374</v>
      </c>
      <c r="L97" s="166">
        <v>563</v>
      </c>
      <c r="M97" s="183">
        <v>354</v>
      </c>
      <c r="N97" s="166">
        <v>332</v>
      </c>
      <c r="O97" s="184">
        <v>277</v>
      </c>
      <c r="P97" s="184">
        <v>1711</v>
      </c>
      <c r="Q97" s="184">
        <v>2040</v>
      </c>
      <c r="R97" s="169">
        <v>92.1</v>
      </c>
      <c r="S97" s="169">
        <v>99.2</v>
      </c>
      <c r="T97" s="169">
        <v>99.8</v>
      </c>
      <c r="U97" s="169">
        <v>100</v>
      </c>
      <c r="V97" s="169">
        <v>98.2</v>
      </c>
      <c r="W97" s="169">
        <v>100</v>
      </c>
      <c r="X97" s="185">
        <v>99.8</v>
      </c>
      <c r="Y97" s="169">
        <v>100</v>
      </c>
      <c r="Z97" s="166">
        <v>3</v>
      </c>
      <c r="AA97" s="166">
        <v>3</v>
      </c>
      <c r="AB97" s="166">
        <v>1</v>
      </c>
      <c r="AC97" s="183">
        <v>37</v>
      </c>
      <c r="AD97" s="166">
        <v>22</v>
      </c>
      <c r="AE97" s="166">
        <v>4</v>
      </c>
      <c r="AF97" s="166">
        <v>204</v>
      </c>
      <c r="AG97" s="166">
        <v>253</v>
      </c>
      <c r="AH97" s="186">
        <v>1.115</v>
      </c>
      <c r="AI97" s="186">
        <v>0.80200000000000005</v>
      </c>
      <c r="AJ97" s="186">
        <v>0.17799999999999999</v>
      </c>
      <c r="AK97" s="186">
        <v>10.452</v>
      </c>
      <c r="AL97" s="186">
        <v>6.6269999999999998</v>
      </c>
      <c r="AM97" s="186">
        <v>1.444</v>
      </c>
      <c r="AN97" s="186">
        <v>11.923</v>
      </c>
      <c r="AO97" s="186">
        <v>11.324999999999999</v>
      </c>
    </row>
    <row r="98" spans="1:41" ht="18" customHeight="1" x14ac:dyDescent="0.25">
      <c r="A98" s="182" t="s">
        <v>114</v>
      </c>
      <c r="B98" s="166">
        <v>292</v>
      </c>
      <c r="C98" s="166">
        <v>287</v>
      </c>
      <c r="D98" s="166">
        <v>292</v>
      </c>
      <c r="E98" s="183">
        <v>440</v>
      </c>
      <c r="F98" s="166">
        <v>418</v>
      </c>
      <c r="G98" s="166">
        <v>387</v>
      </c>
      <c r="H98" s="166">
        <v>436</v>
      </c>
      <c r="I98" s="166">
        <v>469</v>
      </c>
      <c r="J98" s="166">
        <v>280</v>
      </c>
      <c r="K98" s="166">
        <v>287</v>
      </c>
      <c r="L98" s="166">
        <v>292</v>
      </c>
      <c r="M98" s="183">
        <v>440</v>
      </c>
      <c r="N98" s="166">
        <v>418</v>
      </c>
      <c r="O98" s="184">
        <v>387</v>
      </c>
      <c r="P98" s="184">
        <v>436</v>
      </c>
      <c r="Q98" s="184">
        <v>468</v>
      </c>
      <c r="R98" s="169">
        <v>95.9</v>
      </c>
      <c r="S98" s="169">
        <v>100</v>
      </c>
      <c r="T98" s="169">
        <v>100</v>
      </c>
      <c r="U98" s="169">
        <v>100</v>
      </c>
      <c r="V98" s="169">
        <v>100</v>
      </c>
      <c r="W98" s="169">
        <v>100</v>
      </c>
      <c r="X98" s="185">
        <v>100</v>
      </c>
      <c r="Y98" s="169">
        <v>99.8</v>
      </c>
      <c r="Z98" s="187" t="s">
        <v>6</v>
      </c>
      <c r="AA98" s="187" t="s">
        <v>6</v>
      </c>
      <c r="AB98" s="187" t="s">
        <v>6</v>
      </c>
      <c r="AC98" s="190" t="s">
        <v>6</v>
      </c>
      <c r="AD98" s="166">
        <v>5</v>
      </c>
      <c r="AE98" s="166">
        <v>7</v>
      </c>
      <c r="AF98" s="166">
        <v>10</v>
      </c>
      <c r="AG98" s="166">
        <v>5</v>
      </c>
      <c r="AH98" s="186" t="s">
        <v>6</v>
      </c>
      <c r="AI98" s="186" t="s">
        <v>6</v>
      </c>
      <c r="AJ98" s="186" t="s">
        <v>6</v>
      </c>
      <c r="AK98" s="186" t="s">
        <v>6</v>
      </c>
      <c r="AL98" s="186">
        <v>1.196</v>
      </c>
      <c r="AM98" s="186">
        <v>1.8089999999999999</v>
      </c>
      <c r="AN98" s="186">
        <v>2.294</v>
      </c>
      <c r="AO98" s="186">
        <v>0.73499999999999999</v>
      </c>
    </row>
    <row r="99" spans="1:41" s="740" customFormat="1" ht="26.4" x14ac:dyDescent="0.25">
      <c r="A99" s="867" t="s">
        <v>204</v>
      </c>
      <c r="B99" s="874"/>
      <c r="C99" s="874"/>
      <c r="D99" s="874"/>
      <c r="E99" s="874"/>
      <c r="F99" s="874"/>
      <c r="G99" s="874"/>
      <c r="H99" s="874">
        <v>1176</v>
      </c>
      <c r="I99" s="874">
        <v>4900</v>
      </c>
      <c r="J99" s="874"/>
      <c r="K99" s="874"/>
      <c r="L99" s="874"/>
      <c r="M99" s="874"/>
      <c r="N99" s="874"/>
      <c r="O99" s="874"/>
      <c r="P99" s="874">
        <v>1176</v>
      </c>
      <c r="Q99" s="874">
        <v>4900</v>
      </c>
      <c r="R99" s="874"/>
      <c r="S99" s="874"/>
      <c r="T99" s="874"/>
      <c r="U99" s="874"/>
      <c r="V99" s="874"/>
      <c r="W99" s="874"/>
      <c r="X99" s="875">
        <v>100</v>
      </c>
      <c r="Y99" s="871">
        <v>100</v>
      </c>
      <c r="Z99" s="874"/>
      <c r="AA99" s="874"/>
      <c r="AB99" s="874"/>
      <c r="AC99" s="874"/>
      <c r="AD99" s="874"/>
      <c r="AE99" s="874"/>
      <c r="AF99" s="874">
        <v>3</v>
      </c>
      <c r="AG99" s="874">
        <v>2</v>
      </c>
      <c r="AH99" s="874"/>
      <c r="AI99" s="874"/>
      <c r="AJ99" s="874"/>
      <c r="AK99" s="874"/>
      <c r="AL99" s="874"/>
      <c r="AM99" s="874"/>
      <c r="AN99" s="874">
        <v>0.255</v>
      </c>
      <c r="AO99" s="873">
        <v>7.0000000000000001E-3</v>
      </c>
    </row>
    <row r="100" spans="1:41" x14ac:dyDescent="0.25">
      <c r="A100" s="182" t="s">
        <v>55</v>
      </c>
      <c r="B100" s="191"/>
      <c r="C100" s="191"/>
      <c r="D100" s="191"/>
      <c r="E100" s="191"/>
      <c r="F100" s="191"/>
      <c r="G100" s="191"/>
      <c r="H100" s="191">
        <v>10</v>
      </c>
      <c r="I100" s="191">
        <v>94</v>
      </c>
      <c r="J100" s="191"/>
      <c r="K100" s="191"/>
      <c r="L100" s="191"/>
      <c r="M100" s="191"/>
      <c r="N100" s="191"/>
      <c r="O100" s="191"/>
      <c r="P100" s="191">
        <v>10</v>
      </c>
      <c r="Q100" s="191">
        <v>94</v>
      </c>
      <c r="R100" s="191"/>
      <c r="S100" s="191"/>
      <c r="T100" s="191"/>
      <c r="U100" s="191"/>
      <c r="V100" s="191"/>
      <c r="W100" s="191"/>
      <c r="X100" s="192">
        <v>100</v>
      </c>
      <c r="Y100" s="169">
        <v>100</v>
      </c>
      <c r="Z100" s="191"/>
      <c r="AA100" s="191"/>
      <c r="AB100" s="191"/>
      <c r="AC100" s="191"/>
      <c r="AD100" s="191"/>
      <c r="AE100" s="191"/>
      <c r="AF100" s="191">
        <v>2</v>
      </c>
      <c r="AG100" s="191">
        <v>0</v>
      </c>
      <c r="AH100" s="191"/>
      <c r="AI100" s="191"/>
      <c r="AJ100" s="191"/>
      <c r="AK100" s="191"/>
      <c r="AL100" s="191"/>
      <c r="AM100" s="191"/>
      <c r="AN100" s="192">
        <v>20</v>
      </c>
      <c r="AO100" s="186" t="s">
        <v>6</v>
      </c>
    </row>
    <row r="101" spans="1:41" x14ac:dyDescent="0.25">
      <c r="A101" s="182" t="s">
        <v>60</v>
      </c>
      <c r="B101" s="191"/>
      <c r="C101" s="191"/>
      <c r="D101" s="191"/>
      <c r="E101" s="191"/>
      <c r="F101" s="191"/>
      <c r="G101" s="191"/>
      <c r="H101" s="191">
        <v>1166</v>
      </c>
      <c r="I101" s="191">
        <v>4806</v>
      </c>
      <c r="J101" s="191"/>
      <c r="K101" s="191"/>
      <c r="L101" s="191"/>
      <c r="M101" s="191"/>
      <c r="N101" s="191"/>
      <c r="O101" s="191"/>
      <c r="P101" s="191">
        <v>1166</v>
      </c>
      <c r="Q101" s="191">
        <v>4806</v>
      </c>
      <c r="R101" s="191"/>
      <c r="S101" s="191"/>
      <c r="T101" s="191"/>
      <c r="U101" s="191"/>
      <c r="V101" s="191"/>
      <c r="W101" s="191"/>
      <c r="X101" s="192">
        <v>100</v>
      </c>
      <c r="Y101" s="169">
        <v>100</v>
      </c>
      <c r="Z101" s="191"/>
      <c r="AA101" s="191"/>
      <c r="AB101" s="191"/>
      <c r="AC101" s="191"/>
      <c r="AD101" s="191"/>
      <c r="AE101" s="191"/>
      <c r="AF101" s="191">
        <v>1</v>
      </c>
      <c r="AG101" s="191">
        <v>2</v>
      </c>
      <c r="AH101" s="191"/>
      <c r="AI101" s="191"/>
      <c r="AJ101" s="191"/>
      <c r="AK101" s="191"/>
      <c r="AL101" s="191"/>
      <c r="AM101" s="191"/>
      <c r="AN101" s="191">
        <v>8.5999999999999993E-2</v>
      </c>
      <c r="AO101" s="186">
        <v>3.7999999999999999E-2</v>
      </c>
    </row>
  </sheetData>
  <mergeCells count="8">
    <mergeCell ref="Z3:AG3"/>
    <mergeCell ref="AH3:AO3"/>
    <mergeCell ref="A2:AO2"/>
    <mergeCell ref="A1:B1"/>
    <mergeCell ref="A3:A4"/>
    <mergeCell ref="B3:I3"/>
    <mergeCell ref="J3:Q3"/>
    <mergeCell ref="R3:Y3"/>
  </mergeCells>
  <hyperlinks>
    <hyperlink ref="A1" location="Содержание!A1" display="          К содержанию"/>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zoomScaleNormal="100" workbookViewId="0">
      <selection activeCell="A9" sqref="A9:P9"/>
    </sheetView>
  </sheetViews>
  <sheetFormatPr defaultColWidth="9.109375" defaultRowHeight="13.8" x14ac:dyDescent="0.25"/>
  <cols>
    <col min="1" max="1" width="39.6640625" style="513" customWidth="1"/>
    <col min="2" max="15" width="7.44140625" style="513" customWidth="1"/>
    <col min="16" max="16384" width="9.109375" style="513"/>
  </cols>
  <sheetData>
    <row r="1" spans="1:16" ht="33" customHeight="1" x14ac:dyDescent="0.25">
      <c r="A1" s="955" t="s">
        <v>2</v>
      </c>
      <c r="B1" s="955"/>
    </row>
    <row r="2" spans="1:16" ht="30" customHeight="1" x14ac:dyDescent="0.3">
      <c r="A2" s="1050" t="s">
        <v>244</v>
      </c>
      <c r="B2" s="1050"/>
      <c r="C2" s="1050"/>
      <c r="D2" s="1050"/>
      <c r="E2" s="1050"/>
      <c r="F2" s="1050"/>
      <c r="G2" s="1050"/>
      <c r="H2" s="1050"/>
      <c r="I2" s="1050"/>
      <c r="J2" s="1050"/>
      <c r="K2" s="1051"/>
      <c r="L2" s="1051"/>
      <c r="M2" s="1051"/>
      <c r="N2" s="1051"/>
      <c r="O2" s="1051"/>
      <c r="P2" s="961"/>
    </row>
    <row r="3" spans="1:16" s="742" customFormat="1" ht="15.75" customHeight="1" x14ac:dyDescent="0.25">
      <c r="A3" s="876"/>
      <c r="B3" s="877">
        <v>2008</v>
      </c>
      <c r="C3" s="877">
        <v>2009</v>
      </c>
      <c r="D3" s="877">
        <v>2010</v>
      </c>
      <c r="E3" s="877">
        <v>2011</v>
      </c>
      <c r="F3" s="877">
        <v>2012</v>
      </c>
      <c r="G3" s="877">
        <v>2013</v>
      </c>
      <c r="H3" s="877">
        <v>2014</v>
      </c>
      <c r="I3" s="877">
        <v>2015</v>
      </c>
      <c r="J3" s="878">
        <v>2016</v>
      </c>
      <c r="K3" s="878">
        <v>2017</v>
      </c>
      <c r="L3" s="878">
        <v>2018</v>
      </c>
      <c r="M3" s="878">
        <v>2019</v>
      </c>
      <c r="N3" s="878">
        <v>2020</v>
      </c>
      <c r="O3" s="878">
        <v>2021</v>
      </c>
      <c r="P3" s="731" t="s">
        <v>487</v>
      </c>
    </row>
    <row r="4" spans="1:16" x14ac:dyDescent="0.25">
      <c r="A4" s="581" t="s">
        <v>4</v>
      </c>
      <c r="B4" s="193">
        <v>6532</v>
      </c>
      <c r="C4" s="193">
        <v>6367</v>
      </c>
      <c r="D4" s="193">
        <v>6355</v>
      </c>
      <c r="E4" s="193">
        <v>6318</v>
      </c>
      <c r="F4" s="193">
        <v>6215</v>
      </c>
      <c r="G4" s="194">
        <v>5781</v>
      </c>
      <c r="H4" s="194">
        <v>5461</v>
      </c>
      <c r="I4" s="194">
        <v>5125</v>
      </c>
      <c r="J4" s="194">
        <v>4800</v>
      </c>
      <c r="K4" s="194">
        <v>4219</v>
      </c>
      <c r="L4" s="194">
        <v>3674</v>
      </c>
      <c r="M4" s="195">
        <v>3215</v>
      </c>
      <c r="N4" s="196">
        <v>2214</v>
      </c>
      <c r="O4" s="196">
        <v>2113</v>
      </c>
      <c r="P4" s="658">
        <v>2156</v>
      </c>
    </row>
    <row r="5" spans="1:16" ht="26.4" x14ac:dyDescent="0.25">
      <c r="A5" s="582" t="s">
        <v>245</v>
      </c>
      <c r="B5" s="197">
        <v>4164</v>
      </c>
      <c r="C5" s="197">
        <v>4106</v>
      </c>
      <c r="D5" s="197">
        <v>4269</v>
      </c>
      <c r="E5" s="197">
        <v>4448</v>
      </c>
      <c r="F5" s="197">
        <v>4494</v>
      </c>
      <c r="G5" s="198">
        <v>4196</v>
      </c>
      <c r="H5" s="198">
        <v>4027</v>
      </c>
      <c r="I5" s="198">
        <v>3796</v>
      </c>
      <c r="J5" s="199">
        <v>3589</v>
      </c>
      <c r="K5" s="199">
        <v>3117</v>
      </c>
      <c r="L5" s="199">
        <v>2687</v>
      </c>
      <c r="M5" s="200">
        <v>2332</v>
      </c>
      <c r="N5" s="201">
        <v>1599</v>
      </c>
      <c r="O5" s="201">
        <v>1547</v>
      </c>
      <c r="P5" s="656">
        <v>1571</v>
      </c>
    </row>
    <row r="6" spans="1:16" ht="26.4" x14ac:dyDescent="0.25">
      <c r="A6" s="582" t="s">
        <v>246</v>
      </c>
      <c r="B6" s="237">
        <v>2368</v>
      </c>
      <c r="C6" s="237">
        <v>2261</v>
      </c>
      <c r="D6" s="237">
        <v>2086</v>
      </c>
      <c r="E6" s="237">
        <v>1870</v>
      </c>
      <c r="F6" s="237">
        <v>1721</v>
      </c>
      <c r="G6" s="583">
        <v>1585</v>
      </c>
      <c r="H6" s="583">
        <v>1434</v>
      </c>
      <c r="I6" s="198">
        <v>1329</v>
      </c>
      <c r="J6" s="199">
        <v>1211</v>
      </c>
      <c r="K6" s="199">
        <v>1102</v>
      </c>
      <c r="L6" s="199">
        <v>987</v>
      </c>
      <c r="M6" s="200">
        <v>883</v>
      </c>
      <c r="N6" s="201">
        <v>615</v>
      </c>
      <c r="O6" s="201">
        <v>566</v>
      </c>
      <c r="P6" s="656">
        <v>585</v>
      </c>
    </row>
    <row r="8" spans="1:16" s="946" customFormat="1" ht="13.2" x14ac:dyDescent="0.2">
      <c r="A8" s="1052" t="s">
        <v>519</v>
      </c>
      <c r="B8" s="1053"/>
      <c r="C8" s="1053"/>
      <c r="D8" s="1053"/>
      <c r="E8" s="1053"/>
      <c r="F8" s="1053"/>
      <c r="G8" s="1053"/>
      <c r="H8" s="1053"/>
      <c r="I8" s="1054"/>
      <c r="J8" s="1054"/>
      <c r="K8" s="1054"/>
      <c r="L8" s="1054"/>
    </row>
    <row r="9" spans="1:16" s="946" customFormat="1" ht="22.2" customHeight="1" x14ac:dyDescent="0.2">
      <c r="A9" s="962" t="s">
        <v>517</v>
      </c>
      <c r="B9" s="963"/>
      <c r="C9" s="963"/>
      <c r="D9" s="963"/>
      <c r="E9" s="963"/>
      <c r="F9" s="963"/>
      <c r="G9" s="963"/>
      <c r="H9" s="963"/>
      <c r="I9" s="963"/>
      <c r="J9" s="963"/>
      <c r="K9" s="963"/>
      <c r="L9" s="963"/>
      <c r="M9" s="963"/>
      <c r="N9" s="963"/>
      <c r="O9" s="963"/>
      <c r="P9" s="963"/>
    </row>
  </sheetData>
  <mergeCells count="4">
    <mergeCell ref="A1:B1"/>
    <mergeCell ref="A2:P2"/>
    <mergeCell ref="A8:L8"/>
    <mergeCell ref="A9:P9"/>
  </mergeCells>
  <hyperlinks>
    <hyperlink ref="A1" location="Содержание!A1" display="          К содержанию"/>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zoomScaleNormal="100" workbookViewId="0">
      <selection sqref="A1:B1"/>
    </sheetView>
  </sheetViews>
  <sheetFormatPr defaultColWidth="9.109375" defaultRowHeight="13.8" x14ac:dyDescent="0.25"/>
  <cols>
    <col min="1" max="1" width="37.6640625" style="513" customWidth="1"/>
    <col min="2" max="2" width="10.33203125" style="513" customWidth="1"/>
    <col min="3" max="3" width="9.33203125" style="513" customWidth="1"/>
    <col min="4" max="4" width="9.88671875" style="513" customWidth="1"/>
    <col min="5" max="5" width="9.6640625" style="513" customWidth="1"/>
    <col min="6" max="6" width="10" style="513" customWidth="1"/>
    <col min="7" max="7" width="9.44140625" style="513" customWidth="1"/>
    <col min="8" max="8" width="9.5546875" style="513" customWidth="1"/>
    <col min="9" max="10" width="9.6640625" style="513" customWidth="1"/>
    <col min="11" max="11" width="10" style="513" customWidth="1"/>
    <col min="12" max="12" width="9.6640625" style="513" customWidth="1"/>
    <col min="13" max="15" width="8" style="513" customWidth="1"/>
    <col min="16" max="16384" width="9.109375" style="513"/>
  </cols>
  <sheetData>
    <row r="1" spans="1:16" ht="33" customHeight="1" x14ac:dyDescent="0.25">
      <c r="A1" s="955" t="s">
        <v>2</v>
      </c>
      <c r="B1" s="955"/>
    </row>
    <row r="2" spans="1:16" ht="37.799999999999997" customHeight="1" x14ac:dyDescent="0.3">
      <c r="A2" s="956" t="s">
        <v>10</v>
      </c>
      <c r="B2" s="956"/>
      <c r="C2" s="956"/>
      <c r="D2" s="956"/>
      <c r="E2" s="956"/>
      <c r="F2" s="956"/>
      <c r="G2" s="956"/>
      <c r="H2" s="956"/>
      <c r="I2" s="956"/>
      <c r="J2" s="956"/>
      <c r="K2" s="957"/>
      <c r="L2" s="957"/>
      <c r="M2" s="957"/>
      <c r="N2" s="958"/>
      <c r="O2" s="958"/>
      <c r="P2" s="959"/>
    </row>
    <row r="3" spans="1:16" ht="19.8" customHeight="1" x14ac:dyDescent="0.3">
      <c r="A3" s="960" t="s">
        <v>7</v>
      </c>
      <c r="B3" s="960"/>
      <c r="C3" s="960"/>
      <c r="D3" s="960"/>
      <c r="E3" s="960"/>
      <c r="F3" s="960"/>
      <c r="G3" s="960"/>
      <c r="H3" s="960"/>
      <c r="I3" s="960"/>
      <c r="J3" s="960"/>
      <c r="K3" s="960"/>
      <c r="L3" s="960"/>
      <c r="M3" s="960"/>
      <c r="N3" s="960"/>
      <c r="O3" s="960"/>
      <c r="P3" s="961"/>
    </row>
    <row r="4" spans="1:16" ht="15.6" x14ac:dyDescent="0.25">
      <c r="A4" s="730"/>
      <c r="B4" s="731">
        <v>2008</v>
      </c>
      <c r="C4" s="731">
        <v>2009</v>
      </c>
      <c r="D4" s="731">
        <v>2010</v>
      </c>
      <c r="E4" s="731">
        <v>2011</v>
      </c>
      <c r="F4" s="731">
        <v>2012</v>
      </c>
      <c r="G4" s="731">
        <v>2013</v>
      </c>
      <c r="H4" s="731">
        <v>2014</v>
      </c>
      <c r="I4" s="731">
        <v>2015</v>
      </c>
      <c r="J4" s="731">
        <v>2016</v>
      </c>
      <c r="K4" s="731">
        <v>2017</v>
      </c>
      <c r="L4" s="731">
        <v>2018</v>
      </c>
      <c r="M4" s="731">
        <v>2019</v>
      </c>
      <c r="N4" s="731">
        <v>2020</v>
      </c>
      <c r="O4" s="731">
        <v>2021</v>
      </c>
      <c r="P4" s="731" t="s">
        <v>485</v>
      </c>
    </row>
    <row r="5" spans="1:16" ht="39.6" x14ac:dyDescent="0.25">
      <c r="A5" s="514" t="s">
        <v>11</v>
      </c>
      <c r="B5" s="515"/>
      <c r="C5" s="515"/>
      <c r="D5" s="515"/>
      <c r="E5" s="515"/>
      <c r="F5" s="515"/>
      <c r="G5" s="515"/>
      <c r="H5" s="515"/>
      <c r="I5" s="515"/>
      <c r="J5" s="515"/>
      <c r="K5" s="515"/>
      <c r="L5" s="515"/>
      <c r="M5" s="515"/>
      <c r="N5" s="515"/>
      <c r="O5" s="515"/>
      <c r="P5" s="528"/>
    </row>
    <row r="6" spans="1:16" x14ac:dyDescent="0.25">
      <c r="A6" s="516" t="s">
        <v>4</v>
      </c>
      <c r="B6" s="12">
        <v>632208</v>
      </c>
      <c r="C6" s="12">
        <v>630668</v>
      </c>
      <c r="D6" s="12">
        <v>628708</v>
      </c>
      <c r="E6" s="12">
        <v>619479</v>
      </c>
      <c r="F6" s="12">
        <v>643525</v>
      </c>
      <c r="G6" s="12">
        <v>630113</v>
      </c>
      <c r="H6" s="12">
        <v>637518</v>
      </c>
      <c r="I6" s="12">
        <v>614063</v>
      </c>
      <c r="J6" s="12">
        <v>597155</v>
      </c>
      <c r="K6" s="12">
        <v>534556</v>
      </c>
      <c r="L6" s="12">
        <v>502993</v>
      </c>
      <c r="M6" s="517">
        <v>461586</v>
      </c>
      <c r="N6" s="517">
        <v>438984</v>
      </c>
      <c r="O6" s="517">
        <v>430007</v>
      </c>
      <c r="P6" s="656">
        <v>402734</v>
      </c>
    </row>
    <row r="7" spans="1:16" ht="15" x14ac:dyDescent="0.25">
      <c r="A7" s="518" t="s">
        <v>5</v>
      </c>
      <c r="B7" s="519"/>
      <c r="C7" s="519"/>
      <c r="D7" s="519"/>
      <c r="E7" s="519"/>
      <c r="F7" s="519"/>
      <c r="G7" s="519"/>
      <c r="H7" s="520"/>
      <c r="I7" s="520"/>
      <c r="J7" s="520"/>
      <c r="K7" s="520"/>
      <c r="L7" s="520"/>
      <c r="M7" s="521"/>
      <c r="N7" s="517"/>
      <c r="O7" s="517"/>
      <c r="P7" s="656"/>
    </row>
    <row r="8" spans="1:16" x14ac:dyDescent="0.25">
      <c r="A8" s="518" t="s">
        <v>12</v>
      </c>
      <c r="B8" s="21">
        <v>4210</v>
      </c>
      <c r="C8" s="21">
        <v>4824</v>
      </c>
      <c r="D8" s="21">
        <v>4713</v>
      </c>
      <c r="E8" s="21">
        <v>5104</v>
      </c>
      <c r="F8" s="21">
        <v>6362</v>
      </c>
      <c r="G8" s="21">
        <v>6871</v>
      </c>
      <c r="H8" s="21">
        <v>6704</v>
      </c>
      <c r="I8" s="21">
        <v>6650</v>
      </c>
      <c r="J8" s="21">
        <v>6645</v>
      </c>
      <c r="K8" s="21">
        <v>6101</v>
      </c>
      <c r="L8" s="21">
        <v>6076</v>
      </c>
      <c r="M8" s="25">
        <v>5827</v>
      </c>
      <c r="N8" s="538">
        <v>5531</v>
      </c>
      <c r="O8" s="538">
        <v>5490</v>
      </c>
      <c r="P8" s="656">
        <v>4765</v>
      </c>
    </row>
    <row r="9" spans="1:16" x14ac:dyDescent="0.25">
      <c r="A9" s="518" t="s">
        <v>13</v>
      </c>
      <c r="B9" s="21">
        <v>627998</v>
      </c>
      <c r="C9" s="21">
        <v>625844</v>
      </c>
      <c r="D9" s="21">
        <v>623995</v>
      </c>
      <c r="E9" s="21">
        <v>614375</v>
      </c>
      <c r="F9" s="21">
        <v>637163</v>
      </c>
      <c r="G9" s="21">
        <v>623242</v>
      </c>
      <c r="H9" s="21">
        <v>630814</v>
      </c>
      <c r="I9" s="21">
        <v>607413</v>
      </c>
      <c r="J9" s="21">
        <v>590510</v>
      </c>
      <c r="K9" s="21">
        <v>528455</v>
      </c>
      <c r="L9" s="21">
        <v>496917</v>
      </c>
      <c r="M9" s="25">
        <v>455759</v>
      </c>
      <c r="N9" s="538">
        <v>433453</v>
      </c>
      <c r="O9" s="538">
        <v>424517</v>
      </c>
      <c r="P9" s="656">
        <v>397969</v>
      </c>
    </row>
    <row r="11" spans="1:16" ht="22.8" customHeight="1" x14ac:dyDescent="0.25">
      <c r="A11" s="962" t="s">
        <v>516</v>
      </c>
      <c r="B11" s="963"/>
      <c r="C11" s="963"/>
      <c r="D11" s="963"/>
      <c r="E11" s="963"/>
      <c r="F11" s="963"/>
      <c r="G11" s="963"/>
      <c r="H11" s="963"/>
      <c r="I11" s="963"/>
      <c r="J11" s="963"/>
      <c r="K11" s="963"/>
      <c r="L11" s="963"/>
      <c r="M11" s="963"/>
      <c r="N11" s="963"/>
      <c r="O11" s="963"/>
      <c r="P11" s="963"/>
    </row>
  </sheetData>
  <mergeCells count="4">
    <mergeCell ref="A1:B1"/>
    <mergeCell ref="A2:P2"/>
    <mergeCell ref="A3:P3"/>
    <mergeCell ref="A11:P11"/>
  </mergeCells>
  <conditionalFormatting sqref="B10:E10">
    <cfRule type="cellIs" dxfId="5" priority="1" operator="lessThan">
      <formula>-0.5</formula>
    </cfRule>
    <cfRule type="cellIs" dxfId="4" priority="2" operator="greaterThan">
      <formula>0.5</formula>
    </cfRule>
  </conditionalFormatting>
  <hyperlinks>
    <hyperlink ref="A1" location="Содержание!A1" display="          К содержанию"/>
  </hyperlinks>
  <pageMargins left="0.51181102362204722" right="0.31496062992125984" top="0.74803149606299213" bottom="0.74803149606299213" header="0.31496062992125984" footer="0.31496062992125984"/>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3"/>
  <sheetViews>
    <sheetView topLeftCell="AF1" workbookViewId="0">
      <selection activeCell="H1" sqref="H1"/>
    </sheetView>
  </sheetViews>
  <sheetFormatPr defaultRowHeight="13.8" x14ac:dyDescent="0.25"/>
  <cols>
    <col min="1" max="1" width="24.33203125" style="299" customWidth="1"/>
    <col min="2" max="2" width="8.5546875" style="299" customWidth="1"/>
    <col min="3" max="3" width="11.6640625" style="299" customWidth="1"/>
    <col min="4" max="4" width="11.88671875" style="299" customWidth="1"/>
    <col min="5" max="5" width="9.109375" style="299" customWidth="1"/>
    <col min="6" max="6" width="11.44140625" style="299" customWidth="1"/>
    <col min="7" max="7" width="11.77734375" style="299" customWidth="1"/>
    <col min="8" max="8" width="9.6640625" style="299" customWidth="1"/>
    <col min="9" max="9" width="10.77734375" style="299" customWidth="1"/>
    <col min="10" max="10" width="11.44140625" style="299" customWidth="1"/>
    <col min="11" max="11" width="9.33203125" style="299" customWidth="1"/>
    <col min="12" max="12" width="11.33203125" style="299" customWidth="1"/>
    <col min="13" max="13" width="12.33203125" style="299" customWidth="1"/>
    <col min="14" max="14" width="9.33203125" style="299" customWidth="1"/>
    <col min="15" max="15" width="12.21875" style="299" customWidth="1"/>
    <col min="16" max="16" width="11.77734375" style="299" customWidth="1"/>
    <col min="17" max="17" width="8.6640625" style="299" customWidth="1"/>
    <col min="18" max="18" width="12" style="299" customWidth="1"/>
    <col min="19" max="19" width="12.33203125" style="299" customWidth="1"/>
    <col min="20" max="20" width="9.109375" style="299" customWidth="1"/>
    <col min="21" max="21" width="12.109375" style="299" customWidth="1"/>
    <col min="22" max="22" width="11.6640625" style="299" customWidth="1"/>
    <col min="23" max="23" width="8.6640625" style="299" customWidth="1"/>
    <col min="24" max="24" width="11.44140625" style="299" customWidth="1"/>
    <col min="25" max="25" width="10.88671875" style="299" customWidth="1"/>
    <col min="26" max="26" width="8.33203125" style="299" customWidth="1"/>
    <col min="27" max="28" width="11.44140625" style="299" customWidth="1"/>
    <col min="29" max="29" width="8.88671875" style="299"/>
    <col min="30" max="30" width="11.5546875" style="299" customWidth="1"/>
    <col min="31" max="31" width="11.6640625" style="299" customWidth="1"/>
    <col min="32" max="32" width="9.6640625" style="299" customWidth="1"/>
    <col min="33" max="33" width="11.88671875" style="299" customWidth="1"/>
    <col min="34" max="34" width="12.44140625" style="299" customWidth="1"/>
    <col min="35" max="35" width="10.109375" style="299" customWidth="1"/>
    <col min="36" max="36" width="11.88671875" style="299" customWidth="1"/>
    <col min="37" max="37" width="11.5546875" style="299" customWidth="1"/>
    <col min="38" max="38" width="8.88671875" style="299"/>
    <col min="39" max="39" width="11.44140625" style="299" customWidth="1"/>
    <col min="40" max="40" width="11.88671875" style="299" customWidth="1"/>
    <col min="41" max="41" width="8.88671875" style="299"/>
    <col min="42" max="42" width="11.5546875" style="299" customWidth="1"/>
    <col min="43" max="43" width="11.109375" style="299" customWidth="1"/>
    <col min="44" max="44" width="8.88671875" style="299"/>
    <col min="45" max="45" width="11.5546875" style="299" customWidth="1"/>
    <col min="46" max="46" width="11.21875" style="299" customWidth="1"/>
    <col min="47" max="16384" width="8.88671875" style="299"/>
  </cols>
  <sheetData>
    <row r="1" spans="1:46" ht="37.200000000000003" customHeight="1" x14ac:dyDescent="0.25">
      <c r="A1" s="955" t="s">
        <v>2</v>
      </c>
      <c r="B1" s="955"/>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row>
    <row r="2" spans="1:46" ht="33.6" customHeight="1" x14ac:dyDescent="0.3">
      <c r="A2" s="1056" t="s">
        <v>247</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968"/>
      <c r="AD2" s="968"/>
      <c r="AE2" s="968"/>
      <c r="AF2" s="968"/>
      <c r="AG2" s="968"/>
      <c r="AH2" s="968"/>
      <c r="AI2" s="968"/>
      <c r="AJ2" s="968"/>
      <c r="AK2" s="968"/>
      <c r="AL2" s="968"/>
      <c r="AM2" s="968"/>
      <c r="AN2" s="968"/>
      <c r="AO2" s="968"/>
      <c r="AP2" s="968"/>
      <c r="AQ2" s="968"/>
      <c r="AR2" s="961"/>
      <c r="AS2" s="961"/>
      <c r="AT2" s="961"/>
    </row>
    <row r="3" spans="1:46" s="740" customFormat="1" x14ac:dyDescent="0.25">
      <c r="A3" s="1057"/>
      <c r="B3" s="1055">
        <v>2008</v>
      </c>
      <c r="C3" s="1055"/>
      <c r="D3" s="1055"/>
      <c r="E3" s="1055">
        <v>2009</v>
      </c>
      <c r="F3" s="1055"/>
      <c r="G3" s="1055"/>
      <c r="H3" s="1055">
        <v>2010</v>
      </c>
      <c r="I3" s="1055"/>
      <c r="J3" s="1055"/>
      <c r="K3" s="1055">
        <v>2011</v>
      </c>
      <c r="L3" s="1055"/>
      <c r="M3" s="1055"/>
      <c r="N3" s="1055">
        <v>2012</v>
      </c>
      <c r="O3" s="1055"/>
      <c r="P3" s="1055"/>
      <c r="Q3" s="1055">
        <v>2013</v>
      </c>
      <c r="R3" s="1055"/>
      <c r="S3" s="1055"/>
      <c r="T3" s="1055">
        <v>2014</v>
      </c>
      <c r="U3" s="1055"/>
      <c r="V3" s="1055"/>
      <c r="W3" s="1055">
        <v>2015</v>
      </c>
      <c r="X3" s="1055"/>
      <c r="Y3" s="1055"/>
      <c r="Z3" s="1055">
        <v>2016</v>
      </c>
      <c r="AA3" s="1055"/>
      <c r="AB3" s="1055"/>
      <c r="AC3" s="1055">
        <v>2017</v>
      </c>
      <c r="AD3" s="1055"/>
      <c r="AE3" s="1055"/>
      <c r="AF3" s="1055">
        <v>2018</v>
      </c>
      <c r="AG3" s="1055"/>
      <c r="AH3" s="1055"/>
      <c r="AI3" s="1055">
        <v>2019</v>
      </c>
      <c r="AJ3" s="1055"/>
      <c r="AK3" s="1055"/>
      <c r="AL3" s="1055">
        <v>2020</v>
      </c>
      <c r="AM3" s="1055"/>
      <c r="AN3" s="1055"/>
      <c r="AO3" s="1055">
        <v>2021</v>
      </c>
      <c r="AP3" s="1055"/>
      <c r="AQ3" s="1055"/>
      <c r="AR3" s="1055" t="s">
        <v>494</v>
      </c>
      <c r="AS3" s="1055"/>
      <c r="AT3" s="1055"/>
    </row>
    <row r="4" spans="1:46" s="740" customFormat="1" ht="26.4" x14ac:dyDescent="0.25">
      <c r="A4" s="1058"/>
      <c r="B4" s="879" t="s">
        <v>248</v>
      </c>
      <c r="C4" s="879" t="s">
        <v>249</v>
      </c>
      <c r="D4" s="879" t="s">
        <v>250</v>
      </c>
      <c r="E4" s="879" t="s">
        <v>248</v>
      </c>
      <c r="F4" s="879" t="s">
        <v>249</v>
      </c>
      <c r="G4" s="879" t="s">
        <v>250</v>
      </c>
      <c r="H4" s="879" t="s">
        <v>248</v>
      </c>
      <c r="I4" s="879" t="s">
        <v>249</v>
      </c>
      <c r="J4" s="879" t="s">
        <v>250</v>
      </c>
      <c r="K4" s="879" t="s">
        <v>248</v>
      </c>
      <c r="L4" s="879" t="s">
        <v>249</v>
      </c>
      <c r="M4" s="879" t="s">
        <v>250</v>
      </c>
      <c r="N4" s="879" t="s">
        <v>248</v>
      </c>
      <c r="O4" s="879" t="s">
        <v>249</v>
      </c>
      <c r="P4" s="879" t="s">
        <v>250</v>
      </c>
      <c r="Q4" s="879" t="s">
        <v>248</v>
      </c>
      <c r="R4" s="879" t="s">
        <v>249</v>
      </c>
      <c r="S4" s="879" t="s">
        <v>250</v>
      </c>
      <c r="T4" s="878" t="s">
        <v>248</v>
      </c>
      <c r="U4" s="878" t="s">
        <v>249</v>
      </c>
      <c r="V4" s="878" t="s">
        <v>250</v>
      </c>
      <c r="W4" s="878" t="s">
        <v>248</v>
      </c>
      <c r="X4" s="878" t="s">
        <v>249</v>
      </c>
      <c r="Y4" s="878" t="s">
        <v>250</v>
      </c>
      <c r="Z4" s="878" t="s">
        <v>248</v>
      </c>
      <c r="AA4" s="878" t="s">
        <v>249</v>
      </c>
      <c r="AB4" s="878" t="s">
        <v>250</v>
      </c>
      <c r="AC4" s="878" t="s">
        <v>248</v>
      </c>
      <c r="AD4" s="878" t="s">
        <v>249</v>
      </c>
      <c r="AE4" s="878" t="s">
        <v>250</v>
      </c>
      <c r="AF4" s="878" t="s">
        <v>248</v>
      </c>
      <c r="AG4" s="878" t="s">
        <v>249</v>
      </c>
      <c r="AH4" s="878" t="s">
        <v>250</v>
      </c>
      <c r="AI4" s="878" t="s">
        <v>248</v>
      </c>
      <c r="AJ4" s="878" t="s">
        <v>249</v>
      </c>
      <c r="AK4" s="878" t="s">
        <v>250</v>
      </c>
      <c r="AL4" s="878" t="s">
        <v>248</v>
      </c>
      <c r="AM4" s="878" t="s">
        <v>249</v>
      </c>
      <c r="AN4" s="878" t="s">
        <v>250</v>
      </c>
      <c r="AO4" s="878" t="s">
        <v>248</v>
      </c>
      <c r="AP4" s="878" t="s">
        <v>249</v>
      </c>
      <c r="AQ4" s="878" t="s">
        <v>250</v>
      </c>
      <c r="AR4" s="878" t="s">
        <v>248</v>
      </c>
      <c r="AS4" s="878" t="s">
        <v>249</v>
      </c>
      <c r="AT4" s="878" t="s">
        <v>250</v>
      </c>
    </row>
    <row r="5" spans="1:46" ht="27.75" customHeight="1" x14ac:dyDescent="0.25">
      <c r="A5" s="202" t="s">
        <v>19</v>
      </c>
      <c r="B5" s="203">
        <v>6532</v>
      </c>
      <c r="C5" s="204">
        <v>4164</v>
      </c>
      <c r="D5" s="204">
        <v>2368</v>
      </c>
      <c r="E5" s="203">
        <v>6367</v>
      </c>
      <c r="F5" s="204">
        <v>4106</v>
      </c>
      <c r="G5" s="204">
        <v>2261</v>
      </c>
      <c r="H5" s="203">
        <v>6355</v>
      </c>
      <c r="I5" s="204">
        <v>4269</v>
      </c>
      <c r="J5" s="204">
        <v>2086</v>
      </c>
      <c r="K5" s="203">
        <v>6318</v>
      </c>
      <c r="L5" s="204">
        <v>4448</v>
      </c>
      <c r="M5" s="204">
        <v>1870</v>
      </c>
      <c r="N5" s="203">
        <v>6215</v>
      </c>
      <c r="O5" s="204">
        <v>4494</v>
      </c>
      <c r="P5" s="204">
        <v>1721</v>
      </c>
      <c r="Q5" s="204">
        <v>5781</v>
      </c>
      <c r="R5" s="204">
        <v>4196</v>
      </c>
      <c r="S5" s="204">
        <v>1585</v>
      </c>
      <c r="T5" s="204">
        <v>5461</v>
      </c>
      <c r="U5" s="204">
        <v>4027</v>
      </c>
      <c r="V5" s="204">
        <v>1434</v>
      </c>
      <c r="W5" s="204">
        <v>5125</v>
      </c>
      <c r="X5" s="204">
        <v>3796</v>
      </c>
      <c r="Y5" s="204">
        <v>1329</v>
      </c>
      <c r="Z5" s="204">
        <v>4800</v>
      </c>
      <c r="AA5" s="204">
        <v>3589</v>
      </c>
      <c r="AB5" s="204">
        <v>1211</v>
      </c>
      <c r="AC5" s="204">
        <v>4219</v>
      </c>
      <c r="AD5" s="204">
        <v>3117</v>
      </c>
      <c r="AE5" s="204">
        <v>1102</v>
      </c>
      <c r="AF5" s="205">
        <v>3674</v>
      </c>
      <c r="AG5" s="206">
        <v>2687</v>
      </c>
      <c r="AH5" s="206">
        <v>987</v>
      </c>
      <c r="AI5" s="195">
        <v>3215</v>
      </c>
      <c r="AJ5" s="195">
        <v>2332</v>
      </c>
      <c r="AK5" s="195">
        <v>883</v>
      </c>
      <c r="AL5" s="195">
        <v>2214</v>
      </c>
      <c r="AM5" s="195">
        <v>1599</v>
      </c>
      <c r="AN5" s="195">
        <v>615</v>
      </c>
      <c r="AO5" s="18">
        <v>2113</v>
      </c>
      <c r="AP5" s="18">
        <v>1547</v>
      </c>
      <c r="AQ5" s="18">
        <v>566</v>
      </c>
      <c r="AR5" s="18">
        <v>2156</v>
      </c>
      <c r="AS5" s="18">
        <v>1571</v>
      </c>
      <c r="AT5" s="18">
        <v>585</v>
      </c>
    </row>
    <row r="6" spans="1:46" s="740" customFormat="1" ht="26.4" customHeight="1" x14ac:dyDescent="0.25">
      <c r="A6" s="880" t="s">
        <v>20</v>
      </c>
      <c r="B6" s="881">
        <v>954</v>
      </c>
      <c r="C6" s="882">
        <v>646</v>
      </c>
      <c r="D6" s="882">
        <v>308</v>
      </c>
      <c r="E6" s="881">
        <v>872</v>
      </c>
      <c r="F6" s="882">
        <v>635</v>
      </c>
      <c r="G6" s="882">
        <v>237</v>
      </c>
      <c r="H6" s="881">
        <v>903</v>
      </c>
      <c r="I6" s="882">
        <v>662</v>
      </c>
      <c r="J6" s="882">
        <v>241</v>
      </c>
      <c r="K6" s="881">
        <v>1075</v>
      </c>
      <c r="L6" s="882">
        <v>834</v>
      </c>
      <c r="M6" s="882">
        <v>241</v>
      </c>
      <c r="N6" s="881">
        <v>1113</v>
      </c>
      <c r="O6" s="882">
        <v>875</v>
      </c>
      <c r="P6" s="882">
        <v>238</v>
      </c>
      <c r="Q6" s="882">
        <v>780</v>
      </c>
      <c r="R6" s="882">
        <v>605</v>
      </c>
      <c r="S6" s="882">
        <v>175</v>
      </c>
      <c r="T6" s="882">
        <v>767</v>
      </c>
      <c r="U6" s="882">
        <v>610</v>
      </c>
      <c r="V6" s="882">
        <v>157</v>
      </c>
      <c r="W6" s="882">
        <v>653</v>
      </c>
      <c r="X6" s="882">
        <v>519</v>
      </c>
      <c r="Y6" s="882">
        <v>134</v>
      </c>
      <c r="Z6" s="882">
        <v>594</v>
      </c>
      <c r="AA6" s="882">
        <v>472</v>
      </c>
      <c r="AB6" s="882">
        <v>122</v>
      </c>
      <c r="AC6" s="882">
        <v>485</v>
      </c>
      <c r="AD6" s="882">
        <v>369</v>
      </c>
      <c r="AE6" s="882">
        <v>116</v>
      </c>
      <c r="AF6" s="883">
        <v>382</v>
      </c>
      <c r="AG6" s="884">
        <v>298</v>
      </c>
      <c r="AH6" s="884">
        <v>84</v>
      </c>
      <c r="AI6" s="839">
        <v>331</v>
      </c>
      <c r="AJ6" s="839">
        <v>244</v>
      </c>
      <c r="AK6" s="839">
        <v>87</v>
      </c>
      <c r="AL6" s="739">
        <v>206</v>
      </c>
      <c r="AM6" s="739">
        <v>161</v>
      </c>
      <c r="AN6" s="739">
        <v>45</v>
      </c>
      <c r="AO6" s="739">
        <v>201</v>
      </c>
      <c r="AP6" s="739">
        <v>155</v>
      </c>
      <c r="AQ6" s="739">
        <v>46</v>
      </c>
      <c r="AR6" s="739">
        <v>214</v>
      </c>
      <c r="AS6" s="739">
        <v>160</v>
      </c>
      <c r="AT6" s="739">
        <v>54</v>
      </c>
    </row>
    <row r="7" spans="1:46" ht="18.600000000000001" customHeight="1" x14ac:dyDescent="0.25">
      <c r="A7" s="207" t="s">
        <v>21</v>
      </c>
      <c r="B7" s="208">
        <v>28</v>
      </c>
      <c r="C7" s="199">
        <v>15</v>
      </c>
      <c r="D7" s="199">
        <v>13</v>
      </c>
      <c r="E7" s="208">
        <v>23</v>
      </c>
      <c r="F7" s="199">
        <v>15</v>
      </c>
      <c r="G7" s="199">
        <v>8</v>
      </c>
      <c r="H7" s="208">
        <v>27</v>
      </c>
      <c r="I7" s="199">
        <v>20</v>
      </c>
      <c r="J7" s="199">
        <v>7</v>
      </c>
      <c r="K7" s="208">
        <v>22</v>
      </c>
      <c r="L7" s="199">
        <v>16</v>
      </c>
      <c r="M7" s="199">
        <v>6</v>
      </c>
      <c r="N7" s="208">
        <v>14</v>
      </c>
      <c r="O7" s="199">
        <v>8</v>
      </c>
      <c r="P7" s="199">
        <v>6</v>
      </c>
      <c r="Q7" s="199">
        <v>14</v>
      </c>
      <c r="R7" s="199">
        <v>8</v>
      </c>
      <c r="S7" s="199">
        <v>6</v>
      </c>
      <c r="T7" s="199">
        <v>8</v>
      </c>
      <c r="U7" s="199">
        <v>4</v>
      </c>
      <c r="V7" s="199">
        <v>4</v>
      </c>
      <c r="W7" s="199">
        <v>8</v>
      </c>
      <c r="X7" s="199">
        <v>5</v>
      </c>
      <c r="Y7" s="199">
        <v>3</v>
      </c>
      <c r="Z7" s="199">
        <v>6</v>
      </c>
      <c r="AA7" s="199">
        <v>3</v>
      </c>
      <c r="AB7" s="199">
        <v>3</v>
      </c>
      <c r="AC7" s="199">
        <v>5</v>
      </c>
      <c r="AD7" s="199">
        <v>3</v>
      </c>
      <c r="AE7" s="199">
        <v>2</v>
      </c>
      <c r="AF7" s="209">
        <v>4</v>
      </c>
      <c r="AG7" s="210">
        <v>3</v>
      </c>
      <c r="AH7" s="210">
        <v>1</v>
      </c>
      <c r="AI7" s="200">
        <v>5</v>
      </c>
      <c r="AJ7" s="200">
        <v>4</v>
      </c>
      <c r="AK7" s="200">
        <v>1</v>
      </c>
      <c r="AL7" s="26">
        <v>5</v>
      </c>
      <c r="AM7" s="26">
        <v>3</v>
      </c>
      <c r="AN7" s="26">
        <v>2</v>
      </c>
      <c r="AO7" s="26">
        <v>2</v>
      </c>
      <c r="AP7" s="26">
        <v>2</v>
      </c>
      <c r="AQ7" s="159" t="s">
        <v>6</v>
      </c>
      <c r="AR7" s="26">
        <v>10</v>
      </c>
      <c r="AS7" s="26">
        <v>4</v>
      </c>
      <c r="AT7" s="26">
        <v>6</v>
      </c>
    </row>
    <row r="8" spans="1:46" x14ac:dyDescent="0.25">
      <c r="A8" s="207" t="s">
        <v>22</v>
      </c>
      <c r="B8" s="208">
        <v>72</v>
      </c>
      <c r="C8" s="199">
        <v>53</v>
      </c>
      <c r="D8" s="199">
        <v>19</v>
      </c>
      <c r="E8" s="208">
        <v>61</v>
      </c>
      <c r="F8" s="199">
        <v>49</v>
      </c>
      <c r="G8" s="199">
        <v>12</v>
      </c>
      <c r="H8" s="208">
        <v>66</v>
      </c>
      <c r="I8" s="199">
        <v>49</v>
      </c>
      <c r="J8" s="199">
        <v>17</v>
      </c>
      <c r="K8" s="208">
        <v>62</v>
      </c>
      <c r="L8" s="199">
        <v>43</v>
      </c>
      <c r="M8" s="199">
        <v>19</v>
      </c>
      <c r="N8" s="208">
        <v>79</v>
      </c>
      <c r="O8" s="199">
        <v>59</v>
      </c>
      <c r="P8" s="199">
        <v>20</v>
      </c>
      <c r="Q8" s="199">
        <v>82</v>
      </c>
      <c r="R8" s="199">
        <v>70</v>
      </c>
      <c r="S8" s="199">
        <v>12</v>
      </c>
      <c r="T8" s="199">
        <v>104</v>
      </c>
      <c r="U8" s="199">
        <v>83</v>
      </c>
      <c r="V8" s="199">
        <v>21</v>
      </c>
      <c r="W8" s="199">
        <v>81</v>
      </c>
      <c r="X8" s="199">
        <v>66</v>
      </c>
      <c r="Y8" s="199">
        <v>15</v>
      </c>
      <c r="Z8" s="199">
        <v>42</v>
      </c>
      <c r="AA8" s="199">
        <v>36</v>
      </c>
      <c r="AB8" s="199">
        <v>6</v>
      </c>
      <c r="AC8" s="199">
        <v>21</v>
      </c>
      <c r="AD8" s="199">
        <v>18</v>
      </c>
      <c r="AE8" s="199">
        <v>3</v>
      </c>
      <c r="AF8" s="209">
        <v>24</v>
      </c>
      <c r="AG8" s="210">
        <v>22</v>
      </c>
      <c r="AH8" s="210">
        <v>2</v>
      </c>
      <c r="AI8" s="200">
        <v>25</v>
      </c>
      <c r="AJ8" s="200">
        <v>20</v>
      </c>
      <c r="AK8" s="200">
        <v>5</v>
      </c>
      <c r="AL8" s="26">
        <v>13</v>
      </c>
      <c r="AM8" s="26">
        <v>13</v>
      </c>
      <c r="AN8" s="159" t="s">
        <v>6</v>
      </c>
      <c r="AO8" s="26">
        <v>12</v>
      </c>
      <c r="AP8" s="26">
        <v>11</v>
      </c>
      <c r="AQ8" s="26">
        <v>1</v>
      </c>
      <c r="AR8" s="26">
        <v>9</v>
      </c>
      <c r="AS8" s="26">
        <v>8</v>
      </c>
      <c r="AT8" s="26">
        <v>1</v>
      </c>
    </row>
    <row r="9" spans="1:46" ht="21" customHeight="1" x14ac:dyDescent="0.25">
      <c r="A9" s="207" t="s">
        <v>23</v>
      </c>
      <c r="B9" s="208">
        <v>60</v>
      </c>
      <c r="C9" s="199">
        <v>44</v>
      </c>
      <c r="D9" s="199">
        <v>16</v>
      </c>
      <c r="E9" s="208">
        <v>62</v>
      </c>
      <c r="F9" s="199">
        <v>51</v>
      </c>
      <c r="G9" s="199">
        <v>11</v>
      </c>
      <c r="H9" s="208">
        <v>66</v>
      </c>
      <c r="I9" s="199">
        <v>50</v>
      </c>
      <c r="J9" s="199">
        <v>16</v>
      </c>
      <c r="K9" s="208">
        <v>63</v>
      </c>
      <c r="L9" s="199">
        <v>53</v>
      </c>
      <c r="M9" s="199">
        <v>10</v>
      </c>
      <c r="N9" s="208">
        <v>38</v>
      </c>
      <c r="O9" s="199">
        <v>33</v>
      </c>
      <c r="P9" s="199">
        <v>5</v>
      </c>
      <c r="Q9" s="199">
        <v>39</v>
      </c>
      <c r="R9" s="199">
        <v>34</v>
      </c>
      <c r="S9" s="199">
        <v>5</v>
      </c>
      <c r="T9" s="199">
        <v>43</v>
      </c>
      <c r="U9" s="199">
        <v>39</v>
      </c>
      <c r="V9" s="199">
        <v>4</v>
      </c>
      <c r="W9" s="199">
        <v>43</v>
      </c>
      <c r="X9" s="199">
        <v>37</v>
      </c>
      <c r="Y9" s="199">
        <v>6</v>
      </c>
      <c r="Z9" s="199">
        <v>33</v>
      </c>
      <c r="AA9" s="199">
        <v>29</v>
      </c>
      <c r="AB9" s="199">
        <v>4</v>
      </c>
      <c r="AC9" s="199">
        <v>36</v>
      </c>
      <c r="AD9" s="199">
        <v>32</v>
      </c>
      <c r="AE9" s="199">
        <v>4</v>
      </c>
      <c r="AF9" s="209">
        <v>39</v>
      </c>
      <c r="AG9" s="210">
        <v>31</v>
      </c>
      <c r="AH9" s="210">
        <v>8</v>
      </c>
      <c r="AI9" s="200">
        <v>23</v>
      </c>
      <c r="AJ9" s="200">
        <v>17</v>
      </c>
      <c r="AK9" s="200">
        <v>6</v>
      </c>
      <c r="AL9" s="26">
        <v>13</v>
      </c>
      <c r="AM9" s="26">
        <v>11</v>
      </c>
      <c r="AN9" s="26">
        <v>2</v>
      </c>
      <c r="AO9" s="26">
        <v>11</v>
      </c>
      <c r="AP9" s="26">
        <v>8</v>
      </c>
      <c r="AQ9" s="26">
        <v>3</v>
      </c>
      <c r="AR9" s="26">
        <v>12</v>
      </c>
      <c r="AS9" s="26">
        <v>10</v>
      </c>
      <c r="AT9" s="26">
        <v>2</v>
      </c>
    </row>
    <row r="10" spans="1:46" ht="20.399999999999999" customHeight="1" x14ac:dyDescent="0.25">
      <c r="A10" s="207" t="s">
        <v>24</v>
      </c>
      <c r="B10" s="208">
        <v>44</v>
      </c>
      <c r="C10" s="199">
        <v>18</v>
      </c>
      <c r="D10" s="199">
        <v>26</v>
      </c>
      <c r="E10" s="208">
        <v>36</v>
      </c>
      <c r="F10" s="199">
        <v>18</v>
      </c>
      <c r="G10" s="199">
        <v>18</v>
      </c>
      <c r="H10" s="208">
        <v>29</v>
      </c>
      <c r="I10" s="199">
        <v>13</v>
      </c>
      <c r="J10" s="199">
        <v>16</v>
      </c>
      <c r="K10" s="208">
        <v>27</v>
      </c>
      <c r="L10" s="199">
        <v>15</v>
      </c>
      <c r="M10" s="199">
        <v>12</v>
      </c>
      <c r="N10" s="208">
        <v>28</v>
      </c>
      <c r="O10" s="199">
        <v>12</v>
      </c>
      <c r="P10" s="199">
        <v>16</v>
      </c>
      <c r="Q10" s="199">
        <v>23</v>
      </c>
      <c r="R10" s="199">
        <v>12</v>
      </c>
      <c r="S10" s="199">
        <v>11</v>
      </c>
      <c r="T10" s="199">
        <v>27</v>
      </c>
      <c r="U10" s="199">
        <v>15</v>
      </c>
      <c r="V10" s="199">
        <v>12</v>
      </c>
      <c r="W10" s="199">
        <v>21</v>
      </c>
      <c r="X10" s="199">
        <v>12</v>
      </c>
      <c r="Y10" s="199">
        <v>9</v>
      </c>
      <c r="Z10" s="199">
        <v>18</v>
      </c>
      <c r="AA10" s="199">
        <v>13</v>
      </c>
      <c r="AB10" s="199">
        <v>5</v>
      </c>
      <c r="AC10" s="199">
        <v>21</v>
      </c>
      <c r="AD10" s="199">
        <v>15</v>
      </c>
      <c r="AE10" s="199">
        <v>6</v>
      </c>
      <c r="AF10" s="209">
        <v>12</v>
      </c>
      <c r="AG10" s="210">
        <v>9</v>
      </c>
      <c r="AH10" s="210">
        <v>3</v>
      </c>
      <c r="AI10" s="200">
        <v>15</v>
      </c>
      <c r="AJ10" s="200">
        <v>9</v>
      </c>
      <c r="AK10" s="200">
        <v>6</v>
      </c>
      <c r="AL10" s="26">
        <v>14</v>
      </c>
      <c r="AM10" s="26">
        <v>7</v>
      </c>
      <c r="AN10" s="26">
        <v>7</v>
      </c>
      <c r="AO10" s="26">
        <v>9</v>
      </c>
      <c r="AP10" s="26">
        <v>6</v>
      </c>
      <c r="AQ10" s="26">
        <v>3</v>
      </c>
      <c r="AR10" s="26">
        <v>12</v>
      </c>
      <c r="AS10" s="26">
        <v>8</v>
      </c>
      <c r="AT10" s="26">
        <v>4</v>
      </c>
    </row>
    <row r="11" spans="1:46" ht="19.2" customHeight="1" x14ac:dyDescent="0.25">
      <c r="A11" s="207" t="s">
        <v>25</v>
      </c>
      <c r="B11" s="208">
        <v>25</v>
      </c>
      <c r="C11" s="199">
        <v>15</v>
      </c>
      <c r="D11" s="199">
        <v>10</v>
      </c>
      <c r="E11" s="208">
        <v>32</v>
      </c>
      <c r="F11" s="199">
        <v>27</v>
      </c>
      <c r="G11" s="199">
        <v>5</v>
      </c>
      <c r="H11" s="208">
        <v>25</v>
      </c>
      <c r="I11" s="199">
        <v>20</v>
      </c>
      <c r="J11" s="199">
        <v>5</v>
      </c>
      <c r="K11" s="208">
        <v>32</v>
      </c>
      <c r="L11" s="199">
        <v>26</v>
      </c>
      <c r="M11" s="199">
        <v>6</v>
      </c>
      <c r="N11" s="208">
        <v>19</v>
      </c>
      <c r="O11" s="199">
        <v>13</v>
      </c>
      <c r="P11" s="199">
        <v>6</v>
      </c>
      <c r="Q11" s="199">
        <v>28</v>
      </c>
      <c r="R11" s="199">
        <v>22</v>
      </c>
      <c r="S11" s="199">
        <v>6</v>
      </c>
      <c r="T11" s="199">
        <v>21</v>
      </c>
      <c r="U11" s="199">
        <v>18</v>
      </c>
      <c r="V11" s="199">
        <v>3</v>
      </c>
      <c r="W11" s="199">
        <v>17</v>
      </c>
      <c r="X11" s="199">
        <v>13</v>
      </c>
      <c r="Y11" s="199">
        <v>4</v>
      </c>
      <c r="Z11" s="199">
        <v>24</v>
      </c>
      <c r="AA11" s="199">
        <v>21</v>
      </c>
      <c r="AB11" s="199">
        <v>3</v>
      </c>
      <c r="AC11" s="199">
        <v>18</v>
      </c>
      <c r="AD11" s="199">
        <v>12</v>
      </c>
      <c r="AE11" s="199">
        <v>6</v>
      </c>
      <c r="AF11" s="209">
        <v>20</v>
      </c>
      <c r="AG11" s="210">
        <v>17</v>
      </c>
      <c r="AH11" s="210">
        <v>3</v>
      </c>
      <c r="AI11" s="200">
        <v>19</v>
      </c>
      <c r="AJ11" s="200">
        <v>15</v>
      </c>
      <c r="AK11" s="200">
        <v>4</v>
      </c>
      <c r="AL11" s="26">
        <v>7</v>
      </c>
      <c r="AM11" s="26">
        <v>6</v>
      </c>
      <c r="AN11" s="26">
        <v>1</v>
      </c>
      <c r="AO11" s="26">
        <v>10</v>
      </c>
      <c r="AP11" s="26">
        <v>10</v>
      </c>
      <c r="AQ11" s="159" t="s">
        <v>6</v>
      </c>
      <c r="AR11" s="26">
        <v>9</v>
      </c>
      <c r="AS11" s="26">
        <v>9</v>
      </c>
      <c r="AT11" s="159" t="s">
        <v>6</v>
      </c>
    </row>
    <row r="12" spans="1:46" ht="18.600000000000001" customHeight="1" x14ac:dyDescent="0.25">
      <c r="A12" s="207" t="s">
        <v>26</v>
      </c>
      <c r="B12" s="208">
        <v>47</v>
      </c>
      <c r="C12" s="199">
        <v>39</v>
      </c>
      <c r="D12" s="199">
        <v>8</v>
      </c>
      <c r="E12" s="208">
        <v>27</v>
      </c>
      <c r="F12" s="199">
        <v>22</v>
      </c>
      <c r="G12" s="199">
        <v>5</v>
      </c>
      <c r="H12" s="208">
        <v>35</v>
      </c>
      <c r="I12" s="199">
        <v>31</v>
      </c>
      <c r="J12" s="199">
        <v>4</v>
      </c>
      <c r="K12" s="208">
        <v>46</v>
      </c>
      <c r="L12" s="199">
        <v>40</v>
      </c>
      <c r="M12" s="199">
        <v>6</v>
      </c>
      <c r="N12" s="208">
        <v>37</v>
      </c>
      <c r="O12" s="199">
        <v>32</v>
      </c>
      <c r="P12" s="199">
        <v>5</v>
      </c>
      <c r="Q12" s="199">
        <v>30</v>
      </c>
      <c r="R12" s="199">
        <v>26</v>
      </c>
      <c r="S12" s="199">
        <v>4</v>
      </c>
      <c r="T12" s="199">
        <v>43</v>
      </c>
      <c r="U12" s="199">
        <v>39</v>
      </c>
      <c r="V12" s="199">
        <v>4</v>
      </c>
      <c r="W12" s="199">
        <v>19</v>
      </c>
      <c r="X12" s="199">
        <v>16</v>
      </c>
      <c r="Y12" s="199">
        <v>3</v>
      </c>
      <c r="Z12" s="199">
        <v>28</v>
      </c>
      <c r="AA12" s="199">
        <v>24</v>
      </c>
      <c r="AB12" s="199">
        <v>4</v>
      </c>
      <c r="AC12" s="199">
        <v>36</v>
      </c>
      <c r="AD12" s="199">
        <v>30</v>
      </c>
      <c r="AE12" s="199">
        <v>6</v>
      </c>
      <c r="AF12" s="209">
        <v>24</v>
      </c>
      <c r="AG12" s="210">
        <v>22</v>
      </c>
      <c r="AH12" s="210">
        <v>2</v>
      </c>
      <c r="AI12" s="200">
        <v>19</v>
      </c>
      <c r="AJ12" s="200">
        <v>16</v>
      </c>
      <c r="AK12" s="200">
        <v>3</v>
      </c>
      <c r="AL12" s="26">
        <v>9</v>
      </c>
      <c r="AM12" s="26">
        <v>7</v>
      </c>
      <c r="AN12" s="26">
        <v>2</v>
      </c>
      <c r="AO12" s="26">
        <v>6</v>
      </c>
      <c r="AP12" s="26">
        <v>6</v>
      </c>
      <c r="AQ12" s="159" t="s">
        <v>6</v>
      </c>
      <c r="AR12" s="26">
        <v>8</v>
      </c>
      <c r="AS12" s="26">
        <v>7</v>
      </c>
      <c r="AT12" s="26">
        <v>1</v>
      </c>
    </row>
    <row r="13" spans="1:46" ht="14.4" customHeight="1" x14ac:dyDescent="0.25">
      <c r="A13" s="207" t="s">
        <v>27</v>
      </c>
      <c r="B13" s="208">
        <v>26</v>
      </c>
      <c r="C13" s="199">
        <v>20</v>
      </c>
      <c r="D13" s="199">
        <v>6</v>
      </c>
      <c r="E13" s="208">
        <v>17</v>
      </c>
      <c r="F13" s="199">
        <v>16</v>
      </c>
      <c r="G13" s="199">
        <v>1</v>
      </c>
      <c r="H13" s="208">
        <v>17</v>
      </c>
      <c r="I13" s="199">
        <v>13</v>
      </c>
      <c r="J13" s="199">
        <v>4</v>
      </c>
      <c r="K13" s="208">
        <v>7</v>
      </c>
      <c r="L13" s="199">
        <v>7</v>
      </c>
      <c r="M13" s="199" t="s">
        <v>6</v>
      </c>
      <c r="N13" s="208">
        <v>22</v>
      </c>
      <c r="O13" s="199">
        <v>19</v>
      </c>
      <c r="P13" s="199">
        <v>3</v>
      </c>
      <c r="Q13" s="199">
        <v>8</v>
      </c>
      <c r="R13" s="199">
        <v>7</v>
      </c>
      <c r="S13" s="199">
        <v>1</v>
      </c>
      <c r="T13" s="199">
        <v>14</v>
      </c>
      <c r="U13" s="199">
        <v>11</v>
      </c>
      <c r="V13" s="199">
        <v>3</v>
      </c>
      <c r="W13" s="199">
        <v>7</v>
      </c>
      <c r="X13" s="199">
        <v>6</v>
      </c>
      <c r="Y13" s="199">
        <v>1</v>
      </c>
      <c r="Z13" s="199">
        <v>12</v>
      </c>
      <c r="AA13" s="199">
        <v>9</v>
      </c>
      <c r="AB13" s="199">
        <v>3</v>
      </c>
      <c r="AC13" s="199">
        <v>11</v>
      </c>
      <c r="AD13" s="199">
        <v>7</v>
      </c>
      <c r="AE13" s="199">
        <v>4</v>
      </c>
      <c r="AF13" s="209">
        <v>8</v>
      </c>
      <c r="AG13" s="210">
        <v>7</v>
      </c>
      <c r="AH13" s="210">
        <v>1</v>
      </c>
      <c r="AI13" s="200">
        <v>9</v>
      </c>
      <c r="AJ13" s="200">
        <v>7</v>
      </c>
      <c r="AK13" s="200">
        <v>2</v>
      </c>
      <c r="AL13" s="26">
        <v>2</v>
      </c>
      <c r="AM13" s="26">
        <v>2</v>
      </c>
      <c r="AN13" s="159" t="s">
        <v>6</v>
      </c>
      <c r="AO13" s="26">
        <v>4</v>
      </c>
      <c r="AP13" s="26">
        <v>2</v>
      </c>
      <c r="AQ13" s="26">
        <v>2</v>
      </c>
      <c r="AR13" s="26">
        <v>9</v>
      </c>
      <c r="AS13" s="26">
        <v>9</v>
      </c>
      <c r="AT13" s="159" t="s">
        <v>6</v>
      </c>
    </row>
    <row r="14" spans="1:46" x14ac:dyDescent="0.25">
      <c r="A14" s="207" t="s">
        <v>28</v>
      </c>
      <c r="B14" s="208">
        <v>28</v>
      </c>
      <c r="C14" s="199">
        <v>11</v>
      </c>
      <c r="D14" s="199">
        <v>17</v>
      </c>
      <c r="E14" s="208">
        <v>18</v>
      </c>
      <c r="F14" s="199">
        <v>12</v>
      </c>
      <c r="G14" s="199">
        <v>6</v>
      </c>
      <c r="H14" s="208">
        <v>18</v>
      </c>
      <c r="I14" s="199">
        <v>12</v>
      </c>
      <c r="J14" s="199">
        <v>6</v>
      </c>
      <c r="K14" s="208">
        <v>28</v>
      </c>
      <c r="L14" s="199">
        <v>18</v>
      </c>
      <c r="M14" s="199">
        <v>10</v>
      </c>
      <c r="N14" s="208">
        <v>39</v>
      </c>
      <c r="O14" s="199">
        <v>28</v>
      </c>
      <c r="P14" s="199">
        <v>11</v>
      </c>
      <c r="Q14" s="199">
        <v>27</v>
      </c>
      <c r="R14" s="199">
        <v>23</v>
      </c>
      <c r="S14" s="199">
        <v>4</v>
      </c>
      <c r="T14" s="199">
        <v>26</v>
      </c>
      <c r="U14" s="199">
        <v>19</v>
      </c>
      <c r="V14" s="199">
        <v>7</v>
      </c>
      <c r="W14" s="199">
        <v>22</v>
      </c>
      <c r="X14" s="199">
        <v>17</v>
      </c>
      <c r="Y14" s="199">
        <v>5</v>
      </c>
      <c r="Z14" s="199">
        <v>27</v>
      </c>
      <c r="AA14" s="199">
        <v>18</v>
      </c>
      <c r="AB14" s="199">
        <v>9</v>
      </c>
      <c r="AC14" s="199">
        <v>18</v>
      </c>
      <c r="AD14" s="199">
        <v>10</v>
      </c>
      <c r="AE14" s="199">
        <v>8</v>
      </c>
      <c r="AF14" s="209">
        <v>10</v>
      </c>
      <c r="AG14" s="210">
        <v>6</v>
      </c>
      <c r="AH14" s="210">
        <v>4</v>
      </c>
      <c r="AI14" s="200">
        <v>9</v>
      </c>
      <c r="AJ14" s="200">
        <v>4</v>
      </c>
      <c r="AK14" s="200">
        <v>5</v>
      </c>
      <c r="AL14" s="26">
        <v>7</v>
      </c>
      <c r="AM14" s="26">
        <v>2</v>
      </c>
      <c r="AN14" s="159">
        <v>5</v>
      </c>
      <c r="AO14" s="26">
        <v>8</v>
      </c>
      <c r="AP14" s="26">
        <v>4</v>
      </c>
      <c r="AQ14" s="26">
        <v>4</v>
      </c>
      <c r="AR14" s="26">
        <v>10</v>
      </c>
      <c r="AS14" s="26">
        <v>8</v>
      </c>
      <c r="AT14" s="26">
        <v>2</v>
      </c>
    </row>
    <row r="15" spans="1:46" x14ac:dyDescent="0.25">
      <c r="A15" s="207" t="s">
        <v>29</v>
      </c>
      <c r="B15" s="208">
        <v>24</v>
      </c>
      <c r="C15" s="199">
        <v>14</v>
      </c>
      <c r="D15" s="199">
        <v>10</v>
      </c>
      <c r="E15" s="208">
        <v>17</v>
      </c>
      <c r="F15" s="199">
        <v>15</v>
      </c>
      <c r="G15" s="199">
        <v>2</v>
      </c>
      <c r="H15" s="208">
        <v>20</v>
      </c>
      <c r="I15" s="199">
        <v>9</v>
      </c>
      <c r="J15" s="199">
        <v>11</v>
      </c>
      <c r="K15" s="208">
        <v>16</v>
      </c>
      <c r="L15" s="199">
        <v>9</v>
      </c>
      <c r="M15" s="199">
        <v>7</v>
      </c>
      <c r="N15" s="208">
        <v>13</v>
      </c>
      <c r="O15" s="199">
        <v>10</v>
      </c>
      <c r="P15" s="199">
        <v>3</v>
      </c>
      <c r="Q15" s="199">
        <v>12</v>
      </c>
      <c r="R15" s="199">
        <v>9</v>
      </c>
      <c r="S15" s="199">
        <v>3</v>
      </c>
      <c r="T15" s="199">
        <v>14</v>
      </c>
      <c r="U15" s="199">
        <v>7</v>
      </c>
      <c r="V15" s="199">
        <v>7</v>
      </c>
      <c r="W15" s="199">
        <v>11</v>
      </c>
      <c r="X15" s="199">
        <v>8</v>
      </c>
      <c r="Y15" s="199">
        <v>3</v>
      </c>
      <c r="Z15" s="199">
        <v>8</v>
      </c>
      <c r="AA15" s="199">
        <v>5</v>
      </c>
      <c r="AB15" s="199">
        <v>3</v>
      </c>
      <c r="AC15" s="199">
        <v>9</v>
      </c>
      <c r="AD15" s="199">
        <v>8</v>
      </c>
      <c r="AE15" s="199">
        <v>1</v>
      </c>
      <c r="AF15" s="209">
        <v>8</v>
      </c>
      <c r="AG15" s="210">
        <v>6</v>
      </c>
      <c r="AH15" s="210">
        <v>2</v>
      </c>
      <c r="AI15" s="200">
        <v>9</v>
      </c>
      <c r="AJ15" s="200">
        <v>6</v>
      </c>
      <c r="AK15" s="200">
        <v>3</v>
      </c>
      <c r="AL15" s="26">
        <v>2</v>
      </c>
      <c r="AM15" s="26">
        <v>2</v>
      </c>
      <c r="AN15" s="159" t="s">
        <v>6</v>
      </c>
      <c r="AO15" s="26">
        <v>1</v>
      </c>
      <c r="AP15" s="26">
        <v>1</v>
      </c>
      <c r="AQ15" s="26">
        <v>0</v>
      </c>
      <c r="AR15" s="26">
        <v>3</v>
      </c>
      <c r="AS15" s="26">
        <v>2</v>
      </c>
      <c r="AT15" s="26">
        <v>1</v>
      </c>
    </row>
    <row r="16" spans="1:46" x14ac:dyDescent="0.25">
      <c r="A16" s="207" t="s">
        <v>30</v>
      </c>
      <c r="B16" s="208">
        <v>160</v>
      </c>
      <c r="C16" s="199">
        <v>108</v>
      </c>
      <c r="D16" s="199">
        <v>52</v>
      </c>
      <c r="E16" s="208">
        <v>137</v>
      </c>
      <c r="F16" s="199">
        <v>100</v>
      </c>
      <c r="G16" s="199">
        <v>37</v>
      </c>
      <c r="H16" s="208">
        <v>140</v>
      </c>
      <c r="I16" s="199">
        <v>103</v>
      </c>
      <c r="J16" s="199">
        <v>37</v>
      </c>
      <c r="K16" s="208">
        <v>179</v>
      </c>
      <c r="L16" s="199">
        <v>140</v>
      </c>
      <c r="M16" s="199">
        <v>39</v>
      </c>
      <c r="N16" s="208">
        <v>234</v>
      </c>
      <c r="O16" s="199">
        <v>189</v>
      </c>
      <c r="P16" s="199">
        <v>45</v>
      </c>
      <c r="Q16" s="199">
        <v>133</v>
      </c>
      <c r="R16" s="199">
        <v>103</v>
      </c>
      <c r="S16" s="199">
        <v>30</v>
      </c>
      <c r="T16" s="199">
        <v>160</v>
      </c>
      <c r="U16" s="199">
        <v>131</v>
      </c>
      <c r="V16" s="199">
        <v>29</v>
      </c>
      <c r="W16" s="199">
        <v>121</v>
      </c>
      <c r="X16" s="199">
        <v>95</v>
      </c>
      <c r="Y16" s="199">
        <v>26</v>
      </c>
      <c r="Z16" s="199">
        <v>136</v>
      </c>
      <c r="AA16" s="199">
        <v>115</v>
      </c>
      <c r="AB16" s="199">
        <v>21</v>
      </c>
      <c r="AC16" s="199">
        <v>109</v>
      </c>
      <c r="AD16" s="199">
        <v>88</v>
      </c>
      <c r="AE16" s="199">
        <v>21</v>
      </c>
      <c r="AF16" s="209">
        <v>99</v>
      </c>
      <c r="AG16" s="210">
        <v>79</v>
      </c>
      <c r="AH16" s="210">
        <v>20</v>
      </c>
      <c r="AI16" s="200">
        <v>90</v>
      </c>
      <c r="AJ16" s="200">
        <v>71</v>
      </c>
      <c r="AK16" s="200">
        <v>19</v>
      </c>
      <c r="AL16" s="26">
        <v>56</v>
      </c>
      <c r="AM16" s="26">
        <v>43</v>
      </c>
      <c r="AN16" s="159">
        <v>13</v>
      </c>
      <c r="AO16" s="26">
        <v>45</v>
      </c>
      <c r="AP16" s="26">
        <v>35</v>
      </c>
      <c r="AQ16" s="26">
        <v>10</v>
      </c>
      <c r="AR16" s="26">
        <v>48</v>
      </c>
      <c r="AS16" s="26">
        <v>35</v>
      </c>
      <c r="AT16" s="26">
        <v>13</v>
      </c>
    </row>
    <row r="17" spans="1:46" x14ac:dyDescent="0.25">
      <c r="A17" s="207" t="s">
        <v>31</v>
      </c>
      <c r="B17" s="208">
        <v>14</v>
      </c>
      <c r="C17" s="199">
        <v>10</v>
      </c>
      <c r="D17" s="199">
        <v>4</v>
      </c>
      <c r="E17" s="208">
        <v>9</v>
      </c>
      <c r="F17" s="199">
        <v>8</v>
      </c>
      <c r="G17" s="199">
        <v>1</v>
      </c>
      <c r="H17" s="208">
        <v>13</v>
      </c>
      <c r="I17" s="199">
        <v>9</v>
      </c>
      <c r="J17" s="199">
        <v>4</v>
      </c>
      <c r="K17" s="208">
        <v>13</v>
      </c>
      <c r="L17" s="199">
        <v>12</v>
      </c>
      <c r="M17" s="199">
        <v>1</v>
      </c>
      <c r="N17" s="208">
        <v>12</v>
      </c>
      <c r="O17" s="199">
        <v>10</v>
      </c>
      <c r="P17" s="199">
        <v>2</v>
      </c>
      <c r="Q17" s="199">
        <v>14</v>
      </c>
      <c r="R17" s="199">
        <v>10</v>
      </c>
      <c r="S17" s="199">
        <v>4</v>
      </c>
      <c r="T17" s="199">
        <v>11</v>
      </c>
      <c r="U17" s="199">
        <v>10</v>
      </c>
      <c r="V17" s="199">
        <v>1</v>
      </c>
      <c r="W17" s="199">
        <v>13</v>
      </c>
      <c r="X17" s="199">
        <v>12</v>
      </c>
      <c r="Y17" s="199">
        <v>1</v>
      </c>
      <c r="Z17" s="199">
        <v>9</v>
      </c>
      <c r="AA17" s="199">
        <v>8</v>
      </c>
      <c r="AB17" s="199">
        <v>1</v>
      </c>
      <c r="AC17" s="199">
        <v>10</v>
      </c>
      <c r="AD17" s="199">
        <v>7</v>
      </c>
      <c r="AE17" s="199">
        <v>3</v>
      </c>
      <c r="AF17" s="209">
        <v>4</v>
      </c>
      <c r="AG17" s="210">
        <v>4</v>
      </c>
      <c r="AH17" s="210" t="s">
        <v>6</v>
      </c>
      <c r="AI17" s="200">
        <v>2</v>
      </c>
      <c r="AJ17" s="200">
        <v>2</v>
      </c>
      <c r="AK17" s="200" t="s">
        <v>6</v>
      </c>
      <c r="AL17" s="26">
        <v>1</v>
      </c>
      <c r="AM17" s="26">
        <v>1</v>
      </c>
      <c r="AN17" s="159" t="s">
        <v>6</v>
      </c>
      <c r="AO17" s="26">
        <v>4</v>
      </c>
      <c r="AP17" s="26">
        <v>2</v>
      </c>
      <c r="AQ17" s="26">
        <v>2</v>
      </c>
      <c r="AR17" s="26">
        <v>2</v>
      </c>
      <c r="AS17" s="26">
        <v>2</v>
      </c>
      <c r="AT17" s="159" t="s">
        <v>6</v>
      </c>
    </row>
    <row r="18" spans="1:46" x14ac:dyDescent="0.25">
      <c r="A18" s="207" t="s">
        <v>32</v>
      </c>
      <c r="B18" s="208">
        <v>22</v>
      </c>
      <c r="C18" s="199">
        <v>15</v>
      </c>
      <c r="D18" s="199">
        <v>7</v>
      </c>
      <c r="E18" s="208">
        <v>33</v>
      </c>
      <c r="F18" s="199">
        <v>26</v>
      </c>
      <c r="G18" s="199">
        <v>7</v>
      </c>
      <c r="H18" s="208">
        <v>36</v>
      </c>
      <c r="I18" s="199">
        <v>31</v>
      </c>
      <c r="J18" s="199">
        <v>5</v>
      </c>
      <c r="K18" s="208">
        <v>45</v>
      </c>
      <c r="L18" s="199">
        <v>34</v>
      </c>
      <c r="M18" s="199">
        <v>11</v>
      </c>
      <c r="N18" s="208">
        <v>23</v>
      </c>
      <c r="O18" s="199">
        <v>16</v>
      </c>
      <c r="P18" s="199">
        <v>7</v>
      </c>
      <c r="Q18" s="199">
        <v>16</v>
      </c>
      <c r="R18" s="199">
        <v>9</v>
      </c>
      <c r="S18" s="199">
        <v>7</v>
      </c>
      <c r="T18" s="199">
        <v>7</v>
      </c>
      <c r="U18" s="199">
        <v>4</v>
      </c>
      <c r="V18" s="199">
        <v>3</v>
      </c>
      <c r="W18" s="199">
        <v>13</v>
      </c>
      <c r="X18" s="199">
        <v>11</v>
      </c>
      <c r="Y18" s="199">
        <v>2</v>
      </c>
      <c r="Z18" s="199">
        <v>18</v>
      </c>
      <c r="AA18" s="199">
        <v>13</v>
      </c>
      <c r="AB18" s="199">
        <v>5</v>
      </c>
      <c r="AC18" s="199">
        <v>5</v>
      </c>
      <c r="AD18" s="199">
        <v>5</v>
      </c>
      <c r="AE18" s="199" t="s">
        <v>6</v>
      </c>
      <c r="AF18" s="209">
        <v>7</v>
      </c>
      <c r="AG18" s="210">
        <v>5</v>
      </c>
      <c r="AH18" s="210">
        <v>2</v>
      </c>
      <c r="AI18" s="200">
        <v>3</v>
      </c>
      <c r="AJ18" s="200">
        <v>2</v>
      </c>
      <c r="AK18" s="200">
        <v>1</v>
      </c>
      <c r="AL18" s="26">
        <v>4</v>
      </c>
      <c r="AM18" s="26">
        <v>3</v>
      </c>
      <c r="AN18" s="159">
        <v>1</v>
      </c>
      <c r="AO18" s="26">
        <v>5</v>
      </c>
      <c r="AP18" s="26">
        <v>4</v>
      </c>
      <c r="AQ18" s="26">
        <v>1</v>
      </c>
      <c r="AR18" s="26">
        <v>3</v>
      </c>
      <c r="AS18" s="26">
        <v>1</v>
      </c>
      <c r="AT18" s="26">
        <v>2</v>
      </c>
    </row>
    <row r="19" spans="1:46" x14ac:dyDescent="0.25">
      <c r="A19" s="207" t="s">
        <v>33</v>
      </c>
      <c r="B19" s="208">
        <v>59</v>
      </c>
      <c r="C19" s="199">
        <v>45</v>
      </c>
      <c r="D19" s="199">
        <v>14</v>
      </c>
      <c r="E19" s="208">
        <v>65</v>
      </c>
      <c r="F19" s="199">
        <v>51</v>
      </c>
      <c r="G19" s="199">
        <v>14</v>
      </c>
      <c r="H19" s="208">
        <v>40</v>
      </c>
      <c r="I19" s="199">
        <v>21</v>
      </c>
      <c r="J19" s="199">
        <v>19</v>
      </c>
      <c r="K19" s="208">
        <v>40</v>
      </c>
      <c r="L19" s="199">
        <v>24</v>
      </c>
      <c r="M19" s="199">
        <v>16</v>
      </c>
      <c r="N19" s="208">
        <v>41</v>
      </c>
      <c r="O19" s="199">
        <v>28</v>
      </c>
      <c r="P19" s="199">
        <v>13</v>
      </c>
      <c r="Q19" s="199">
        <v>25</v>
      </c>
      <c r="R19" s="199">
        <v>18</v>
      </c>
      <c r="S19" s="199">
        <v>7</v>
      </c>
      <c r="T19" s="199">
        <v>21</v>
      </c>
      <c r="U19" s="199">
        <v>14</v>
      </c>
      <c r="V19" s="199">
        <v>7</v>
      </c>
      <c r="W19" s="199">
        <v>16</v>
      </c>
      <c r="X19" s="199">
        <v>13</v>
      </c>
      <c r="Y19" s="199">
        <v>3</v>
      </c>
      <c r="Z19" s="199">
        <v>18</v>
      </c>
      <c r="AA19" s="199">
        <v>9</v>
      </c>
      <c r="AB19" s="199">
        <v>9</v>
      </c>
      <c r="AC19" s="199">
        <v>15</v>
      </c>
      <c r="AD19" s="199">
        <v>10</v>
      </c>
      <c r="AE19" s="199">
        <v>5</v>
      </c>
      <c r="AF19" s="209">
        <v>14</v>
      </c>
      <c r="AG19" s="210">
        <v>10</v>
      </c>
      <c r="AH19" s="210">
        <v>4</v>
      </c>
      <c r="AI19" s="200">
        <v>5</v>
      </c>
      <c r="AJ19" s="200">
        <v>5</v>
      </c>
      <c r="AK19" s="200" t="s">
        <v>6</v>
      </c>
      <c r="AL19" s="26">
        <v>13</v>
      </c>
      <c r="AM19" s="26">
        <v>10</v>
      </c>
      <c r="AN19" s="159">
        <v>3</v>
      </c>
      <c r="AO19" s="26">
        <v>8</v>
      </c>
      <c r="AP19" s="26">
        <v>4</v>
      </c>
      <c r="AQ19" s="26">
        <v>4</v>
      </c>
      <c r="AR19" s="26">
        <v>23</v>
      </c>
      <c r="AS19" s="26">
        <v>17</v>
      </c>
      <c r="AT19" s="26">
        <v>6</v>
      </c>
    </row>
    <row r="20" spans="1:46" x14ac:dyDescent="0.25">
      <c r="A20" s="207" t="s">
        <v>34</v>
      </c>
      <c r="B20" s="208">
        <v>21</v>
      </c>
      <c r="C20" s="199">
        <v>10</v>
      </c>
      <c r="D20" s="199">
        <v>11</v>
      </c>
      <c r="E20" s="208">
        <v>16</v>
      </c>
      <c r="F20" s="199">
        <v>7</v>
      </c>
      <c r="G20" s="199">
        <v>9</v>
      </c>
      <c r="H20" s="208">
        <v>18</v>
      </c>
      <c r="I20" s="199">
        <v>10</v>
      </c>
      <c r="J20" s="199">
        <v>8</v>
      </c>
      <c r="K20" s="208">
        <v>10</v>
      </c>
      <c r="L20" s="199">
        <v>6</v>
      </c>
      <c r="M20" s="199">
        <v>4</v>
      </c>
      <c r="N20" s="208">
        <v>10</v>
      </c>
      <c r="O20" s="199">
        <v>8</v>
      </c>
      <c r="P20" s="199">
        <v>2</v>
      </c>
      <c r="Q20" s="199">
        <v>8</v>
      </c>
      <c r="R20" s="199">
        <v>3</v>
      </c>
      <c r="S20" s="199">
        <v>5</v>
      </c>
      <c r="T20" s="199">
        <v>11</v>
      </c>
      <c r="U20" s="199">
        <v>8</v>
      </c>
      <c r="V20" s="199">
        <v>3</v>
      </c>
      <c r="W20" s="199">
        <v>17</v>
      </c>
      <c r="X20" s="199">
        <v>12</v>
      </c>
      <c r="Y20" s="199">
        <v>5</v>
      </c>
      <c r="Z20" s="199">
        <v>11</v>
      </c>
      <c r="AA20" s="199">
        <v>9</v>
      </c>
      <c r="AB20" s="199">
        <v>2</v>
      </c>
      <c r="AC20" s="199">
        <v>10</v>
      </c>
      <c r="AD20" s="199">
        <v>6</v>
      </c>
      <c r="AE20" s="199">
        <v>4</v>
      </c>
      <c r="AF20" s="209">
        <v>6</v>
      </c>
      <c r="AG20" s="210">
        <v>4</v>
      </c>
      <c r="AH20" s="210">
        <v>2</v>
      </c>
      <c r="AI20" s="200">
        <v>7</v>
      </c>
      <c r="AJ20" s="200">
        <v>4</v>
      </c>
      <c r="AK20" s="200">
        <v>3</v>
      </c>
      <c r="AL20" s="26">
        <v>3</v>
      </c>
      <c r="AM20" s="26">
        <v>2</v>
      </c>
      <c r="AN20" s="159">
        <v>1</v>
      </c>
      <c r="AO20" s="26">
        <v>7</v>
      </c>
      <c r="AP20" s="26">
        <v>5</v>
      </c>
      <c r="AQ20" s="26">
        <v>2</v>
      </c>
      <c r="AR20" s="26">
        <v>7</v>
      </c>
      <c r="AS20" s="26">
        <v>5</v>
      </c>
      <c r="AT20" s="26">
        <v>2</v>
      </c>
    </row>
    <row r="21" spans="1:46" x14ac:dyDescent="0.25">
      <c r="A21" s="207" t="s">
        <v>35</v>
      </c>
      <c r="B21" s="208">
        <v>55</v>
      </c>
      <c r="C21" s="199">
        <v>29</v>
      </c>
      <c r="D21" s="199">
        <v>26</v>
      </c>
      <c r="E21" s="208">
        <v>45</v>
      </c>
      <c r="F21" s="199">
        <v>26</v>
      </c>
      <c r="G21" s="199">
        <v>19</v>
      </c>
      <c r="H21" s="208">
        <v>38</v>
      </c>
      <c r="I21" s="199">
        <v>28</v>
      </c>
      <c r="J21" s="199">
        <v>10</v>
      </c>
      <c r="K21" s="208">
        <v>31</v>
      </c>
      <c r="L21" s="199">
        <v>19</v>
      </c>
      <c r="M21" s="199">
        <v>12</v>
      </c>
      <c r="N21" s="208">
        <v>28</v>
      </c>
      <c r="O21" s="199">
        <v>19</v>
      </c>
      <c r="P21" s="199">
        <v>9</v>
      </c>
      <c r="Q21" s="199">
        <v>33</v>
      </c>
      <c r="R21" s="199">
        <v>24</v>
      </c>
      <c r="S21" s="199">
        <v>9</v>
      </c>
      <c r="T21" s="199">
        <v>38</v>
      </c>
      <c r="U21" s="199">
        <v>31</v>
      </c>
      <c r="V21" s="199">
        <v>7</v>
      </c>
      <c r="W21" s="199">
        <v>37</v>
      </c>
      <c r="X21" s="199">
        <v>28</v>
      </c>
      <c r="Y21" s="199">
        <v>9</v>
      </c>
      <c r="Z21" s="199">
        <v>39</v>
      </c>
      <c r="AA21" s="199">
        <v>32</v>
      </c>
      <c r="AB21" s="199">
        <v>7</v>
      </c>
      <c r="AC21" s="199">
        <v>32</v>
      </c>
      <c r="AD21" s="199">
        <v>25</v>
      </c>
      <c r="AE21" s="199">
        <v>7</v>
      </c>
      <c r="AF21" s="209">
        <v>26</v>
      </c>
      <c r="AG21" s="210">
        <v>22</v>
      </c>
      <c r="AH21" s="210">
        <v>4</v>
      </c>
      <c r="AI21" s="200">
        <v>15</v>
      </c>
      <c r="AJ21" s="200">
        <v>11</v>
      </c>
      <c r="AK21" s="200">
        <v>4</v>
      </c>
      <c r="AL21" s="26">
        <v>13</v>
      </c>
      <c r="AM21" s="26">
        <v>11</v>
      </c>
      <c r="AN21" s="159">
        <v>2</v>
      </c>
      <c r="AO21" s="26">
        <v>12</v>
      </c>
      <c r="AP21" s="26">
        <v>9</v>
      </c>
      <c r="AQ21" s="26">
        <v>3</v>
      </c>
      <c r="AR21" s="26">
        <v>5</v>
      </c>
      <c r="AS21" s="26">
        <v>3</v>
      </c>
      <c r="AT21" s="26">
        <v>2</v>
      </c>
    </row>
    <row r="22" spans="1:46" x14ac:dyDescent="0.25">
      <c r="A22" s="207" t="s">
        <v>36</v>
      </c>
      <c r="B22" s="208">
        <v>83</v>
      </c>
      <c r="C22" s="199">
        <v>63</v>
      </c>
      <c r="D22" s="199">
        <v>20</v>
      </c>
      <c r="E22" s="208">
        <v>95</v>
      </c>
      <c r="F22" s="199">
        <v>65</v>
      </c>
      <c r="G22" s="199">
        <v>30</v>
      </c>
      <c r="H22" s="208">
        <v>83</v>
      </c>
      <c r="I22" s="199">
        <v>67</v>
      </c>
      <c r="J22" s="199">
        <v>16</v>
      </c>
      <c r="K22" s="208">
        <v>75</v>
      </c>
      <c r="L22" s="199">
        <v>63</v>
      </c>
      <c r="M22" s="199">
        <v>12</v>
      </c>
      <c r="N22" s="208">
        <v>60</v>
      </c>
      <c r="O22" s="199">
        <v>52</v>
      </c>
      <c r="P22" s="199">
        <v>8</v>
      </c>
      <c r="Q22" s="199">
        <v>52</v>
      </c>
      <c r="R22" s="199">
        <v>42</v>
      </c>
      <c r="S22" s="199">
        <v>10</v>
      </c>
      <c r="T22" s="199">
        <v>40</v>
      </c>
      <c r="U22" s="199">
        <v>32</v>
      </c>
      <c r="V22" s="199">
        <v>8</v>
      </c>
      <c r="W22" s="199">
        <v>52</v>
      </c>
      <c r="X22" s="199">
        <v>39</v>
      </c>
      <c r="Y22" s="199">
        <v>13</v>
      </c>
      <c r="Z22" s="199">
        <v>44</v>
      </c>
      <c r="AA22" s="199">
        <v>33</v>
      </c>
      <c r="AB22" s="199">
        <v>11</v>
      </c>
      <c r="AC22" s="199">
        <v>34</v>
      </c>
      <c r="AD22" s="199">
        <v>27</v>
      </c>
      <c r="AE22" s="199">
        <v>7</v>
      </c>
      <c r="AF22" s="209">
        <v>19</v>
      </c>
      <c r="AG22" s="210">
        <v>14</v>
      </c>
      <c r="AH22" s="210">
        <v>5</v>
      </c>
      <c r="AI22" s="200">
        <v>14</v>
      </c>
      <c r="AJ22" s="200">
        <v>10</v>
      </c>
      <c r="AK22" s="200">
        <v>4</v>
      </c>
      <c r="AL22" s="26">
        <v>7</v>
      </c>
      <c r="AM22" s="26">
        <v>7</v>
      </c>
      <c r="AN22" s="159" t="s">
        <v>6</v>
      </c>
      <c r="AO22" s="26">
        <v>11</v>
      </c>
      <c r="AP22" s="26">
        <v>11</v>
      </c>
      <c r="AQ22" s="26">
        <v>0</v>
      </c>
      <c r="AR22" s="26">
        <v>8</v>
      </c>
      <c r="AS22" s="26">
        <v>6</v>
      </c>
      <c r="AT22" s="26">
        <v>2</v>
      </c>
    </row>
    <row r="23" spans="1:46" x14ac:dyDescent="0.25">
      <c r="A23" s="207" t="s">
        <v>37</v>
      </c>
      <c r="B23" s="208">
        <v>27</v>
      </c>
      <c r="C23" s="199">
        <v>22</v>
      </c>
      <c r="D23" s="199">
        <v>5</v>
      </c>
      <c r="E23" s="208">
        <v>33</v>
      </c>
      <c r="F23" s="199">
        <v>22</v>
      </c>
      <c r="G23" s="199">
        <v>11</v>
      </c>
      <c r="H23" s="208">
        <v>57</v>
      </c>
      <c r="I23" s="199">
        <v>48</v>
      </c>
      <c r="J23" s="199">
        <v>9</v>
      </c>
      <c r="K23" s="208">
        <v>68</v>
      </c>
      <c r="L23" s="199">
        <v>56</v>
      </c>
      <c r="M23" s="199">
        <v>12</v>
      </c>
      <c r="N23" s="208">
        <v>60</v>
      </c>
      <c r="O23" s="199">
        <v>45</v>
      </c>
      <c r="P23" s="199">
        <v>15</v>
      </c>
      <c r="Q23" s="199">
        <v>64</v>
      </c>
      <c r="R23" s="199">
        <v>46</v>
      </c>
      <c r="S23" s="199">
        <v>18</v>
      </c>
      <c r="T23" s="199">
        <v>54</v>
      </c>
      <c r="U23" s="199">
        <v>46</v>
      </c>
      <c r="V23" s="199">
        <v>8</v>
      </c>
      <c r="W23" s="199">
        <v>39</v>
      </c>
      <c r="X23" s="199">
        <v>35</v>
      </c>
      <c r="Y23" s="199">
        <v>4</v>
      </c>
      <c r="Z23" s="199">
        <v>33</v>
      </c>
      <c r="AA23" s="199">
        <v>27</v>
      </c>
      <c r="AB23" s="199">
        <v>6</v>
      </c>
      <c r="AC23" s="199">
        <v>25</v>
      </c>
      <c r="AD23" s="199">
        <v>20</v>
      </c>
      <c r="AE23" s="199">
        <v>5</v>
      </c>
      <c r="AF23" s="209">
        <v>14</v>
      </c>
      <c r="AG23" s="210">
        <v>9</v>
      </c>
      <c r="AH23" s="210">
        <v>5</v>
      </c>
      <c r="AI23" s="200">
        <v>17</v>
      </c>
      <c r="AJ23" s="200">
        <v>13</v>
      </c>
      <c r="AK23" s="200">
        <v>4</v>
      </c>
      <c r="AL23" s="26">
        <v>15</v>
      </c>
      <c r="AM23" s="26">
        <v>13</v>
      </c>
      <c r="AN23" s="159">
        <v>2</v>
      </c>
      <c r="AO23" s="26">
        <v>13</v>
      </c>
      <c r="AP23" s="26">
        <v>10</v>
      </c>
      <c r="AQ23" s="26">
        <v>3</v>
      </c>
      <c r="AR23" s="26">
        <v>14</v>
      </c>
      <c r="AS23" s="26">
        <v>12</v>
      </c>
      <c r="AT23" s="26">
        <v>2</v>
      </c>
    </row>
    <row r="24" spans="1:46" x14ac:dyDescent="0.25">
      <c r="A24" s="207" t="s">
        <v>38</v>
      </c>
      <c r="B24" s="208">
        <v>159</v>
      </c>
      <c r="C24" s="199">
        <v>115</v>
      </c>
      <c r="D24" s="199">
        <v>44</v>
      </c>
      <c r="E24" s="208">
        <v>146</v>
      </c>
      <c r="F24" s="199">
        <v>105</v>
      </c>
      <c r="G24" s="199">
        <v>41</v>
      </c>
      <c r="H24" s="208">
        <v>175</v>
      </c>
      <c r="I24" s="199">
        <v>128</v>
      </c>
      <c r="J24" s="199">
        <v>47</v>
      </c>
      <c r="K24" s="208">
        <v>311</v>
      </c>
      <c r="L24" s="199">
        <v>253</v>
      </c>
      <c r="M24" s="199">
        <v>58</v>
      </c>
      <c r="N24" s="208">
        <v>356</v>
      </c>
      <c r="O24" s="199">
        <v>294</v>
      </c>
      <c r="P24" s="199">
        <v>62</v>
      </c>
      <c r="Q24" s="199">
        <v>172</v>
      </c>
      <c r="R24" s="199">
        <v>139</v>
      </c>
      <c r="S24" s="199">
        <v>33</v>
      </c>
      <c r="T24" s="199">
        <v>125</v>
      </c>
      <c r="U24" s="199">
        <v>99</v>
      </c>
      <c r="V24" s="199">
        <v>26</v>
      </c>
      <c r="W24" s="199">
        <v>116</v>
      </c>
      <c r="X24" s="199">
        <v>94</v>
      </c>
      <c r="Y24" s="199">
        <v>22</v>
      </c>
      <c r="Z24" s="199">
        <v>88</v>
      </c>
      <c r="AA24" s="199">
        <v>68</v>
      </c>
      <c r="AB24" s="199">
        <v>20</v>
      </c>
      <c r="AC24" s="199">
        <v>70</v>
      </c>
      <c r="AD24" s="199">
        <v>46</v>
      </c>
      <c r="AE24" s="199">
        <v>24</v>
      </c>
      <c r="AF24" s="209">
        <v>44</v>
      </c>
      <c r="AG24" s="210">
        <v>28</v>
      </c>
      <c r="AH24" s="210">
        <v>16</v>
      </c>
      <c r="AI24" s="200">
        <v>45</v>
      </c>
      <c r="AJ24" s="200">
        <v>28</v>
      </c>
      <c r="AK24" s="200">
        <v>17</v>
      </c>
      <c r="AL24" s="26">
        <v>22</v>
      </c>
      <c r="AM24" s="26">
        <v>18</v>
      </c>
      <c r="AN24" s="159">
        <v>4</v>
      </c>
      <c r="AO24" s="26">
        <v>33</v>
      </c>
      <c r="AP24" s="26">
        <v>25</v>
      </c>
      <c r="AQ24" s="26">
        <v>8</v>
      </c>
      <c r="AR24" s="26">
        <v>22</v>
      </c>
      <c r="AS24" s="26">
        <v>14</v>
      </c>
      <c r="AT24" s="26">
        <v>8</v>
      </c>
    </row>
    <row r="25" spans="1:46" s="740" customFormat="1" ht="26.4" x14ac:dyDescent="0.25">
      <c r="A25" s="880" t="s">
        <v>39</v>
      </c>
      <c r="B25" s="881">
        <v>391</v>
      </c>
      <c r="C25" s="882">
        <v>282</v>
      </c>
      <c r="D25" s="882">
        <v>109</v>
      </c>
      <c r="E25" s="881">
        <v>405</v>
      </c>
      <c r="F25" s="882">
        <v>292</v>
      </c>
      <c r="G25" s="882">
        <v>113</v>
      </c>
      <c r="H25" s="881">
        <v>352</v>
      </c>
      <c r="I25" s="882">
        <v>258</v>
      </c>
      <c r="J25" s="882">
        <v>94</v>
      </c>
      <c r="K25" s="881">
        <v>331</v>
      </c>
      <c r="L25" s="882">
        <v>267</v>
      </c>
      <c r="M25" s="882">
        <v>64</v>
      </c>
      <c r="N25" s="881">
        <v>352</v>
      </c>
      <c r="O25" s="882">
        <v>284</v>
      </c>
      <c r="P25" s="882">
        <v>68</v>
      </c>
      <c r="Q25" s="882">
        <v>345</v>
      </c>
      <c r="R25" s="882">
        <v>267</v>
      </c>
      <c r="S25" s="882">
        <v>78</v>
      </c>
      <c r="T25" s="882">
        <v>279</v>
      </c>
      <c r="U25" s="882">
        <v>224</v>
      </c>
      <c r="V25" s="882">
        <v>55</v>
      </c>
      <c r="W25" s="882">
        <v>282</v>
      </c>
      <c r="X25" s="882">
        <v>225</v>
      </c>
      <c r="Y25" s="882">
        <v>57</v>
      </c>
      <c r="Z25" s="882">
        <v>232</v>
      </c>
      <c r="AA25" s="882">
        <v>190</v>
      </c>
      <c r="AB25" s="882">
        <v>42</v>
      </c>
      <c r="AC25" s="882">
        <v>185</v>
      </c>
      <c r="AD25" s="882">
        <v>149</v>
      </c>
      <c r="AE25" s="882">
        <v>36</v>
      </c>
      <c r="AF25" s="883">
        <v>176</v>
      </c>
      <c r="AG25" s="884">
        <v>134</v>
      </c>
      <c r="AH25" s="884">
        <v>42</v>
      </c>
      <c r="AI25" s="839">
        <v>134</v>
      </c>
      <c r="AJ25" s="839">
        <v>99</v>
      </c>
      <c r="AK25" s="839">
        <v>35</v>
      </c>
      <c r="AL25" s="739">
        <v>98</v>
      </c>
      <c r="AM25" s="739">
        <v>72</v>
      </c>
      <c r="AN25" s="839">
        <v>26</v>
      </c>
      <c r="AO25" s="739">
        <v>108</v>
      </c>
      <c r="AP25" s="739">
        <v>82</v>
      </c>
      <c r="AQ25" s="739">
        <v>26</v>
      </c>
      <c r="AR25" s="739">
        <v>90</v>
      </c>
      <c r="AS25" s="739">
        <v>68</v>
      </c>
      <c r="AT25" s="739">
        <v>22</v>
      </c>
    </row>
    <row r="26" spans="1:46" x14ac:dyDescent="0.25">
      <c r="A26" s="207" t="s">
        <v>40</v>
      </c>
      <c r="B26" s="208">
        <v>25</v>
      </c>
      <c r="C26" s="199">
        <v>17</v>
      </c>
      <c r="D26" s="199">
        <v>8</v>
      </c>
      <c r="E26" s="208">
        <v>21</v>
      </c>
      <c r="F26" s="199">
        <v>13</v>
      </c>
      <c r="G26" s="199">
        <v>8</v>
      </c>
      <c r="H26" s="208">
        <v>19</v>
      </c>
      <c r="I26" s="199">
        <v>13</v>
      </c>
      <c r="J26" s="199">
        <v>6</v>
      </c>
      <c r="K26" s="208">
        <v>27</v>
      </c>
      <c r="L26" s="199">
        <v>20</v>
      </c>
      <c r="M26" s="199">
        <v>7</v>
      </c>
      <c r="N26" s="208">
        <v>27</v>
      </c>
      <c r="O26" s="199">
        <v>21</v>
      </c>
      <c r="P26" s="199">
        <v>6</v>
      </c>
      <c r="Q26" s="199">
        <v>31</v>
      </c>
      <c r="R26" s="199">
        <v>24</v>
      </c>
      <c r="S26" s="199">
        <v>7</v>
      </c>
      <c r="T26" s="199">
        <v>22</v>
      </c>
      <c r="U26" s="199">
        <v>18</v>
      </c>
      <c r="V26" s="199">
        <v>4</v>
      </c>
      <c r="W26" s="199">
        <v>17</v>
      </c>
      <c r="X26" s="199">
        <v>13</v>
      </c>
      <c r="Y26" s="199">
        <v>4</v>
      </c>
      <c r="Z26" s="199">
        <v>8</v>
      </c>
      <c r="AA26" s="199">
        <v>6</v>
      </c>
      <c r="AB26" s="199">
        <v>2</v>
      </c>
      <c r="AC26" s="199">
        <v>7</v>
      </c>
      <c r="AD26" s="199">
        <v>7</v>
      </c>
      <c r="AE26" s="199" t="s">
        <v>6</v>
      </c>
      <c r="AF26" s="209">
        <v>5</v>
      </c>
      <c r="AG26" s="210">
        <v>3</v>
      </c>
      <c r="AH26" s="210">
        <v>2</v>
      </c>
      <c r="AI26" s="200">
        <v>2</v>
      </c>
      <c r="AJ26" s="200">
        <v>1</v>
      </c>
      <c r="AK26" s="200">
        <v>1</v>
      </c>
      <c r="AL26" s="159" t="s">
        <v>6</v>
      </c>
      <c r="AM26" s="159" t="s">
        <v>6</v>
      </c>
      <c r="AN26" s="159" t="s">
        <v>6</v>
      </c>
      <c r="AO26" s="26">
        <v>1</v>
      </c>
      <c r="AP26" s="159" t="s">
        <v>6</v>
      </c>
      <c r="AQ26" s="26">
        <v>1</v>
      </c>
      <c r="AR26" s="26">
        <v>1</v>
      </c>
      <c r="AS26" s="159" t="s">
        <v>6</v>
      </c>
      <c r="AT26" s="26">
        <v>1</v>
      </c>
    </row>
    <row r="27" spans="1:46" x14ac:dyDescent="0.25">
      <c r="A27" s="207" t="s">
        <v>41</v>
      </c>
      <c r="B27" s="208">
        <v>43</v>
      </c>
      <c r="C27" s="199">
        <v>33</v>
      </c>
      <c r="D27" s="199">
        <v>10</v>
      </c>
      <c r="E27" s="208">
        <v>39</v>
      </c>
      <c r="F27" s="199">
        <v>30</v>
      </c>
      <c r="G27" s="199">
        <v>9</v>
      </c>
      <c r="H27" s="208">
        <v>39</v>
      </c>
      <c r="I27" s="199">
        <v>31</v>
      </c>
      <c r="J27" s="199">
        <v>8</v>
      </c>
      <c r="K27" s="208">
        <v>32</v>
      </c>
      <c r="L27" s="199">
        <v>28</v>
      </c>
      <c r="M27" s="199">
        <v>4</v>
      </c>
      <c r="N27" s="208">
        <v>35</v>
      </c>
      <c r="O27" s="199">
        <v>29</v>
      </c>
      <c r="P27" s="199">
        <v>6</v>
      </c>
      <c r="Q27" s="199">
        <v>25</v>
      </c>
      <c r="R27" s="199">
        <v>18</v>
      </c>
      <c r="S27" s="199">
        <v>7</v>
      </c>
      <c r="T27" s="199">
        <v>30</v>
      </c>
      <c r="U27" s="199">
        <v>23</v>
      </c>
      <c r="V27" s="199">
        <v>7</v>
      </c>
      <c r="W27" s="199">
        <v>21</v>
      </c>
      <c r="X27" s="199">
        <v>16</v>
      </c>
      <c r="Y27" s="199">
        <v>5</v>
      </c>
      <c r="Z27" s="199">
        <v>22</v>
      </c>
      <c r="AA27" s="199">
        <v>19</v>
      </c>
      <c r="AB27" s="199">
        <v>3</v>
      </c>
      <c r="AC27" s="199">
        <v>19</v>
      </c>
      <c r="AD27" s="199">
        <v>15</v>
      </c>
      <c r="AE27" s="199">
        <v>4</v>
      </c>
      <c r="AF27" s="209">
        <v>16</v>
      </c>
      <c r="AG27" s="210">
        <v>11</v>
      </c>
      <c r="AH27" s="210">
        <v>5</v>
      </c>
      <c r="AI27" s="200">
        <v>10</v>
      </c>
      <c r="AJ27" s="200">
        <v>10</v>
      </c>
      <c r="AK27" s="200" t="s">
        <v>6</v>
      </c>
      <c r="AL27" s="159">
        <v>4</v>
      </c>
      <c r="AM27" s="159">
        <v>4</v>
      </c>
      <c r="AN27" s="159" t="s">
        <v>6</v>
      </c>
      <c r="AO27" s="26">
        <v>5</v>
      </c>
      <c r="AP27" s="26">
        <v>5</v>
      </c>
      <c r="AQ27" s="159" t="s">
        <v>6</v>
      </c>
      <c r="AR27" s="26">
        <v>7</v>
      </c>
      <c r="AS27" s="26">
        <v>5</v>
      </c>
      <c r="AT27" s="26">
        <v>2</v>
      </c>
    </row>
    <row r="28" spans="1:46" x14ac:dyDescent="0.25">
      <c r="A28" s="207" t="s">
        <v>42</v>
      </c>
      <c r="B28" s="208">
        <v>27</v>
      </c>
      <c r="C28" s="199">
        <v>22</v>
      </c>
      <c r="D28" s="199">
        <v>5</v>
      </c>
      <c r="E28" s="208">
        <v>36</v>
      </c>
      <c r="F28" s="199">
        <v>26</v>
      </c>
      <c r="G28" s="199">
        <v>10</v>
      </c>
      <c r="H28" s="208">
        <v>21</v>
      </c>
      <c r="I28" s="199">
        <v>15</v>
      </c>
      <c r="J28" s="199">
        <v>6</v>
      </c>
      <c r="K28" s="208">
        <v>14</v>
      </c>
      <c r="L28" s="199">
        <v>12</v>
      </c>
      <c r="M28" s="199">
        <v>2</v>
      </c>
      <c r="N28" s="208">
        <v>16</v>
      </c>
      <c r="O28" s="199">
        <v>11</v>
      </c>
      <c r="P28" s="199">
        <v>5</v>
      </c>
      <c r="Q28" s="199">
        <v>24</v>
      </c>
      <c r="R28" s="199">
        <v>15</v>
      </c>
      <c r="S28" s="199">
        <v>9</v>
      </c>
      <c r="T28" s="199">
        <v>16</v>
      </c>
      <c r="U28" s="199">
        <v>12</v>
      </c>
      <c r="V28" s="199">
        <v>4</v>
      </c>
      <c r="W28" s="199">
        <v>14</v>
      </c>
      <c r="X28" s="199">
        <v>13</v>
      </c>
      <c r="Y28" s="199">
        <v>1</v>
      </c>
      <c r="Z28" s="199">
        <v>6</v>
      </c>
      <c r="AA28" s="199">
        <v>3</v>
      </c>
      <c r="AB28" s="199">
        <v>3</v>
      </c>
      <c r="AC28" s="199">
        <v>5</v>
      </c>
      <c r="AD28" s="199">
        <v>3</v>
      </c>
      <c r="AE28" s="199">
        <v>2</v>
      </c>
      <c r="AF28" s="209">
        <v>5</v>
      </c>
      <c r="AG28" s="210">
        <v>3</v>
      </c>
      <c r="AH28" s="210">
        <v>2</v>
      </c>
      <c r="AI28" s="200">
        <v>2</v>
      </c>
      <c r="AJ28" s="200">
        <v>2</v>
      </c>
      <c r="AK28" s="200" t="s">
        <v>6</v>
      </c>
      <c r="AL28" s="159">
        <v>1</v>
      </c>
      <c r="AM28" s="159">
        <v>1</v>
      </c>
      <c r="AN28" s="159" t="s">
        <v>6</v>
      </c>
      <c r="AO28" s="26">
        <v>2</v>
      </c>
      <c r="AP28" s="26">
        <v>1</v>
      </c>
      <c r="AQ28" s="26">
        <v>1</v>
      </c>
      <c r="AR28" s="159" t="s">
        <v>6</v>
      </c>
      <c r="AS28" s="159" t="s">
        <v>6</v>
      </c>
      <c r="AT28" s="159" t="s">
        <v>6</v>
      </c>
    </row>
    <row r="29" spans="1:46" ht="40.5" customHeight="1" x14ac:dyDescent="0.25">
      <c r="A29" s="211" t="s">
        <v>43</v>
      </c>
      <c r="B29" s="208" t="s">
        <v>6</v>
      </c>
      <c r="C29" s="199" t="s">
        <v>6</v>
      </c>
      <c r="D29" s="199" t="s">
        <v>6</v>
      </c>
      <c r="E29" s="208" t="s">
        <v>6</v>
      </c>
      <c r="F29" s="199" t="s">
        <v>6</v>
      </c>
      <c r="G29" s="199" t="s">
        <v>6</v>
      </c>
      <c r="H29" s="208" t="s">
        <v>6</v>
      </c>
      <c r="I29" s="199" t="s">
        <v>6</v>
      </c>
      <c r="J29" s="199" t="s">
        <v>6</v>
      </c>
      <c r="K29" s="199" t="s">
        <v>6</v>
      </c>
      <c r="L29" s="199" t="s">
        <v>6</v>
      </c>
      <c r="M29" s="199" t="s">
        <v>6</v>
      </c>
      <c r="N29" s="199">
        <v>1</v>
      </c>
      <c r="O29" s="199">
        <v>1</v>
      </c>
      <c r="P29" s="199" t="s">
        <v>6</v>
      </c>
      <c r="Q29" s="199">
        <v>8</v>
      </c>
      <c r="R29" s="199">
        <v>6</v>
      </c>
      <c r="S29" s="199">
        <v>2</v>
      </c>
      <c r="T29" s="199">
        <v>4</v>
      </c>
      <c r="U29" s="199">
        <v>2</v>
      </c>
      <c r="V29" s="199">
        <v>2</v>
      </c>
      <c r="W29" s="199">
        <v>1</v>
      </c>
      <c r="X29" s="199">
        <v>1</v>
      </c>
      <c r="Y29" s="199" t="s">
        <v>6</v>
      </c>
      <c r="Z29" s="199" t="s">
        <v>6</v>
      </c>
      <c r="AA29" s="199" t="s">
        <v>6</v>
      </c>
      <c r="AB29" s="199" t="s">
        <v>6</v>
      </c>
      <c r="AC29" s="199" t="s">
        <v>6</v>
      </c>
      <c r="AD29" s="199" t="s">
        <v>6</v>
      </c>
      <c r="AE29" s="199" t="s">
        <v>6</v>
      </c>
      <c r="AF29" s="199" t="s">
        <v>6</v>
      </c>
      <c r="AG29" s="199" t="s">
        <v>6</v>
      </c>
      <c r="AH29" s="199" t="s">
        <v>6</v>
      </c>
      <c r="AI29" s="212" t="s">
        <v>6</v>
      </c>
      <c r="AJ29" s="212" t="s">
        <v>6</v>
      </c>
      <c r="AK29" s="212" t="s">
        <v>6</v>
      </c>
      <c r="AL29" s="159" t="s">
        <v>6</v>
      </c>
      <c r="AM29" s="159" t="s">
        <v>6</v>
      </c>
      <c r="AN29" s="159" t="s">
        <v>6</v>
      </c>
      <c r="AO29" s="159" t="s">
        <v>6</v>
      </c>
      <c r="AP29" s="159" t="s">
        <v>6</v>
      </c>
      <c r="AQ29" s="159" t="s">
        <v>6</v>
      </c>
      <c r="AR29" s="159" t="s">
        <v>6</v>
      </c>
      <c r="AS29" s="159" t="s">
        <v>6</v>
      </c>
      <c r="AT29" s="159" t="s">
        <v>6</v>
      </c>
    </row>
    <row r="30" spans="1:46" ht="38.25" customHeight="1" x14ac:dyDescent="0.25">
      <c r="A30" s="213" t="s">
        <v>122</v>
      </c>
      <c r="B30" s="208" t="s">
        <v>6</v>
      </c>
      <c r="C30" s="208" t="s">
        <v>6</v>
      </c>
      <c r="D30" s="208" t="s">
        <v>6</v>
      </c>
      <c r="E30" s="208" t="s">
        <v>6</v>
      </c>
      <c r="F30" s="208" t="s">
        <v>6</v>
      </c>
      <c r="G30" s="208" t="s">
        <v>6</v>
      </c>
      <c r="H30" s="208" t="s">
        <v>6</v>
      </c>
      <c r="I30" s="208" t="s">
        <v>6</v>
      </c>
      <c r="J30" s="208" t="s">
        <v>6</v>
      </c>
      <c r="K30" s="208" t="s">
        <v>6</v>
      </c>
      <c r="L30" s="208" t="s">
        <v>6</v>
      </c>
      <c r="M30" s="208" t="s">
        <v>6</v>
      </c>
      <c r="N30" s="208">
        <v>15</v>
      </c>
      <c r="O30" s="208">
        <v>10</v>
      </c>
      <c r="P30" s="208" t="s">
        <v>6</v>
      </c>
      <c r="Q30" s="208">
        <v>16</v>
      </c>
      <c r="R30" s="208">
        <v>9</v>
      </c>
      <c r="S30" s="208">
        <v>7</v>
      </c>
      <c r="T30" s="199">
        <v>12</v>
      </c>
      <c r="U30" s="199">
        <v>10</v>
      </c>
      <c r="V30" s="199">
        <v>2</v>
      </c>
      <c r="W30" s="199">
        <v>13</v>
      </c>
      <c r="X30" s="199">
        <v>12</v>
      </c>
      <c r="Y30" s="199">
        <v>1</v>
      </c>
      <c r="Z30" s="199">
        <v>6</v>
      </c>
      <c r="AA30" s="199">
        <v>3</v>
      </c>
      <c r="AB30" s="199">
        <v>3</v>
      </c>
      <c r="AC30" s="199">
        <v>5</v>
      </c>
      <c r="AD30" s="199">
        <v>3</v>
      </c>
      <c r="AE30" s="199">
        <v>2</v>
      </c>
      <c r="AF30" s="209">
        <v>5</v>
      </c>
      <c r="AG30" s="210">
        <v>3</v>
      </c>
      <c r="AH30" s="210">
        <v>2</v>
      </c>
      <c r="AI30" s="200">
        <v>2</v>
      </c>
      <c r="AJ30" s="200">
        <v>2</v>
      </c>
      <c r="AK30" s="200" t="s">
        <v>6</v>
      </c>
      <c r="AL30" s="159">
        <v>1</v>
      </c>
      <c r="AM30" s="159">
        <v>1</v>
      </c>
      <c r="AN30" s="159" t="s">
        <v>6</v>
      </c>
      <c r="AO30" s="26">
        <v>2</v>
      </c>
      <c r="AP30" s="26">
        <v>1</v>
      </c>
      <c r="AQ30" s="26">
        <v>1</v>
      </c>
      <c r="AR30" s="159" t="s">
        <v>6</v>
      </c>
      <c r="AS30" s="159" t="s">
        <v>6</v>
      </c>
      <c r="AT30" s="159" t="s">
        <v>6</v>
      </c>
    </row>
    <row r="31" spans="1:46" x14ac:dyDescent="0.25">
      <c r="A31" s="207" t="s">
        <v>45</v>
      </c>
      <c r="B31" s="208">
        <v>12</v>
      </c>
      <c r="C31" s="199">
        <v>9</v>
      </c>
      <c r="D31" s="199">
        <v>3</v>
      </c>
      <c r="E31" s="208">
        <v>19</v>
      </c>
      <c r="F31" s="199">
        <v>16</v>
      </c>
      <c r="G31" s="199">
        <v>3</v>
      </c>
      <c r="H31" s="208">
        <v>13</v>
      </c>
      <c r="I31" s="199">
        <v>9</v>
      </c>
      <c r="J31" s="199">
        <v>4</v>
      </c>
      <c r="K31" s="199">
        <v>16</v>
      </c>
      <c r="L31" s="199">
        <v>11</v>
      </c>
      <c r="M31" s="199">
        <v>5</v>
      </c>
      <c r="N31" s="199">
        <v>11</v>
      </c>
      <c r="O31" s="199">
        <v>8</v>
      </c>
      <c r="P31" s="199">
        <v>3</v>
      </c>
      <c r="Q31" s="199"/>
      <c r="R31" s="199">
        <v>9</v>
      </c>
      <c r="S31" s="199">
        <v>2</v>
      </c>
      <c r="T31" s="199">
        <v>10</v>
      </c>
      <c r="U31" s="199">
        <v>9</v>
      </c>
      <c r="V31" s="199">
        <v>1</v>
      </c>
      <c r="W31" s="199">
        <v>7</v>
      </c>
      <c r="X31" s="199">
        <v>5</v>
      </c>
      <c r="Y31" s="199">
        <v>2</v>
      </c>
      <c r="Z31" s="199">
        <v>6</v>
      </c>
      <c r="AA31" s="199">
        <v>3</v>
      </c>
      <c r="AB31" s="199">
        <v>3</v>
      </c>
      <c r="AC31" s="199">
        <v>5</v>
      </c>
      <c r="AD31" s="199">
        <v>3</v>
      </c>
      <c r="AE31" s="199">
        <v>2</v>
      </c>
      <c r="AF31" s="209">
        <v>1</v>
      </c>
      <c r="AG31" s="210">
        <v>1</v>
      </c>
      <c r="AH31" s="210" t="s">
        <v>6</v>
      </c>
      <c r="AI31" s="200">
        <v>2</v>
      </c>
      <c r="AJ31" s="200">
        <v>2</v>
      </c>
      <c r="AK31" s="200" t="s">
        <v>6</v>
      </c>
      <c r="AL31" s="159">
        <v>1</v>
      </c>
      <c r="AM31" s="159" t="s">
        <v>6</v>
      </c>
      <c r="AN31" s="159">
        <v>1</v>
      </c>
      <c r="AO31" s="26">
        <v>2</v>
      </c>
      <c r="AP31" s="26">
        <v>1</v>
      </c>
      <c r="AQ31" s="26">
        <v>1</v>
      </c>
      <c r="AR31" s="26">
        <v>2</v>
      </c>
      <c r="AS31" s="26">
        <v>1</v>
      </c>
      <c r="AT31" s="26">
        <v>1</v>
      </c>
    </row>
    <row r="32" spans="1:46" x14ac:dyDescent="0.25">
      <c r="A32" s="207" t="s">
        <v>46</v>
      </c>
      <c r="B32" s="208">
        <v>59</v>
      </c>
      <c r="C32" s="199">
        <v>49</v>
      </c>
      <c r="D32" s="199">
        <v>10</v>
      </c>
      <c r="E32" s="208">
        <v>48</v>
      </c>
      <c r="F32" s="199">
        <v>36</v>
      </c>
      <c r="G32" s="199">
        <v>12</v>
      </c>
      <c r="H32" s="208">
        <v>37</v>
      </c>
      <c r="I32" s="199">
        <v>29</v>
      </c>
      <c r="J32" s="199">
        <v>8</v>
      </c>
      <c r="K32" s="199">
        <v>32</v>
      </c>
      <c r="L32" s="199">
        <v>27</v>
      </c>
      <c r="M32" s="199">
        <v>5</v>
      </c>
      <c r="N32" s="199">
        <v>29</v>
      </c>
      <c r="O32" s="199">
        <v>26</v>
      </c>
      <c r="P32" s="199">
        <v>3</v>
      </c>
      <c r="Q32" s="199">
        <v>26</v>
      </c>
      <c r="R32" s="199">
        <v>23</v>
      </c>
      <c r="S32" s="199">
        <v>3</v>
      </c>
      <c r="T32" s="199">
        <v>33</v>
      </c>
      <c r="U32" s="199">
        <v>31</v>
      </c>
      <c r="V32" s="199">
        <v>2</v>
      </c>
      <c r="W32" s="199">
        <v>18</v>
      </c>
      <c r="X32" s="199">
        <v>14</v>
      </c>
      <c r="Y32" s="199">
        <v>4</v>
      </c>
      <c r="Z32" s="199">
        <v>17</v>
      </c>
      <c r="AA32" s="199">
        <v>14</v>
      </c>
      <c r="AB32" s="199">
        <v>3</v>
      </c>
      <c r="AC32" s="199">
        <v>20</v>
      </c>
      <c r="AD32" s="199">
        <v>15</v>
      </c>
      <c r="AE32" s="199">
        <v>5</v>
      </c>
      <c r="AF32" s="209">
        <v>18</v>
      </c>
      <c r="AG32" s="210">
        <v>11</v>
      </c>
      <c r="AH32" s="210">
        <v>7</v>
      </c>
      <c r="AI32" s="200">
        <v>14</v>
      </c>
      <c r="AJ32" s="200">
        <v>9</v>
      </c>
      <c r="AK32" s="200">
        <v>5</v>
      </c>
      <c r="AL32" s="159">
        <v>9</v>
      </c>
      <c r="AM32" s="159">
        <v>6</v>
      </c>
      <c r="AN32" s="159">
        <v>3</v>
      </c>
      <c r="AO32" s="26">
        <v>17</v>
      </c>
      <c r="AP32" s="26">
        <v>13</v>
      </c>
      <c r="AQ32" s="26">
        <v>4</v>
      </c>
      <c r="AR32" s="26">
        <v>13</v>
      </c>
      <c r="AS32" s="26">
        <v>10</v>
      </c>
      <c r="AT32" s="26">
        <v>3</v>
      </c>
    </row>
    <row r="33" spans="1:46" x14ac:dyDescent="0.25">
      <c r="A33" s="207" t="s">
        <v>47</v>
      </c>
      <c r="B33" s="208">
        <v>36</v>
      </c>
      <c r="C33" s="199">
        <v>28</v>
      </c>
      <c r="D33" s="199">
        <v>8</v>
      </c>
      <c r="E33" s="208">
        <v>48</v>
      </c>
      <c r="F33" s="199">
        <v>32</v>
      </c>
      <c r="G33" s="199">
        <v>16</v>
      </c>
      <c r="H33" s="208">
        <v>39</v>
      </c>
      <c r="I33" s="199">
        <v>24</v>
      </c>
      <c r="J33" s="199">
        <v>15</v>
      </c>
      <c r="K33" s="199">
        <v>41</v>
      </c>
      <c r="L33" s="199">
        <v>26</v>
      </c>
      <c r="M33" s="199">
        <v>15</v>
      </c>
      <c r="N33" s="199">
        <v>51</v>
      </c>
      <c r="O33" s="199">
        <v>38</v>
      </c>
      <c r="P33" s="199">
        <v>13</v>
      </c>
      <c r="Q33" s="199">
        <v>44</v>
      </c>
      <c r="R33" s="199">
        <v>38</v>
      </c>
      <c r="S33" s="199">
        <v>6</v>
      </c>
      <c r="T33" s="199">
        <v>42</v>
      </c>
      <c r="U33" s="199">
        <v>33</v>
      </c>
      <c r="V33" s="199">
        <v>9</v>
      </c>
      <c r="W33" s="199">
        <v>48</v>
      </c>
      <c r="X33" s="199">
        <v>37</v>
      </c>
      <c r="Y33" s="199">
        <v>11</v>
      </c>
      <c r="Z33" s="199">
        <v>40</v>
      </c>
      <c r="AA33" s="199">
        <v>34</v>
      </c>
      <c r="AB33" s="199">
        <v>6</v>
      </c>
      <c r="AC33" s="199">
        <v>29</v>
      </c>
      <c r="AD33" s="199">
        <v>22</v>
      </c>
      <c r="AE33" s="199">
        <v>7</v>
      </c>
      <c r="AF33" s="209">
        <v>31</v>
      </c>
      <c r="AG33" s="210">
        <v>22</v>
      </c>
      <c r="AH33" s="210">
        <v>9</v>
      </c>
      <c r="AI33" s="200">
        <v>34</v>
      </c>
      <c r="AJ33" s="200">
        <v>25</v>
      </c>
      <c r="AK33" s="200">
        <v>9</v>
      </c>
      <c r="AL33" s="159">
        <v>27</v>
      </c>
      <c r="AM33" s="159">
        <v>19</v>
      </c>
      <c r="AN33" s="159">
        <v>8</v>
      </c>
      <c r="AO33" s="26">
        <v>28</v>
      </c>
      <c r="AP33" s="26">
        <v>25</v>
      </c>
      <c r="AQ33" s="26">
        <v>3</v>
      </c>
      <c r="AR33" s="26">
        <v>24</v>
      </c>
      <c r="AS33" s="26">
        <v>18</v>
      </c>
      <c r="AT33" s="26">
        <v>6</v>
      </c>
    </row>
    <row r="34" spans="1:46" x14ac:dyDescent="0.25">
      <c r="A34" s="207" t="s">
        <v>48</v>
      </c>
      <c r="B34" s="208">
        <v>13</v>
      </c>
      <c r="C34" s="199">
        <v>10</v>
      </c>
      <c r="D34" s="199">
        <v>3</v>
      </c>
      <c r="E34" s="208">
        <v>15</v>
      </c>
      <c r="F34" s="199">
        <v>9</v>
      </c>
      <c r="G34" s="199">
        <v>6</v>
      </c>
      <c r="H34" s="208">
        <v>14</v>
      </c>
      <c r="I34" s="199">
        <v>11</v>
      </c>
      <c r="J34" s="199">
        <v>3</v>
      </c>
      <c r="K34" s="199">
        <v>10</v>
      </c>
      <c r="L34" s="199">
        <v>9</v>
      </c>
      <c r="M34" s="199">
        <v>1</v>
      </c>
      <c r="N34" s="199">
        <v>6</v>
      </c>
      <c r="O34" s="199">
        <v>5</v>
      </c>
      <c r="P34" s="199">
        <v>1</v>
      </c>
      <c r="Q34" s="199">
        <v>6</v>
      </c>
      <c r="R34" s="199">
        <v>1</v>
      </c>
      <c r="S34" s="199">
        <v>5</v>
      </c>
      <c r="T34" s="199">
        <v>9</v>
      </c>
      <c r="U34" s="199">
        <v>6</v>
      </c>
      <c r="V34" s="199">
        <v>3</v>
      </c>
      <c r="W34" s="199">
        <v>27</v>
      </c>
      <c r="X34" s="199">
        <v>20</v>
      </c>
      <c r="Y34" s="199">
        <v>7</v>
      </c>
      <c r="Z34" s="199">
        <v>24</v>
      </c>
      <c r="AA34" s="199">
        <v>21</v>
      </c>
      <c r="AB34" s="199">
        <v>3</v>
      </c>
      <c r="AC34" s="199">
        <v>17</v>
      </c>
      <c r="AD34" s="199">
        <v>16</v>
      </c>
      <c r="AE34" s="199">
        <v>1</v>
      </c>
      <c r="AF34" s="209">
        <v>5</v>
      </c>
      <c r="AG34" s="210">
        <v>5</v>
      </c>
      <c r="AH34" s="210" t="s">
        <v>6</v>
      </c>
      <c r="AI34" s="200">
        <v>6</v>
      </c>
      <c r="AJ34" s="200">
        <v>4</v>
      </c>
      <c r="AK34" s="200">
        <v>2</v>
      </c>
      <c r="AL34" s="159">
        <v>8</v>
      </c>
      <c r="AM34" s="159">
        <v>4</v>
      </c>
      <c r="AN34" s="159">
        <v>4</v>
      </c>
      <c r="AO34" s="26">
        <v>4</v>
      </c>
      <c r="AP34" s="26">
        <v>2</v>
      </c>
      <c r="AQ34" s="26">
        <v>2</v>
      </c>
      <c r="AR34" s="26">
        <v>2</v>
      </c>
      <c r="AS34" s="26">
        <v>1</v>
      </c>
      <c r="AT34" s="26">
        <v>1</v>
      </c>
    </row>
    <row r="35" spans="1:46" x14ac:dyDescent="0.25">
      <c r="A35" s="207" t="s">
        <v>49</v>
      </c>
      <c r="B35" s="208">
        <v>25</v>
      </c>
      <c r="C35" s="199">
        <v>13</v>
      </c>
      <c r="D35" s="199">
        <v>12</v>
      </c>
      <c r="E35" s="208">
        <v>23</v>
      </c>
      <c r="F35" s="199">
        <v>14</v>
      </c>
      <c r="G35" s="199">
        <v>9</v>
      </c>
      <c r="H35" s="208">
        <v>16</v>
      </c>
      <c r="I35" s="199">
        <v>12</v>
      </c>
      <c r="J35" s="199">
        <v>4</v>
      </c>
      <c r="K35" s="199">
        <v>12</v>
      </c>
      <c r="L35" s="199">
        <v>9</v>
      </c>
      <c r="M35" s="199">
        <v>3</v>
      </c>
      <c r="N35" s="199">
        <v>10</v>
      </c>
      <c r="O35" s="199">
        <v>7</v>
      </c>
      <c r="P35" s="199">
        <v>3</v>
      </c>
      <c r="Q35" s="199">
        <v>11</v>
      </c>
      <c r="R35" s="199">
        <v>9</v>
      </c>
      <c r="S35" s="199">
        <v>2</v>
      </c>
      <c r="T35" s="199">
        <v>10</v>
      </c>
      <c r="U35" s="199">
        <v>7</v>
      </c>
      <c r="V35" s="199">
        <v>3</v>
      </c>
      <c r="W35" s="199">
        <v>10</v>
      </c>
      <c r="X35" s="199">
        <v>8</v>
      </c>
      <c r="Y35" s="199">
        <v>2</v>
      </c>
      <c r="Z35" s="199">
        <v>11</v>
      </c>
      <c r="AA35" s="199">
        <v>9</v>
      </c>
      <c r="AB35" s="199">
        <v>2</v>
      </c>
      <c r="AC35" s="199">
        <v>8</v>
      </c>
      <c r="AD35" s="199">
        <v>7</v>
      </c>
      <c r="AE35" s="199">
        <v>1</v>
      </c>
      <c r="AF35" s="209">
        <v>7</v>
      </c>
      <c r="AG35" s="210">
        <v>4</v>
      </c>
      <c r="AH35" s="210">
        <v>3</v>
      </c>
      <c r="AI35" s="200">
        <v>7</v>
      </c>
      <c r="AJ35" s="200">
        <v>5</v>
      </c>
      <c r="AK35" s="200">
        <v>2</v>
      </c>
      <c r="AL35" s="159">
        <v>1</v>
      </c>
      <c r="AM35" s="159">
        <v>1</v>
      </c>
      <c r="AN35" s="159" t="s">
        <v>6</v>
      </c>
      <c r="AO35" s="26">
        <v>3</v>
      </c>
      <c r="AP35" s="26">
        <v>1</v>
      </c>
      <c r="AQ35" s="26">
        <v>2</v>
      </c>
      <c r="AR35" s="26">
        <v>4</v>
      </c>
      <c r="AS35" s="26">
        <v>2</v>
      </c>
      <c r="AT35" s="26">
        <v>2</v>
      </c>
    </row>
    <row r="36" spans="1:46" x14ac:dyDescent="0.25">
      <c r="A36" s="207" t="s">
        <v>50</v>
      </c>
      <c r="B36" s="208">
        <v>19</v>
      </c>
      <c r="C36" s="199">
        <v>7</v>
      </c>
      <c r="D36" s="199">
        <v>12</v>
      </c>
      <c r="E36" s="208">
        <v>19</v>
      </c>
      <c r="F36" s="199">
        <v>11</v>
      </c>
      <c r="G36" s="199">
        <v>8</v>
      </c>
      <c r="H36" s="208">
        <v>20</v>
      </c>
      <c r="I36" s="199">
        <v>9</v>
      </c>
      <c r="J36" s="199">
        <v>11</v>
      </c>
      <c r="K36" s="199">
        <v>10</v>
      </c>
      <c r="L36" s="199">
        <v>3</v>
      </c>
      <c r="M36" s="199">
        <v>7</v>
      </c>
      <c r="N36" s="199">
        <v>15</v>
      </c>
      <c r="O36" s="199">
        <v>9</v>
      </c>
      <c r="P36" s="199">
        <v>6</v>
      </c>
      <c r="Q36" s="199">
        <v>17</v>
      </c>
      <c r="R36" s="199">
        <v>13</v>
      </c>
      <c r="S36" s="199">
        <v>4</v>
      </c>
      <c r="T36" s="199">
        <v>14</v>
      </c>
      <c r="U36" s="199">
        <v>11</v>
      </c>
      <c r="V36" s="199">
        <v>3</v>
      </c>
      <c r="W36" s="199">
        <v>12</v>
      </c>
      <c r="X36" s="199">
        <v>11</v>
      </c>
      <c r="Y36" s="199">
        <v>1</v>
      </c>
      <c r="Z36" s="199">
        <v>13</v>
      </c>
      <c r="AA36" s="199">
        <v>12</v>
      </c>
      <c r="AB36" s="199">
        <v>1</v>
      </c>
      <c r="AC36" s="199">
        <v>12</v>
      </c>
      <c r="AD36" s="199">
        <v>11</v>
      </c>
      <c r="AE36" s="199">
        <v>1</v>
      </c>
      <c r="AF36" s="209">
        <v>15</v>
      </c>
      <c r="AG36" s="210">
        <v>12</v>
      </c>
      <c r="AH36" s="210">
        <v>3</v>
      </c>
      <c r="AI36" s="200">
        <v>10</v>
      </c>
      <c r="AJ36" s="200">
        <v>8</v>
      </c>
      <c r="AK36" s="200">
        <v>2</v>
      </c>
      <c r="AL36" s="159">
        <v>6</v>
      </c>
      <c r="AM36" s="159">
        <v>3</v>
      </c>
      <c r="AN36" s="159">
        <v>3</v>
      </c>
      <c r="AO36" s="26">
        <v>5</v>
      </c>
      <c r="AP36" s="26">
        <v>3</v>
      </c>
      <c r="AQ36" s="26">
        <v>2</v>
      </c>
      <c r="AR36" s="26">
        <v>9</v>
      </c>
      <c r="AS36" s="26">
        <v>7</v>
      </c>
      <c r="AT36" s="26">
        <v>2</v>
      </c>
    </row>
    <row r="37" spans="1:46" x14ac:dyDescent="0.25">
      <c r="A37" s="207" t="s">
        <v>51</v>
      </c>
      <c r="B37" s="208">
        <v>132</v>
      </c>
      <c r="C37" s="199">
        <v>94</v>
      </c>
      <c r="D37" s="199">
        <v>38</v>
      </c>
      <c r="E37" s="208">
        <v>137</v>
      </c>
      <c r="F37" s="199">
        <v>105</v>
      </c>
      <c r="G37" s="199">
        <v>32</v>
      </c>
      <c r="H37" s="208">
        <v>134</v>
      </c>
      <c r="I37" s="199">
        <v>105</v>
      </c>
      <c r="J37" s="199">
        <v>29</v>
      </c>
      <c r="K37" s="199">
        <v>137</v>
      </c>
      <c r="L37" s="199">
        <v>122</v>
      </c>
      <c r="M37" s="199">
        <v>15</v>
      </c>
      <c r="N37" s="199">
        <v>152</v>
      </c>
      <c r="O37" s="199">
        <v>130</v>
      </c>
      <c r="P37" s="199">
        <v>22</v>
      </c>
      <c r="Q37" s="199">
        <v>150</v>
      </c>
      <c r="R37" s="199">
        <v>117</v>
      </c>
      <c r="S37" s="199">
        <v>33</v>
      </c>
      <c r="T37" s="199">
        <v>93</v>
      </c>
      <c r="U37" s="199">
        <v>74</v>
      </c>
      <c r="V37" s="199">
        <v>19</v>
      </c>
      <c r="W37" s="199">
        <v>108</v>
      </c>
      <c r="X37" s="199">
        <v>88</v>
      </c>
      <c r="Y37" s="199">
        <v>20</v>
      </c>
      <c r="Z37" s="199">
        <v>85</v>
      </c>
      <c r="AA37" s="199">
        <v>69</v>
      </c>
      <c r="AB37" s="199">
        <v>16</v>
      </c>
      <c r="AC37" s="199">
        <v>63</v>
      </c>
      <c r="AD37" s="199">
        <v>50</v>
      </c>
      <c r="AE37" s="199">
        <v>13</v>
      </c>
      <c r="AF37" s="209">
        <v>73</v>
      </c>
      <c r="AG37" s="210">
        <v>62</v>
      </c>
      <c r="AH37" s="210">
        <v>11</v>
      </c>
      <c r="AI37" s="200">
        <v>47</v>
      </c>
      <c r="AJ37" s="200">
        <v>33</v>
      </c>
      <c r="AK37" s="200">
        <v>14</v>
      </c>
      <c r="AL37" s="159">
        <v>41</v>
      </c>
      <c r="AM37" s="159">
        <v>34</v>
      </c>
      <c r="AN37" s="159">
        <v>7</v>
      </c>
      <c r="AO37" s="26">
        <v>41</v>
      </c>
      <c r="AP37" s="26">
        <v>31</v>
      </c>
      <c r="AQ37" s="26">
        <v>10</v>
      </c>
      <c r="AR37" s="26">
        <v>28</v>
      </c>
      <c r="AS37" s="26">
        <v>24</v>
      </c>
      <c r="AT37" s="26">
        <v>4</v>
      </c>
    </row>
    <row r="38" spans="1:46" s="740" customFormat="1" ht="26.4" x14ac:dyDescent="0.25">
      <c r="A38" s="880" t="s">
        <v>52</v>
      </c>
      <c r="B38" s="881">
        <v>542</v>
      </c>
      <c r="C38" s="882">
        <v>245</v>
      </c>
      <c r="D38" s="882">
        <v>297</v>
      </c>
      <c r="E38" s="881">
        <v>509</v>
      </c>
      <c r="F38" s="882">
        <v>259</v>
      </c>
      <c r="G38" s="882">
        <v>250</v>
      </c>
      <c r="H38" s="881">
        <v>515</v>
      </c>
      <c r="I38" s="882">
        <v>292</v>
      </c>
      <c r="J38" s="882">
        <v>223</v>
      </c>
      <c r="K38" s="882">
        <v>621</v>
      </c>
      <c r="L38" s="882">
        <v>395</v>
      </c>
      <c r="M38" s="882">
        <v>226</v>
      </c>
      <c r="N38" s="882">
        <v>520</v>
      </c>
      <c r="O38" s="882">
        <v>311</v>
      </c>
      <c r="P38" s="882">
        <v>209</v>
      </c>
      <c r="Q38" s="882">
        <v>522</v>
      </c>
      <c r="R38" s="882">
        <v>313</v>
      </c>
      <c r="S38" s="882">
        <v>209</v>
      </c>
      <c r="T38" s="882">
        <v>558</v>
      </c>
      <c r="U38" s="882">
        <v>364</v>
      </c>
      <c r="V38" s="882">
        <v>194</v>
      </c>
      <c r="W38" s="882">
        <v>520</v>
      </c>
      <c r="X38" s="882">
        <v>354</v>
      </c>
      <c r="Y38" s="882">
        <v>166</v>
      </c>
      <c r="Z38" s="882">
        <v>555</v>
      </c>
      <c r="AA38" s="882">
        <v>393</v>
      </c>
      <c r="AB38" s="882">
        <v>162</v>
      </c>
      <c r="AC38" s="882">
        <v>453</v>
      </c>
      <c r="AD38" s="882">
        <v>311</v>
      </c>
      <c r="AE38" s="882">
        <v>142</v>
      </c>
      <c r="AF38" s="883">
        <v>375</v>
      </c>
      <c r="AG38" s="884">
        <v>247</v>
      </c>
      <c r="AH38" s="884">
        <v>128</v>
      </c>
      <c r="AI38" s="839">
        <v>311</v>
      </c>
      <c r="AJ38" s="839">
        <v>198</v>
      </c>
      <c r="AK38" s="839">
        <v>113</v>
      </c>
      <c r="AL38" s="839">
        <v>270</v>
      </c>
      <c r="AM38" s="839">
        <v>200</v>
      </c>
      <c r="AN38" s="839">
        <v>70</v>
      </c>
      <c r="AO38" s="739">
        <v>237</v>
      </c>
      <c r="AP38" s="739">
        <v>162</v>
      </c>
      <c r="AQ38" s="739">
        <v>75</v>
      </c>
      <c r="AR38" s="739">
        <v>241</v>
      </c>
      <c r="AS38" s="739">
        <v>153</v>
      </c>
      <c r="AT38" s="739">
        <v>88</v>
      </c>
    </row>
    <row r="39" spans="1:46" x14ac:dyDescent="0.25">
      <c r="A39" s="207" t="s">
        <v>53</v>
      </c>
      <c r="B39" s="208">
        <v>13</v>
      </c>
      <c r="C39" s="199">
        <v>4</v>
      </c>
      <c r="D39" s="199">
        <v>9</v>
      </c>
      <c r="E39" s="208">
        <v>13</v>
      </c>
      <c r="F39" s="199">
        <v>4</v>
      </c>
      <c r="G39" s="199">
        <v>9</v>
      </c>
      <c r="H39" s="208">
        <v>12</v>
      </c>
      <c r="I39" s="199">
        <v>8</v>
      </c>
      <c r="J39" s="199">
        <v>4</v>
      </c>
      <c r="K39" s="199">
        <v>6</v>
      </c>
      <c r="L39" s="199">
        <v>1</v>
      </c>
      <c r="M39" s="199">
        <v>5</v>
      </c>
      <c r="N39" s="199">
        <v>7</v>
      </c>
      <c r="O39" s="199">
        <v>3</v>
      </c>
      <c r="P39" s="199">
        <v>4</v>
      </c>
      <c r="Q39" s="199">
        <v>6</v>
      </c>
      <c r="R39" s="199">
        <v>2</v>
      </c>
      <c r="S39" s="199">
        <v>4</v>
      </c>
      <c r="T39" s="199">
        <v>4</v>
      </c>
      <c r="U39" s="199">
        <v>2</v>
      </c>
      <c r="V39" s="199">
        <v>2</v>
      </c>
      <c r="W39" s="199">
        <v>4</v>
      </c>
      <c r="X39" s="199">
        <v>3</v>
      </c>
      <c r="Y39" s="199">
        <v>1</v>
      </c>
      <c r="Z39" s="199">
        <v>4</v>
      </c>
      <c r="AA39" s="199">
        <v>2</v>
      </c>
      <c r="AB39" s="199">
        <v>2</v>
      </c>
      <c r="AC39" s="199">
        <v>9</v>
      </c>
      <c r="AD39" s="199">
        <v>6</v>
      </c>
      <c r="AE39" s="199">
        <v>3</v>
      </c>
      <c r="AF39" s="209">
        <v>3</v>
      </c>
      <c r="AG39" s="210">
        <v>2</v>
      </c>
      <c r="AH39" s="210">
        <v>1</v>
      </c>
      <c r="AI39" s="200">
        <v>2</v>
      </c>
      <c r="AJ39" s="200">
        <v>1</v>
      </c>
      <c r="AK39" s="200">
        <v>1</v>
      </c>
      <c r="AL39" s="159">
        <v>2</v>
      </c>
      <c r="AM39" s="159">
        <v>1</v>
      </c>
      <c r="AN39" s="159">
        <v>1</v>
      </c>
      <c r="AO39" s="26">
        <v>3</v>
      </c>
      <c r="AP39" s="26">
        <v>1</v>
      </c>
      <c r="AQ39" s="26">
        <v>2</v>
      </c>
      <c r="AR39" s="26">
        <v>3</v>
      </c>
      <c r="AS39" s="26">
        <v>3</v>
      </c>
      <c r="AT39" s="26">
        <v>0</v>
      </c>
    </row>
    <row r="40" spans="1:46" ht="14.4" customHeight="1" x14ac:dyDescent="0.25">
      <c r="A40" s="207" t="s">
        <v>54</v>
      </c>
      <c r="B40" s="208">
        <v>35</v>
      </c>
      <c r="C40" s="199">
        <v>18</v>
      </c>
      <c r="D40" s="199">
        <v>17</v>
      </c>
      <c r="E40" s="208">
        <v>30</v>
      </c>
      <c r="F40" s="199">
        <v>14</v>
      </c>
      <c r="G40" s="199">
        <v>16</v>
      </c>
      <c r="H40" s="208">
        <v>25</v>
      </c>
      <c r="I40" s="199">
        <v>17</v>
      </c>
      <c r="J40" s="199">
        <v>8</v>
      </c>
      <c r="K40" s="199">
        <v>40</v>
      </c>
      <c r="L40" s="199">
        <v>26</v>
      </c>
      <c r="M40" s="199">
        <v>14</v>
      </c>
      <c r="N40" s="199">
        <v>45</v>
      </c>
      <c r="O40" s="199">
        <v>31</v>
      </c>
      <c r="P40" s="199">
        <v>14</v>
      </c>
      <c r="Q40" s="199">
        <v>46</v>
      </c>
      <c r="R40" s="199">
        <v>27</v>
      </c>
      <c r="S40" s="199">
        <v>19</v>
      </c>
      <c r="T40" s="199">
        <v>27</v>
      </c>
      <c r="U40" s="199">
        <v>21</v>
      </c>
      <c r="V40" s="199">
        <v>6</v>
      </c>
      <c r="W40" s="199">
        <v>20</v>
      </c>
      <c r="X40" s="199">
        <v>14</v>
      </c>
      <c r="Y40" s="199">
        <v>6</v>
      </c>
      <c r="Z40" s="199">
        <v>15</v>
      </c>
      <c r="AA40" s="199">
        <v>8</v>
      </c>
      <c r="AB40" s="199">
        <v>7</v>
      </c>
      <c r="AC40" s="199">
        <v>17</v>
      </c>
      <c r="AD40" s="199">
        <v>9</v>
      </c>
      <c r="AE40" s="199">
        <v>8</v>
      </c>
      <c r="AF40" s="209">
        <v>10</v>
      </c>
      <c r="AG40" s="210">
        <v>9</v>
      </c>
      <c r="AH40" s="210">
        <v>1</v>
      </c>
      <c r="AI40" s="200">
        <v>12</v>
      </c>
      <c r="AJ40" s="200">
        <v>8</v>
      </c>
      <c r="AK40" s="200">
        <v>4</v>
      </c>
      <c r="AL40" s="159">
        <v>6</v>
      </c>
      <c r="AM40" s="159">
        <v>5</v>
      </c>
      <c r="AN40" s="159">
        <v>1</v>
      </c>
      <c r="AO40" s="26">
        <v>11</v>
      </c>
      <c r="AP40" s="26">
        <v>9</v>
      </c>
      <c r="AQ40" s="26">
        <v>2</v>
      </c>
      <c r="AR40" s="26">
        <v>12</v>
      </c>
      <c r="AS40" s="26">
        <v>8</v>
      </c>
      <c r="AT40" s="26">
        <v>4</v>
      </c>
    </row>
    <row r="41" spans="1:46" x14ac:dyDescent="0.25">
      <c r="A41" s="207" t="s">
        <v>55</v>
      </c>
      <c r="B41" s="208"/>
      <c r="C41" s="199"/>
      <c r="D41" s="199"/>
      <c r="E41" s="208"/>
      <c r="F41" s="199"/>
      <c r="G41" s="199"/>
      <c r="H41" s="208"/>
      <c r="I41" s="199"/>
      <c r="J41" s="199"/>
      <c r="K41" s="199"/>
      <c r="L41" s="199"/>
      <c r="M41" s="199"/>
      <c r="N41" s="199"/>
      <c r="O41" s="199"/>
      <c r="P41" s="199"/>
      <c r="Q41" s="199"/>
      <c r="R41" s="199"/>
      <c r="S41" s="199"/>
      <c r="T41" s="199">
        <v>60</v>
      </c>
      <c r="U41" s="199">
        <v>42</v>
      </c>
      <c r="V41" s="199">
        <v>18</v>
      </c>
      <c r="W41" s="199">
        <v>53</v>
      </c>
      <c r="X41" s="199">
        <v>35</v>
      </c>
      <c r="Y41" s="199">
        <v>18</v>
      </c>
      <c r="Z41" s="199">
        <v>53</v>
      </c>
      <c r="AA41" s="199">
        <v>34</v>
      </c>
      <c r="AB41" s="199">
        <v>19</v>
      </c>
      <c r="AC41" s="199">
        <v>48</v>
      </c>
      <c r="AD41" s="199">
        <v>34</v>
      </c>
      <c r="AE41" s="199">
        <v>14</v>
      </c>
      <c r="AF41" s="209">
        <v>52</v>
      </c>
      <c r="AG41" s="210">
        <v>41</v>
      </c>
      <c r="AH41" s="210">
        <v>11</v>
      </c>
      <c r="AI41" s="200">
        <v>47</v>
      </c>
      <c r="AJ41" s="200">
        <v>33</v>
      </c>
      <c r="AK41" s="200">
        <v>14</v>
      </c>
      <c r="AL41" s="159">
        <v>25</v>
      </c>
      <c r="AM41" s="159">
        <v>20</v>
      </c>
      <c r="AN41" s="159">
        <v>5</v>
      </c>
      <c r="AO41" s="26">
        <v>17</v>
      </c>
      <c r="AP41" s="26">
        <v>13</v>
      </c>
      <c r="AQ41" s="26">
        <v>4</v>
      </c>
      <c r="AR41" s="26">
        <v>32</v>
      </c>
      <c r="AS41" s="26">
        <v>25</v>
      </c>
      <c r="AT41" s="26">
        <v>7</v>
      </c>
    </row>
    <row r="42" spans="1:46" x14ac:dyDescent="0.25">
      <c r="A42" s="207" t="s">
        <v>56</v>
      </c>
      <c r="B42" s="208">
        <v>125</v>
      </c>
      <c r="C42" s="199">
        <v>47</v>
      </c>
      <c r="D42" s="199">
        <v>78</v>
      </c>
      <c r="E42" s="208">
        <v>105</v>
      </c>
      <c r="F42" s="199">
        <v>41</v>
      </c>
      <c r="G42" s="199">
        <v>64</v>
      </c>
      <c r="H42" s="208">
        <v>121</v>
      </c>
      <c r="I42" s="199">
        <v>46</v>
      </c>
      <c r="J42" s="199">
        <v>75</v>
      </c>
      <c r="K42" s="199">
        <v>179</v>
      </c>
      <c r="L42" s="199">
        <v>105</v>
      </c>
      <c r="M42" s="199">
        <v>74</v>
      </c>
      <c r="N42" s="199">
        <v>124</v>
      </c>
      <c r="O42" s="199">
        <v>61</v>
      </c>
      <c r="P42" s="199">
        <v>63</v>
      </c>
      <c r="Q42" s="199">
        <v>138</v>
      </c>
      <c r="R42" s="199">
        <v>69</v>
      </c>
      <c r="S42" s="199">
        <v>69</v>
      </c>
      <c r="T42" s="199">
        <v>101</v>
      </c>
      <c r="U42" s="199">
        <v>57</v>
      </c>
      <c r="V42" s="199">
        <v>44</v>
      </c>
      <c r="W42" s="199">
        <v>91</v>
      </c>
      <c r="X42" s="199">
        <v>51</v>
      </c>
      <c r="Y42" s="199">
        <v>40</v>
      </c>
      <c r="Z42" s="199">
        <v>93</v>
      </c>
      <c r="AA42" s="199">
        <v>53</v>
      </c>
      <c r="AB42" s="199">
        <v>40</v>
      </c>
      <c r="AC42" s="199">
        <v>91</v>
      </c>
      <c r="AD42" s="199">
        <v>53</v>
      </c>
      <c r="AE42" s="199">
        <v>38</v>
      </c>
      <c r="AF42" s="209">
        <v>75</v>
      </c>
      <c r="AG42" s="210">
        <v>44</v>
      </c>
      <c r="AH42" s="210">
        <v>31</v>
      </c>
      <c r="AI42" s="200">
        <v>60</v>
      </c>
      <c r="AJ42" s="200">
        <v>34</v>
      </c>
      <c r="AK42" s="200">
        <v>26</v>
      </c>
      <c r="AL42" s="159">
        <v>56</v>
      </c>
      <c r="AM42" s="159">
        <v>38</v>
      </c>
      <c r="AN42" s="159">
        <v>18</v>
      </c>
      <c r="AO42" s="26">
        <v>53</v>
      </c>
      <c r="AP42" s="26">
        <v>34</v>
      </c>
      <c r="AQ42" s="26">
        <v>19</v>
      </c>
      <c r="AR42" s="26">
        <v>44</v>
      </c>
      <c r="AS42" s="26">
        <v>21</v>
      </c>
      <c r="AT42" s="26">
        <v>23</v>
      </c>
    </row>
    <row r="43" spans="1:46" ht="15.6" customHeight="1" x14ac:dyDescent="0.25">
      <c r="A43" s="207" t="s">
        <v>57</v>
      </c>
      <c r="B43" s="208">
        <v>95</v>
      </c>
      <c r="C43" s="199">
        <v>49</v>
      </c>
      <c r="D43" s="199">
        <v>46</v>
      </c>
      <c r="E43" s="208">
        <v>83</v>
      </c>
      <c r="F43" s="199">
        <v>51</v>
      </c>
      <c r="G43" s="199">
        <v>32</v>
      </c>
      <c r="H43" s="208">
        <v>94</v>
      </c>
      <c r="I43" s="199">
        <v>65</v>
      </c>
      <c r="J43" s="199">
        <v>29</v>
      </c>
      <c r="K43" s="199">
        <v>88</v>
      </c>
      <c r="L43" s="199">
        <v>65</v>
      </c>
      <c r="M43" s="199">
        <v>23</v>
      </c>
      <c r="N43" s="199">
        <v>95</v>
      </c>
      <c r="O43" s="199">
        <v>55</v>
      </c>
      <c r="P43" s="199">
        <v>40</v>
      </c>
      <c r="Q43" s="199">
        <v>90</v>
      </c>
      <c r="R43" s="199">
        <v>67</v>
      </c>
      <c r="S43" s="199">
        <v>23</v>
      </c>
      <c r="T43" s="199">
        <v>117</v>
      </c>
      <c r="U43" s="199">
        <v>95</v>
      </c>
      <c r="V43" s="199">
        <v>22</v>
      </c>
      <c r="W43" s="199">
        <v>130</v>
      </c>
      <c r="X43" s="199">
        <v>107</v>
      </c>
      <c r="Y43" s="199">
        <v>23</v>
      </c>
      <c r="Z43" s="199">
        <v>155</v>
      </c>
      <c r="AA43" s="199">
        <v>133</v>
      </c>
      <c r="AB43" s="199">
        <v>22</v>
      </c>
      <c r="AC43" s="199">
        <v>81</v>
      </c>
      <c r="AD43" s="199">
        <v>63</v>
      </c>
      <c r="AE43" s="199">
        <v>18</v>
      </c>
      <c r="AF43" s="209">
        <v>54</v>
      </c>
      <c r="AG43" s="210">
        <v>38</v>
      </c>
      <c r="AH43" s="210">
        <v>16</v>
      </c>
      <c r="AI43" s="200">
        <v>42</v>
      </c>
      <c r="AJ43" s="200">
        <v>27</v>
      </c>
      <c r="AK43" s="200">
        <v>15</v>
      </c>
      <c r="AL43" s="159">
        <v>44</v>
      </c>
      <c r="AM43" s="159">
        <v>37</v>
      </c>
      <c r="AN43" s="159">
        <v>7</v>
      </c>
      <c r="AO43" s="26">
        <v>32</v>
      </c>
      <c r="AP43" s="26">
        <v>17</v>
      </c>
      <c r="AQ43" s="26">
        <v>15</v>
      </c>
      <c r="AR43" s="26">
        <v>27</v>
      </c>
      <c r="AS43" s="26">
        <v>13</v>
      </c>
      <c r="AT43" s="26">
        <v>14</v>
      </c>
    </row>
    <row r="44" spans="1:46" ht="15.6" customHeight="1" x14ac:dyDescent="0.25">
      <c r="A44" s="207" t="s">
        <v>58</v>
      </c>
      <c r="B44" s="208">
        <v>96</v>
      </c>
      <c r="C44" s="199">
        <v>47</v>
      </c>
      <c r="D44" s="199">
        <v>49</v>
      </c>
      <c r="E44" s="208">
        <v>86</v>
      </c>
      <c r="F44" s="199">
        <v>47</v>
      </c>
      <c r="G44" s="199">
        <v>39</v>
      </c>
      <c r="H44" s="208">
        <v>77</v>
      </c>
      <c r="I44" s="199">
        <v>38</v>
      </c>
      <c r="J44" s="199">
        <v>39</v>
      </c>
      <c r="K44" s="199">
        <v>90</v>
      </c>
      <c r="L44" s="199">
        <v>48</v>
      </c>
      <c r="M44" s="199">
        <v>42</v>
      </c>
      <c r="N44" s="199">
        <v>83</v>
      </c>
      <c r="O44" s="199">
        <v>48</v>
      </c>
      <c r="P44" s="199">
        <v>35</v>
      </c>
      <c r="Q44" s="199">
        <v>59</v>
      </c>
      <c r="R44" s="199">
        <v>34</v>
      </c>
      <c r="S44" s="199">
        <v>25</v>
      </c>
      <c r="T44" s="199">
        <v>68</v>
      </c>
      <c r="U44" s="199">
        <v>47</v>
      </c>
      <c r="V44" s="199">
        <v>21</v>
      </c>
      <c r="W44" s="199">
        <v>56</v>
      </c>
      <c r="X44" s="199">
        <v>34</v>
      </c>
      <c r="Y44" s="199">
        <v>22</v>
      </c>
      <c r="Z44" s="199">
        <v>77</v>
      </c>
      <c r="AA44" s="199">
        <v>55</v>
      </c>
      <c r="AB44" s="199">
        <v>22</v>
      </c>
      <c r="AC44" s="199">
        <v>66</v>
      </c>
      <c r="AD44" s="199">
        <v>47</v>
      </c>
      <c r="AE44" s="199">
        <v>19</v>
      </c>
      <c r="AF44" s="209">
        <v>61</v>
      </c>
      <c r="AG44" s="210">
        <v>41</v>
      </c>
      <c r="AH44" s="210">
        <v>20</v>
      </c>
      <c r="AI44" s="200">
        <v>41</v>
      </c>
      <c r="AJ44" s="200">
        <v>25</v>
      </c>
      <c r="AK44" s="200">
        <v>16</v>
      </c>
      <c r="AL44" s="159">
        <v>30</v>
      </c>
      <c r="AM44" s="159">
        <v>25</v>
      </c>
      <c r="AN44" s="159">
        <v>5</v>
      </c>
      <c r="AO44" s="26">
        <v>27</v>
      </c>
      <c r="AP44" s="26">
        <v>19</v>
      </c>
      <c r="AQ44" s="26">
        <v>8</v>
      </c>
      <c r="AR44" s="26">
        <v>28</v>
      </c>
      <c r="AS44" s="26">
        <v>17</v>
      </c>
      <c r="AT44" s="26">
        <v>11</v>
      </c>
    </row>
    <row r="45" spans="1:46" x14ac:dyDescent="0.25">
      <c r="A45" s="207" t="s">
        <v>59</v>
      </c>
      <c r="B45" s="208">
        <v>178</v>
      </c>
      <c r="C45" s="199">
        <v>80</v>
      </c>
      <c r="D45" s="199">
        <v>98</v>
      </c>
      <c r="E45" s="208">
        <v>192</v>
      </c>
      <c r="F45" s="199">
        <v>102</v>
      </c>
      <c r="G45" s="199">
        <v>90</v>
      </c>
      <c r="H45" s="208">
        <v>186</v>
      </c>
      <c r="I45" s="199">
        <v>118</v>
      </c>
      <c r="J45" s="199">
        <v>68</v>
      </c>
      <c r="K45" s="199">
        <v>218</v>
      </c>
      <c r="L45" s="199">
        <v>150</v>
      </c>
      <c r="M45" s="199">
        <v>68</v>
      </c>
      <c r="N45" s="199">
        <v>166</v>
      </c>
      <c r="O45" s="199">
        <v>113</v>
      </c>
      <c r="P45" s="199">
        <v>53</v>
      </c>
      <c r="Q45" s="199">
        <v>183</v>
      </c>
      <c r="R45" s="199">
        <v>114</v>
      </c>
      <c r="S45" s="199">
        <v>69</v>
      </c>
      <c r="T45" s="199">
        <v>162</v>
      </c>
      <c r="U45" s="199">
        <v>87</v>
      </c>
      <c r="V45" s="199">
        <v>75</v>
      </c>
      <c r="W45" s="199">
        <v>148</v>
      </c>
      <c r="X45" s="199">
        <v>95</v>
      </c>
      <c r="Y45" s="199">
        <v>53</v>
      </c>
      <c r="Z45" s="199">
        <v>131</v>
      </c>
      <c r="AA45" s="199">
        <v>85</v>
      </c>
      <c r="AB45" s="199">
        <v>46</v>
      </c>
      <c r="AC45" s="199">
        <v>123</v>
      </c>
      <c r="AD45" s="199">
        <v>85</v>
      </c>
      <c r="AE45" s="199">
        <v>38</v>
      </c>
      <c r="AF45" s="209">
        <v>110</v>
      </c>
      <c r="AG45" s="210">
        <v>67</v>
      </c>
      <c r="AH45" s="210">
        <v>43</v>
      </c>
      <c r="AI45" s="200">
        <v>100</v>
      </c>
      <c r="AJ45" s="200">
        <v>66</v>
      </c>
      <c r="AK45" s="200">
        <v>34</v>
      </c>
      <c r="AL45" s="159">
        <v>97</v>
      </c>
      <c r="AM45" s="159">
        <v>69</v>
      </c>
      <c r="AN45" s="159">
        <v>28</v>
      </c>
      <c r="AO45" s="26">
        <v>84</v>
      </c>
      <c r="AP45" s="26">
        <v>62</v>
      </c>
      <c r="AQ45" s="26">
        <v>22</v>
      </c>
      <c r="AR45" s="26">
        <v>79</v>
      </c>
      <c r="AS45" s="26">
        <v>53</v>
      </c>
      <c r="AT45" s="26">
        <v>26</v>
      </c>
    </row>
    <row r="46" spans="1:46" x14ac:dyDescent="0.25">
      <c r="A46" s="207" t="s">
        <v>60</v>
      </c>
      <c r="B46" s="208"/>
      <c r="C46" s="199"/>
      <c r="D46" s="199"/>
      <c r="E46" s="208"/>
      <c r="F46" s="199"/>
      <c r="G46" s="199"/>
      <c r="H46" s="208"/>
      <c r="I46" s="199"/>
      <c r="J46" s="199"/>
      <c r="K46" s="199"/>
      <c r="L46" s="199"/>
      <c r="M46" s="199"/>
      <c r="N46" s="199"/>
      <c r="O46" s="199"/>
      <c r="P46" s="199"/>
      <c r="Q46" s="199"/>
      <c r="R46" s="199"/>
      <c r="S46" s="199"/>
      <c r="T46" s="199">
        <v>19</v>
      </c>
      <c r="U46" s="199">
        <v>13</v>
      </c>
      <c r="V46" s="199">
        <v>6</v>
      </c>
      <c r="W46" s="199">
        <v>18</v>
      </c>
      <c r="X46" s="199">
        <v>15</v>
      </c>
      <c r="Y46" s="199">
        <v>3</v>
      </c>
      <c r="Z46" s="199">
        <v>27</v>
      </c>
      <c r="AA46" s="199">
        <v>23</v>
      </c>
      <c r="AB46" s="199">
        <v>4</v>
      </c>
      <c r="AC46" s="199">
        <v>18</v>
      </c>
      <c r="AD46" s="199">
        <v>14</v>
      </c>
      <c r="AE46" s="199">
        <v>4</v>
      </c>
      <c r="AF46" s="209">
        <v>10</v>
      </c>
      <c r="AG46" s="210">
        <v>5</v>
      </c>
      <c r="AH46" s="210">
        <v>5</v>
      </c>
      <c r="AI46" s="200">
        <v>7</v>
      </c>
      <c r="AJ46" s="200">
        <v>4</v>
      </c>
      <c r="AK46" s="200">
        <v>3</v>
      </c>
      <c r="AL46" s="159">
        <v>10</v>
      </c>
      <c r="AM46" s="159">
        <v>5</v>
      </c>
      <c r="AN46" s="159">
        <v>5</v>
      </c>
      <c r="AO46" s="26">
        <v>10</v>
      </c>
      <c r="AP46" s="26">
        <v>7</v>
      </c>
      <c r="AQ46" s="26">
        <v>3</v>
      </c>
      <c r="AR46" s="26">
        <v>16</v>
      </c>
      <c r="AS46" s="26">
        <v>13</v>
      </c>
      <c r="AT46" s="26">
        <v>3</v>
      </c>
    </row>
    <row r="47" spans="1:46" s="740" customFormat="1" ht="31.95" customHeight="1" x14ac:dyDescent="0.25">
      <c r="A47" s="880" t="s">
        <v>251</v>
      </c>
      <c r="B47" s="881">
        <v>855</v>
      </c>
      <c r="C47" s="882">
        <v>546</v>
      </c>
      <c r="D47" s="882">
        <v>309</v>
      </c>
      <c r="E47" s="881">
        <v>815</v>
      </c>
      <c r="F47" s="882">
        <v>513</v>
      </c>
      <c r="G47" s="882">
        <v>302</v>
      </c>
      <c r="H47" s="881">
        <v>828</v>
      </c>
      <c r="I47" s="882">
        <v>508</v>
      </c>
      <c r="J47" s="882">
        <v>320</v>
      </c>
      <c r="K47" s="882">
        <v>652</v>
      </c>
      <c r="L47" s="882">
        <v>372</v>
      </c>
      <c r="M47" s="882">
        <v>280</v>
      </c>
      <c r="N47" s="882">
        <v>547</v>
      </c>
      <c r="O47" s="882">
        <v>325</v>
      </c>
      <c r="P47" s="882">
        <v>222</v>
      </c>
      <c r="Q47" s="882">
        <v>541</v>
      </c>
      <c r="R47" s="882">
        <v>337</v>
      </c>
      <c r="S47" s="882">
        <v>204</v>
      </c>
      <c r="T47" s="882">
        <v>465</v>
      </c>
      <c r="U47" s="882">
        <v>283</v>
      </c>
      <c r="V47" s="882">
        <v>182</v>
      </c>
      <c r="W47" s="882">
        <v>455</v>
      </c>
      <c r="X47" s="882">
        <v>293</v>
      </c>
      <c r="Y47" s="882">
        <v>162</v>
      </c>
      <c r="Z47" s="882">
        <v>455</v>
      </c>
      <c r="AA47" s="882">
        <v>306</v>
      </c>
      <c r="AB47" s="882">
        <v>149</v>
      </c>
      <c r="AC47" s="882">
        <v>390</v>
      </c>
      <c r="AD47" s="882">
        <v>280</v>
      </c>
      <c r="AE47" s="882">
        <v>110</v>
      </c>
      <c r="AF47" s="883">
        <v>351</v>
      </c>
      <c r="AG47" s="884">
        <v>249</v>
      </c>
      <c r="AH47" s="884">
        <v>102</v>
      </c>
      <c r="AI47" s="839">
        <v>326</v>
      </c>
      <c r="AJ47" s="839">
        <v>225</v>
      </c>
      <c r="AK47" s="839">
        <v>101</v>
      </c>
      <c r="AL47" s="839">
        <v>262</v>
      </c>
      <c r="AM47" s="839">
        <v>175</v>
      </c>
      <c r="AN47" s="839">
        <v>87</v>
      </c>
      <c r="AO47" s="739">
        <v>227</v>
      </c>
      <c r="AP47" s="739">
        <v>158</v>
      </c>
      <c r="AQ47" s="739">
        <v>69</v>
      </c>
      <c r="AR47" s="739">
        <v>242</v>
      </c>
      <c r="AS47" s="739">
        <v>177</v>
      </c>
      <c r="AT47" s="739">
        <v>65</v>
      </c>
    </row>
    <row r="48" spans="1:46" ht="19.2" customHeight="1" x14ac:dyDescent="0.25">
      <c r="A48" s="207" t="s">
        <v>62</v>
      </c>
      <c r="B48" s="208">
        <v>221</v>
      </c>
      <c r="C48" s="199">
        <v>125</v>
      </c>
      <c r="D48" s="199">
        <v>96</v>
      </c>
      <c r="E48" s="208">
        <v>213</v>
      </c>
      <c r="F48" s="199">
        <v>125</v>
      </c>
      <c r="G48" s="199">
        <v>88</v>
      </c>
      <c r="H48" s="208">
        <v>183</v>
      </c>
      <c r="I48" s="199">
        <v>110</v>
      </c>
      <c r="J48" s="199">
        <v>73</v>
      </c>
      <c r="K48" s="199">
        <v>130</v>
      </c>
      <c r="L48" s="199">
        <v>76</v>
      </c>
      <c r="M48" s="199">
        <v>54</v>
      </c>
      <c r="N48" s="199">
        <v>127</v>
      </c>
      <c r="O48" s="199">
        <v>65</v>
      </c>
      <c r="P48" s="199">
        <v>62</v>
      </c>
      <c r="Q48" s="199">
        <v>134</v>
      </c>
      <c r="R48" s="199">
        <v>70</v>
      </c>
      <c r="S48" s="199">
        <v>64</v>
      </c>
      <c r="T48" s="199">
        <v>103</v>
      </c>
      <c r="U48" s="199">
        <v>55</v>
      </c>
      <c r="V48" s="199">
        <v>48</v>
      </c>
      <c r="W48" s="199">
        <v>94</v>
      </c>
      <c r="X48" s="199">
        <v>52</v>
      </c>
      <c r="Y48" s="199">
        <v>42</v>
      </c>
      <c r="Z48" s="199">
        <v>114</v>
      </c>
      <c r="AA48" s="199">
        <v>59</v>
      </c>
      <c r="AB48" s="199">
        <v>55</v>
      </c>
      <c r="AC48" s="199">
        <v>80</v>
      </c>
      <c r="AD48" s="199">
        <v>50</v>
      </c>
      <c r="AE48" s="199">
        <v>30</v>
      </c>
      <c r="AF48" s="209">
        <v>75</v>
      </c>
      <c r="AG48" s="210">
        <v>46</v>
      </c>
      <c r="AH48" s="210">
        <v>29</v>
      </c>
      <c r="AI48" s="200">
        <v>71</v>
      </c>
      <c r="AJ48" s="200">
        <v>43</v>
      </c>
      <c r="AK48" s="200">
        <v>28</v>
      </c>
      <c r="AL48" s="159">
        <v>84</v>
      </c>
      <c r="AM48" s="159">
        <v>51</v>
      </c>
      <c r="AN48" s="159">
        <v>33</v>
      </c>
      <c r="AO48" s="26">
        <v>78</v>
      </c>
      <c r="AP48" s="26">
        <v>52</v>
      </c>
      <c r="AQ48" s="26">
        <v>26</v>
      </c>
      <c r="AR48" s="26">
        <v>89</v>
      </c>
      <c r="AS48" s="26">
        <v>67</v>
      </c>
      <c r="AT48" s="26">
        <v>22</v>
      </c>
    </row>
    <row r="49" spans="1:46" ht="18.600000000000001" customHeight="1" x14ac:dyDescent="0.25">
      <c r="A49" s="207" t="s">
        <v>63</v>
      </c>
      <c r="B49" s="208">
        <v>68</v>
      </c>
      <c r="C49" s="199">
        <v>44</v>
      </c>
      <c r="D49" s="199">
        <v>24</v>
      </c>
      <c r="E49" s="208">
        <v>75</v>
      </c>
      <c r="F49" s="199">
        <v>49</v>
      </c>
      <c r="G49" s="199">
        <v>26</v>
      </c>
      <c r="H49" s="208">
        <v>78</v>
      </c>
      <c r="I49" s="199">
        <v>48</v>
      </c>
      <c r="J49" s="199">
        <v>30</v>
      </c>
      <c r="K49" s="199">
        <v>71</v>
      </c>
      <c r="L49" s="199">
        <v>31</v>
      </c>
      <c r="M49" s="199">
        <v>40</v>
      </c>
      <c r="N49" s="199">
        <v>35</v>
      </c>
      <c r="O49" s="199">
        <v>21</v>
      </c>
      <c r="P49" s="199">
        <v>14</v>
      </c>
      <c r="Q49" s="199">
        <v>38</v>
      </c>
      <c r="R49" s="199">
        <v>24</v>
      </c>
      <c r="S49" s="199">
        <v>14</v>
      </c>
      <c r="T49" s="199">
        <v>43</v>
      </c>
      <c r="U49" s="199">
        <v>26</v>
      </c>
      <c r="V49" s="199">
        <v>17</v>
      </c>
      <c r="W49" s="199">
        <v>39</v>
      </c>
      <c r="X49" s="199">
        <v>24</v>
      </c>
      <c r="Y49" s="199">
        <v>15</v>
      </c>
      <c r="Z49" s="199">
        <v>23</v>
      </c>
      <c r="AA49" s="199">
        <v>15</v>
      </c>
      <c r="AB49" s="199">
        <v>8</v>
      </c>
      <c r="AC49" s="199">
        <v>21</v>
      </c>
      <c r="AD49" s="199">
        <v>15</v>
      </c>
      <c r="AE49" s="199">
        <v>6</v>
      </c>
      <c r="AF49" s="209">
        <v>20</v>
      </c>
      <c r="AG49" s="210">
        <v>14</v>
      </c>
      <c r="AH49" s="210">
        <v>6</v>
      </c>
      <c r="AI49" s="200">
        <v>23</v>
      </c>
      <c r="AJ49" s="200">
        <v>17</v>
      </c>
      <c r="AK49" s="200">
        <v>6</v>
      </c>
      <c r="AL49" s="159">
        <v>10</v>
      </c>
      <c r="AM49" s="159">
        <v>8</v>
      </c>
      <c r="AN49" s="159">
        <v>2</v>
      </c>
      <c r="AO49" s="26">
        <v>6</v>
      </c>
      <c r="AP49" s="26">
        <v>4</v>
      </c>
      <c r="AQ49" s="26">
        <v>2</v>
      </c>
      <c r="AR49" s="26">
        <v>9</v>
      </c>
      <c r="AS49" s="26">
        <v>4</v>
      </c>
      <c r="AT49" s="26">
        <v>5</v>
      </c>
    </row>
    <row r="50" spans="1:46" ht="30" customHeight="1" x14ac:dyDescent="0.25">
      <c r="A50" s="207" t="s">
        <v>64</v>
      </c>
      <c r="B50" s="208">
        <v>41</v>
      </c>
      <c r="C50" s="199">
        <v>15</v>
      </c>
      <c r="D50" s="199">
        <v>26</v>
      </c>
      <c r="E50" s="208">
        <v>37</v>
      </c>
      <c r="F50" s="199">
        <v>19</v>
      </c>
      <c r="G50" s="199">
        <v>18</v>
      </c>
      <c r="H50" s="208">
        <v>33</v>
      </c>
      <c r="I50" s="199">
        <v>18</v>
      </c>
      <c r="J50" s="199">
        <v>15</v>
      </c>
      <c r="K50" s="199">
        <v>29</v>
      </c>
      <c r="L50" s="199">
        <v>14</v>
      </c>
      <c r="M50" s="199">
        <v>15</v>
      </c>
      <c r="N50" s="199">
        <v>30</v>
      </c>
      <c r="O50" s="199">
        <v>18</v>
      </c>
      <c r="P50" s="199">
        <v>12</v>
      </c>
      <c r="Q50" s="199">
        <v>38</v>
      </c>
      <c r="R50" s="199">
        <v>22</v>
      </c>
      <c r="S50" s="199">
        <v>16</v>
      </c>
      <c r="T50" s="199">
        <v>43</v>
      </c>
      <c r="U50" s="199">
        <v>30</v>
      </c>
      <c r="V50" s="199">
        <v>13</v>
      </c>
      <c r="W50" s="199">
        <v>58</v>
      </c>
      <c r="X50" s="199">
        <v>40</v>
      </c>
      <c r="Y50" s="199">
        <v>18</v>
      </c>
      <c r="Z50" s="199">
        <v>72</v>
      </c>
      <c r="AA50" s="199">
        <v>57</v>
      </c>
      <c r="AB50" s="199">
        <v>15</v>
      </c>
      <c r="AC50" s="199">
        <v>68</v>
      </c>
      <c r="AD50" s="199">
        <v>54</v>
      </c>
      <c r="AE50" s="199">
        <v>14</v>
      </c>
      <c r="AF50" s="209">
        <v>56</v>
      </c>
      <c r="AG50" s="210">
        <v>39</v>
      </c>
      <c r="AH50" s="210">
        <v>17</v>
      </c>
      <c r="AI50" s="200">
        <v>40</v>
      </c>
      <c r="AJ50" s="200">
        <v>31</v>
      </c>
      <c r="AK50" s="200">
        <v>9</v>
      </c>
      <c r="AL50" s="159">
        <v>31</v>
      </c>
      <c r="AM50" s="159">
        <v>25</v>
      </c>
      <c r="AN50" s="159">
        <v>6</v>
      </c>
      <c r="AO50" s="26">
        <v>22</v>
      </c>
      <c r="AP50" s="26">
        <v>19</v>
      </c>
      <c r="AQ50" s="26">
        <v>3</v>
      </c>
      <c r="AR50" s="26">
        <v>23</v>
      </c>
      <c r="AS50" s="26">
        <v>17</v>
      </c>
      <c r="AT50" s="26">
        <v>6</v>
      </c>
    </row>
    <row r="51" spans="1:46" ht="27" customHeight="1" x14ac:dyDescent="0.25">
      <c r="A51" s="207" t="s">
        <v>65</v>
      </c>
      <c r="B51" s="208">
        <v>33</v>
      </c>
      <c r="C51" s="199">
        <v>22</v>
      </c>
      <c r="D51" s="199">
        <v>11</v>
      </c>
      <c r="E51" s="208">
        <v>31</v>
      </c>
      <c r="F51" s="199">
        <v>18</v>
      </c>
      <c r="G51" s="199">
        <v>13</v>
      </c>
      <c r="H51" s="208">
        <v>21</v>
      </c>
      <c r="I51" s="199">
        <v>13</v>
      </c>
      <c r="J51" s="199">
        <v>8</v>
      </c>
      <c r="K51" s="199">
        <v>22</v>
      </c>
      <c r="L51" s="199">
        <v>17</v>
      </c>
      <c r="M51" s="199">
        <v>5</v>
      </c>
      <c r="N51" s="199">
        <v>26</v>
      </c>
      <c r="O51" s="199">
        <v>19</v>
      </c>
      <c r="P51" s="199">
        <v>7</v>
      </c>
      <c r="Q51" s="199">
        <v>31</v>
      </c>
      <c r="R51" s="199">
        <v>24</v>
      </c>
      <c r="S51" s="199">
        <v>7</v>
      </c>
      <c r="T51" s="199">
        <v>26</v>
      </c>
      <c r="U51" s="199">
        <v>21</v>
      </c>
      <c r="V51" s="199">
        <v>5</v>
      </c>
      <c r="W51" s="199">
        <v>32</v>
      </c>
      <c r="X51" s="199">
        <v>27</v>
      </c>
      <c r="Y51" s="199">
        <v>5</v>
      </c>
      <c r="Z51" s="199">
        <v>43</v>
      </c>
      <c r="AA51" s="199">
        <v>38</v>
      </c>
      <c r="AB51" s="199">
        <v>5</v>
      </c>
      <c r="AC51" s="199">
        <v>44</v>
      </c>
      <c r="AD51" s="199">
        <v>37</v>
      </c>
      <c r="AE51" s="199">
        <v>7</v>
      </c>
      <c r="AF51" s="209">
        <v>39</v>
      </c>
      <c r="AG51" s="210">
        <v>31</v>
      </c>
      <c r="AH51" s="210">
        <v>8</v>
      </c>
      <c r="AI51" s="200">
        <v>21</v>
      </c>
      <c r="AJ51" s="200">
        <v>18</v>
      </c>
      <c r="AK51" s="200">
        <v>3</v>
      </c>
      <c r="AL51" s="159">
        <v>23</v>
      </c>
      <c r="AM51" s="159">
        <v>20</v>
      </c>
      <c r="AN51" s="159">
        <v>3</v>
      </c>
      <c r="AO51" s="26">
        <v>24</v>
      </c>
      <c r="AP51" s="26">
        <v>21</v>
      </c>
      <c r="AQ51" s="26">
        <v>3</v>
      </c>
      <c r="AR51" s="26">
        <v>13</v>
      </c>
      <c r="AS51" s="26">
        <v>12</v>
      </c>
      <c r="AT51" s="26">
        <v>1</v>
      </c>
    </row>
    <row r="52" spans="1:46" ht="28.2" customHeight="1" x14ac:dyDescent="0.25">
      <c r="A52" s="207" t="s">
        <v>66</v>
      </c>
      <c r="B52" s="208">
        <v>95</v>
      </c>
      <c r="C52" s="199">
        <v>80</v>
      </c>
      <c r="D52" s="199">
        <v>15</v>
      </c>
      <c r="E52" s="208">
        <v>80</v>
      </c>
      <c r="F52" s="199">
        <v>51</v>
      </c>
      <c r="G52" s="199">
        <v>29</v>
      </c>
      <c r="H52" s="208">
        <v>69</v>
      </c>
      <c r="I52" s="199">
        <v>45</v>
      </c>
      <c r="J52" s="199">
        <v>24</v>
      </c>
      <c r="K52" s="199">
        <v>63</v>
      </c>
      <c r="L52" s="199">
        <v>44</v>
      </c>
      <c r="M52" s="199">
        <v>19</v>
      </c>
      <c r="N52" s="199">
        <v>66</v>
      </c>
      <c r="O52" s="199">
        <v>49</v>
      </c>
      <c r="P52" s="199">
        <v>17</v>
      </c>
      <c r="Q52" s="199">
        <v>72</v>
      </c>
      <c r="R52" s="199">
        <v>60</v>
      </c>
      <c r="S52" s="199">
        <v>12</v>
      </c>
      <c r="T52" s="199">
        <v>45</v>
      </c>
      <c r="U52" s="199">
        <v>31</v>
      </c>
      <c r="V52" s="199">
        <v>14</v>
      </c>
      <c r="W52" s="199">
        <v>48</v>
      </c>
      <c r="X52" s="199">
        <v>37</v>
      </c>
      <c r="Y52" s="199">
        <v>11</v>
      </c>
      <c r="Z52" s="199">
        <v>38</v>
      </c>
      <c r="AA52" s="199">
        <v>29</v>
      </c>
      <c r="AB52" s="199">
        <v>9</v>
      </c>
      <c r="AC52" s="199">
        <v>39</v>
      </c>
      <c r="AD52" s="199">
        <v>27</v>
      </c>
      <c r="AE52" s="199">
        <v>12</v>
      </c>
      <c r="AF52" s="209">
        <v>25</v>
      </c>
      <c r="AG52" s="210">
        <v>19</v>
      </c>
      <c r="AH52" s="210">
        <v>6</v>
      </c>
      <c r="AI52" s="200">
        <v>38</v>
      </c>
      <c r="AJ52" s="200">
        <v>24</v>
      </c>
      <c r="AK52" s="200">
        <v>14</v>
      </c>
      <c r="AL52" s="159">
        <v>27</v>
      </c>
      <c r="AM52" s="159">
        <v>17</v>
      </c>
      <c r="AN52" s="159">
        <v>10</v>
      </c>
      <c r="AO52" s="26">
        <v>20</v>
      </c>
      <c r="AP52" s="26">
        <v>15</v>
      </c>
      <c r="AQ52" s="26">
        <v>5</v>
      </c>
      <c r="AR52" s="26">
        <v>19</v>
      </c>
      <c r="AS52" s="26">
        <v>16</v>
      </c>
      <c r="AT52" s="26">
        <v>3</v>
      </c>
    </row>
    <row r="53" spans="1:46" ht="20.399999999999999" customHeight="1" x14ac:dyDescent="0.25">
      <c r="A53" s="207" t="s">
        <v>67</v>
      </c>
      <c r="B53" s="208">
        <v>274</v>
      </c>
      <c r="C53" s="199">
        <v>185</v>
      </c>
      <c r="D53" s="199">
        <v>89</v>
      </c>
      <c r="E53" s="208">
        <v>263</v>
      </c>
      <c r="F53" s="199">
        <v>185</v>
      </c>
      <c r="G53" s="199">
        <v>78</v>
      </c>
      <c r="H53" s="208">
        <v>329</v>
      </c>
      <c r="I53" s="199">
        <v>210</v>
      </c>
      <c r="J53" s="199">
        <v>119</v>
      </c>
      <c r="K53" s="199">
        <v>241</v>
      </c>
      <c r="L53" s="199">
        <v>132</v>
      </c>
      <c r="M53" s="199">
        <v>109</v>
      </c>
      <c r="N53" s="199">
        <v>155</v>
      </c>
      <c r="O53" s="199">
        <v>89</v>
      </c>
      <c r="P53" s="199">
        <v>66</v>
      </c>
      <c r="Q53" s="199">
        <v>125</v>
      </c>
      <c r="R53" s="199">
        <v>73</v>
      </c>
      <c r="S53" s="199">
        <v>52</v>
      </c>
      <c r="T53" s="199">
        <v>122</v>
      </c>
      <c r="U53" s="199">
        <v>67</v>
      </c>
      <c r="V53" s="199">
        <v>55</v>
      </c>
      <c r="W53" s="199">
        <v>99</v>
      </c>
      <c r="X53" s="199">
        <v>53</v>
      </c>
      <c r="Y53" s="199">
        <v>46</v>
      </c>
      <c r="Z53" s="199">
        <v>78</v>
      </c>
      <c r="AA53" s="199">
        <v>48</v>
      </c>
      <c r="AB53" s="199">
        <v>30</v>
      </c>
      <c r="AC53" s="199">
        <v>59</v>
      </c>
      <c r="AD53" s="199">
        <v>37</v>
      </c>
      <c r="AE53" s="199">
        <v>22</v>
      </c>
      <c r="AF53" s="209">
        <v>65</v>
      </c>
      <c r="AG53" s="210">
        <v>47</v>
      </c>
      <c r="AH53" s="210">
        <v>18</v>
      </c>
      <c r="AI53" s="200">
        <v>78</v>
      </c>
      <c r="AJ53" s="200">
        <v>54</v>
      </c>
      <c r="AK53" s="200">
        <v>24</v>
      </c>
      <c r="AL53" s="159">
        <v>62</v>
      </c>
      <c r="AM53" s="159">
        <v>35</v>
      </c>
      <c r="AN53" s="159">
        <v>27</v>
      </c>
      <c r="AO53" s="26">
        <v>42</v>
      </c>
      <c r="AP53" s="26">
        <v>22</v>
      </c>
      <c r="AQ53" s="26">
        <v>20</v>
      </c>
      <c r="AR53" s="26">
        <v>57</v>
      </c>
      <c r="AS53" s="26">
        <v>37</v>
      </c>
      <c r="AT53" s="26">
        <v>20</v>
      </c>
    </row>
    <row r="54" spans="1:46" ht="20.399999999999999" customHeight="1" x14ac:dyDescent="0.25">
      <c r="A54" s="207" t="s">
        <v>68</v>
      </c>
      <c r="B54" s="208">
        <v>123</v>
      </c>
      <c r="C54" s="199">
        <v>75</v>
      </c>
      <c r="D54" s="199">
        <v>48</v>
      </c>
      <c r="E54" s="208">
        <v>116</v>
      </c>
      <c r="F54" s="199">
        <v>66</v>
      </c>
      <c r="G54" s="199">
        <v>50</v>
      </c>
      <c r="H54" s="208">
        <v>115</v>
      </c>
      <c r="I54" s="199">
        <v>64</v>
      </c>
      <c r="J54" s="199">
        <v>51</v>
      </c>
      <c r="K54" s="199">
        <v>96</v>
      </c>
      <c r="L54" s="199">
        <v>58</v>
      </c>
      <c r="M54" s="199">
        <v>38</v>
      </c>
      <c r="N54" s="199">
        <v>108</v>
      </c>
      <c r="O54" s="199">
        <v>64</v>
      </c>
      <c r="P54" s="199">
        <v>44</v>
      </c>
      <c r="Q54" s="199">
        <v>103</v>
      </c>
      <c r="R54" s="199">
        <v>64</v>
      </c>
      <c r="S54" s="199">
        <v>39</v>
      </c>
      <c r="T54" s="199">
        <v>83</v>
      </c>
      <c r="U54" s="199">
        <v>53</v>
      </c>
      <c r="V54" s="199">
        <v>30</v>
      </c>
      <c r="W54" s="199">
        <v>85</v>
      </c>
      <c r="X54" s="199">
        <v>60</v>
      </c>
      <c r="Y54" s="199">
        <v>25</v>
      </c>
      <c r="Z54" s="199">
        <v>87</v>
      </c>
      <c r="AA54" s="199">
        <v>60</v>
      </c>
      <c r="AB54" s="199">
        <v>27</v>
      </c>
      <c r="AC54" s="199">
        <v>79</v>
      </c>
      <c r="AD54" s="199">
        <v>60</v>
      </c>
      <c r="AE54" s="199">
        <v>19</v>
      </c>
      <c r="AF54" s="209">
        <v>71</v>
      </c>
      <c r="AG54" s="210">
        <v>53</v>
      </c>
      <c r="AH54" s="210">
        <v>18</v>
      </c>
      <c r="AI54" s="200">
        <v>55</v>
      </c>
      <c r="AJ54" s="200">
        <v>38</v>
      </c>
      <c r="AK54" s="200">
        <v>17</v>
      </c>
      <c r="AL54" s="159">
        <v>25</v>
      </c>
      <c r="AM54" s="159">
        <v>19</v>
      </c>
      <c r="AN54" s="159">
        <v>6</v>
      </c>
      <c r="AO54" s="26">
        <v>35</v>
      </c>
      <c r="AP54" s="26">
        <v>25</v>
      </c>
      <c r="AQ54" s="26">
        <v>10</v>
      </c>
      <c r="AR54" s="26">
        <v>32</v>
      </c>
      <c r="AS54" s="26">
        <v>24</v>
      </c>
      <c r="AT54" s="26">
        <v>8</v>
      </c>
    </row>
    <row r="55" spans="1:46" s="740" customFormat="1" ht="26.4" x14ac:dyDescent="0.25">
      <c r="A55" s="880" t="s">
        <v>69</v>
      </c>
      <c r="B55" s="881">
        <v>1048</v>
      </c>
      <c r="C55" s="882">
        <v>651</v>
      </c>
      <c r="D55" s="882">
        <v>397</v>
      </c>
      <c r="E55" s="881">
        <v>1064</v>
      </c>
      <c r="F55" s="882">
        <v>657</v>
      </c>
      <c r="G55" s="882">
        <v>407</v>
      </c>
      <c r="H55" s="881">
        <v>999</v>
      </c>
      <c r="I55" s="882">
        <v>622</v>
      </c>
      <c r="J55" s="882">
        <v>377</v>
      </c>
      <c r="K55" s="882">
        <v>894</v>
      </c>
      <c r="L55" s="882">
        <v>604</v>
      </c>
      <c r="M55" s="882">
        <v>290</v>
      </c>
      <c r="N55" s="882">
        <v>965</v>
      </c>
      <c r="O55" s="882">
        <v>688</v>
      </c>
      <c r="P55" s="882">
        <v>277</v>
      </c>
      <c r="Q55" s="882">
        <v>843</v>
      </c>
      <c r="R55" s="882">
        <v>609</v>
      </c>
      <c r="S55" s="882">
        <v>234</v>
      </c>
      <c r="T55" s="882">
        <v>789</v>
      </c>
      <c r="U55" s="882">
        <v>579</v>
      </c>
      <c r="V55" s="882">
        <v>210</v>
      </c>
      <c r="W55" s="882">
        <v>748</v>
      </c>
      <c r="X55" s="882">
        <v>534</v>
      </c>
      <c r="Y55" s="882">
        <v>214</v>
      </c>
      <c r="Z55" s="882">
        <v>652</v>
      </c>
      <c r="AA55" s="882">
        <v>460</v>
      </c>
      <c r="AB55" s="882">
        <v>192</v>
      </c>
      <c r="AC55" s="882">
        <v>583</v>
      </c>
      <c r="AD55" s="882">
        <v>412</v>
      </c>
      <c r="AE55" s="882">
        <v>171</v>
      </c>
      <c r="AF55" s="883">
        <v>483</v>
      </c>
      <c r="AG55" s="884">
        <v>354</v>
      </c>
      <c r="AH55" s="884">
        <v>129</v>
      </c>
      <c r="AI55" s="839">
        <v>404</v>
      </c>
      <c r="AJ55" s="839">
        <v>294</v>
      </c>
      <c r="AK55" s="839">
        <v>110</v>
      </c>
      <c r="AL55" s="839">
        <v>330</v>
      </c>
      <c r="AM55" s="839">
        <v>221</v>
      </c>
      <c r="AN55" s="839">
        <v>109</v>
      </c>
      <c r="AO55" s="739">
        <v>302</v>
      </c>
      <c r="AP55" s="739">
        <v>213</v>
      </c>
      <c r="AQ55" s="739">
        <v>89</v>
      </c>
      <c r="AR55" s="739">
        <v>291</v>
      </c>
      <c r="AS55" s="739">
        <v>212</v>
      </c>
      <c r="AT55" s="739">
        <v>79</v>
      </c>
    </row>
    <row r="56" spans="1:46" x14ac:dyDescent="0.25">
      <c r="A56" s="207" t="s">
        <v>70</v>
      </c>
      <c r="B56" s="208">
        <v>127</v>
      </c>
      <c r="C56" s="199">
        <v>76</v>
      </c>
      <c r="D56" s="199">
        <v>51</v>
      </c>
      <c r="E56" s="208">
        <v>125</v>
      </c>
      <c r="F56" s="199">
        <v>78</v>
      </c>
      <c r="G56" s="199">
        <v>47</v>
      </c>
      <c r="H56" s="208">
        <v>110</v>
      </c>
      <c r="I56" s="199">
        <v>66</v>
      </c>
      <c r="J56" s="199">
        <v>44</v>
      </c>
      <c r="K56" s="199">
        <v>105</v>
      </c>
      <c r="L56" s="199">
        <v>60</v>
      </c>
      <c r="M56" s="199">
        <v>45</v>
      </c>
      <c r="N56" s="199">
        <v>96</v>
      </c>
      <c r="O56" s="199">
        <v>52</v>
      </c>
      <c r="P56" s="199">
        <v>44</v>
      </c>
      <c r="Q56" s="199">
        <v>82</v>
      </c>
      <c r="R56" s="199">
        <v>50</v>
      </c>
      <c r="S56" s="199">
        <v>32</v>
      </c>
      <c r="T56" s="199">
        <v>93</v>
      </c>
      <c r="U56" s="199">
        <v>61</v>
      </c>
      <c r="V56" s="199">
        <v>32</v>
      </c>
      <c r="W56" s="199">
        <v>85</v>
      </c>
      <c r="X56" s="199">
        <v>54</v>
      </c>
      <c r="Y56" s="199">
        <v>31</v>
      </c>
      <c r="Z56" s="199">
        <v>71</v>
      </c>
      <c r="AA56" s="199">
        <v>48</v>
      </c>
      <c r="AB56" s="199">
        <v>23</v>
      </c>
      <c r="AC56" s="199">
        <v>75</v>
      </c>
      <c r="AD56" s="199">
        <v>49</v>
      </c>
      <c r="AE56" s="199">
        <v>26</v>
      </c>
      <c r="AF56" s="209">
        <v>74</v>
      </c>
      <c r="AG56" s="210">
        <v>49</v>
      </c>
      <c r="AH56" s="210">
        <v>25</v>
      </c>
      <c r="AI56" s="200">
        <v>72</v>
      </c>
      <c r="AJ56" s="200">
        <v>49</v>
      </c>
      <c r="AK56" s="200">
        <v>23</v>
      </c>
      <c r="AL56" s="159">
        <v>69</v>
      </c>
      <c r="AM56" s="159">
        <v>47</v>
      </c>
      <c r="AN56" s="159">
        <v>22</v>
      </c>
      <c r="AO56" s="26">
        <v>57</v>
      </c>
      <c r="AP56" s="26">
        <v>37</v>
      </c>
      <c r="AQ56" s="26">
        <v>20</v>
      </c>
      <c r="AR56" s="26">
        <v>41</v>
      </c>
      <c r="AS56" s="26">
        <v>29</v>
      </c>
      <c r="AT56" s="26">
        <v>12</v>
      </c>
    </row>
    <row r="57" spans="1:46" x14ac:dyDescent="0.25">
      <c r="A57" s="207" t="s">
        <v>71</v>
      </c>
      <c r="B57" s="208">
        <v>32</v>
      </c>
      <c r="C57" s="199">
        <v>21</v>
      </c>
      <c r="D57" s="199">
        <v>11</v>
      </c>
      <c r="E57" s="208">
        <v>28</v>
      </c>
      <c r="F57" s="199">
        <v>19</v>
      </c>
      <c r="G57" s="199">
        <v>9</v>
      </c>
      <c r="H57" s="208">
        <v>28</v>
      </c>
      <c r="I57" s="199">
        <v>19</v>
      </c>
      <c r="J57" s="199">
        <v>9</v>
      </c>
      <c r="K57" s="199">
        <v>24</v>
      </c>
      <c r="L57" s="199">
        <v>19</v>
      </c>
      <c r="M57" s="199">
        <v>5</v>
      </c>
      <c r="N57" s="199">
        <v>29</v>
      </c>
      <c r="O57" s="199">
        <v>25</v>
      </c>
      <c r="P57" s="199">
        <v>4</v>
      </c>
      <c r="Q57" s="199">
        <v>19</v>
      </c>
      <c r="R57" s="199">
        <v>17</v>
      </c>
      <c r="S57" s="199">
        <v>2</v>
      </c>
      <c r="T57" s="199">
        <v>18</v>
      </c>
      <c r="U57" s="199">
        <v>16</v>
      </c>
      <c r="V57" s="199">
        <v>2</v>
      </c>
      <c r="W57" s="199">
        <v>18</v>
      </c>
      <c r="X57" s="199">
        <v>15</v>
      </c>
      <c r="Y57" s="199">
        <v>3</v>
      </c>
      <c r="Z57" s="199">
        <v>18</v>
      </c>
      <c r="AA57" s="199">
        <v>13</v>
      </c>
      <c r="AB57" s="199">
        <v>5</v>
      </c>
      <c r="AC57" s="199">
        <v>25</v>
      </c>
      <c r="AD57" s="199">
        <v>18</v>
      </c>
      <c r="AE57" s="199">
        <v>7</v>
      </c>
      <c r="AF57" s="209">
        <v>27</v>
      </c>
      <c r="AG57" s="210">
        <v>19</v>
      </c>
      <c r="AH57" s="210">
        <v>8</v>
      </c>
      <c r="AI57" s="200">
        <v>12</v>
      </c>
      <c r="AJ57" s="200">
        <v>8</v>
      </c>
      <c r="AK57" s="200">
        <v>4</v>
      </c>
      <c r="AL57" s="159">
        <v>8</v>
      </c>
      <c r="AM57" s="159">
        <v>5</v>
      </c>
      <c r="AN57" s="159">
        <v>3</v>
      </c>
      <c r="AO57" s="26">
        <v>11</v>
      </c>
      <c r="AP57" s="26">
        <v>6</v>
      </c>
      <c r="AQ57" s="26">
        <v>5</v>
      </c>
      <c r="AR57" s="26">
        <v>8</v>
      </c>
      <c r="AS57" s="26">
        <v>8</v>
      </c>
      <c r="AT57" s="159" t="s">
        <v>6</v>
      </c>
    </row>
    <row r="58" spans="1:46" x14ac:dyDescent="0.25">
      <c r="A58" s="207" t="s">
        <v>72</v>
      </c>
      <c r="B58" s="208">
        <v>41</v>
      </c>
      <c r="C58" s="199">
        <v>28</v>
      </c>
      <c r="D58" s="199">
        <v>13</v>
      </c>
      <c r="E58" s="208">
        <v>35</v>
      </c>
      <c r="F58" s="199">
        <v>26</v>
      </c>
      <c r="G58" s="199">
        <v>9</v>
      </c>
      <c r="H58" s="208">
        <v>34</v>
      </c>
      <c r="I58" s="199">
        <v>25</v>
      </c>
      <c r="J58" s="199">
        <v>9</v>
      </c>
      <c r="K58" s="199">
        <v>26</v>
      </c>
      <c r="L58" s="199">
        <v>17</v>
      </c>
      <c r="M58" s="199">
        <v>9</v>
      </c>
      <c r="N58" s="199">
        <v>20</v>
      </c>
      <c r="O58" s="199">
        <v>15</v>
      </c>
      <c r="P58" s="199">
        <v>5</v>
      </c>
      <c r="Q58" s="199">
        <v>31</v>
      </c>
      <c r="R58" s="199">
        <v>24</v>
      </c>
      <c r="S58" s="199">
        <v>7</v>
      </c>
      <c r="T58" s="199">
        <v>49</v>
      </c>
      <c r="U58" s="199">
        <v>39</v>
      </c>
      <c r="V58" s="199">
        <v>10</v>
      </c>
      <c r="W58" s="199">
        <v>55</v>
      </c>
      <c r="X58" s="199">
        <v>44</v>
      </c>
      <c r="Y58" s="199">
        <v>11</v>
      </c>
      <c r="Z58" s="199">
        <v>38</v>
      </c>
      <c r="AA58" s="199">
        <v>27</v>
      </c>
      <c r="AB58" s="199">
        <v>11</v>
      </c>
      <c r="AC58" s="199">
        <v>25</v>
      </c>
      <c r="AD58" s="199">
        <v>19</v>
      </c>
      <c r="AE58" s="199">
        <v>6</v>
      </c>
      <c r="AF58" s="209">
        <v>25</v>
      </c>
      <c r="AG58" s="210">
        <v>22</v>
      </c>
      <c r="AH58" s="210">
        <v>3</v>
      </c>
      <c r="AI58" s="200">
        <v>9</v>
      </c>
      <c r="AJ58" s="200">
        <v>8</v>
      </c>
      <c r="AK58" s="200">
        <v>1</v>
      </c>
      <c r="AL58" s="159">
        <v>7</v>
      </c>
      <c r="AM58" s="159">
        <v>6</v>
      </c>
      <c r="AN58" s="159">
        <v>1</v>
      </c>
      <c r="AO58" s="26">
        <v>5</v>
      </c>
      <c r="AP58" s="26">
        <v>4</v>
      </c>
      <c r="AQ58" s="26">
        <v>1</v>
      </c>
      <c r="AR58" s="26">
        <v>7</v>
      </c>
      <c r="AS58" s="26">
        <v>7</v>
      </c>
      <c r="AT58" s="159" t="s">
        <v>6</v>
      </c>
    </row>
    <row r="59" spans="1:46" x14ac:dyDescent="0.25">
      <c r="A59" s="207" t="s">
        <v>73</v>
      </c>
      <c r="B59" s="208">
        <v>64</v>
      </c>
      <c r="C59" s="199">
        <v>46</v>
      </c>
      <c r="D59" s="199">
        <v>18</v>
      </c>
      <c r="E59" s="208">
        <v>64</v>
      </c>
      <c r="F59" s="199">
        <v>39</v>
      </c>
      <c r="G59" s="199">
        <v>25</v>
      </c>
      <c r="H59" s="208">
        <v>61</v>
      </c>
      <c r="I59" s="199">
        <v>48</v>
      </c>
      <c r="J59" s="199">
        <v>13</v>
      </c>
      <c r="K59" s="199">
        <v>67</v>
      </c>
      <c r="L59" s="199">
        <v>47</v>
      </c>
      <c r="M59" s="199">
        <v>20</v>
      </c>
      <c r="N59" s="199">
        <v>58</v>
      </c>
      <c r="O59" s="199">
        <v>41</v>
      </c>
      <c r="P59" s="199">
        <v>17</v>
      </c>
      <c r="Q59" s="199">
        <v>49</v>
      </c>
      <c r="R59" s="199">
        <v>30</v>
      </c>
      <c r="S59" s="199">
        <v>19</v>
      </c>
      <c r="T59" s="199">
        <v>56</v>
      </c>
      <c r="U59" s="199">
        <v>46</v>
      </c>
      <c r="V59" s="199">
        <v>10</v>
      </c>
      <c r="W59" s="199">
        <v>57</v>
      </c>
      <c r="X59" s="199">
        <v>40</v>
      </c>
      <c r="Y59" s="199">
        <v>17</v>
      </c>
      <c r="Z59" s="199">
        <v>44</v>
      </c>
      <c r="AA59" s="199">
        <v>30</v>
      </c>
      <c r="AB59" s="199">
        <v>14</v>
      </c>
      <c r="AC59" s="199">
        <v>39</v>
      </c>
      <c r="AD59" s="199">
        <v>24</v>
      </c>
      <c r="AE59" s="199">
        <v>15</v>
      </c>
      <c r="AF59" s="209">
        <v>26</v>
      </c>
      <c r="AG59" s="210">
        <v>19</v>
      </c>
      <c r="AH59" s="210">
        <v>7</v>
      </c>
      <c r="AI59" s="200">
        <v>30</v>
      </c>
      <c r="AJ59" s="200">
        <v>20</v>
      </c>
      <c r="AK59" s="200">
        <v>10</v>
      </c>
      <c r="AL59" s="159">
        <v>32</v>
      </c>
      <c r="AM59" s="159">
        <v>18</v>
      </c>
      <c r="AN59" s="159">
        <v>14</v>
      </c>
      <c r="AO59" s="26">
        <v>20</v>
      </c>
      <c r="AP59" s="26">
        <v>12</v>
      </c>
      <c r="AQ59" s="26">
        <v>8</v>
      </c>
      <c r="AR59" s="26">
        <v>24</v>
      </c>
      <c r="AS59" s="26">
        <v>18</v>
      </c>
      <c r="AT59" s="26">
        <v>6</v>
      </c>
    </row>
    <row r="60" spans="1:46" x14ac:dyDescent="0.25">
      <c r="A60" s="207" t="s">
        <v>74</v>
      </c>
      <c r="B60" s="208">
        <v>47</v>
      </c>
      <c r="C60" s="199">
        <v>25</v>
      </c>
      <c r="D60" s="199">
        <v>22</v>
      </c>
      <c r="E60" s="208">
        <v>67</v>
      </c>
      <c r="F60" s="199">
        <v>42</v>
      </c>
      <c r="G60" s="199">
        <v>25</v>
      </c>
      <c r="H60" s="208">
        <v>40</v>
      </c>
      <c r="I60" s="199">
        <v>23</v>
      </c>
      <c r="J60" s="199">
        <v>17</v>
      </c>
      <c r="K60" s="199">
        <v>49</v>
      </c>
      <c r="L60" s="199">
        <v>38</v>
      </c>
      <c r="M60" s="199">
        <v>11</v>
      </c>
      <c r="N60" s="199">
        <v>66</v>
      </c>
      <c r="O60" s="199">
        <v>52</v>
      </c>
      <c r="P60" s="199">
        <v>14</v>
      </c>
      <c r="Q60" s="199">
        <v>51</v>
      </c>
      <c r="R60" s="199">
        <v>38</v>
      </c>
      <c r="S60" s="199">
        <v>13</v>
      </c>
      <c r="T60" s="199">
        <v>59</v>
      </c>
      <c r="U60" s="199">
        <v>46</v>
      </c>
      <c r="V60" s="199">
        <v>13</v>
      </c>
      <c r="W60" s="199">
        <v>42</v>
      </c>
      <c r="X60" s="199">
        <v>28</v>
      </c>
      <c r="Y60" s="199">
        <v>14</v>
      </c>
      <c r="Z60" s="199">
        <v>24</v>
      </c>
      <c r="AA60" s="199">
        <v>17</v>
      </c>
      <c r="AB60" s="199">
        <v>7</v>
      </c>
      <c r="AC60" s="199">
        <v>18</v>
      </c>
      <c r="AD60" s="199">
        <v>10</v>
      </c>
      <c r="AE60" s="199">
        <v>8</v>
      </c>
      <c r="AF60" s="209">
        <v>15</v>
      </c>
      <c r="AG60" s="210">
        <v>10</v>
      </c>
      <c r="AH60" s="210">
        <v>5</v>
      </c>
      <c r="AI60" s="200">
        <v>9</v>
      </c>
      <c r="AJ60" s="200">
        <v>7</v>
      </c>
      <c r="AK60" s="200">
        <v>2</v>
      </c>
      <c r="AL60" s="159">
        <v>6</v>
      </c>
      <c r="AM60" s="159">
        <v>3</v>
      </c>
      <c r="AN60" s="159">
        <v>3</v>
      </c>
      <c r="AO60" s="26">
        <v>6</v>
      </c>
      <c r="AP60" s="26">
        <v>3</v>
      </c>
      <c r="AQ60" s="26">
        <v>3</v>
      </c>
      <c r="AR60" s="26">
        <v>5</v>
      </c>
      <c r="AS60" s="159" t="s">
        <v>6</v>
      </c>
      <c r="AT60" s="26">
        <v>5</v>
      </c>
    </row>
    <row r="61" spans="1:46" x14ac:dyDescent="0.25">
      <c r="A61" s="207" t="s">
        <v>75</v>
      </c>
      <c r="B61" s="208">
        <v>48</v>
      </c>
      <c r="C61" s="199">
        <v>26</v>
      </c>
      <c r="D61" s="199">
        <v>22</v>
      </c>
      <c r="E61" s="208">
        <v>37</v>
      </c>
      <c r="F61" s="199">
        <v>20</v>
      </c>
      <c r="G61" s="199">
        <v>17</v>
      </c>
      <c r="H61" s="208">
        <v>34</v>
      </c>
      <c r="I61" s="199">
        <v>13</v>
      </c>
      <c r="J61" s="199">
        <v>21</v>
      </c>
      <c r="K61" s="199">
        <v>26</v>
      </c>
      <c r="L61" s="199">
        <v>12</v>
      </c>
      <c r="M61" s="199">
        <v>14</v>
      </c>
      <c r="N61" s="199">
        <v>25</v>
      </c>
      <c r="O61" s="199">
        <v>16</v>
      </c>
      <c r="P61" s="199">
        <v>9</v>
      </c>
      <c r="Q61" s="199">
        <v>29</v>
      </c>
      <c r="R61" s="199">
        <v>19</v>
      </c>
      <c r="S61" s="199">
        <v>10</v>
      </c>
      <c r="T61" s="199">
        <v>28</v>
      </c>
      <c r="U61" s="199">
        <v>14</v>
      </c>
      <c r="V61" s="199">
        <v>14</v>
      </c>
      <c r="W61" s="199">
        <v>29</v>
      </c>
      <c r="X61" s="199">
        <v>14</v>
      </c>
      <c r="Y61" s="199">
        <v>15</v>
      </c>
      <c r="Z61" s="199">
        <v>38</v>
      </c>
      <c r="AA61" s="199">
        <v>20</v>
      </c>
      <c r="AB61" s="199">
        <v>18</v>
      </c>
      <c r="AC61" s="199">
        <v>28</v>
      </c>
      <c r="AD61" s="199">
        <v>12</v>
      </c>
      <c r="AE61" s="199">
        <v>16</v>
      </c>
      <c r="AF61" s="209">
        <v>19</v>
      </c>
      <c r="AG61" s="210">
        <v>11</v>
      </c>
      <c r="AH61" s="210">
        <v>8</v>
      </c>
      <c r="AI61" s="200">
        <v>19</v>
      </c>
      <c r="AJ61" s="200">
        <v>11</v>
      </c>
      <c r="AK61" s="200">
        <v>8</v>
      </c>
      <c r="AL61" s="159">
        <v>6</v>
      </c>
      <c r="AM61" s="159">
        <v>2</v>
      </c>
      <c r="AN61" s="159">
        <v>4</v>
      </c>
      <c r="AO61" s="26">
        <v>17</v>
      </c>
      <c r="AP61" s="26">
        <v>13</v>
      </c>
      <c r="AQ61" s="26">
        <v>4</v>
      </c>
      <c r="AR61" s="26">
        <v>6</v>
      </c>
      <c r="AS61" s="26">
        <v>3</v>
      </c>
      <c r="AT61" s="26">
        <v>3</v>
      </c>
    </row>
    <row r="62" spans="1:46" x14ac:dyDescent="0.25">
      <c r="A62" s="207" t="s">
        <v>76</v>
      </c>
      <c r="B62" s="208">
        <v>91</v>
      </c>
      <c r="C62" s="199">
        <v>47</v>
      </c>
      <c r="D62" s="199">
        <v>44</v>
      </c>
      <c r="E62" s="208">
        <v>91</v>
      </c>
      <c r="F62" s="199">
        <v>55</v>
      </c>
      <c r="G62" s="199">
        <v>36</v>
      </c>
      <c r="H62" s="208">
        <v>96</v>
      </c>
      <c r="I62" s="199">
        <v>60</v>
      </c>
      <c r="J62" s="199">
        <v>36</v>
      </c>
      <c r="K62" s="199">
        <v>94</v>
      </c>
      <c r="L62" s="199">
        <v>64</v>
      </c>
      <c r="M62" s="199">
        <v>30</v>
      </c>
      <c r="N62" s="199">
        <v>95</v>
      </c>
      <c r="O62" s="199">
        <v>75</v>
      </c>
      <c r="P62" s="199">
        <v>20</v>
      </c>
      <c r="Q62" s="199">
        <v>98</v>
      </c>
      <c r="R62" s="199">
        <v>76</v>
      </c>
      <c r="S62" s="199">
        <v>22</v>
      </c>
      <c r="T62" s="199">
        <v>80</v>
      </c>
      <c r="U62" s="199">
        <v>56</v>
      </c>
      <c r="V62" s="199">
        <v>24</v>
      </c>
      <c r="W62" s="199">
        <v>96</v>
      </c>
      <c r="X62" s="199">
        <v>77</v>
      </c>
      <c r="Y62" s="199">
        <v>19</v>
      </c>
      <c r="Z62" s="199">
        <v>95</v>
      </c>
      <c r="AA62" s="199">
        <v>70</v>
      </c>
      <c r="AB62" s="199">
        <v>25</v>
      </c>
      <c r="AC62" s="199">
        <v>108</v>
      </c>
      <c r="AD62" s="199">
        <v>81</v>
      </c>
      <c r="AE62" s="199">
        <v>27</v>
      </c>
      <c r="AF62" s="209">
        <v>76</v>
      </c>
      <c r="AG62" s="210">
        <v>60</v>
      </c>
      <c r="AH62" s="210">
        <v>16</v>
      </c>
      <c r="AI62" s="200">
        <v>66</v>
      </c>
      <c r="AJ62" s="200">
        <v>56</v>
      </c>
      <c r="AK62" s="200">
        <v>10</v>
      </c>
      <c r="AL62" s="159">
        <v>62</v>
      </c>
      <c r="AM62" s="159">
        <v>41</v>
      </c>
      <c r="AN62" s="159">
        <v>21</v>
      </c>
      <c r="AO62" s="26">
        <v>54</v>
      </c>
      <c r="AP62" s="26">
        <v>42</v>
      </c>
      <c r="AQ62" s="26">
        <v>12</v>
      </c>
      <c r="AR62" s="26">
        <v>61</v>
      </c>
      <c r="AS62" s="26">
        <v>45</v>
      </c>
      <c r="AT62" s="26">
        <v>16</v>
      </c>
    </row>
    <row r="63" spans="1:46" x14ac:dyDescent="0.25">
      <c r="A63" s="207" t="s">
        <v>77</v>
      </c>
      <c r="B63" s="208">
        <v>50</v>
      </c>
      <c r="C63" s="199">
        <v>33</v>
      </c>
      <c r="D63" s="199">
        <v>17</v>
      </c>
      <c r="E63" s="208">
        <v>58</v>
      </c>
      <c r="F63" s="199">
        <v>31</v>
      </c>
      <c r="G63" s="199">
        <v>27</v>
      </c>
      <c r="H63" s="208">
        <v>52</v>
      </c>
      <c r="I63" s="199">
        <v>31</v>
      </c>
      <c r="J63" s="199">
        <v>21</v>
      </c>
      <c r="K63" s="199">
        <v>48</v>
      </c>
      <c r="L63" s="199">
        <v>37</v>
      </c>
      <c r="M63" s="199">
        <v>11</v>
      </c>
      <c r="N63" s="199">
        <v>72</v>
      </c>
      <c r="O63" s="199">
        <v>59</v>
      </c>
      <c r="P63" s="199">
        <v>13</v>
      </c>
      <c r="Q63" s="199">
        <v>60</v>
      </c>
      <c r="R63" s="199">
        <v>52</v>
      </c>
      <c r="S63" s="199">
        <v>8</v>
      </c>
      <c r="T63" s="199">
        <v>51</v>
      </c>
      <c r="U63" s="199">
        <v>43</v>
      </c>
      <c r="V63" s="199">
        <v>8</v>
      </c>
      <c r="W63" s="199">
        <v>55</v>
      </c>
      <c r="X63" s="199">
        <v>44</v>
      </c>
      <c r="Y63" s="199">
        <v>11</v>
      </c>
      <c r="Z63" s="199">
        <v>47</v>
      </c>
      <c r="AA63" s="199">
        <v>40</v>
      </c>
      <c r="AB63" s="199">
        <v>7</v>
      </c>
      <c r="AC63" s="199">
        <v>30</v>
      </c>
      <c r="AD63" s="199">
        <v>27</v>
      </c>
      <c r="AE63" s="199">
        <v>3</v>
      </c>
      <c r="AF63" s="209">
        <v>23</v>
      </c>
      <c r="AG63" s="210">
        <v>20</v>
      </c>
      <c r="AH63" s="210">
        <v>3</v>
      </c>
      <c r="AI63" s="200">
        <v>10</v>
      </c>
      <c r="AJ63" s="200">
        <v>8</v>
      </c>
      <c r="AK63" s="200">
        <v>2</v>
      </c>
      <c r="AL63" s="159">
        <v>2</v>
      </c>
      <c r="AM63" s="159">
        <v>1</v>
      </c>
      <c r="AN63" s="159">
        <v>1</v>
      </c>
      <c r="AO63" s="26">
        <v>8</v>
      </c>
      <c r="AP63" s="26">
        <v>7</v>
      </c>
      <c r="AQ63" s="26">
        <v>1</v>
      </c>
      <c r="AR63" s="159" t="s">
        <v>6</v>
      </c>
      <c r="AS63" s="159" t="s">
        <v>6</v>
      </c>
      <c r="AT63" s="159" t="s">
        <v>6</v>
      </c>
    </row>
    <row r="64" spans="1:46" x14ac:dyDescent="0.25">
      <c r="A64" s="207" t="s">
        <v>78</v>
      </c>
      <c r="B64" s="208">
        <v>152</v>
      </c>
      <c r="C64" s="199">
        <v>120</v>
      </c>
      <c r="D64" s="199">
        <v>32</v>
      </c>
      <c r="E64" s="208">
        <v>168</v>
      </c>
      <c r="F64" s="199">
        <v>125</v>
      </c>
      <c r="G64" s="199">
        <v>43</v>
      </c>
      <c r="H64" s="208">
        <v>160</v>
      </c>
      <c r="I64" s="199">
        <v>114</v>
      </c>
      <c r="J64" s="199">
        <v>46</v>
      </c>
      <c r="K64" s="199">
        <v>109</v>
      </c>
      <c r="L64" s="199">
        <v>79</v>
      </c>
      <c r="M64" s="199">
        <v>30</v>
      </c>
      <c r="N64" s="199">
        <v>161</v>
      </c>
      <c r="O64" s="199">
        <v>129</v>
      </c>
      <c r="P64" s="199">
        <v>32</v>
      </c>
      <c r="Q64" s="199">
        <v>126</v>
      </c>
      <c r="R64" s="199">
        <v>103</v>
      </c>
      <c r="S64" s="199">
        <v>23</v>
      </c>
      <c r="T64" s="199">
        <v>80</v>
      </c>
      <c r="U64" s="199">
        <v>59</v>
      </c>
      <c r="V64" s="199">
        <v>21</v>
      </c>
      <c r="W64" s="199">
        <v>57</v>
      </c>
      <c r="X64" s="199">
        <v>40</v>
      </c>
      <c r="Y64" s="199">
        <v>17</v>
      </c>
      <c r="Z64" s="199">
        <v>56</v>
      </c>
      <c r="AA64" s="199">
        <v>41</v>
      </c>
      <c r="AB64" s="199">
        <v>15</v>
      </c>
      <c r="AC64" s="199">
        <v>46</v>
      </c>
      <c r="AD64" s="199">
        <v>35</v>
      </c>
      <c r="AE64" s="199">
        <v>11</v>
      </c>
      <c r="AF64" s="209">
        <v>34</v>
      </c>
      <c r="AG64" s="210">
        <v>28</v>
      </c>
      <c r="AH64" s="210">
        <v>6</v>
      </c>
      <c r="AI64" s="200">
        <v>28</v>
      </c>
      <c r="AJ64" s="200">
        <v>23</v>
      </c>
      <c r="AK64" s="200">
        <v>5</v>
      </c>
      <c r="AL64" s="159">
        <v>23</v>
      </c>
      <c r="AM64" s="159">
        <v>22</v>
      </c>
      <c r="AN64" s="159">
        <v>1</v>
      </c>
      <c r="AO64" s="26">
        <v>21</v>
      </c>
      <c r="AP64" s="26">
        <v>17</v>
      </c>
      <c r="AQ64" s="26">
        <v>4</v>
      </c>
      <c r="AR64" s="26">
        <v>23</v>
      </c>
      <c r="AS64" s="26">
        <v>20</v>
      </c>
      <c r="AT64" s="26">
        <v>3</v>
      </c>
    </row>
    <row r="65" spans="1:46" ht="18" customHeight="1" x14ac:dyDescent="0.25">
      <c r="A65" s="207" t="s">
        <v>79</v>
      </c>
      <c r="B65" s="208">
        <v>104</v>
      </c>
      <c r="C65" s="199">
        <v>56</v>
      </c>
      <c r="D65" s="199">
        <v>48</v>
      </c>
      <c r="E65" s="208">
        <v>102</v>
      </c>
      <c r="F65" s="199">
        <v>51</v>
      </c>
      <c r="G65" s="199">
        <v>51</v>
      </c>
      <c r="H65" s="208">
        <v>96</v>
      </c>
      <c r="I65" s="199">
        <v>55</v>
      </c>
      <c r="J65" s="199">
        <v>41</v>
      </c>
      <c r="K65" s="199">
        <v>83</v>
      </c>
      <c r="L65" s="199">
        <v>54</v>
      </c>
      <c r="M65" s="199">
        <v>29</v>
      </c>
      <c r="N65" s="199">
        <v>85</v>
      </c>
      <c r="O65" s="199">
        <v>57</v>
      </c>
      <c r="P65" s="199">
        <v>28</v>
      </c>
      <c r="Q65" s="199">
        <v>71</v>
      </c>
      <c r="R65" s="199">
        <v>48</v>
      </c>
      <c r="S65" s="199">
        <v>23</v>
      </c>
      <c r="T65" s="199">
        <v>62</v>
      </c>
      <c r="U65" s="199">
        <v>45</v>
      </c>
      <c r="V65" s="199">
        <v>17</v>
      </c>
      <c r="W65" s="199">
        <v>59</v>
      </c>
      <c r="X65" s="199">
        <v>43</v>
      </c>
      <c r="Y65" s="199">
        <v>16</v>
      </c>
      <c r="Z65" s="199">
        <v>58</v>
      </c>
      <c r="AA65" s="199">
        <v>47</v>
      </c>
      <c r="AB65" s="199">
        <v>11</v>
      </c>
      <c r="AC65" s="199">
        <v>54</v>
      </c>
      <c r="AD65" s="199">
        <v>39</v>
      </c>
      <c r="AE65" s="199">
        <v>15</v>
      </c>
      <c r="AF65" s="209">
        <v>51</v>
      </c>
      <c r="AG65" s="210">
        <v>35</v>
      </c>
      <c r="AH65" s="210">
        <v>16</v>
      </c>
      <c r="AI65" s="200">
        <v>39</v>
      </c>
      <c r="AJ65" s="200">
        <v>31</v>
      </c>
      <c r="AK65" s="200">
        <v>8</v>
      </c>
      <c r="AL65" s="159">
        <v>40</v>
      </c>
      <c r="AM65" s="159">
        <v>27</v>
      </c>
      <c r="AN65" s="159">
        <v>13</v>
      </c>
      <c r="AO65" s="26">
        <v>40</v>
      </c>
      <c r="AP65" s="26">
        <v>33</v>
      </c>
      <c r="AQ65" s="26">
        <v>7</v>
      </c>
      <c r="AR65" s="26">
        <v>55</v>
      </c>
      <c r="AS65" s="26">
        <v>40</v>
      </c>
      <c r="AT65" s="26">
        <v>15</v>
      </c>
    </row>
    <row r="66" spans="1:46" x14ac:dyDescent="0.25">
      <c r="A66" s="207" t="s">
        <v>80</v>
      </c>
      <c r="B66" s="208">
        <v>30</v>
      </c>
      <c r="C66" s="199">
        <v>13</v>
      </c>
      <c r="D66" s="199">
        <v>17</v>
      </c>
      <c r="E66" s="208">
        <v>31</v>
      </c>
      <c r="F66" s="199">
        <v>19</v>
      </c>
      <c r="G66" s="199">
        <v>12</v>
      </c>
      <c r="H66" s="208">
        <v>38</v>
      </c>
      <c r="I66" s="199">
        <v>22</v>
      </c>
      <c r="J66" s="199">
        <v>16</v>
      </c>
      <c r="K66" s="199">
        <v>41</v>
      </c>
      <c r="L66" s="199">
        <v>27</v>
      </c>
      <c r="M66" s="199">
        <v>14</v>
      </c>
      <c r="N66" s="199">
        <v>39</v>
      </c>
      <c r="O66" s="199">
        <v>27</v>
      </c>
      <c r="P66" s="199">
        <v>12</v>
      </c>
      <c r="Q66" s="199">
        <v>35</v>
      </c>
      <c r="R66" s="199">
        <v>25</v>
      </c>
      <c r="S66" s="199">
        <v>10</v>
      </c>
      <c r="T66" s="199">
        <v>30</v>
      </c>
      <c r="U66" s="199">
        <v>23</v>
      </c>
      <c r="V66" s="199">
        <v>7</v>
      </c>
      <c r="W66" s="199">
        <v>28</v>
      </c>
      <c r="X66" s="199">
        <v>20</v>
      </c>
      <c r="Y66" s="199">
        <v>8</v>
      </c>
      <c r="Z66" s="199">
        <v>23</v>
      </c>
      <c r="AA66" s="199">
        <v>19</v>
      </c>
      <c r="AB66" s="199">
        <v>4</v>
      </c>
      <c r="AC66" s="199">
        <v>20</v>
      </c>
      <c r="AD66" s="199">
        <v>17</v>
      </c>
      <c r="AE66" s="199">
        <v>3</v>
      </c>
      <c r="AF66" s="209">
        <v>14</v>
      </c>
      <c r="AG66" s="210">
        <v>11</v>
      </c>
      <c r="AH66" s="210">
        <v>3</v>
      </c>
      <c r="AI66" s="200">
        <v>16</v>
      </c>
      <c r="AJ66" s="200">
        <v>13</v>
      </c>
      <c r="AK66" s="200">
        <v>3</v>
      </c>
      <c r="AL66" s="159">
        <v>8</v>
      </c>
      <c r="AM66" s="159">
        <v>6</v>
      </c>
      <c r="AN66" s="159">
        <v>2</v>
      </c>
      <c r="AO66" s="26">
        <v>10</v>
      </c>
      <c r="AP66" s="26">
        <v>9</v>
      </c>
      <c r="AQ66" s="26">
        <v>1</v>
      </c>
      <c r="AR66" s="26">
        <v>11</v>
      </c>
      <c r="AS66" s="26">
        <v>10</v>
      </c>
      <c r="AT66" s="26">
        <v>1</v>
      </c>
    </row>
    <row r="67" spans="1:46" x14ac:dyDescent="0.25">
      <c r="A67" s="207" t="s">
        <v>81</v>
      </c>
      <c r="B67" s="208">
        <v>129</v>
      </c>
      <c r="C67" s="199">
        <v>87</v>
      </c>
      <c r="D67" s="199">
        <v>42</v>
      </c>
      <c r="E67" s="208">
        <v>122</v>
      </c>
      <c r="F67" s="199">
        <v>77</v>
      </c>
      <c r="G67" s="199">
        <v>45</v>
      </c>
      <c r="H67" s="208">
        <v>123</v>
      </c>
      <c r="I67" s="199">
        <v>76</v>
      </c>
      <c r="J67" s="199">
        <v>47</v>
      </c>
      <c r="K67" s="199">
        <v>106</v>
      </c>
      <c r="L67" s="199">
        <v>77</v>
      </c>
      <c r="M67" s="199">
        <v>29</v>
      </c>
      <c r="N67" s="199">
        <v>121</v>
      </c>
      <c r="O67" s="199">
        <v>84</v>
      </c>
      <c r="P67" s="199">
        <v>37</v>
      </c>
      <c r="Q67" s="199">
        <v>104</v>
      </c>
      <c r="R67" s="199">
        <v>74</v>
      </c>
      <c r="S67" s="199">
        <v>30</v>
      </c>
      <c r="T67" s="199">
        <v>92</v>
      </c>
      <c r="U67" s="199">
        <v>69</v>
      </c>
      <c r="V67" s="199">
        <v>23</v>
      </c>
      <c r="W67" s="199">
        <v>81</v>
      </c>
      <c r="X67" s="199">
        <v>58</v>
      </c>
      <c r="Y67" s="199">
        <v>23</v>
      </c>
      <c r="Z67" s="199">
        <v>67</v>
      </c>
      <c r="AA67" s="199">
        <v>45</v>
      </c>
      <c r="AB67" s="199">
        <v>22</v>
      </c>
      <c r="AC67" s="199">
        <v>58</v>
      </c>
      <c r="AD67" s="199">
        <v>42</v>
      </c>
      <c r="AE67" s="199">
        <v>16</v>
      </c>
      <c r="AF67" s="209">
        <v>49</v>
      </c>
      <c r="AG67" s="210">
        <v>33</v>
      </c>
      <c r="AH67" s="210">
        <v>16</v>
      </c>
      <c r="AI67" s="200">
        <v>46</v>
      </c>
      <c r="AJ67" s="200">
        <v>29</v>
      </c>
      <c r="AK67" s="200">
        <v>17</v>
      </c>
      <c r="AL67" s="159">
        <v>33</v>
      </c>
      <c r="AM67" s="159">
        <v>23</v>
      </c>
      <c r="AN67" s="159">
        <v>10</v>
      </c>
      <c r="AO67" s="26">
        <v>32</v>
      </c>
      <c r="AP67" s="26">
        <v>20</v>
      </c>
      <c r="AQ67" s="26">
        <v>12</v>
      </c>
      <c r="AR67" s="26">
        <v>29</v>
      </c>
      <c r="AS67" s="26">
        <v>21</v>
      </c>
      <c r="AT67" s="26">
        <v>8</v>
      </c>
    </row>
    <row r="68" spans="1:46" ht="15.6" customHeight="1" x14ac:dyDescent="0.25">
      <c r="A68" s="207" t="s">
        <v>82</v>
      </c>
      <c r="B68" s="208">
        <v>108</v>
      </c>
      <c r="C68" s="199">
        <v>59</v>
      </c>
      <c r="D68" s="199">
        <v>49</v>
      </c>
      <c r="E68" s="208">
        <v>100</v>
      </c>
      <c r="F68" s="199">
        <v>49</v>
      </c>
      <c r="G68" s="199">
        <v>51</v>
      </c>
      <c r="H68" s="208">
        <v>86</v>
      </c>
      <c r="I68" s="199">
        <v>44</v>
      </c>
      <c r="J68" s="199">
        <v>42</v>
      </c>
      <c r="K68" s="199">
        <v>86</v>
      </c>
      <c r="L68" s="199">
        <v>50</v>
      </c>
      <c r="M68" s="199">
        <v>36</v>
      </c>
      <c r="N68" s="199">
        <v>61</v>
      </c>
      <c r="O68" s="199">
        <v>30</v>
      </c>
      <c r="P68" s="199">
        <v>31</v>
      </c>
      <c r="Q68" s="199">
        <v>59</v>
      </c>
      <c r="R68" s="199">
        <v>32</v>
      </c>
      <c r="S68" s="199">
        <v>27</v>
      </c>
      <c r="T68" s="199">
        <v>63</v>
      </c>
      <c r="U68" s="199">
        <v>40</v>
      </c>
      <c r="V68" s="199">
        <v>23</v>
      </c>
      <c r="W68" s="199">
        <v>66</v>
      </c>
      <c r="X68" s="199">
        <v>46</v>
      </c>
      <c r="Y68" s="199">
        <v>20</v>
      </c>
      <c r="Z68" s="199">
        <v>52</v>
      </c>
      <c r="AA68" s="199">
        <v>29</v>
      </c>
      <c r="AB68" s="199">
        <v>23</v>
      </c>
      <c r="AC68" s="199">
        <v>34</v>
      </c>
      <c r="AD68" s="199">
        <v>23</v>
      </c>
      <c r="AE68" s="199">
        <v>11</v>
      </c>
      <c r="AF68" s="209">
        <v>32</v>
      </c>
      <c r="AG68" s="210">
        <v>23</v>
      </c>
      <c r="AH68" s="210">
        <v>9</v>
      </c>
      <c r="AI68" s="200">
        <v>30</v>
      </c>
      <c r="AJ68" s="200">
        <v>15</v>
      </c>
      <c r="AK68" s="200">
        <v>15</v>
      </c>
      <c r="AL68" s="159">
        <v>16</v>
      </c>
      <c r="AM68" s="159">
        <v>6</v>
      </c>
      <c r="AN68" s="159">
        <v>10</v>
      </c>
      <c r="AO68" s="26">
        <v>13</v>
      </c>
      <c r="AP68" s="26">
        <v>6</v>
      </c>
      <c r="AQ68" s="26">
        <v>7</v>
      </c>
      <c r="AR68" s="26">
        <v>15</v>
      </c>
      <c r="AS68" s="26">
        <v>5</v>
      </c>
      <c r="AT68" s="26">
        <v>10</v>
      </c>
    </row>
    <row r="69" spans="1:46" ht="17.399999999999999" customHeight="1" x14ac:dyDescent="0.25">
      <c r="A69" s="207" t="s">
        <v>83</v>
      </c>
      <c r="B69" s="208">
        <v>25</v>
      </c>
      <c r="C69" s="199">
        <v>14</v>
      </c>
      <c r="D69" s="199">
        <v>11</v>
      </c>
      <c r="E69" s="208">
        <v>36</v>
      </c>
      <c r="F69" s="199">
        <v>26</v>
      </c>
      <c r="G69" s="199">
        <v>10</v>
      </c>
      <c r="H69" s="208">
        <v>41</v>
      </c>
      <c r="I69" s="199">
        <v>26</v>
      </c>
      <c r="J69" s="199">
        <v>15</v>
      </c>
      <c r="K69" s="199">
        <v>30</v>
      </c>
      <c r="L69" s="199">
        <v>23</v>
      </c>
      <c r="M69" s="199">
        <v>7</v>
      </c>
      <c r="N69" s="199">
        <v>37</v>
      </c>
      <c r="O69" s="199">
        <v>26</v>
      </c>
      <c r="P69" s="199">
        <v>11</v>
      </c>
      <c r="Q69" s="199">
        <v>29</v>
      </c>
      <c r="R69" s="199">
        <v>21</v>
      </c>
      <c r="S69" s="199">
        <v>8</v>
      </c>
      <c r="T69" s="199">
        <v>28</v>
      </c>
      <c r="U69" s="199">
        <v>22</v>
      </c>
      <c r="V69" s="199">
        <v>6</v>
      </c>
      <c r="W69" s="199">
        <v>20</v>
      </c>
      <c r="X69" s="199">
        <v>11</v>
      </c>
      <c r="Y69" s="199">
        <v>9</v>
      </c>
      <c r="Z69" s="199">
        <v>21</v>
      </c>
      <c r="AA69" s="199">
        <v>14</v>
      </c>
      <c r="AB69" s="199">
        <v>7</v>
      </c>
      <c r="AC69" s="199">
        <v>23</v>
      </c>
      <c r="AD69" s="199">
        <v>16</v>
      </c>
      <c r="AE69" s="199">
        <v>7</v>
      </c>
      <c r="AF69" s="209">
        <v>18</v>
      </c>
      <c r="AG69" s="210">
        <v>14</v>
      </c>
      <c r="AH69" s="210">
        <v>4</v>
      </c>
      <c r="AI69" s="200">
        <v>18</v>
      </c>
      <c r="AJ69" s="200">
        <v>16</v>
      </c>
      <c r="AK69" s="200">
        <v>2</v>
      </c>
      <c r="AL69" s="159">
        <v>18</v>
      </c>
      <c r="AM69" s="159">
        <v>14</v>
      </c>
      <c r="AN69" s="159">
        <v>4</v>
      </c>
      <c r="AO69" s="26">
        <v>8</v>
      </c>
      <c r="AP69" s="26">
        <v>4</v>
      </c>
      <c r="AQ69" s="26">
        <v>4</v>
      </c>
      <c r="AR69" s="26">
        <v>6</v>
      </c>
      <c r="AS69" s="26">
        <v>6</v>
      </c>
      <c r="AT69" s="159" t="s">
        <v>6</v>
      </c>
    </row>
    <row r="70" spans="1:46" s="740" customFormat="1" ht="29.4" customHeight="1" x14ac:dyDescent="0.25">
      <c r="A70" s="880" t="s">
        <v>84</v>
      </c>
      <c r="B70" s="881">
        <v>628</v>
      </c>
      <c r="C70" s="882">
        <v>396</v>
      </c>
      <c r="D70" s="882">
        <v>232</v>
      </c>
      <c r="E70" s="881">
        <v>637</v>
      </c>
      <c r="F70" s="882">
        <v>388</v>
      </c>
      <c r="G70" s="882">
        <v>249</v>
      </c>
      <c r="H70" s="881">
        <v>609</v>
      </c>
      <c r="I70" s="882">
        <v>363</v>
      </c>
      <c r="J70" s="882">
        <v>246</v>
      </c>
      <c r="K70" s="882">
        <v>583</v>
      </c>
      <c r="L70" s="882">
        <v>380</v>
      </c>
      <c r="M70" s="882">
        <v>203</v>
      </c>
      <c r="N70" s="882">
        <v>605</v>
      </c>
      <c r="O70" s="882">
        <v>415</v>
      </c>
      <c r="P70" s="882">
        <v>190</v>
      </c>
      <c r="Q70" s="882">
        <v>651</v>
      </c>
      <c r="R70" s="882">
        <v>487</v>
      </c>
      <c r="S70" s="882">
        <v>164</v>
      </c>
      <c r="T70" s="882">
        <v>600</v>
      </c>
      <c r="U70" s="882">
        <v>458</v>
      </c>
      <c r="V70" s="882">
        <v>142</v>
      </c>
      <c r="W70" s="882">
        <v>545</v>
      </c>
      <c r="X70" s="882">
        <v>425</v>
      </c>
      <c r="Y70" s="882">
        <v>120</v>
      </c>
      <c r="Z70" s="882">
        <v>558</v>
      </c>
      <c r="AA70" s="882">
        <v>413</v>
      </c>
      <c r="AB70" s="882">
        <v>145</v>
      </c>
      <c r="AC70" s="882">
        <v>539</v>
      </c>
      <c r="AD70" s="882">
        <v>401</v>
      </c>
      <c r="AE70" s="882">
        <v>138</v>
      </c>
      <c r="AF70" s="883">
        <v>524</v>
      </c>
      <c r="AG70" s="884">
        <v>386</v>
      </c>
      <c r="AH70" s="884">
        <v>138</v>
      </c>
      <c r="AI70" s="839">
        <v>506</v>
      </c>
      <c r="AJ70" s="839">
        <v>394</v>
      </c>
      <c r="AK70" s="839">
        <v>112</v>
      </c>
      <c r="AL70" s="839">
        <v>249</v>
      </c>
      <c r="AM70" s="839">
        <v>192</v>
      </c>
      <c r="AN70" s="839">
        <v>57</v>
      </c>
      <c r="AO70" s="739">
        <v>267</v>
      </c>
      <c r="AP70" s="739">
        <v>206</v>
      </c>
      <c r="AQ70" s="739">
        <v>61</v>
      </c>
      <c r="AR70" s="739">
        <v>250</v>
      </c>
      <c r="AS70" s="739">
        <v>191</v>
      </c>
      <c r="AT70" s="739">
        <v>59</v>
      </c>
    </row>
    <row r="71" spans="1:46" x14ac:dyDescent="0.25">
      <c r="A71" s="207" t="s">
        <v>85</v>
      </c>
      <c r="B71" s="208">
        <v>68</v>
      </c>
      <c r="C71" s="199">
        <v>37</v>
      </c>
      <c r="D71" s="199">
        <v>31</v>
      </c>
      <c r="E71" s="208">
        <v>62</v>
      </c>
      <c r="F71" s="199">
        <v>39</v>
      </c>
      <c r="G71" s="199">
        <v>23</v>
      </c>
      <c r="H71" s="208">
        <v>66</v>
      </c>
      <c r="I71" s="199">
        <v>40</v>
      </c>
      <c r="J71" s="199">
        <v>26</v>
      </c>
      <c r="K71" s="199">
        <v>63</v>
      </c>
      <c r="L71" s="199">
        <v>34</v>
      </c>
      <c r="M71" s="199">
        <v>29</v>
      </c>
      <c r="N71" s="199">
        <v>55</v>
      </c>
      <c r="O71" s="199">
        <v>33</v>
      </c>
      <c r="P71" s="199">
        <v>22</v>
      </c>
      <c r="Q71" s="199">
        <v>35</v>
      </c>
      <c r="R71" s="199">
        <v>25</v>
      </c>
      <c r="S71" s="199">
        <v>10</v>
      </c>
      <c r="T71" s="199">
        <v>41</v>
      </c>
      <c r="U71" s="199">
        <v>24</v>
      </c>
      <c r="V71" s="199">
        <v>17</v>
      </c>
      <c r="W71" s="199">
        <v>54</v>
      </c>
      <c r="X71" s="199">
        <v>34</v>
      </c>
      <c r="Y71" s="199">
        <v>20</v>
      </c>
      <c r="Z71" s="199">
        <v>64</v>
      </c>
      <c r="AA71" s="199">
        <v>35</v>
      </c>
      <c r="AB71" s="199">
        <v>29</v>
      </c>
      <c r="AC71" s="199">
        <v>73</v>
      </c>
      <c r="AD71" s="199">
        <v>46</v>
      </c>
      <c r="AE71" s="199">
        <v>27</v>
      </c>
      <c r="AF71" s="209">
        <v>63</v>
      </c>
      <c r="AG71" s="210">
        <v>37</v>
      </c>
      <c r="AH71" s="210">
        <v>26</v>
      </c>
      <c r="AI71" s="200">
        <v>68</v>
      </c>
      <c r="AJ71" s="200">
        <v>41</v>
      </c>
      <c r="AK71" s="200">
        <v>27</v>
      </c>
      <c r="AL71" s="159">
        <v>14</v>
      </c>
      <c r="AM71" s="159">
        <v>8</v>
      </c>
      <c r="AN71" s="159">
        <v>6</v>
      </c>
      <c r="AO71" s="26">
        <v>21</v>
      </c>
      <c r="AP71" s="26">
        <v>13</v>
      </c>
      <c r="AQ71" s="26">
        <v>8</v>
      </c>
      <c r="AR71" s="26">
        <v>14</v>
      </c>
      <c r="AS71" s="26">
        <v>3</v>
      </c>
      <c r="AT71" s="26">
        <v>11</v>
      </c>
    </row>
    <row r="72" spans="1:46" ht="16.2" customHeight="1" x14ac:dyDescent="0.25">
      <c r="A72" s="207" t="s">
        <v>86</v>
      </c>
      <c r="B72" s="208">
        <v>260</v>
      </c>
      <c r="C72" s="199">
        <v>194</v>
      </c>
      <c r="D72" s="199">
        <v>66</v>
      </c>
      <c r="E72" s="208">
        <v>277</v>
      </c>
      <c r="F72" s="199">
        <v>195</v>
      </c>
      <c r="G72" s="199">
        <v>82</v>
      </c>
      <c r="H72" s="208">
        <v>254</v>
      </c>
      <c r="I72" s="199">
        <v>166</v>
      </c>
      <c r="J72" s="199">
        <v>88</v>
      </c>
      <c r="K72" s="199">
        <v>269</v>
      </c>
      <c r="L72" s="199">
        <v>206</v>
      </c>
      <c r="M72" s="199">
        <v>63</v>
      </c>
      <c r="N72" s="199">
        <v>330</v>
      </c>
      <c r="O72" s="199">
        <v>250</v>
      </c>
      <c r="P72" s="199">
        <v>80</v>
      </c>
      <c r="Q72" s="199">
        <v>408</v>
      </c>
      <c r="R72" s="199">
        <v>329</v>
      </c>
      <c r="S72" s="199">
        <v>79</v>
      </c>
      <c r="T72" s="199">
        <v>366</v>
      </c>
      <c r="U72" s="199">
        <v>302</v>
      </c>
      <c r="V72" s="199">
        <v>64</v>
      </c>
      <c r="W72" s="199">
        <v>293</v>
      </c>
      <c r="X72" s="199">
        <v>249</v>
      </c>
      <c r="Y72" s="199">
        <v>44</v>
      </c>
      <c r="Z72" s="199">
        <v>272</v>
      </c>
      <c r="AA72" s="199">
        <v>221</v>
      </c>
      <c r="AB72" s="199">
        <v>51</v>
      </c>
      <c r="AC72" s="199">
        <v>262</v>
      </c>
      <c r="AD72" s="199">
        <v>219</v>
      </c>
      <c r="AE72" s="199">
        <v>43</v>
      </c>
      <c r="AF72" s="209">
        <v>282</v>
      </c>
      <c r="AG72" s="210">
        <v>228</v>
      </c>
      <c r="AH72" s="210">
        <v>54</v>
      </c>
      <c r="AI72" s="200">
        <v>264</v>
      </c>
      <c r="AJ72" s="200">
        <v>222</v>
      </c>
      <c r="AK72" s="200">
        <v>42</v>
      </c>
      <c r="AL72" s="159">
        <v>122</v>
      </c>
      <c r="AM72" s="159">
        <v>99</v>
      </c>
      <c r="AN72" s="159">
        <v>23</v>
      </c>
      <c r="AO72" s="26">
        <v>127</v>
      </c>
      <c r="AP72" s="26">
        <v>107</v>
      </c>
      <c r="AQ72" s="26">
        <v>20</v>
      </c>
      <c r="AR72" s="26">
        <v>126</v>
      </c>
      <c r="AS72" s="26">
        <v>108</v>
      </c>
      <c r="AT72" s="26">
        <v>18</v>
      </c>
    </row>
    <row r="73" spans="1:46" x14ac:dyDescent="0.25">
      <c r="A73" s="207" t="s">
        <v>87</v>
      </c>
      <c r="B73" s="208">
        <v>183</v>
      </c>
      <c r="C73" s="199">
        <v>99</v>
      </c>
      <c r="D73" s="199">
        <v>84</v>
      </c>
      <c r="E73" s="208">
        <v>176</v>
      </c>
      <c r="F73" s="199">
        <v>92</v>
      </c>
      <c r="G73" s="199">
        <v>84</v>
      </c>
      <c r="H73" s="208">
        <v>160</v>
      </c>
      <c r="I73" s="199">
        <v>88</v>
      </c>
      <c r="J73" s="199">
        <v>72</v>
      </c>
      <c r="K73" s="199">
        <v>137</v>
      </c>
      <c r="L73" s="199">
        <v>83</v>
      </c>
      <c r="M73" s="199">
        <v>54</v>
      </c>
      <c r="N73" s="199">
        <v>125</v>
      </c>
      <c r="O73" s="199">
        <v>73</v>
      </c>
      <c r="P73" s="199">
        <v>52</v>
      </c>
      <c r="Q73" s="199">
        <v>106</v>
      </c>
      <c r="R73" s="199">
        <v>72</v>
      </c>
      <c r="S73" s="199">
        <v>34</v>
      </c>
      <c r="T73" s="199">
        <v>112</v>
      </c>
      <c r="U73" s="199">
        <v>77</v>
      </c>
      <c r="V73" s="199">
        <v>35</v>
      </c>
      <c r="W73" s="199">
        <v>98</v>
      </c>
      <c r="X73" s="199">
        <v>65</v>
      </c>
      <c r="Y73" s="199">
        <v>33</v>
      </c>
      <c r="Z73" s="199">
        <v>107</v>
      </c>
      <c r="AA73" s="199">
        <v>72</v>
      </c>
      <c r="AB73" s="199">
        <v>35</v>
      </c>
      <c r="AC73" s="199">
        <v>89</v>
      </c>
      <c r="AD73" s="199">
        <v>57</v>
      </c>
      <c r="AE73" s="199">
        <v>32</v>
      </c>
      <c r="AF73" s="199">
        <v>37</v>
      </c>
      <c r="AG73" s="199">
        <v>23</v>
      </c>
      <c r="AH73" s="199">
        <v>14</v>
      </c>
      <c r="AI73" s="200">
        <v>82</v>
      </c>
      <c r="AJ73" s="200">
        <v>58</v>
      </c>
      <c r="AK73" s="200">
        <v>24</v>
      </c>
      <c r="AL73" s="159">
        <v>52</v>
      </c>
      <c r="AM73" s="159">
        <v>38</v>
      </c>
      <c r="AN73" s="159">
        <v>14</v>
      </c>
      <c r="AO73" s="26">
        <v>56</v>
      </c>
      <c r="AP73" s="26">
        <v>40</v>
      </c>
      <c r="AQ73" s="26">
        <v>16</v>
      </c>
      <c r="AR73" s="26">
        <v>56</v>
      </c>
      <c r="AS73" s="26">
        <v>38</v>
      </c>
      <c r="AT73" s="26">
        <v>18</v>
      </c>
    </row>
    <row r="74" spans="1:46" ht="39.6" customHeight="1" x14ac:dyDescent="0.25">
      <c r="A74" s="211" t="s">
        <v>88</v>
      </c>
      <c r="B74" s="208">
        <v>43</v>
      </c>
      <c r="C74" s="199">
        <v>17</v>
      </c>
      <c r="D74" s="199">
        <v>26</v>
      </c>
      <c r="E74" s="208">
        <v>30</v>
      </c>
      <c r="F74" s="199">
        <v>7</v>
      </c>
      <c r="G74" s="199">
        <v>23</v>
      </c>
      <c r="H74" s="208">
        <v>37</v>
      </c>
      <c r="I74" s="199">
        <v>17</v>
      </c>
      <c r="J74" s="199">
        <v>20</v>
      </c>
      <c r="K74" s="199">
        <v>43</v>
      </c>
      <c r="L74" s="199">
        <v>25</v>
      </c>
      <c r="M74" s="199">
        <v>18</v>
      </c>
      <c r="N74" s="199">
        <v>39</v>
      </c>
      <c r="O74" s="199">
        <v>20</v>
      </c>
      <c r="P74" s="199">
        <v>19</v>
      </c>
      <c r="Q74" s="199">
        <v>26</v>
      </c>
      <c r="R74" s="199">
        <v>17</v>
      </c>
      <c r="S74" s="199">
        <v>9</v>
      </c>
      <c r="T74" s="199">
        <v>25</v>
      </c>
      <c r="U74" s="199">
        <v>18</v>
      </c>
      <c r="V74" s="199">
        <v>7</v>
      </c>
      <c r="W74" s="199">
        <v>25</v>
      </c>
      <c r="X74" s="199">
        <v>13</v>
      </c>
      <c r="Y74" s="199">
        <v>12</v>
      </c>
      <c r="Z74" s="199">
        <v>38</v>
      </c>
      <c r="AA74" s="199">
        <v>24</v>
      </c>
      <c r="AB74" s="199">
        <v>14</v>
      </c>
      <c r="AC74" s="199">
        <v>33</v>
      </c>
      <c r="AD74" s="199">
        <v>21</v>
      </c>
      <c r="AE74" s="199">
        <v>12</v>
      </c>
      <c r="AF74" s="199">
        <v>22</v>
      </c>
      <c r="AG74" s="199">
        <v>14</v>
      </c>
      <c r="AH74" s="199">
        <v>8</v>
      </c>
      <c r="AI74" s="200">
        <v>27</v>
      </c>
      <c r="AJ74" s="200">
        <v>20</v>
      </c>
      <c r="AK74" s="200">
        <v>7</v>
      </c>
      <c r="AL74" s="159">
        <v>22</v>
      </c>
      <c r="AM74" s="159">
        <v>18</v>
      </c>
      <c r="AN74" s="159">
        <v>4</v>
      </c>
      <c r="AO74" s="26">
        <v>21</v>
      </c>
      <c r="AP74" s="26">
        <v>16</v>
      </c>
      <c r="AQ74" s="26">
        <v>5</v>
      </c>
      <c r="AR74" s="26">
        <v>24</v>
      </c>
      <c r="AS74" s="26">
        <v>20</v>
      </c>
      <c r="AT74" s="26">
        <v>4</v>
      </c>
    </row>
    <row r="75" spans="1:46" ht="26.4" x14ac:dyDescent="0.25">
      <c r="A75" s="211" t="s">
        <v>89</v>
      </c>
      <c r="B75" s="208">
        <v>38</v>
      </c>
      <c r="C75" s="199">
        <v>24</v>
      </c>
      <c r="D75" s="199">
        <v>14</v>
      </c>
      <c r="E75" s="208">
        <v>53</v>
      </c>
      <c r="F75" s="199">
        <v>31</v>
      </c>
      <c r="G75" s="199">
        <v>22</v>
      </c>
      <c r="H75" s="208">
        <v>47</v>
      </c>
      <c r="I75" s="199">
        <v>25</v>
      </c>
      <c r="J75" s="199">
        <v>22</v>
      </c>
      <c r="K75" s="199">
        <v>32</v>
      </c>
      <c r="L75" s="199">
        <v>20</v>
      </c>
      <c r="M75" s="199">
        <v>12</v>
      </c>
      <c r="N75" s="199">
        <v>30</v>
      </c>
      <c r="O75" s="199">
        <v>15</v>
      </c>
      <c r="P75" s="199">
        <v>15</v>
      </c>
      <c r="Q75" s="199">
        <v>24</v>
      </c>
      <c r="R75" s="199">
        <v>16</v>
      </c>
      <c r="S75" s="199">
        <v>8</v>
      </c>
      <c r="T75" s="199">
        <v>32</v>
      </c>
      <c r="U75" s="199">
        <v>25</v>
      </c>
      <c r="V75" s="199">
        <v>7</v>
      </c>
      <c r="W75" s="199">
        <v>21</v>
      </c>
      <c r="X75" s="199">
        <v>15</v>
      </c>
      <c r="Y75" s="199">
        <v>6</v>
      </c>
      <c r="Z75" s="199">
        <v>20</v>
      </c>
      <c r="AA75" s="199">
        <v>14</v>
      </c>
      <c r="AB75" s="199">
        <v>6</v>
      </c>
      <c r="AC75" s="199">
        <v>16</v>
      </c>
      <c r="AD75" s="199">
        <v>10</v>
      </c>
      <c r="AE75" s="199">
        <v>6</v>
      </c>
      <c r="AF75" s="199">
        <v>15</v>
      </c>
      <c r="AG75" s="199">
        <v>9</v>
      </c>
      <c r="AH75" s="199">
        <v>6</v>
      </c>
      <c r="AI75" s="200">
        <v>22</v>
      </c>
      <c r="AJ75" s="200">
        <v>16</v>
      </c>
      <c r="AK75" s="200">
        <v>6</v>
      </c>
      <c r="AL75" s="159">
        <v>4</v>
      </c>
      <c r="AM75" s="159">
        <v>2</v>
      </c>
      <c r="AN75" s="159">
        <v>2</v>
      </c>
      <c r="AO75" s="26">
        <v>9</v>
      </c>
      <c r="AP75" s="26">
        <v>6</v>
      </c>
      <c r="AQ75" s="26">
        <v>3</v>
      </c>
      <c r="AR75" s="26">
        <v>11</v>
      </c>
      <c r="AS75" s="26">
        <v>7</v>
      </c>
      <c r="AT75" s="26">
        <v>4</v>
      </c>
    </row>
    <row r="76" spans="1:46" ht="26.4" x14ac:dyDescent="0.25">
      <c r="A76" s="213" t="s">
        <v>124</v>
      </c>
      <c r="B76" s="208">
        <v>102</v>
      </c>
      <c r="C76" s="208">
        <v>58</v>
      </c>
      <c r="D76" s="208">
        <v>44</v>
      </c>
      <c r="E76" s="208">
        <v>93</v>
      </c>
      <c r="F76" s="208">
        <v>54</v>
      </c>
      <c r="G76" s="208">
        <v>39</v>
      </c>
      <c r="H76" s="208">
        <v>76</v>
      </c>
      <c r="I76" s="208">
        <v>46</v>
      </c>
      <c r="J76" s="208">
        <v>30</v>
      </c>
      <c r="K76" s="208">
        <v>62</v>
      </c>
      <c r="L76" s="208">
        <v>38</v>
      </c>
      <c r="M76" s="208">
        <v>24</v>
      </c>
      <c r="N76" s="208">
        <v>56</v>
      </c>
      <c r="O76" s="208">
        <v>38</v>
      </c>
      <c r="P76" s="208">
        <v>18</v>
      </c>
      <c r="Q76" s="208">
        <v>56</v>
      </c>
      <c r="R76" s="208">
        <v>39</v>
      </c>
      <c r="S76" s="208">
        <v>17</v>
      </c>
      <c r="T76" s="199">
        <v>55</v>
      </c>
      <c r="U76" s="199">
        <v>34</v>
      </c>
      <c r="V76" s="199">
        <v>21</v>
      </c>
      <c r="W76" s="199">
        <v>52</v>
      </c>
      <c r="X76" s="199">
        <v>37</v>
      </c>
      <c r="Y76" s="199">
        <v>15</v>
      </c>
      <c r="Z76" s="199">
        <v>49</v>
      </c>
      <c r="AA76" s="199">
        <v>34</v>
      </c>
      <c r="AB76" s="199">
        <v>15</v>
      </c>
      <c r="AC76" s="199">
        <v>40</v>
      </c>
      <c r="AD76" s="199">
        <v>26</v>
      </c>
      <c r="AE76" s="199">
        <v>14</v>
      </c>
      <c r="AF76" s="209">
        <v>41</v>
      </c>
      <c r="AG76" s="210">
        <v>25</v>
      </c>
      <c r="AH76" s="210">
        <v>16</v>
      </c>
      <c r="AI76" s="200">
        <v>33</v>
      </c>
      <c r="AJ76" s="200">
        <v>22</v>
      </c>
      <c r="AK76" s="200">
        <v>11</v>
      </c>
      <c r="AL76" s="159">
        <v>26</v>
      </c>
      <c r="AM76" s="159">
        <v>18</v>
      </c>
      <c r="AN76" s="159">
        <v>8</v>
      </c>
      <c r="AO76" s="26">
        <v>26</v>
      </c>
      <c r="AP76" s="26">
        <v>18</v>
      </c>
      <c r="AQ76" s="26">
        <v>8</v>
      </c>
      <c r="AR76" s="26">
        <v>21</v>
      </c>
      <c r="AS76" s="26">
        <v>11</v>
      </c>
      <c r="AT76" s="26">
        <v>10</v>
      </c>
    </row>
    <row r="77" spans="1:46" ht="19.95" customHeight="1" x14ac:dyDescent="0.25">
      <c r="A77" s="207" t="s">
        <v>91</v>
      </c>
      <c r="B77" s="208">
        <v>117</v>
      </c>
      <c r="C77" s="199">
        <v>66</v>
      </c>
      <c r="D77" s="199">
        <v>51</v>
      </c>
      <c r="E77" s="208">
        <v>122</v>
      </c>
      <c r="F77" s="199">
        <v>62</v>
      </c>
      <c r="G77" s="199">
        <v>60</v>
      </c>
      <c r="H77" s="208">
        <v>129</v>
      </c>
      <c r="I77" s="199">
        <v>69</v>
      </c>
      <c r="J77" s="199">
        <v>60</v>
      </c>
      <c r="K77" s="199">
        <v>114</v>
      </c>
      <c r="L77" s="199">
        <v>57</v>
      </c>
      <c r="M77" s="199">
        <v>57</v>
      </c>
      <c r="N77" s="199">
        <v>95</v>
      </c>
      <c r="O77" s="199">
        <v>59</v>
      </c>
      <c r="P77" s="199">
        <v>36</v>
      </c>
      <c r="Q77" s="199"/>
      <c r="R77" s="199">
        <v>61</v>
      </c>
      <c r="S77" s="199">
        <v>41</v>
      </c>
      <c r="T77" s="199">
        <v>81</v>
      </c>
      <c r="U77" s="199">
        <v>55</v>
      </c>
      <c r="V77" s="199">
        <v>26</v>
      </c>
      <c r="W77" s="199">
        <v>100</v>
      </c>
      <c r="X77" s="199">
        <v>77</v>
      </c>
      <c r="Y77" s="199">
        <v>23</v>
      </c>
      <c r="Z77" s="199">
        <v>115</v>
      </c>
      <c r="AA77" s="199">
        <v>85</v>
      </c>
      <c r="AB77" s="199">
        <v>30</v>
      </c>
      <c r="AC77" s="199">
        <v>115</v>
      </c>
      <c r="AD77" s="199">
        <v>79</v>
      </c>
      <c r="AE77" s="199">
        <v>36</v>
      </c>
      <c r="AF77" s="209">
        <v>101</v>
      </c>
      <c r="AG77" s="210">
        <v>73</v>
      </c>
      <c r="AH77" s="210">
        <v>28</v>
      </c>
      <c r="AI77" s="200">
        <v>92</v>
      </c>
      <c r="AJ77" s="200">
        <v>73</v>
      </c>
      <c r="AK77" s="200">
        <v>19</v>
      </c>
      <c r="AL77" s="159">
        <v>61</v>
      </c>
      <c r="AM77" s="159">
        <v>47</v>
      </c>
      <c r="AN77" s="159">
        <v>14</v>
      </c>
      <c r="AO77" s="26">
        <v>63</v>
      </c>
      <c r="AP77" s="26">
        <v>46</v>
      </c>
      <c r="AQ77" s="26">
        <v>17</v>
      </c>
      <c r="AR77" s="26">
        <v>54</v>
      </c>
      <c r="AS77" s="26">
        <v>42</v>
      </c>
      <c r="AT77" s="26">
        <v>12</v>
      </c>
    </row>
    <row r="78" spans="1:46" s="740" customFormat="1" ht="38.25" customHeight="1" x14ac:dyDescent="0.25">
      <c r="A78" s="880" t="s">
        <v>92</v>
      </c>
      <c r="B78" s="881">
        <v>1436</v>
      </c>
      <c r="C78" s="881">
        <v>954</v>
      </c>
      <c r="D78" s="881">
        <v>482</v>
      </c>
      <c r="E78" s="881">
        <v>1370</v>
      </c>
      <c r="F78" s="881">
        <v>916</v>
      </c>
      <c r="G78" s="881">
        <v>454</v>
      </c>
      <c r="H78" s="881">
        <v>1435</v>
      </c>
      <c r="I78" s="881">
        <v>1072</v>
      </c>
      <c r="J78" s="881">
        <v>363</v>
      </c>
      <c r="K78" s="881">
        <v>1498</v>
      </c>
      <c r="L78" s="881">
        <v>1147</v>
      </c>
      <c r="M78" s="881">
        <v>351</v>
      </c>
      <c r="N78" s="881">
        <v>1396</v>
      </c>
      <c r="O78" s="881">
        <v>1071</v>
      </c>
      <c r="P78" s="881">
        <v>325</v>
      </c>
      <c r="Q78" s="881">
        <v>1457</v>
      </c>
      <c r="R78" s="881">
        <v>1109</v>
      </c>
      <c r="S78" s="881">
        <v>348</v>
      </c>
      <c r="T78" s="881">
        <v>1354</v>
      </c>
      <c r="U78" s="881">
        <v>1030</v>
      </c>
      <c r="V78" s="881">
        <v>324</v>
      </c>
      <c r="W78" s="881">
        <v>1310</v>
      </c>
      <c r="X78" s="881">
        <v>998</v>
      </c>
      <c r="Y78" s="881">
        <v>312</v>
      </c>
      <c r="Z78" s="881">
        <v>1124</v>
      </c>
      <c r="AA78" s="881">
        <v>872</v>
      </c>
      <c r="AB78" s="881">
        <v>252</v>
      </c>
      <c r="AC78" s="881">
        <v>1011</v>
      </c>
      <c r="AD78" s="881">
        <v>760</v>
      </c>
      <c r="AE78" s="881">
        <v>251</v>
      </c>
      <c r="AF78" s="883">
        <v>883</v>
      </c>
      <c r="AG78" s="884">
        <v>650</v>
      </c>
      <c r="AH78" s="884">
        <v>233</v>
      </c>
      <c r="AI78" s="839">
        <v>772</v>
      </c>
      <c r="AJ78" s="839">
        <v>556</v>
      </c>
      <c r="AK78" s="839">
        <v>216</v>
      </c>
      <c r="AL78" s="839">
        <v>564</v>
      </c>
      <c r="AM78" s="839">
        <v>410</v>
      </c>
      <c r="AN78" s="839">
        <v>154</v>
      </c>
      <c r="AO78" s="739">
        <v>532</v>
      </c>
      <c r="AP78" s="739">
        <v>405</v>
      </c>
      <c r="AQ78" s="739">
        <v>127</v>
      </c>
      <c r="AR78" s="739">
        <v>581</v>
      </c>
      <c r="AS78" s="739">
        <v>432</v>
      </c>
      <c r="AT78" s="739">
        <v>149</v>
      </c>
    </row>
    <row r="79" spans="1:46" ht="23.25" customHeight="1" x14ac:dyDescent="0.25">
      <c r="A79" s="207" t="s">
        <v>93</v>
      </c>
      <c r="B79" s="208">
        <v>27</v>
      </c>
      <c r="C79" s="199">
        <v>25</v>
      </c>
      <c r="D79" s="199">
        <v>2</v>
      </c>
      <c r="E79" s="208">
        <v>23</v>
      </c>
      <c r="F79" s="199">
        <v>21</v>
      </c>
      <c r="G79" s="199">
        <v>2</v>
      </c>
      <c r="H79" s="208">
        <v>28</v>
      </c>
      <c r="I79" s="199">
        <v>28</v>
      </c>
      <c r="J79" s="199" t="s">
        <v>6</v>
      </c>
      <c r="K79" s="199">
        <v>30</v>
      </c>
      <c r="L79" s="199">
        <v>27</v>
      </c>
      <c r="M79" s="199">
        <v>3</v>
      </c>
      <c r="N79" s="199">
        <v>28</v>
      </c>
      <c r="O79" s="199">
        <v>26</v>
      </c>
      <c r="P79" s="199">
        <v>2</v>
      </c>
      <c r="Q79" s="199">
        <v>24</v>
      </c>
      <c r="R79" s="199">
        <v>20</v>
      </c>
      <c r="S79" s="199">
        <v>4</v>
      </c>
      <c r="T79" s="199">
        <v>15</v>
      </c>
      <c r="U79" s="199">
        <v>15</v>
      </c>
      <c r="V79" s="199" t="s">
        <v>6</v>
      </c>
      <c r="W79" s="199">
        <v>17</v>
      </c>
      <c r="X79" s="199">
        <v>15</v>
      </c>
      <c r="Y79" s="199">
        <v>2</v>
      </c>
      <c r="Z79" s="199">
        <v>22</v>
      </c>
      <c r="AA79" s="199">
        <v>17</v>
      </c>
      <c r="AB79" s="199">
        <v>5</v>
      </c>
      <c r="AC79" s="199">
        <v>23</v>
      </c>
      <c r="AD79" s="199">
        <v>17</v>
      </c>
      <c r="AE79" s="199">
        <v>6</v>
      </c>
      <c r="AF79" s="209">
        <v>18</v>
      </c>
      <c r="AG79" s="210">
        <v>13</v>
      </c>
      <c r="AH79" s="210">
        <v>5</v>
      </c>
      <c r="AI79" s="200">
        <v>13</v>
      </c>
      <c r="AJ79" s="200">
        <v>10</v>
      </c>
      <c r="AK79" s="200">
        <v>3</v>
      </c>
      <c r="AL79" s="159">
        <v>3</v>
      </c>
      <c r="AM79" s="159">
        <v>1</v>
      </c>
      <c r="AN79" s="159">
        <v>2</v>
      </c>
      <c r="AO79" s="26">
        <v>8</v>
      </c>
      <c r="AP79" s="26">
        <v>8</v>
      </c>
      <c r="AQ79" s="26">
        <v>0</v>
      </c>
      <c r="AR79" s="26">
        <v>10</v>
      </c>
      <c r="AS79" s="26">
        <v>8</v>
      </c>
      <c r="AT79" s="26">
        <v>2</v>
      </c>
    </row>
    <row r="80" spans="1:46" x14ac:dyDescent="0.25">
      <c r="A80" s="207" t="s">
        <v>94</v>
      </c>
      <c r="B80" s="208">
        <v>99</v>
      </c>
      <c r="C80" s="199">
        <v>39</v>
      </c>
      <c r="D80" s="199">
        <v>60</v>
      </c>
      <c r="E80" s="208">
        <v>91</v>
      </c>
      <c r="F80" s="199">
        <v>36</v>
      </c>
      <c r="G80" s="199">
        <v>55</v>
      </c>
      <c r="H80" s="208">
        <v>88</v>
      </c>
      <c r="I80" s="199">
        <v>34</v>
      </c>
      <c r="J80" s="199">
        <v>54</v>
      </c>
      <c r="K80" s="199">
        <v>93</v>
      </c>
      <c r="L80" s="199">
        <v>43</v>
      </c>
      <c r="M80" s="199">
        <v>50</v>
      </c>
      <c r="N80" s="199">
        <v>99</v>
      </c>
      <c r="O80" s="199">
        <v>48</v>
      </c>
      <c r="P80" s="199">
        <v>51</v>
      </c>
      <c r="Q80" s="199">
        <v>103</v>
      </c>
      <c r="R80" s="199">
        <v>53</v>
      </c>
      <c r="S80" s="199">
        <v>50</v>
      </c>
      <c r="T80" s="199">
        <v>86</v>
      </c>
      <c r="U80" s="199">
        <v>51</v>
      </c>
      <c r="V80" s="199">
        <v>35</v>
      </c>
      <c r="W80" s="199">
        <v>93</v>
      </c>
      <c r="X80" s="199">
        <v>48</v>
      </c>
      <c r="Y80" s="199">
        <v>45</v>
      </c>
      <c r="Z80" s="199">
        <v>72</v>
      </c>
      <c r="AA80" s="199">
        <v>47</v>
      </c>
      <c r="AB80" s="199">
        <v>25</v>
      </c>
      <c r="AC80" s="199">
        <v>86</v>
      </c>
      <c r="AD80" s="199">
        <v>48</v>
      </c>
      <c r="AE80" s="199">
        <v>38</v>
      </c>
      <c r="AF80" s="209">
        <v>76</v>
      </c>
      <c r="AG80" s="210">
        <v>42</v>
      </c>
      <c r="AH80" s="210">
        <v>34</v>
      </c>
      <c r="AI80" s="200">
        <v>86</v>
      </c>
      <c r="AJ80" s="200">
        <v>45</v>
      </c>
      <c r="AK80" s="200">
        <v>41</v>
      </c>
      <c r="AL80" s="159">
        <v>76</v>
      </c>
      <c r="AM80" s="159">
        <v>48</v>
      </c>
      <c r="AN80" s="159">
        <v>28</v>
      </c>
      <c r="AO80" s="26">
        <v>110</v>
      </c>
      <c r="AP80" s="26">
        <v>85</v>
      </c>
      <c r="AQ80" s="26">
        <v>25</v>
      </c>
      <c r="AR80" s="26">
        <v>117</v>
      </c>
      <c r="AS80" s="26">
        <v>84</v>
      </c>
      <c r="AT80" s="26">
        <v>33</v>
      </c>
    </row>
    <row r="81" spans="1:46" ht="15" customHeight="1" x14ac:dyDescent="0.25">
      <c r="A81" s="207" t="s">
        <v>95</v>
      </c>
      <c r="B81" s="208">
        <v>33</v>
      </c>
      <c r="C81" s="199">
        <v>18</v>
      </c>
      <c r="D81" s="199">
        <v>15</v>
      </c>
      <c r="E81" s="208">
        <v>31</v>
      </c>
      <c r="F81" s="199">
        <v>22</v>
      </c>
      <c r="G81" s="199">
        <v>9</v>
      </c>
      <c r="H81" s="208">
        <v>30</v>
      </c>
      <c r="I81" s="199">
        <v>20</v>
      </c>
      <c r="J81" s="199">
        <v>10</v>
      </c>
      <c r="K81" s="199">
        <v>32</v>
      </c>
      <c r="L81" s="199">
        <v>18</v>
      </c>
      <c r="M81" s="199">
        <v>14</v>
      </c>
      <c r="N81" s="199">
        <v>34</v>
      </c>
      <c r="O81" s="199">
        <v>26</v>
      </c>
      <c r="P81" s="199">
        <v>8</v>
      </c>
      <c r="Q81" s="199">
        <v>20</v>
      </c>
      <c r="R81" s="199">
        <v>11</v>
      </c>
      <c r="S81" s="199">
        <v>9</v>
      </c>
      <c r="T81" s="199">
        <v>21</v>
      </c>
      <c r="U81" s="199">
        <v>9</v>
      </c>
      <c r="V81" s="199">
        <v>12</v>
      </c>
      <c r="W81" s="199">
        <v>19</v>
      </c>
      <c r="X81" s="199">
        <v>9</v>
      </c>
      <c r="Y81" s="199">
        <v>10</v>
      </c>
      <c r="Z81" s="199">
        <v>27</v>
      </c>
      <c r="AA81" s="199">
        <v>20</v>
      </c>
      <c r="AB81" s="199">
        <v>7</v>
      </c>
      <c r="AC81" s="199">
        <v>19</v>
      </c>
      <c r="AD81" s="199">
        <v>7</v>
      </c>
      <c r="AE81" s="199">
        <v>12</v>
      </c>
      <c r="AF81" s="209">
        <v>21</v>
      </c>
      <c r="AG81" s="210">
        <v>10</v>
      </c>
      <c r="AH81" s="210">
        <v>11</v>
      </c>
      <c r="AI81" s="200">
        <v>17</v>
      </c>
      <c r="AJ81" s="200">
        <v>14</v>
      </c>
      <c r="AK81" s="200">
        <v>3</v>
      </c>
      <c r="AL81" s="159">
        <v>8</v>
      </c>
      <c r="AM81" s="159">
        <v>5</v>
      </c>
      <c r="AN81" s="159">
        <v>3</v>
      </c>
      <c r="AO81" s="26">
        <v>7</v>
      </c>
      <c r="AP81" s="26">
        <v>5</v>
      </c>
      <c r="AQ81" s="26">
        <v>2</v>
      </c>
      <c r="AR81" s="26">
        <v>13</v>
      </c>
      <c r="AS81" s="26">
        <v>11</v>
      </c>
      <c r="AT81" s="26">
        <v>2</v>
      </c>
    </row>
    <row r="82" spans="1:46" x14ac:dyDescent="0.25">
      <c r="A82" s="207" t="s">
        <v>96</v>
      </c>
      <c r="B82" s="208">
        <v>129</v>
      </c>
      <c r="C82" s="199">
        <v>74</v>
      </c>
      <c r="D82" s="199">
        <v>55</v>
      </c>
      <c r="E82" s="208">
        <v>126</v>
      </c>
      <c r="F82" s="199">
        <v>74</v>
      </c>
      <c r="G82" s="199">
        <v>52</v>
      </c>
      <c r="H82" s="208">
        <v>132</v>
      </c>
      <c r="I82" s="199">
        <v>102</v>
      </c>
      <c r="J82" s="199">
        <v>30</v>
      </c>
      <c r="K82" s="199">
        <v>166</v>
      </c>
      <c r="L82" s="199">
        <v>138</v>
      </c>
      <c r="M82" s="199">
        <v>28</v>
      </c>
      <c r="N82" s="199">
        <v>129</v>
      </c>
      <c r="O82" s="199">
        <v>101</v>
      </c>
      <c r="P82" s="199">
        <v>28</v>
      </c>
      <c r="Q82" s="199">
        <v>179</v>
      </c>
      <c r="R82" s="199">
        <v>134</v>
      </c>
      <c r="S82" s="199">
        <v>45</v>
      </c>
      <c r="T82" s="199">
        <v>141</v>
      </c>
      <c r="U82" s="199">
        <v>102</v>
      </c>
      <c r="V82" s="199">
        <v>39</v>
      </c>
      <c r="W82" s="199">
        <v>153</v>
      </c>
      <c r="X82" s="199">
        <v>113</v>
      </c>
      <c r="Y82" s="199">
        <v>40</v>
      </c>
      <c r="Z82" s="199">
        <v>163</v>
      </c>
      <c r="AA82" s="199">
        <v>134</v>
      </c>
      <c r="AB82" s="199">
        <v>29</v>
      </c>
      <c r="AC82" s="199">
        <v>144</v>
      </c>
      <c r="AD82" s="199">
        <v>118</v>
      </c>
      <c r="AE82" s="199">
        <v>26</v>
      </c>
      <c r="AF82" s="209">
        <v>112</v>
      </c>
      <c r="AG82" s="210">
        <v>88</v>
      </c>
      <c r="AH82" s="210">
        <v>24</v>
      </c>
      <c r="AI82" s="200">
        <v>92</v>
      </c>
      <c r="AJ82" s="200">
        <v>66</v>
      </c>
      <c r="AK82" s="200">
        <v>26</v>
      </c>
      <c r="AL82" s="159">
        <v>96</v>
      </c>
      <c r="AM82" s="159">
        <v>84</v>
      </c>
      <c r="AN82" s="159">
        <v>12</v>
      </c>
      <c r="AO82" s="26">
        <v>53</v>
      </c>
      <c r="AP82" s="26">
        <v>45</v>
      </c>
      <c r="AQ82" s="26">
        <v>8</v>
      </c>
      <c r="AR82" s="26">
        <v>85</v>
      </c>
      <c r="AS82" s="26">
        <v>65</v>
      </c>
      <c r="AT82" s="26">
        <v>20</v>
      </c>
    </row>
    <row r="83" spans="1:46" ht="14.4" customHeight="1" x14ac:dyDescent="0.25">
      <c r="A83" s="207" t="s">
        <v>97</v>
      </c>
      <c r="B83" s="208">
        <v>199</v>
      </c>
      <c r="C83" s="199">
        <v>138</v>
      </c>
      <c r="D83" s="199">
        <v>61</v>
      </c>
      <c r="E83" s="208">
        <v>161</v>
      </c>
      <c r="F83" s="199">
        <v>102</v>
      </c>
      <c r="G83" s="199">
        <v>59</v>
      </c>
      <c r="H83" s="208">
        <v>158</v>
      </c>
      <c r="I83" s="199">
        <v>111</v>
      </c>
      <c r="J83" s="199">
        <v>47</v>
      </c>
      <c r="K83" s="199">
        <v>163</v>
      </c>
      <c r="L83" s="199">
        <v>119</v>
      </c>
      <c r="M83" s="199">
        <v>44</v>
      </c>
      <c r="N83" s="199">
        <v>198</v>
      </c>
      <c r="O83" s="199">
        <v>154</v>
      </c>
      <c r="P83" s="199">
        <v>44</v>
      </c>
      <c r="Q83" s="199">
        <v>221</v>
      </c>
      <c r="R83" s="199">
        <v>180</v>
      </c>
      <c r="S83" s="199">
        <v>41</v>
      </c>
      <c r="T83" s="199">
        <v>229</v>
      </c>
      <c r="U83" s="199">
        <v>175</v>
      </c>
      <c r="V83" s="199">
        <v>54</v>
      </c>
      <c r="W83" s="199">
        <v>186</v>
      </c>
      <c r="X83" s="199">
        <v>132</v>
      </c>
      <c r="Y83" s="199">
        <v>54</v>
      </c>
      <c r="Z83" s="199">
        <v>165</v>
      </c>
      <c r="AA83" s="199">
        <v>116</v>
      </c>
      <c r="AB83" s="199">
        <v>49</v>
      </c>
      <c r="AC83" s="199">
        <v>152</v>
      </c>
      <c r="AD83" s="199">
        <v>117</v>
      </c>
      <c r="AE83" s="199">
        <v>35</v>
      </c>
      <c r="AF83" s="209">
        <v>124</v>
      </c>
      <c r="AG83" s="210">
        <v>99</v>
      </c>
      <c r="AH83" s="210">
        <v>25</v>
      </c>
      <c r="AI83" s="200">
        <v>107</v>
      </c>
      <c r="AJ83" s="200">
        <v>87</v>
      </c>
      <c r="AK83" s="200">
        <v>20</v>
      </c>
      <c r="AL83" s="159">
        <v>72</v>
      </c>
      <c r="AM83" s="159">
        <v>57</v>
      </c>
      <c r="AN83" s="159">
        <v>15</v>
      </c>
      <c r="AO83" s="26">
        <v>68</v>
      </c>
      <c r="AP83" s="26">
        <v>52</v>
      </c>
      <c r="AQ83" s="26">
        <v>16</v>
      </c>
      <c r="AR83" s="26">
        <v>58</v>
      </c>
      <c r="AS83" s="26">
        <v>47</v>
      </c>
      <c r="AT83" s="26">
        <v>11</v>
      </c>
    </row>
    <row r="84" spans="1:46" ht="16.5" customHeight="1" x14ac:dyDescent="0.25">
      <c r="A84" s="207" t="s">
        <v>98</v>
      </c>
      <c r="B84" s="208">
        <v>269</v>
      </c>
      <c r="C84" s="199">
        <v>199</v>
      </c>
      <c r="D84" s="199">
        <v>70</v>
      </c>
      <c r="E84" s="208">
        <v>280</v>
      </c>
      <c r="F84" s="199">
        <v>221</v>
      </c>
      <c r="G84" s="199">
        <v>59</v>
      </c>
      <c r="H84" s="208">
        <v>366</v>
      </c>
      <c r="I84" s="199">
        <v>301</v>
      </c>
      <c r="J84" s="199">
        <v>65</v>
      </c>
      <c r="K84" s="199">
        <v>387</v>
      </c>
      <c r="L84" s="199">
        <v>325</v>
      </c>
      <c r="M84" s="199">
        <v>62</v>
      </c>
      <c r="N84" s="199">
        <v>320</v>
      </c>
      <c r="O84" s="199">
        <v>281</v>
      </c>
      <c r="P84" s="199">
        <v>39</v>
      </c>
      <c r="Q84" s="199">
        <v>289</v>
      </c>
      <c r="R84" s="199">
        <v>232</v>
      </c>
      <c r="S84" s="199">
        <v>57</v>
      </c>
      <c r="T84" s="199">
        <v>239</v>
      </c>
      <c r="U84" s="199">
        <v>196</v>
      </c>
      <c r="V84" s="199">
        <v>43</v>
      </c>
      <c r="W84" s="199">
        <v>210</v>
      </c>
      <c r="X84" s="199">
        <v>168</v>
      </c>
      <c r="Y84" s="199">
        <v>42</v>
      </c>
      <c r="Z84" s="199">
        <v>157</v>
      </c>
      <c r="AA84" s="199">
        <v>121</v>
      </c>
      <c r="AB84" s="199">
        <v>36</v>
      </c>
      <c r="AC84" s="199">
        <v>123</v>
      </c>
      <c r="AD84" s="199">
        <v>91</v>
      </c>
      <c r="AE84" s="199">
        <v>32</v>
      </c>
      <c r="AF84" s="209">
        <v>98</v>
      </c>
      <c r="AG84" s="210">
        <v>75</v>
      </c>
      <c r="AH84" s="210">
        <v>23</v>
      </c>
      <c r="AI84" s="200">
        <v>74</v>
      </c>
      <c r="AJ84" s="200">
        <v>50</v>
      </c>
      <c r="AK84" s="200">
        <v>24</v>
      </c>
      <c r="AL84" s="159">
        <v>36</v>
      </c>
      <c r="AM84" s="159">
        <v>18</v>
      </c>
      <c r="AN84" s="159">
        <v>18</v>
      </c>
      <c r="AO84" s="26">
        <v>31</v>
      </c>
      <c r="AP84" s="26">
        <v>20</v>
      </c>
      <c r="AQ84" s="26">
        <v>11</v>
      </c>
      <c r="AR84" s="26">
        <v>32</v>
      </c>
      <c r="AS84" s="26">
        <v>18</v>
      </c>
      <c r="AT84" s="26">
        <v>14</v>
      </c>
    </row>
    <row r="85" spans="1:46" ht="16.5" customHeight="1" x14ac:dyDescent="0.25">
      <c r="A85" s="207" t="s">
        <v>99</v>
      </c>
      <c r="B85" s="208">
        <v>300</v>
      </c>
      <c r="C85" s="199">
        <v>229</v>
      </c>
      <c r="D85" s="199">
        <v>71</v>
      </c>
      <c r="E85" s="208">
        <v>271</v>
      </c>
      <c r="F85" s="199">
        <v>199</v>
      </c>
      <c r="G85" s="199">
        <v>72</v>
      </c>
      <c r="H85" s="208">
        <v>245</v>
      </c>
      <c r="I85" s="199">
        <v>195</v>
      </c>
      <c r="J85" s="199">
        <v>50</v>
      </c>
      <c r="K85" s="199">
        <v>241</v>
      </c>
      <c r="L85" s="199">
        <v>194</v>
      </c>
      <c r="M85" s="199">
        <v>47</v>
      </c>
      <c r="N85" s="199">
        <v>232</v>
      </c>
      <c r="O85" s="199">
        <v>171</v>
      </c>
      <c r="P85" s="199">
        <v>61</v>
      </c>
      <c r="Q85" s="199">
        <v>237</v>
      </c>
      <c r="R85" s="199">
        <v>184</v>
      </c>
      <c r="S85" s="199">
        <v>53</v>
      </c>
      <c r="T85" s="199">
        <v>259</v>
      </c>
      <c r="U85" s="199">
        <v>202</v>
      </c>
      <c r="V85" s="199">
        <v>57</v>
      </c>
      <c r="W85" s="199">
        <v>244</v>
      </c>
      <c r="X85" s="199">
        <v>194</v>
      </c>
      <c r="Y85" s="199">
        <v>50</v>
      </c>
      <c r="Z85" s="199">
        <v>186</v>
      </c>
      <c r="AA85" s="199">
        <v>161</v>
      </c>
      <c r="AB85" s="199">
        <v>25</v>
      </c>
      <c r="AC85" s="199">
        <v>140</v>
      </c>
      <c r="AD85" s="199">
        <v>104</v>
      </c>
      <c r="AE85" s="199">
        <v>36</v>
      </c>
      <c r="AF85" s="209">
        <v>117</v>
      </c>
      <c r="AG85" s="210">
        <v>86</v>
      </c>
      <c r="AH85" s="210">
        <v>31</v>
      </c>
      <c r="AI85" s="200">
        <v>93</v>
      </c>
      <c r="AJ85" s="200">
        <v>65</v>
      </c>
      <c r="AK85" s="200">
        <v>28</v>
      </c>
      <c r="AL85" s="159">
        <v>79</v>
      </c>
      <c r="AM85" s="159">
        <v>51</v>
      </c>
      <c r="AN85" s="159">
        <v>28</v>
      </c>
      <c r="AO85" s="26">
        <v>83</v>
      </c>
      <c r="AP85" s="26">
        <v>55</v>
      </c>
      <c r="AQ85" s="26">
        <v>28</v>
      </c>
      <c r="AR85" s="26">
        <v>86</v>
      </c>
      <c r="AS85" s="26">
        <v>67</v>
      </c>
      <c r="AT85" s="26">
        <v>19</v>
      </c>
    </row>
    <row r="86" spans="1:46" ht="16.2" customHeight="1" x14ac:dyDescent="0.25">
      <c r="A86" s="207" t="s">
        <v>100</v>
      </c>
      <c r="B86" s="208">
        <v>114</v>
      </c>
      <c r="C86" s="199">
        <v>58</v>
      </c>
      <c r="D86" s="199">
        <v>56</v>
      </c>
      <c r="E86" s="208">
        <v>134</v>
      </c>
      <c r="F86" s="199">
        <v>69</v>
      </c>
      <c r="G86" s="199">
        <v>65</v>
      </c>
      <c r="H86" s="208">
        <v>133</v>
      </c>
      <c r="I86" s="199">
        <v>93</v>
      </c>
      <c r="J86" s="199">
        <v>40</v>
      </c>
      <c r="K86" s="199">
        <v>156</v>
      </c>
      <c r="L86" s="199">
        <v>114</v>
      </c>
      <c r="M86" s="199">
        <v>42</v>
      </c>
      <c r="N86" s="199">
        <v>153</v>
      </c>
      <c r="O86" s="199">
        <v>104</v>
      </c>
      <c r="P86" s="199">
        <v>49</v>
      </c>
      <c r="Q86" s="199">
        <v>170</v>
      </c>
      <c r="R86" s="199">
        <v>115</v>
      </c>
      <c r="S86" s="199">
        <v>55</v>
      </c>
      <c r="T86" s="199">
        <v>167</v>
      </c>
      <c r="U86" s="199">
        <v>121</v>
      </c>
      <c r="V86" s="199">
        <v>46</v>
      </c>
      <c r="W86" s="199">
        <v>215</v>
      </c>
      <c r="X86" s="199">
        <v>174</v>
      </c>
      <c r="Y86" s="199">
        <v>41</v>
      </c>
      <c r="Z86" s="199">
        <v>188</v>
      </c>
      <c r="AA86" s="199">
        <v>147</v>
      </c>
      <c r="AB86" s="199">
        <v>41</v>
      </c>
      <c r="AC86" s="199">
        <v>182</v>
      </c>
      <c r="AD86" s="199">
        <v>144</v>
      </c>
      <c r="AE86" s="199">
        <v>38</v>
      </c>
      <c r="AF86" s="209">
        <v>188</v>
      </c>
      <c r="AG86" s="210">
        <v>141</v>
      </c>
      <c r="AH86" s="210">
        <v>47</v>
      </c>
      <c r="AI86" s="200">
        <v>186</v>
      </c>
      <c r="AJ86" s="200">
        <v>136</v>
      </c>
      <c r="AK86" s="200">
        <v>50</v>
      </c>
      <c r="AL86" s="159">
        <v>124</v>
      </c>
      <c r="AM86" s="159">
        <v>90</v>
      </c>
      <c r="AN86" s="159">
        <v>34</v>
      </c>
      <c r="AO86" s="26">
        <v>117</v>
      </c>
      <c r="AP86" s="26">
        <v>94</v>
      </c>
      <c r="AQ86" s="26">
        <v>23</v>
      </c>
      <c r="AR86" s="26">
        <v>124</v>
      </c>
      <c r="AS86" s="26">
        <v>86</v>
      </c>
      <c r="AT86" s="26">
        <v>38</v>
      </c>
    </row>
    <row r="87" spans="1:46" ht="13.95" customHeight="1" x14ac:dyDescent="0.25">
      <c r="A87" s="207" t="s">
        <v>101</v>
      </c>
      <c r="B87" s="208">
        <v>180</v>
      </c>
      <c r="C87" s="199">
        <v>114</v>
      </c>
      <c r="D87" s="199">
        <v>66</v>
      </c>
      <c r="E87" s="208">
        <v>182</v>
      </c>
      <c r="F87" s="199">
        <v>115</v>
      </c>
      <c r="G87" s="199">
        <v>67</v>
      </c>
      <c r="H87" s="208">
        <v>185</v>
      </c>
      <c r="I87" s="199">
        <v>130</v>
      </c>
      <c r="J87" s="199">
        <v>55</v>
      </c>
      <c r="K87" s="199">
        <v>162</v>
      </c>
      <c r="L87" s="199">
        <v>113</v>
      </c>
      <c r="M87" s="199">
        <v>49</v>
      </c>
      <c r="N87" s="199">
        <v>132</v>
      </c>
      <c r="O87" s="199">
        <v>96</v>
      </c>
      <c r="P87" s="199">
        <v>36</v>
      </c>
      <c r="Q87" s="199">
        <v>111</v>
      </c>
      <c r="R87" s="199">
        <v>84</v>
      </c>
      <c r="S87" s="199">
        <v>27</v>
      </c>
      <c r="T87" s="199">
        <v>101</v>
      </c>
      <c r="U87" s="199">
        <v>72</v>
      </c>
      <c r="V87" s="199">
        <v>29</v>
      </c>
      <c r="W87" s="199">
        <v>99</v>
      </c>
      <c r="X87" s="199">
        <v>77</v>
      </c>
      <c r="Y87" s="199">
        <v>22</v>
      </c>
      <c r="Z87" s="199">
        <v>89</v>
      </c>
      <c r="AA87" s="199">
        <v>69</v>
      </c>
      <c r="AB87" s="199">
        <v>20</v>
      </c>
      <c r="AC87" s="199">
        <v>92</v>
      </c>
      <c r="AD87" s="199">
        <v>74</v>
      </c>
      <c r="AE87" s="199">
        <v>18</v>
      </c>
      <c r="AF87" s="209">
        <v>80</v>
      </c>
      <c r="AG87" s="210">
        <v>59</v>
      </c>
      <c r="AH87" s="210">
        <v>21</v>
      </c>
      <c r="AI87" s="200">
        <v>70</v>
      </c>
      <c r="AJ87" s="200">
        <v>56</v>
      </c>
      <c r="AK87" s="200">
        <v>14</v>
      </c>
      <c r="AL87" s="159">
        <v>55</v>
      </c>
      <c r="AM87" s="159">
        <v>43</v>
      </c>
      <c r="AN87" s="159">
        <v>12</v>
      </c>
      <c r="AO87" s="26">
        <v>43</v>
      </c>
      <c r="AP87" s="26">
        <v>32</v>
      </c>
      <c r="AQ87" s="26">
        <v>11</v>
      </c>
      <c r="AR87" s="26">
        <v>36</v>
      </c>
      <c r="AS87" s="26">
        <v>27</v>
      </c>
      <c r="AT87" s="26">
        <v>9</v>
      </c>
    </row>
    <row r="88" spans="1:46" ht="15" customHeight="1" x14ac:dyDescent="0.25">
      <c r="A88" s="207" t="s">
        <v>102</v>
      </c>
      <c r="B88" s="208">
        <v>86</v>
      </c>
      <c r="C88" s="199">
        <v>60</v>
      </c>
      <c r="D88" s="199">
        <v>26</v>
      </c>
      <c r="E88" s="208">
        <v>71</v>
      </c>
      <c r="F88" s="199">
        <v>57</v>
      </c>
      <c r="G88" s="199">
        <v>14</v>
      </c>
      <c r="H88" s="208">
        <v>70</v>
      </c>
      <c r="I88" s="199">
        <v>58</v>
      </c>
      <c r="J88" s="199">
        <v>12</v>
      </c>
      <c r="K88" s="199">
        <v>68</v>
      </c>
      <c r="L88" s="199">
        <v>56</v>
      </c>
      <c r="M88" s="199">
        <v>12</v>
      </c>
      <c r="N88" s="199">
        <v>71</v>
      </c>
      <c r="O88" s="199">
        <v>64</v>
      </c>
      <c r="P88" s="199">
        <v>7</v>
      </c>
      <c r="Q88" s="199">
        <v>103</v>
      </c>
      <c r="R88" s="199">
        <v>96</v>
      </c>
      <c r="S88" s="199">
        <v>7</v>
      </c>
      <c r="T88" s="199">
        <v>96</v>
      </c>
      <c r="U88" s="199">
        <v>87</v>
      </c>
      <c r="V88" s="199">
        <v>9</v>
      </c>
      <c r="W88" s="199">
        <v>74</v>
      </c>
      <c r="X88" s="199">
        <v>68</v>
      </c>
      <c r="Y88" s="199">
        <v>6</v>
      </c>
      <c r="Z88" s="199">
        <v>55</v>
      </c>
      <c r="AA88" s="199">
        <v>40</v>
      </c>
      <c r="AB88" s="199">
        <v>15</v>
      </c>
      <c r="AC88" s="199">
        <v>50</v>
      </c>
      <c r="AD88" s="199">
        <v>40</v>
      </c>
      <c r="AE88" s="199">
        <v>10</v>
      </c>
      <c r="AF88" s="209">
        <v>49</v>
      </c>
      <c r="AG88" s="210">
        <v>37</v>
      </c>
      <c r="AH88" s="210">
        <v>12</v>
      </c>
      <c r="AI88" s="200">
        <v>34</v>
      </c>
      <c r="AJ88" s="200">
        <v>27</v>
      </c>
      <c r="AK88" s="200">
        <v>7</v>
      </c>
      <c r="AL88" s="159">
        <v>15</v>
      </c>
      <c r="AM88" s="159">
        <v>13</v>
      </c>
      <c r="AN88" s="159">
        <v>2</v>
      </c>
      <c r="AO88" s="26">
        <v>12</v>
      </c>
      <c r="AP88" s="26">
        <v>9</v>
      </c>
      <c r="AQ88" s="26">
        <v>3</v>
      </c>
      <c r="AR88" s="26">
        <v>20</v>
      </c>
      <c r="AS88" s="26">
        <v>19</v>
      </c>
      <c r="AT88" s="26">
        <v>1</v>
      </c>
    </row>
    <row r="89" spans="1:46" s="740" customFormat="1" ht="27.6" customHeight="1" x14ac:dyDescent="0.25">
      <c r="A89" s="880" t="s">
        <v>252</v>
      </c>
      <c r="B89" s="881">
        <v>678</v>
      </c>
      <c r="C89" s="881">
        <v>444</v>
      </c>
      <c r="D89" s="881">
        <v>234</v>
      </c>
      <c r="E89" s="881">
        <v>695</v>
      </c>
      <c r="F89" s="881">
        <v>446</v>
      </c>
      <c r="G89" s="881">
        <v>249</v>
      </c>
      <c r="H89" s="881">
        <v>714</v>
      </c>
      <c r="I89" s="881">
        <v>492</v>
      </c>
      <c r="J89" s="881">
        <v>222</v>
      </c>
      <c r="K89" s="881">
        <v>664</v>
      </c>
      <c r="L89" s="881">
        <v>449</v>
      </c>
      <c r="M89" s="881">
        <v>215</v>
      </c>
      <c r="N89" s="881">
        <v>717</v>
      </c>
      <c r="O89" s="881">
        <v>525</v>
      </c>
      <c r="P89" s="881">
        <v>192</v>
      </c>
      <c r="Q89" s="881">
        <v>642</v>
      </c>
      <c r="R89" s="881">
        <v>469</v>
      </c>
      <c r="S89" s="881">
        <v>173</v>
      </c>
      <c r="T89" s="881">
        <v>649</v>
      </c>
      <c r="U89" s="881">
        <v>479</v>
      </c>
      <c r="V89" s="881">
        <v>170</v>
      </c>
      <c r="W89" s="881">
        <v>612</v>
      </c>
      <c r="X89" s="881">
        <v>448</v>
      </c>
      <c r="Y89" s="881">
        <v>164</v>
      </c>
      <c r="Z89" s="881">
        <v>630</v>
      </c>
      <c r="AA89" s="881">
        <v>483</v>
      </c>
      <c r="AB89" s="881">
        <v>147</v>
      </c>
      <c r="AC89" s="881">
        <v>573</v>
      </c>
      <c r="AD89" s="881">
        <v>435</v>
      </c>
      <c r="AE89" s="881">
        <v>138</v>
      </c>
      <c r="AF89" s="883">
        <v>500</v>
      </c>
      <c r="AG89" s="884">
        <v>369</v>
      </c>
      <c r="AH89" s="884">
        <v>131</v>
      </c>
      <c r="AI89" s="839">
        <v>431</v>
      </c>
      <c r="AJ89" s="839">
        <v>322</v>
      </c>
      <c r="AK89" s="839">
        <v>109</v>
      </c>
      <c r="AL89" s="839">
        <v>235</v>
      </c>
      <c r="AM89" s="839">
        <v>168</v>
      </c>
      <c r="AN89" s="839">
        <v>67</v>
      </c>
      <c r="AO89" s="739">
        <v>239</v>
      </c>
      <c r="AP89" s="739">
        <v>166</v>
      </c>
      <c r="AQ89" s="739">
        <v>73</v>
      </c>
      <c r="AR89" s="739">
        <v>247</v>
      </c>
      <c r="AS89" s="739">
        <v>178</v>
      </c>
      <c r="AT89" s="739">
        <v>69</v>
      </c>
    </row>
    <row r="90" spans="1:46" ht="16.95" customHeight="1" x14ac:dyDescent="0.25">
      <c r="A90" s="207" t="s">
        <v>104</v>
      </c>
      <c r="B90" s="208">
        <v>90</v>
      </c>
      <c r="C90" s="199">
        <v>58</v>
      </c>
      <c r="D90" s="199">
        <v>32</v>
      </c>
      <c r="E90" s="208">
        <v>108</v>
      </c>
      <c r="F90" s="199">
        <v>75</v>
      </c>
      <c r="G90" s="199">
        <v>33</v>
      </c>
      <c r="H90" s="208">
        <v>82</v>
      </c>
      <c r="I90" s="199">
        <v>62</v>
      </c>
      <c r="J90" s="199">
        <v>20</v>
      </c>
      <c r="K90" s="199">
        <v>59</v>
      </c>
      <c r="L90" s="199">
        <v>36</v>
      </c>
      <c r="M90" s="199">
        <v>23</v>
      </c>
      <c r="N90" s="199">
        <v>96</v>
      </c>
      <c r="O90" s="199">
        <v>74</v>
      </c>
      <c r="P90" s="199">
        <v>22</v>
      </c>
      <c r="Q90" s="199">
        <v>66</v>
      </c>
      <c r="R90" s="199">
        <v>54</v>
      </c>
      <c r="S90" s="199">
        <v>12</v>
      </c>
      <c r="T90" s="199">
        <v>65</v>
      </c>
      <c r="U90" s="199">
        <v>49</v>
      </c>
      <c r="V90" s="199">
        <v>16</v>
      </c>
      <c r="W90" s="199">
        <v>43</v>
      </c>
      <c r="X90" s="199">
        <v>30</v>
      </c>
      <c r="Y90" s="199">
        <v>13</v>
      </c>
      <c r="Z90" s="199">
        <v>40</v>
      </c>
      <c r="AA90" s="199">
        <v>32</v>
      </c>
      <c r="AB90" s="199">
        <v>8</v>
      </c>
      <c r="AC90" s="199">
        <v>44</v>
      </c>
      <c r="AD90" s="199">
        <v>36</v>
      </c>
      <c r="AE90" s="199">
        <v>8</v>
      </c>
      <c r="AF90" s="209">
        <v>25</v>
      </c>
      <c r="AG90" s="210">
        <v>15</v>
      </c>
      <c r="AH90" s="210">
        <v>10</v>
      </c>
      <c r="AI90" s="200">
        <v>19</v>
      </c>
      <c r="AJ90" s="200">
        <v>14</v>
      </c>
      <c r="AK90" s="200">
        <v>5</v>
      </c>
      <c r="AL90" s="159">
        <v>10</v>
      </c>
      <c r="AM90" s="159">
        <v>6</v>
      </c>
      <c r="AN90" s="159">
        <v>4</v>
      </c>
      <c r="AO90" s="26">
        <v>16</v>
      </c>
      <c r="AP90" s="26">
        <v>8</v>
      </c>
      <c r="AQ90" s="26">
        <v>8</v>
      </c>
      <c r="AR90" s="26">
        <v>5</v>
      </c>
      <c r="AS90" s="26">
        <v>3</v>
      </c>
      <c r="AT90" s="26">
        <v>2</v>
      </c>
    </row>
    <row r="91" spans="1:46" ht="18.600000000000001" customHeight="1" x14ac:dyDescent="0.25">
      <c r="A91" s="207" t="s">
        <v>105</v>
      </c>
      <c r="B91" s="208">
        <v>83</v>
      </c>
      <c r="C91" s="199">
        <v>54</v>
      </c>
      <c r="D91" s="199">
        <v>29</v>
      </c>
      <c r="E91" s="208">
        <v>78</v>
      </c>
      <c r="F91" s="199">
        <v>51</v>
      </c>
      <c r="G91" s="199">
        <v>27</v>
      </c>
      <c r="H91" s="208">
        <v>82</v>
      </c>
      <c r="I91" s="199">
        <v>63</v>
      </c>
      <c r="J91" s="199">
        <v>19</v>
      </c>
      <c r="K91" s="199">
        <v>110</v>
      </c>
      <c r="L91" s="199">
        <v>81</v>
      </c>
      <c r="M91" s="199">
        <v>29</v>
      </c>
      <c r="N91" s="199">
        <v>106</v>
      </c>
      <c r="O91" s="199">
        <v>83</v>
      </c>
      <c r="P91" s="199">
        <v>23</v>
      </c>
      <c r="Q91" s="199">
        <v>86</v>
      </c>
      <c r="R91" s="199">
        <v>61</v>
      </c>
      <c r="S91" s="199">
        <v>25</v>
      </c>
      <c r="T91" s="199">
        <v>91</v>
      </c>
      <c r="U91" s="199">
        <v>66</v>
      </c>
      <c r="V91" s="199">
        <v>25</v>
      </c>
      <c r="W91" s="199">
        <v>79</v>
      </c>
      <c r="X91" s="199">
        <v>57</v>
      </c>
      <c r="Y91" s="199">
        <v>22</v>
      </c>
      <c r="Z91" s="199">
        <v>82</v>
      </c>
      <c r="AA91" s="199">
        <v>60</v>
      </c>
      <c r="AB91" s="199">
        <v>22</v>
      </c>
      <c r="AC91" s="199">
        <v>64</v>
      </c>
      <c r="AD91" s="199">
        <v>45</v>
      </c>
      <c r="AE91" s="199">
        <v>19</v>
      </c>
      <c r="AF91" s="209">
        <v>73</v>
      </c>
      <c r="AG91" s="210">
        <v>49</v>
      </c>
      <c r="AH91" s="210">
        <v>24</v>
      </c>
      <c r="AI91" s="200">
        <v>48</v>
      </c>
      <c r="AJ91" s="200">
        <v>32</v>
      </c>
      <c r="AK91" s="200">
        <v>16</v>
      </c>
      <c r="AL91" s="159">
        <v>36</v>
      </c>
      <c r="AM91" s="159">
        <v>24</v>
      </c>
      <c r="AN91" s="159">
        <v>12</v>
      </c>
      <c r="AO91" s="26">
        <v>26</v>
      </c>
      <c r="AP91" s="26">
        <v>20</v>
      </c>
      <c r="AQ91" s="26">
        <v>6</v>
      </c>
      <c r="AR91" s="26">
        <v>32</v>
      </c>
      <c r="AS91" s="26">
        <v>27</v>
      </c>
      <c r="AT91" s="26">
        <v>5</v>
      </c>
    </row>
    <row r="92" spans="1:46" ht="19.5" customHeight="1" x14ac:dyDescent="0.25">
      <c r="A92" s="207" t="s">
        <v>106</v>
      </c>
      <c r="B92" s="208">
        <v>64</v>
      </c>
      <c r="C92" s="199">
        <v>38</v>
      </c>
      <c r="D92" s="199">
        <v>26</v>
      </c>
      <c r="E92" s="208">
        <v>46</v>
      </c>
      <c r="F92" s="199">
        <v>30</v>
      </c>
      <c r="G92" s="199">
        <v>16</v>
      </c>
      <c r="H92" s="208">
        <v>50</v>
      </c>
      <c r="I92" s="199">
        <v>32</v>
      </c>
      <c r="J92" s="199">
        <v>18</v>
      </c>
      <c r="K92" s="199">
        <v>50</v>
      </c>
      <c r="L92" s="199">
        <v>32</v>
      </c>
      <c r="M92" s="199">
        <v>18</v>
      </c>
      <c r="N92" s="199">
        <v>42</v>
      </c>
      <c r="O92" s="199">
        <v>28</v>
      </c>
      <c r="P92" s="199">
        <v>14</v>
      </c>
      <c r="Q92" s="199">
        <v>21</v>
      </c>
      <c r="R92" s="199">
        <v>13</v>
      </c>
      <c r="S92" s="199">
        <v>8</v>
      </c>
      <c r="T92" s="199">
        <v>26</v>
      </c>
      <c r="U92" s="199">
        <v>18</v>
      </c>
      <c r="V92" s="199">
        <v>8</v>
      </c>
      <c r="W92" s="199">
        <v>35</v>
      </c>
      <c r="X92" s="199">
        <v>21</v>
      </c>
      <c r="Y92" s="199">
        <v>14</v>
      </c>
      <c r="Z92" s="199">
        <v>44</v>
      </c>
      <c r="AA92" s="199">
        <v>34</v>
      </c>
      <c r="AB92" s="199">
        <v>10</v>
      </c>
      <c r="AC92" s="199">
        <v>46</v>
      </c>
      <c r="AD92" s="199">
        <v>32</v>
      </c>
      <c r="AE92" s="199">
        <v>14</v>
      </c>
      <c r="AF92" s="209">
        <v>38</v>
      </c>
      <c r="AG92" s="210">
        <v>26</v>
      </c>
      <c r="AH92" s="210">
        <v>12</v>
      </c>
      <c r="AI92" s="200">
        <v>47</v>
      </c>
      <c r="AJ92" s="200">
        <v>36</v>
      </c>
      <c r="AK92" s="200">
        <v>11</v>
      </c>
      <c r="AL92" s="159">
        <v>32</v>
      </c>
      <c r="AM92" s="159">
        <v>25</v>
      </c>
      <c r="AN92" s="159">
        <v>7</v>
      </c>
      <c r="AO92" s="26">
        <v>32</v>
      </c>
      <c r="AP92" s="26">
        <v>25</v>
      </c>
      <c r="AQ92" s="26">
        <v>7</v>
      </c>
      <c r="AR92" s="26">
        <v>16</v>
      </c>
      <c r="AS92" s="26">
        <v>10</v>
      </c>
      <c r="AT92" s="26">
        <v>6</v>
      </c>
    </row>
    <row r="93" spans="1:46" x14ac:dyDescent="0.25">
      <c r="A93" s="207" t="s">
        <v>107</v>
      </c>
      <c r="B93" s="208">
        <v>49</v>
      </c>
      <c r="C93" s="199">
        <v>39</v>
      </c>
      <c r="D93" s="199">
        <v>10</v>
      </c>
      <c r="E93" s="208">
        <v>60</v>
      </c>
      <c r="F93" s="199">
        <v>49</v>
      </c>
      <c r="G93" s="199">
        <v>11</v>
      </c>
      <c r="H93" s="208">
        <v>47</v>
      </c>
      <c r="I93" s="199">
        <v>37</v>
      </c>
      <c r="J93" s="199">
        <v>10</v>
      </c>
      <c r="K93" s="199">
        <v>36</v>
      </c>
      <c r="L93" s="199">
        <v>25</v>
      </c>
      <c r="M93" s="199">
        <v>11</v>
      </c>
      <c r="N93" s="199">
        <v>41</v>
      </c>
      <c r="O93" s="199">
        <v>29</v>
      </c>
      <c r="P93" s="199">
        <v>12</v>
      </c>
      <c r="Q93" s="199">
        <v>43</v>
      </c>
      <c r="R93" s="199">
        <v>32</v>
      </c>
      <c r="S93" s="199">
        <v>11</v>
      </c>
      <c r="T93" s="199">
        <v>36</v>
      </c>
      <c r="U93" s="199">
        <v>27</v>
      </c>
      <c r="V93" s="199">
        <v>9</v>
      </c>
      <c r="W93" s="199">
        <v>26</v>
      </c>
      <c r="X93" s="199">
        <v>9</v>
      </c>
      <c r="Y93" s="199">
        <v>17</v>
      </c>
      <c r="Z93" s="199">
        <v>17</v>
      </c>
      <c r="AA93" s="199">
        <v>9</v>
      </c>
      <c r="AB93" s="199">
        <v>8</v>
      </c>
      <c r="AC93" s="199">
        <v>17</v>
      </c>
      <c r="AD93" s="199">
        <v>13</v>
      </c>
      <c r="AE93" s="199">
        <v>4</v>
      </c>
      <c r="AF93" s="209">
        <v>14</v>
      </c>
      <c r="AG93" s="210">
        <v>11</v>
      </c>
      <c r="AH93" s="210">
        <v>3</v>
      </c>
      <c r="AI93" s="200">
        <v>17</v>
      </c>
      <c r="AJ93" s="200">
        <v>12</v>
      </c>
      <c r="AK93" s="200">
        <v>5</v>
      </c>
      <c r="AL93" s="159">
        <v>10</v>
      </c>
      <c r="AM93" s="159">
        <v>8</v>
      </c>
      <c r="AN93" s="159">
        <v>2</v>
      </c>
      <c r="AO93" s="26">
        <v>8</v>
      </c>
      <c r="AP93" s="26">
        <v>7</v>
      </c>
      <c r="AQ93" s="26">
        <v>1</v>
      </c>
      <c r="AR93" s="26">
        <v>10</v>
      </c>
      <c r="AS93" s="26">
        <v>8</v>
      </c>
      <c r="AT93" s="26">
        <v>2</v>
      </c>
    </row>
    <row r="94" spans="1:46" x14ac:dyDescent="0.25">
      <c r="A94" s="207" t="s">
        <v>108</v>
      </c>
      <c r="B94" s="208">
        <v>184</v>
      </c>
      <c r="C94" s="199">
        <v>115</v>
      </c>
      <c r="D94" s="199">
        <v>69</v>
      </c>
      <c r="E94" s="208">
        <v>175</v>
      </c>
      <c r="F94" s="199">
        <v>117</v>
      </c>
      <c r="G94" s="199">
        <v>58</v>
      </c>
      <c r="H94" s="208">
        <v>242</v>
      </c>
      <c r="I94" s="199">
        <v>173</v>
      </c>
      <c r="J94" s="199">
        <v>69</v>
      </c>
      <c r="K94" s="199">
        <v>210</v>
      </c>
      <c r="L94" s="199">
        <v>154</v>
      </c>
      <c r="M94" s="199">
        <v>56</v>
      </c>
      <c r="N94" s="199">
        <v>221</v>
      </c>
      <c r="O94" s="199">
        <v>176</v>
      </c>
      <c r="P94" s="199">
        <v>45</v>
      </c>
      <c r="Q94" s="199">
        <v>189</v>
      </c>
      <c r="R94" s="199">
        <v>147</v>
      </c>
      <c r="S94" s="199">
        <v>42</v>
      </c>
      <c r="T94" s="199">
        <v>226</v>
      </c>
      <c r="U94" s="199">
        <v>172</v>
      </c>
      <c r="V94" s="199">
        <v>54</v>
      </c>
      <c r="W94" s="199">
        <v>243</v>
      </c>
      <c r="X94" s="199">
        <v>192</v>
      </c>
      <c r="Y94" s="199">
        <v>51</v>
      </c>
      <c r="Z94" s="199">
        <v>275</v>
      </c>
      <c r="AA94" s="199">
        <v>220</v>
      </c>
      <c r="AB94" s="199">
        <v>55</v>
      </c>
      <c r="AC94" s="199">
        <v>244</v>
      </c>
      <c r="AD94" s="199">
        <v>198</v>
      </c>
      <c r="AE94" s="199">
        <v>46</v>
      </c>
      <c r="AF94" s="209">
        <v>192</v>
      </c>
      <c r="AG94" s="210">
        <v>155</v>
      </c>
      <c r="AH94" s="210">
        <v>37</v>
      </c>
      <c r="AI94" s="200">
        <v>132</v>
      </c>
      <c r="AJ94" s="200">
        <v>102</v>
      </c>
      <c r="AK94" s="200">
        <v>30</v>
      </c>
      <c r="AL94" s="159">
        <v>52</v>
      </c>
      <c r="AM94" s="159">
        <v>37</v>
      </c>
      <c r="AN94" s="159">
        <v>15</v>
      </c>
      <c r="AO94" s="26">
        <v>60</v>
      </c>
      <c r="AP94" s="26">
        <v>45</v>
      </c>
      <c r="AQ94" s="26">
        <v>15</v>
      </c>
      <c r="AR94" s="26">
        <v>78</v>
      </c>
      <c r="AS94" s="26">
        <v>54</v>
      </c>
      <c r="AT94" s="26">
        <v>24</v>
      </c>
    </row>
    <row r="95" spans="1:46" x14ac:dyDescent="0.25">
      <c r="A95" s="207" t="s">
        <v>109</v>
      </c>
      <c r="B95" s="208">
        <v>46</v>
      </c>
      <c r="C95" s="199">
        <v>24</v>
      </c>
      <c r="D95" s="199">
        <v>22</v>
      </c>
      <c r="E95" s="208">
        <v>59</v>
      </c>
      <c r="F95" s="199">
        <v>27</v>
      </c>
      <c r="G95" s="199">
        <v>32</v>
      </c>
      <c r="H95" s="208">
        <v>67</v>
      </c>
      <c r="I95" s="199">
        <v>45</v>
      </c>
      <c r="J95" s="199">
        <v>22</v>
      </c>
      <c r="K95" s="199">
        <v>47</v>
      </c>
      <c r="L95" s="199">
        <v>29</v>
      </c>
      <c r="M95" s="199">
        <v>18</v>
      </c>
      <c r="N95" s="199">
        <v>72</v>
      </c>
      <c r="O95" s="199">
        <v>47</v>
      </c>
      <c r="P95" s="199">
        <v>25</v>
      </c>
      <c r="Q95" s="199">
        <v>85</v>
      </c>
      <c r="R95" s="199">
        <v>57</v>
      </c>
      <c r="S95" s="199">
        <v>28</v>
      </c>
      <c r="T95" s="199">
        <v>85</v>
      </c>
      <c r="U95" s="199">
        <v>64</v>
      </c>
      <c r="V95" s="199">
        <v>21</v>
      </c>
      <c r="W95" s="199">
        <v>71</v>
      </c>
      <c r="X95" s="199">
        <v>55</v>
      </c>
      <c r="Y95" s="199">
        <v>16</v>
      </c>
      <c r="Z95" s="199">
        <v>75</v>
      </c>
      <c r="AA95" s="199">
        <v>59</v>
      </c>
      <c r="AB95" s="199">
        <v>16</v>
      </c>
      <c r="AC95" s="199">
        <v>79</v>
      </c>
      <c r="AD95" s="199">
        <v>58</v>
      </c>
      <c r="AE95" s="199">
        <v>21</v>
      </c>
      <c r="AF95" s="209">
        <v>73</v>
      </c>
      <c r="AG95" s="210">
        <v>58</v>
      </c>
      <c r="AH95" s="210">
        <v>15</v>
      </c>
      <c r="AI95" s="200">
        <v>74</v>
      </c>
      <c r="AJ95" s="200">
        <v>63</v>
      </c>
      <c r="AK95" s="200">
        <v>11</v>
      </c>
      <c r="AL95" s="159">
        <v>33</v>
      </c>
      <c r="AM95" s="159">
        <v>28</v>
      </c>
      <c r="AN95" s="159">
        <v>5</v>
      </c>
      <c r="AO95" s="26">
        <v>31</v>
      </c>
      <c r="AP95" s="26">
        <v>21</v>
      </c>
      <c r="AQ95" s="26">
        <v>10</v>
      </c>
      <c r="AR95" s="26">
        <v>48</v>
      </c>
      <c r="AS95" s="26">
        <v>39</v>
      </c>
      <c r="AT95" s="26">
        <v>9</v>
      </c>
    </row>
    <row r="96" spans="1:46" ht="13.95" customHeight="1" x14ac:dyDescent="0.25">
      <c r="A96" s="207" t="s">
        <v>110</v>
      </c>
      <c r="B96" s="208">
        <v>65</v>
      </c>
      <c r="C96" s="199">
        <v>40</v>
      </c>
      <c r="D96" s="199">
        <v>25</v>
      </c>
      <c r="E96" s="208">
        <v>81</v>
      </c>
      <c r="F96" s="199">
        <v>38</v>
      </c>
      <c r="G96" s="199">
        <v>43</v>
      </c>
      <c r="H96" s="208">
        <v>65</v>
      </c>
      <c r="I96" s="199">
        <v>26</v>
      </c>
      <c r="J96" s="199">
        <v>39</v>
      </c>
      <c r="K96" s="199">
        <v>68</v>
      </c>
      <c r="L96" s="199">
        <v>38</v>
      </c>
      <c r="M96" s="199">
        <v>30</v>
      </c>
      <c r="N96" s="199">
        <v>57</v>
      </c>
      <c r="O96" s="199">
        <v>32</v>
      </c>
      <c r="P96" s="199">
        <v>25</v>
      </c>
      <c r="Q96" s="199">
        <v>61</v>
      </c>
      <c r="R96" s="199">
        <v>36</v>
      </c>
      <c r="S96" s="199">
        <v>25</v>
      </c>
      <c r="T96" s="199">
        <v>48</v>
      </c>
      <c r="U96" s="199">
        <v>28</v>
      </c>
      <c r="V96" s="199">
        <v>20</v>
      </c>
      <c r="W96" s="199">
        <v>40</v>
      </c>
      <c r="X96" s="199">
        <v>25</v>
      </c>
      <c r="Y96" s="199">
        <v>15</v>
      </c>
      <c r="Z96" s="199">
        <v>32</v>
      </c>
      <c r="AA96" s="199">
        <v>20</v>
      </c>
      <c r="AB96" s="199">
        <v>12</v>
      </c>
      <c r="AC96" s="199">
        <v>30</v>
      </c>
      <c r="AD96" s="199">
        <v>19</v>
      </c>
      <c r="AE96" s="199">
        <v>11</v>
      </c>
      <c r="AF96" s="209">
        <v>30</v>
      </c>
      <c r="AG96" s="210">
        <v>18</v>
      </c>
      <c r="AH96" s="210">
        <v>12</v>
      </c>
      <c r="AI96" s="200">
        <v>35</v>
      </c>
      <c r="AJ96" s="200">
        <v>20</v>
      </c>
      <c r="AK96" s="200">
        <v>15</v>
      </c>
      <c r="AL96" s="159">
        <v>12</v>
      </c>
      <c r="AM96" s="159">
        <v>5</v>
      </c>
      <c r="AN96" s="159">
        <v>7</v>
      </c>
      <c r="AO96" s="26">
        <v>9</v>
      </c>
      <c r="AP96" s="26">
        <v>4</v>
      </c>
      <c r="AQ96" s="26">
        <v>5</v>
      </c>
      <c r="AR96" s="26">
        <v>18</v>
      </c>
      <c r="AS96" s="26">
        <v>7</v>
      </c>
      <c r="AT96" s="26">
        <v>11</v>
      </c>
    </row>
    <row r="97" spans="1:46" ht="15" customHeight="1" x14ac:dyDescent="0.25">
      <c r="A97" s="207" t="s">
        <v>111</v>
      </c>
      <c r="B97" s="208">
        <v>12</v>
      </c>
      <c r="C97" s="199">
        <v>12</v>
      </c>
      <c r="D97" s="199" t="s">
        <v>6</v>
      </c>
      <c r="E97" s="208">
        <v>22</v>
      </c>
      <c r="F97" s="199">
        <v>20</v>
      </c>
      <c r="G97" s="199">
        <v>2</v>
      </c>
      <c r="H97" s="208">
        <v>26</v>
      </c>
      <c r="I97" s="199">
        <v>22</v>
      </c>
      <c r="J97" s="199">
        <v>4</v>
      </c>
      <c r="K97" s="199">
        <v>25</v>
      </c>
      <c r="L97" s="199">
        <v>21</v>
      </c>
      <c r="M97" s="199">
        <v>4</v>
      </c>
      <c r="N97" s="199">
        <v>21</v>
      </c>
      <c r="O97" s="199">
        <v>18</v>
      </c>
      <c r="P97" s="199">
        <v>3</v>
      </c>
      <c r="Q97" s="199">
        <v>25</v>
      </c>
      <c r="R97" s="199">
        <v>23</v>
      </c>
      <c r="S97" s="199">
        <v>2</v>
      </c>
      <c r="T97" s="199">
        <v>22</v>
      </c>
      <c r="U97" s="199">
        <v>20</v>
      </c>
      <c r="V97" s="199">
        <v>2</v>
      </c>
      <c r="W97" s="199">
        <v>24</v>
      </c>
      <c r="X97" s="199">
        <v>22</v>
      </c>
      <c r="Y97" s="199">
        <v>2</v>
      </c>
      <c r="Z97" s="199">
        <v>15</v>
      </c>
      <c r="AA97" s="199">
        <v>14</v>
      </c>
      <c r="AB97" s="199">
        <v>1</v>
      </c>
      <c r="AC97" s="199">
        <v>9</v>
      </c>
      <c r="AD97" s="199">
        <v>8</v>
      </c>
      <c r="AE97" s="199">
        <v>1</v>
      </c>
      <c r="AF97" s="209">
        <v>8</v>
      </c>
      <c r="AG97" s="210">
        <v>7</v>
      </c>
      <c r="AH97" s="210">
        <v>1</v>
      </c>
      <c r="AI97" s="200">
        <v>5</v>
      </c>
      <c r="AJ97" s="200">
        <v>5</v>
      </c>
      <c r="AK97" s="200" t="s">
        <v>6</v>
      </c>
      <c r="AL97" s="159">
        <v>4</v>
      </c>
      <c r="AM97" s="159">
        <v>4</v>
      </c>
      <c r="AN97" s="159" t="s">
        <v>6</v>
      </c>
      <c r="AO97" s="26">
        <v>4</v>
      </c>
      <c r="AP97" s="26">
        <v>4</v>
      </c>
      <c r="AQ97" s="159" t="s">
        <v>6</v>
      </c>
      <c r="AR97" s="26">
        <v>3</v>
      </c>
      <c r="AS97" s="26">
        <v>3</v>
      </c>
      <c r="AT97" s="159" t="s">
        <v>6</v>
      </c>
    </row>
    <row r="98" spans="1:46" ht="15" customHeight="1" x14ac:dyDescent="0.25">
      <c r="A98" s="207" t="s">
        <v>112</v>
      </c>
      <c r="B98" s="208">
        <v>69</v>
      </c>
      <c r="C98" s="199">
        <v>57</v>
      </c>
      <c r="D98" s="199">
        <v>12</v>
      </c>
      <c r="E98" s="208">
        <v>51</v>
      </c>
      <c r="F98" s="199">
        <v>35</v>
      </c>
      <c r="G98" s="199">
        <v>16</v>
      </c>
      <c r="H98" s="208">
        <v>38</v>
      </c>
      <c r="I98" s="199">
        <v>28</v>
      </c>
      <c r="J98" s="199">
        <v>10</v>
      </c>
      <c r="K98" s="199">
        <v>41</v>
      </c>
      <c r="L98" s="199">
        <v>26</v>
      </c>
      <c r="M98" s="199">
        <v>15</v>
      </c>
      <c r="N98" s="199">
        <v>40</v>
      </c>
      <c r="O98" s="199">
        <v>27</v>
      </c>
      <c r="P98" s="199">
        <v>13</v>
      </c>
      <c r="Q98" s="199">
        <v>39</v>
      </c>
      <c r="R98" s="199">
        <v>30</v>
      </c>
      <c r="S98" s="199">
        <v>9</v>
      </c>
      <c r="T98" s="199">
        <v>30</v>
      </c>
      <c r="U98" s="199">
        <v>25</v>
      </c>
      <c r="V98" s="199">
        <v>5</v>
      </c>
      <c r="W98" s="199">
        <v>30</v>
      </c>
      <c r="X98" s="199">
        <v>24</v>
      </c>
      <c r="Y98" s="199">
        <v>6</v>
      </c>
      <c r="Z98" s="199">
        <v>33</v>
      </c>
      <c r="AA98" s="199">
        <v>26</v>
      </c>
      <c r="AB98" s="199">
        <v>7</v>
      </c>
      <c r="AC98" s="199">
        <v>21</v>
      </c>
      <c r="AD98" s="199">
        <v>16</v>
      </c>
      <c r="AE98" s="199">
        <v>5</v>
      </c>
      <c r="AF98" s="209">
        <v>14</v>
      </c>
      <c r="AG98" s="210">
        <v>6</v>
      </c>
      <c r="AH98" s="210">
        <v>8</v>
      </c>
      <c r="AI98" s="200">
        <v>17</v>
      </c>
      <c r="AJ98" s="200">
        <v>11</v>
      </c>
      <c r="AK98" s="200">
        <v>6</v>
      </c>
      <c r="AL98" s="159">
        <v>23</v>
      </c>
      <c r="AM98" s="159">
        <v>18</v>
      </c>
      <c r="AN98" s="159">
        <v>5</v>
      </c>
      <c r="AO98" s="26">
        <v>28</v>
      </c>
      <c r="AP98" s="26">
        <v>17</v>
      </c>
      <c r="AQ98" s="26">
        <v>11</v>
      </c>
      <c r="AR98" s="26">
        <v>16</v>
      </c>
      <c r="AS98" s="26">
        <v>12</v>
      </c>
      <c r="AT98" s="26">
        <v>4</v>
      </c>
    </row>
    <row r="99" spans="1:46" ht="28.5" customHeight="1" x14ac:dyDescent="0.25">
      <c r="A99" s="207" t="s">
        <v>113</v>
      </c>
      <c r="B99" s="208">
        <v>12</v>
      </c>
      <c r="C99" s="199">
        <v>5</v>
      </c>
      <c r="D99" s="199">
        <v>7</v>
      </c>
      <c r="E99" s="208">
        <v>10</v>
      </c>
      <c r="F99" s="199">
        <v>2</v>
      </c>
      <c r="G99" s="199">
        <v>8</v>
      </c>
      <c r="H99" s="208">
        <v>11</v>
      </c>
      <c r="I99" s="199">
        <v>2</v>
      </c>
      <c r="J99" s="199">
        <v>9</v>
      </c>
      <c r="K99" s="199">
        <v>11</v>
      </c>
      <c r="L99" s="199">
        <v>3</v>
      </c>
      <c r="M99" s="199">
        <v>8</v>
      </c>
      <c r="N99" s="199">
        <v>11</v>
      </c>
      <c r="O99" s="199">
        <v>3</v>
      </c>
      <c r="P99" s="199">
        <v>8</v>
      </c>
      <c r="Q99" s="199">
        <v>13</v>
      </c>
      <c r="R99" s="199">
        <v>9</v>
      </c>
      <c r="S99" s="199">
        <v>4</v>
      </c>
      <c r="T99" s="199">
        <v>6</v>
      </c>
      <c r="U99" s="199">
        <v>2</v>
      </c>
      <c r="V99" s="199">
        <v>4</v>
      </c>
      <c r="W99" s="199">
        <v>8</v>
      </c>
      <c r="X99" s="199">
        <v>5</v>
      </c>
      <c r="Y99" s="199">
        <v>3</v>
      </c>
      <c r="Z99" s="199">
        <v>4</v>
      </c>
      <c r="AA99" s="199">
        <v>1</v>
      </c>
      <c r="AB99" s="199">
        <v>3</v>
      </c>
      <c r="AC99" s="199">
        <v>9</v>
      </c>
      <c r="AD99" s="199">
        <v>7</v>
      </c>
      <c r="AE99" s="199">
        <v>2</v>
      </c>
      <c r="AF99" s="209">
        <v>15</v>
      </c>
      <c r="AG99" s="210">
        <v>11</v>
      </c>
      <c r="AH99" s="210">
        <v>4</v>
      </c>
      <c r="AI99" s="200">
        <v>25</v>
      </c>
      <c r="AJ99" s="200">
        <v>17</v>
      </c>
      <c r="AK99" s="200">
        <v>8</v>
      </c>
      <c r="AL99" s="159">
        <v>12</v>
      </c>
      <c r="AM99" s="159">
        <v>6</v>
      </c>
      <c r="AN99" s="159">
        <v>6</v>
      </c>
      <c r="AO99" s="26">
        <v>8</v>
      </c>
      <c r="AP99" s="26">
        <v>4</v>
      </c>
      <c r="AQ99" s="26">
        <v>4</v>
      </c>
      <c r="AR99" s="26">
        <v>8</v>
      </c>
      <c r="AS99" s="26">
        <v>5</v>
      </c>
      <c r="AT99" s="26">
        <v>3</v>
      </c>
    </row>
    <row r="100" spans="1:46" ht="28.5" customHeight="1" x14ac:dyDescent="0.25">
      <c r="A100" s="207" t="s">
        <v>114</v>
      </c>
      <c r="B100" s="208">
        <v>4</v>
      </c>
      <c r="C100" s="199">
        <v>2</v>
      </c>
      <c r="D100" s="199">
        <v>2</v>
      </c>
      <c r="E100" s="208">
        <v>5</v>
      </c>
      <c r="F100" s="199">
        <v>2</v>
      </c>
      <c r="G100" s="199">
        <v>3</v>
      </c>
      <c r="H100" s="208">
        <v>4</v>
      </c>
      <c r="I100" s="199">
        <v>2</v>
      </c>
      <c r="J100" s="199">
        <v>2</v>
      </c>
      <c r="K100" s="199">
        <v>7</v>
      </c>
      <c r="L100" s="199">
        <v>4</v>
      </c>
      <c r="M100" s="199">
        <v>3</v>
      </c>
      <c r="N100" s="199">
        <v>10</v>
      </c>
      <c r="O100" s="199">
        <v>8</v>
      </c>
      <c r="P100" s="199">
        <v>2</v>
      </c>
      <c r="Q100" s="199">
        <v>14</v>
      </c>
      <c r="R100" s="199">
        <v>7</v>
      </c>
      <c r="S100" s="199">
        <v>7</v>
      </c>
      <c r="T100" s="199">
        <v>14</v>
      </c>
      <c r="U100" s="199">
        <v>8</v>
      </c>
      <c r="V100" s="199">
        <v>6</v>
      </c>
      <c r="W100" s="199">
        <v>13</v>
      </c>
      <c r="X100" s="199">
        <v>8</v>
      </c>
      <c r="Y100" s="199">
        <v>5</v>
      </c>
      <c r="Z100" s="199">
        <v>13</v>
      </c>
      <c r="AA100" s="199">
        <v>8</v>
      </c>
      <c r="AB100" s="199">
        <v>5</v>
      </c>
      <c r="AC100" s="199">
        <v>10</v>
      </c>
      <c r="AD100" s="199">
        <v>3</v>
      </c>
      <c r="AE100" s="199">
        <v>7</v>
      </c>
      <c r="AF100" s="209">
        <v>18</v>
      </c>
      <c r="AG100" s="210">
        <v>13</v>
      </c>
      <c r="AH100" s="210">
        <v>5</v>
      </c>
      <c r="AI100" s="200">
        <v>12</v>
      </c>
      <c r="AJ100" s="200">
        <v>10</v>
      </c>
      <c r="AK100" s="200">
        <v>2</v>
      </c>
      <c r="AL100" s="159">
        <v>11</v>
      </c>
      <c r="AM100" s="159">
        <v>7</v>
      </c>
      <c r="AN100" s="159">
        <v>4</v>
      </c>
      <c r="AO100" s="26">
        <v>17</v>
      </c>
      <c r="AP100" s="26">
        <v>11</v>
      </c>
      <c r="AQ100" s="26">
        <v>6</v>
      </c>
      <c r="AR100" s="26">
        <v>13</v>
      </c>
      <c r="AS100" s="26">
        <v>10</v>
      </c>
      <c r="AT100" s="26">
        <v>3</v>
      </c>
    </row>
    <row r="102" spans="1:46" s="913" customFormat="1" ht="13.2" x14ac:dyDescent="0.2">
      <c r="A102" s="1052" t="s">
        <v>519</v>
      </c>
      <c r="B102" s="1053"/>
      <c r="C102" s="1053"/>
      <c r="D102" s="1053"/>
      <c r="E102" s="1053"/>
      <c r="F102" s="1053"/>
      <c r="G102" s="1053"/>
      <c r="H102" s="1053"/>
      <c r="I102" s="1054"/>
      <c r="J102" s="1054"/>
      <c r="K102" s="1054"/>
      <c r="L102" s="1054"/>
      <c r="M102" s="910"/>
      <c r="N102" s="910"/>
      <c r="O102" s="910"/>
      <c r="P102" s="910"/>
      <c r="Q102" s="910"/>
      <c r="R102" s="910"/>
      <c r="S102" s="910"/>
      <c r="T102" s="910"/>
      <c r="U102" s="910"/>
      <c r="V102" s="910"/>
      <c r="W102" s="910"/>
      <c r="X102" s="910"/>
      <c r="Y102" s="910"/>
      <c r="Z102" s="910"/>
      <c r="AA102" s="910"/>
      <c r="AB102" s="910"/>
      <c r="AC102" s="910"/>
      <c r="AD102" s="910"/>
      <c r="AE102" s="910"/>
    </row>
    <row r="103" spans="1:46" s="913" customFormat="1" ht="20.399999999999999" customHeight="1" x14ac:dyDescent="0.2">
      <c r="A103" s="962" t="s">
        <v>517</v>
      </c>
      <c r="B103" s="963"/>
      <c r="C103" s="963"/>
      <c r="D103" s="963"/>
      <c r="E103" s="963"/>
      <c r="F103" s="963"/>
      <c r="G103" s="963"/>
      <c r="H103" s="963"/>
      <c r="I103" s="963"/>
      <c r="J103" s="963"/>
      <c r="K103" s="963"/>
      <c r="L103" s="963"/>
      <c r="M103" s="963"/>
      <c r="N103" s="963"/>
      <c r="O103" s="963"/>
      <c r="P103" s="963"/>
    </row>
  </sheetData>
  <mergeCells count="20">
    <mergeCell ref="A103:P103"/>
    <mergeCell ref="A102:L102"/>
    <mergeCell ref="A1:B1"/>
    <mergeCell ref="Z3:AB3"/>
    <mergeCell ref="AC3:AE3"/>
    <mergeCell ref="AF3:AH3"/>
    <mergeCell ref="AR3:AT3"/>
    <mergeCell ref="A2:AT2"/>
    <mergeCell ref="AI3:AK3"/>
    <mergeCell ref="AL3:AN3"/>
    <mergeCell ref="AO3:AQ3"/>
    <mergeCell ref="A3:A4"/>
    <mergeCell ref="B3:D3"/>
    <mergeCell ref="E3:G3"/>
    <mergeCell ref="H3:J3"/>
    <mergeCell ref="K3:M3"/>
    <mergeCell ref="N3:P3"/>
    <mergeCell ref="Q3:S3"/>
    <mergeCell ref="T3:V3"/>
    <mergeCell ref="W3:Y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Normal="100" workbookViewId="0">
      <selection activeCell="A8" sqref="A8:P8"/>
    </sheetView>
  </sheetViews>
  <sheetFormatPr defaultColWidth="9.109375" defaultRowHeight="13.8" x14ac:dyDescent="0.25"/>
  <cols>
    <col min="1" max="1" width="40.6640625" style="513" customWidth="1"/>
    <col min="2" max="2" width="7.44140625" style="513" customWidth="1"/>
    <col min="3" max="15" width="6.5546875" style="513" customWidth="1"/>
    <col min="16" max="16384" width="9.109375" style="513"/>
  </cols>
  <sheetData>
    <row r="1" spans="1:16" ht="33" customHeight="1" x14ac:dyDescent="0.25">
      <c r="A1" s="955" t="s">
        <v>2</v>
      </c>
      <c r="B1" s="955"/>
    </row>
    <row r="2" spans="1:16" ht="34.200000000000003" customHeight="1" x14ac:dyDescent="0.3">
      <c r="A2" s="1050" t="s">
        <v>253</v>
      </c>
      <c r="B2" s="1050"/>
      <c r="C2" s="1050"/>
      <c r="D2" s="1050"/>
      <c r="E2" s="1050"/>
      <c r="F2" s="1050"/>
      <c r="G2" s="1050"/>
      <c r="H2" s="1050"/>
      <c r="I2" s="1050"/>
      <c r="J2" s="1051"/>
      <c r="K2" s="1051"/>
      <c r="L2" s="1051"/>
      <c r="M2" s="1051"/>
      <c r="N2" s="1051"/>
      <c r="O2" s="1051"/>
      <c r="P2" s="961"/>
    </row>
    <row r="3" spans="1:16" s="742" customFormat="1" ht="22.2" customHeight="1" x14ac:dyDescent="0.25">
      <c r="A3" s="885"/>
      <c r="B3" s="886">
        <v>2008</v>
      </c>
      <c r="C3" s="886">
        <v>2009</v>
      </c>
      <c r="D3" s="886">
        <v>2010</v>
      </c>
      <c r="E3" s="886">
        <v>2011</v>
      </c>
      <c r="F3" s="886">
        <v>2012</v>
      </c>
      <c r="G3" s="886">
        <v>2013</v>
      </c>
      <c r="H3" s="886">
        <v>2014</v>
      </c>
      <c r="I3" s="886">
        <v>2015</v>
      </c>
      <c r="J3" s="886">
        <v>2016</v>
      </c>
      <c r="K3" s="886">
        <v>2017</v>
      </c>
      <c r="L3" s="886">
        <v>2018</v>
      </c>
      <c r="M3" s="886">
        <v>2019</v>
      </c>
      <c r="N3" s="886">
        <v>2020</v>
      </c>
      <c r="O3" s="886">
        <v>2021</v>
      </c>
      <c r="P3" s="731" t="s">
        <v>485</v>
      </c>
    </row>
    <row r="4" spans="1:16" ht="26.4" x14ac:dyDescent="0.25">
      <c r="A4" s="581" t="s">
        <v>254</v>
      </c>
      <c r="B4" s="193">
        <v>16626</v>
      </c>
      <c r="C4" s="193">
        <v>16942</v>
      </c>
      <c r="D4" s="214">
        <v>17701</v>
      </c>
      <c r="E4" s="214">
        <v>17958</v>
      </c>
      <c r="F4" s="214">
        <v>19065</v>
      </c>
      <c r="G4" s="215">
        <v>19621</v>
      </c>
      <c r="H4" s="215">
        <v>21217</v>
      </c>
      <c r="I4" s="204">
        <v>22484</v>
      </c>
      <c r="J4" s="204">
        <v>24207</v>
      </c>
      <c r="K4" s="204">
        <v>25805</v>
      </c>
      <c r="L4" s="204">
        <v>26955</v>
      </c>
      <c r="M4" s="38">
        <v>27896</v>
      </c>
      <c r="N4" s="196">
        <v>28851</v>
      </c>
      <c r="O4" s="196">
        <v>29350</v>
      </c>
      <c r="P4" s="658">
        <v>30363</v>
      </c>
    </row>
    <row r="5" spans="1:16" ht="26.4" x14ac:dyDescent="0.25">
      <c r="A5" s="582" t="s">
        <v>255</v>
      </c>
      <c r="B5" s="197">
        <v>12457</v>
      </c>
      <c r="C5" s="197">
        <v>13050</v>
      </c>
      <c r="D5" s="216">
        <v>13852</v>
      </c>
      <c r="E5" s="216">
        <v>14083</v>
      </c>
      <c r="F5" s="217">
        <v>14858</v>
      </c>
      <c r="G5" s="217">
        <v>15360</v>
      </c>
      <c r="H5" s="217">
        <v>16540</v>
      </c>
      <c r="I5" s="217">
        <v>17515</v>
      </c>
      <c r="J5" s="217">
        <v>19136</v>
      </c>
      <c r="K5" s="217">
        <v>20370</v>
      </c>
      <c r="L5" s="217">
        <v>21248</v>
      </c>
      <c r="M5" s="41">
        <v>21855</v>
      </c>
      <c r="N5" s="201">
        <v>22566</v>
      </c>
      <c r="O5" s="201">
        <v>22905</v>
      </c>
      <c r="P5" s="656">
        <v>23582</v>
      </c>
    </row>
    <row r="6" spans="1:16" ht="26.4" x14ac:dyDescent="0.25">
      <c r="A6" s="582" t="s">
        <v>256</v>
      </c>
      <c r="B6" s="237">
        <v>4169</v>
      </c>
      <c r="C6" s="237">
        <v>3892</v>
      </c>
      <c r="D6" s="216">
        <v>3849</v>
      </c>
      <c r="E6" s="216">
        <v>3875</v>
      </c>
      <c r="F6" s="217">
        <v>4207</v>
      </c>
      <c r="G6" s="585">
        <v>4261</v>
      </c>
      <c r="H6" s="585">
        <v>4677</v>
      </c>
      <c r="I6" s="217">
        <v>4969</v>
      </c>
      <c r="J6" s="217">
        <v>5071</v>
      </c>
      <c r="K6" s="217">
        <v>5435</v>
      </c>
      <c r="L6" s="217">
        <v>5707</v>
      </c>
      <c r="M6" s="41">
        <v>6041</v>
      </c>
      <c r="N6" s="201">
        <v>6285</v>
      </c>
      <c r="O6" s="201">
        <v>6445</v>
      </c>
      <c r="P6" s="656">
        <v>6781</v>
      </c>
    </row>
    <row r="8" spans="1:16" ht="15.6" customHeight="1" x14ac:dyDescent="0.25">
      <c r="A8" s="962" t="s">
        <v>516</v>
      </c>
      <c r="B8" s="963"/>
      <c r="C8" s="963"/>
      <c r="D8" s="963"/>
      <c r="E8" s="963"/>
      <c r="F8" s="963"/>
      <c r="G8" s="963"/>
      <c r="H8" s="963"/>
      <c r="I8" s="963"/>
      <c r="J8" s="963"/>
      <c r="K8" s="963"/>
      <c r="L8" s="963"/>
      <c r="M8" s="963"/>
      <c r="N8" s="963"/>
      <c r="O8" s="963"/>
      <c r="P8" s="963"/>
    </row>
  </sheetData>
  <mergeCells count="3">
    <mergeCell ref="A1:B1"/>
    <mergeCell ref="A2:P2"/>
    <mergeCell ref="A8:P8"/>
  </mergeCells>
  <hyperlinks>
    <hyperlink ref="A1" location="Содержание!A1" display="          К содержанию"/>
  </hyperlinks>
  <pageMargins left="0.70866141732283472" right="0.70866141732283472" top="0.74803149606299213" bottom="0.74803149606299213" header="0.31496062992125984" footer="0.31496062992125984"/>
  <pageSetup paperSize="9" scale="9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2"/>
  <sheetViews>
    <sheetView topLeftCell="AD1" workbookViewId="0">
      <selection activeCell="A99" sqref="A99:XFD99"/>
    </sheetView>
  </sheetViews>
  <sheetFormatPr defaultRowHeight="13.8" x14ac:dyDescent="0.25"/>
  <cols>
    <col min="1" max="1" width="30.5546875" style="299" customWidth="1"/>
    <col min="2" max="3" width="10.109375" style="299" customWidth="1"/>
    <col min="4" max="4" width="10.33203125" style="299" customWidth="1"/>
    <col min="5" max="5" width="9" style="299" customWidth="1"/>
    <col min="6" max="7" width="10.33203125" style="299" customWidth="1"/>
    <col min="8" max="8" width="9.6640625" style="299" customWidth="1"/>
    <col min="9" max="9" width="10" style="299" customWidth="1"/>
    <col min="10" max="10" width="10.21875" style="299" customWidth="1"/>
    <col min="11" max="11" width="8.44140625" style="299" customWidth="1"/>
    <col min="12" max="12" width="9.6640625" style="299" customWidth="1"/>
    <col min="13" max="13" width="10.44140625" style="299" customWidth="1"/>
    <col min="14" max="14" width="8.5546875" style="299" customWidth="1"/>
    <col min="15" max="15" width="9.5546875" style="299" customWidth="1"/>
    <col min="16" max="16" width="10.21875" style="299" customWidth="1"/>
    <col min="17" max="17" width="8.6640625" style="299" customWidth="1"/>
    <col min="18" max="18" width="10.109375" style="299" customWidth="1"/>
    <col min="19" max="19" width="10.21875" style="299" customWidth="1"/>
    <col min="20" max="20" width="9.33203125" style="299" customWidth="1"/>
    <col min="21" max="22" width="10.33203125" style="299" customWidth="1"/>
    <col min="23" max="23" width="10.5546875" style="299" customWidth="1"/>
    <col min="24" max="24" width="9.6640625" style="299" customWidth="1"/>
    <col min="25" max="25" width="10.44140625" style="299" customWidth="1"/>
    <col min="26" max="26" width="9.109375" style="299" customWidth="1"/>
    <col min="27" max="27" width="10" style="299" customWidth="1"/>
    <col min="28" max="29" width="10.33203125" style="299" customWidth="1"/>
    <col min="30" max="30" width="10" style="299" customWidth="1"/>
    <col min="31" max="31" width="10.33203125" style="299" customWidth="1"/>
    <col min="32" max="32" width="10" style="299" customWidth="1"/>
    <col min="33" max="33" width="9.5546875" style="299" customWidth="1"/>
    <col min="34" max="34" width="10.33203125" style="299" customWidth="1"/>
    <col min="35" max="35" width="10.5546875" style="299" customWidth="1"/>
    <col min="36" max="36" width="9.6640625" style="299" customWidth="1"/>
    <col min="37" max="37" width="10.33203125" style="299" customWidth="1"/>
    <col min="38" max="38" width="8.88671875" style="299"/>
    <col min="39" max="39" width="9.88671875" style="299" customWidth="1"/>
    <col min="40" max="40" width="10.33203125" style="299" customWidth="1"/>
    <col min="41" max="41" width="8.88671875" style="299"/>
    <col min="42" max="42" width="9.44140625" style="299" customWidth="1"/>
    <col min="43" max="43" width="10.33203125" style="299" customWidth="1"/>
    <col min="44" max="44" width="8.88671875" style="299"/>
    <col min="45" max="45" width="9.44140625" style="299" customWidth="1"/>
    <col min="46" max="46" width="10.21875" style="299" customWidth="1"/>
    <col min="47" max="16384" width="8.88671875" style="299"/>
  </cols>
  <sheetData>
    <row r="1" spans="1:46" ht="33.6" customHeight="1" x14ac:dyDescent="0.25">
      <c r="A1" s="955" t="s">
        <v>2</v>
      </c>
      <c r="B1" s="955"/>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row>
    <row r="2" spans="1:46" ht="33" customHeight="1" x14ac:dyDescent="0.3">
      <c r="A2" s="1056" t="s">
        <v>253</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968"/>
      <c r="AD2" s="968"/>
      <c r="AE2" s="968"/>
      <c r="AF2" s="968"/>
      <c r="AG2" s="968"/>
      <c r="AH2" s="968"/>
      <c r="AI2" s="968"/>
      <c r="AJ2" s="968"/>
      <c r="AK2" s="968"/>
      <c r="AL2" s="968"/>
      <c r="AM2" s="968"/>
      <c r="AN2" s="968"/>
      <c r="AO2" s="968"/>
      <c r="AP2" s="968"/>
      <c r="AQ2" s="968"/>
      <c r="AR2" s="961"/>
      <c r="AS2" s="961"/>
      <c r="AT2" s="961"/>
    </row>
    <row r="3" spans="1:46" s="740" customFormat="1" x14ac:dyDescent="0.25">
      <c r="A3" s="1058"/>
      <c r="B3" s="1055">
        <v>2008</v>
      </c>
      <c r="C3" s="1055"/>
      <c r="D3" s="1055"/>
      <c r="E3" s="1055">
        <v>2009</v>
      </c>
      <c r="F3" s="1055"/>
      <c r="G3" s="1055"/>
      <c r="H3" s="1055">
        <v>2010</v>
      </c>
      <c r="I3" s="1055"/>
      <c r="J3" s="1055"/>
      <c r="K3" s="1055">
        <v>2011</v>
      </c>
      <c r="L3" s="1055"/>
      <c r="M3" s="1055"/>
      <c r="N3" s="1055">
        <v>2012</v>
      </c>
      <c r="O3" s="1055"/>
      <c r="P3" s="1055"/>
      <c r="Q3" s="1055">
        <v>2013</v>
      </c>
      <c r="R3" s="1055"/>
      <c r="S3" s="1055"/>
      <c r="T3" s="1055">
        <v>2014</v>
      </c>
      <c r="U3" s="1055"/>
      <c r="V3" s="1055"/>
      <c r="W3" s="1055">
        <v>2015</v>
      </c>
      <c r="X3" s="1055"/>
      <c r="Y3" s="1055"/>
      <c r="Z3" s="1055">
        <v>2016</v>
      </c>
      <c r="AA3" s="1055"/>
      <c r="AB3" s="1055"/>
      <c r="AC3" s="1055">
        <v>2017</v>
      </c>
      <c r="AD3" s="1055"/>
      <c r="AE3" s="1055"/>
      <c r="AF3" s="1055">
        <v>2018</v>
      </c>
      <c r="AG3" s="1055"/>
      <c r="AH3" s="1055"/>
      <c r="AI3" s="1055">
        <v>2019</v>
      </c>
      <c r="AJ3" s="1055"/>
      <c r="AK3" s="1055"/>
      <c r="AL3" s="1055">
        <v>2020</v>
      </c>
      <c r="AM3" s="1055"/>
      <c r="AN3" s="1055"/>
      <c r="AO3" s="1055">
        <v>2021</v>
      </c>
      <c r="AP3" s="1055"/>
      <c r="AQ3" s="1055"/>
      <c r="AR3" s="1055" t="s">
        <v>494</v>
      </c>
      <c r="AS3" s="1055"/>
      <c r="AT3" s="1055"/>
    </row>
    <row r="4" spans="1:46" s="740" customFormat="1" ht="54" customHeight="1" x14ac:dyDescent="0.25">
      <c r="A4" s="1058"/>
      <c r="B4" s="879" t="s">
        <v>248</v>
      </c>
      <c r="C4" s="879" t="s">
        <v>249</v>
      </c>
      <c r="D4" s="879" t="s">
        <v>250</v>
      </c>
      <c r="E4" s="879" t="s">
        <v>248</v>
      </c>
      <c r="F4" s="879" t="s">
        <v>249</v>
      </c>
      <c r="G4" s="879" t="s">
        <v>250</v>
      </c>
      <c r="H4" s="879" t="s">
        <v>248</v>
      </c>
      <c r="I4" s="879" t="s">
        <v>249</v>
      </c>
      <c r="J4" s="879" t="s">
        <v>250</v>
      </c>
      <c r="K4" s="879" t="s">
        <v>248</v>
      </c>
      <c r="L4" s="879" t="s">
        <v>249</v>
      </c>
      <c r="M4" s="879" t="s">
        <v>250</v>
      </c>
      <c r="N4" s="879" t="s">
        <v>248</v>
      </c>
      <c r="O4" s="879" t="s">
        <v>249</v>
      </c>
      <c r="P4" s="879" t="s">
        <v>250</v>
      </c>
      <c r="Q4" s="879" t="s">
        <v>248</v>
      </c>
      <c r="R4" s="879" t="s">
        <v>249</v>
      </c>
      <c r="S4" s="879" t="s">
        <v>250</v>
      </c>
      <c r="T4" s="878" t="s">
        <v>248</v>
      </c>
      <c r="U4" s="878" t="s">
        <v>249</v>
      </c>
      <c r="V4" s="878" t="s">
        <v>250</v>
      </c>
      <c r="W4" s="878" t="s">
        <v>248</v>
      </c>
      <c r="X4" s="878" t="s">
        <v>249</v>
      </c>
      <c r="Y4" s="878" t="s">
        <v>250</v>
      </c>
      <c r="Z4" s="878" t="s">
        <v>248</v>
      </c>
      <c r="AA4" s="878" t="s">
        <v>249</v>
      </c>
      <c r="AB4" s="878" t="s">
        <v>250</v>
      </c>
      <c r="AC4" s="878" t="s">
        <v>248</v>
      </c>
      <c r="AD4" s="878" t="s">
        <v>249</v>
      </c>
      <c r="AE4" s="878" t="s">
        <v>250</v>
      </c>
      <c r="AF4" s="878" t="s">
        <v>248</v>
      </c>
      <c r="AG4" s="878" t="s">
        <v>249</v>
      </c>
      <c r="AH4" s="878" t="s">
        <v>250</v>
      </c>
      <c r="AI4" s="878" t="s">
        <v>248</v>
      </c>
      <c r="AJ4" s="878" t="s">
        <v>249</v>
      </c>
      <c r="AK4" s="878" t="s">
        <v>250</v>
      </c>
      <c r="AL4" s="878" t="s">
        <v>248</v>
      </c>
      <c r="AM4" s="878" t="s">
        <v>249</v>
      </c>
      <c r="AN4" s="878" t="s">
        <v>250</v>
      </c>
      <c r="AO4" s="878" t="s">
        <v>248</v>
      </c>
      <c r="AP4" s="878" t="s">
        <v>249</v>
      </c>
      <c r="AQ4" s="878" t="s">
        <v>250</v>
      </c>
      <c r="AR4" s="878" t="s">
        <v>248</v>
      </c>
      <c r="AS4" s="878" t="s">
        <v>249</v>
      </c>
      <c r="AT4" s="878" t="s">
        <v>250</v>
      </c>
    </row>
    <row r="5" spans="1:46" x14ac:dyDescent="0.25">
      <c r="A5" s="202" t="s">
        <v>19</v>
      </c>
      <c r="B5" s="203">
        <v>16626</v>
      </c>
      <c r="C5" s="204">
        <v>12457</v>
      </c>
      <c r="D5" s="204">
        <v>4169</v>
      </c>
      <c r="E5" s="203">
        <v>16942</v>
      </c>
      <c r="F5" s="204">
        <v>13050</v>
      </c>
      <c r="G5" s="204">
        <v>3892</v>
      </c>
      <c r="H5" s="203">
        <v>17701</v>
      </c>
      <c r="I5" s="204">
        <v>13852</v>
      </c>
      <c r="J5" s="204">
        <v>3849</v>
      </c>
      <c r="K5" s="203">
        <v>17958</v>
      </c>
      <c r="L5" s="204">
        <v>14083</v>
      </c>
      <c r="M5" s="204">
        <v>3875</v>
      </c>
      <c r="N5" s="203">
        <v>19065</v>
      </c>
      <c r="O5" s="204">
        <v>14858</v>
      </c>
      <c r="P5" s="204">
        <v>4207</v>
      </c>
      <c r="Q5" s="203">
        <v>19621</v>
      </c>
      <c r="R5" s="204">
        <v>15360</v>
      </c>
      <c r="S5" s="204">
        <v>4261</v>
      </c>
      <c r="T5" s="204">
        <v>21217</v>
      </c>
      <c r="U5" s="204">
        <v>16540</v>
      </c>
      <c r="V5" s="204">
        <v>4677</v>
      </c>
      <c r="W5" s="204">
        <v>22484</v>
      </c>
      <c r="X5" s="204">
        <v>17515</v>
      </c>
      <c r="Y5" s="204">
        <v>4969</v>
      </c>
      <c r="Z5" s="204">
        <v>24207</v>
      </c>
      <c r="AA5" s="204">
        <v>19136</v>
      </c>
      <c r="AB5" s="204">
        <v>5071</v>
      </c>
      <c r="AC5" s="204">
        <v>25805</v>
      </c>
      <c r="AD5" s="204">
        <v>20370</v>
      </c>
      <c r="AE5" s="204">
        <v>5435</v>
      </c>
      <c r="AF5" s="218">
        <v>26955</v>
      </c>
      <c r="AG5" s="218">
        <v>21248</v>
      </c>
      <c r="AH5" s="219">
        <v>5707</v>
      </c>
      <c r="AI5" s="38">
        <v>27896</v>
      </c>
      <c r="AJ5" s="38">
        <v>21855</v>
      </c>
      <c r="AK5" s="38">
        <v>6041</v>
      </c>
      <c r="AL5" s="18">
        <v>28851</v>
      </c>
      <c r="AM5" s="18">
        <v>22566</v>
      </c>
      <c r="AN5" s="18">
        <v>6285</v>
      </c>
      <c r="AO5" s="18">
        <f>AP5+AQ5</f>
        <v>29350</v>
      </c>
      <c r="AP5" s="18">
        <v>22905</v>
      </c>
      <c r="AQ5" s="18">
        <v>6445</v>
      </c>
      <c r="AR5" s="18">
        <v>30363</v>
      </c>
      <c r="AS5" s="18">
        <v>23582</v>
      </c>
      <c r="AT5" s="18">
        <v>6781</v>
      </c>
    </row>
    <row r="6" spans="1:46" s="740" customFormat="1" ht="26.4" x14ac:dyDescent="0.25">
      <c r="A6" s="880" t="s">
        <v>20</v>
      </c>
      <c r="B6" s="881">
        <v>4388</v>
      </c>
      <c r="C6" s="882">
        <v>3522</v>
      </c>
      <c r="D6" s="882">
        <v>866</v>
      </c>
      <c r="E6" s="881">
        <v>4553</v>
      </c>
      <c r="F6" s="882">
        <v>3670</v>
      </c>
      <c r="G6" s="882">
        <v>883</v>
      </c>
      <c r="H6" s="881">
        <v>4704</v>
      </c>
      <c r="I6" s="882">
        <v>3855</v>
      </c>
      <c r="J6" s="882">
        <v>849</v>
      </c>
      <c r="K6" s="881">
        <v>4999</v>
      </c>
      <c r="L6" s="882">
        <v>4076</v>
      </c>
      <c r="M6" s="882">
        <v>923</v>
      </c>
      <c r="N6" s="881">
        <v>5141</v>
      </c>
      <c r="O6" s="882">
        <v>4309</v>
      </c>
      <c r="P6" s="882">
        <v>832</v>
      </c>
      <c r="Q6" s="881">
        <v>4937</v>
      </c>
      <c r="R6" s="882">
        <v>4003</v>
      </c>
      <c r="S6" s="882">
        <v>934</v>
      </c>
      <c r="T6" s="882">
        <v>5323</v>
      </c>
      <c r="U6" s="882">
        <v>4260</v>
      </c>
      <c r="V6" s="882">
        <v>1063</v>
      </c>
      <c r="W6" s="882">
        <v>5676</v>
      </c>
      <c r="X6" s="882">
        <v>4453</v>
      </c>
      <c r="Y6" s="882">
        <v>1223</v>
      </c>
      <c r="Z6" s="882">
        <v>6242</v>
      </c>
      <c r="AA6" s="882">
        <v>4841</v>
      </c>
      <c r="AB6" s="882">
        <v>1401</v>
      </c>
      <c r="AC6" s="882">
        <v>6601</v>
      </c>
      <c r="AD6" s="882">
        <v>5160</v>
      </c>
      <c r="AE6" s="882">
        <v>1441</v>
      </c>
      <c r="AF6" s="887">
        <v>6700</v>
      </c>
      <c r="AG6" s="887">
        <v>5269</v>
      </c>
      <c r="AH6" s="888">
        <v>1431</v>
      </c>
      <c r="AI6" s="739">
        <v>6952</v>
      </c>
      <c r="AJ6" s="739">
        <v>5461</v>
      </c>
      <c r="AK6" s="739">
        <v>1491</v>
      </c>
      <c r="AL6" s="739">
        <v>7137</v>
      </c>
      <c r="AM6" s="739">
        <v>5539</v>
      </c>
      <c r="AN6" s="739">
        <v>1598</v>
      </c>
      <c r="AO6" s="739">
        <f t="shared" ref="AO6:AO69" si="0">AP6+AQ6</f>
        <v>7254</v>
      </c>
      <c r="AP6" s="739">
        <v>5604</v>
      </c>
      <c r="AQ6" s="739">
        <v>1650</v>
      </c>
      <c r="AR6" s="739">
        <v>7588</v>
      </c>
      <c r="AS6" s="739">
        <v>5835</v>
      </c>
      <c r="AT6" s="739">
        <v>1753</v>
      </c>
    </row>
    <row r="7" spans="1:46" x14ac:dyDescent="0.25">
      <c r="A7" s="207" t="s">
        <v>21</v>
      </c>
      <c r="B7" s="208">
        <v>199</v>
      </c>
      <c r="C7" s="199">
        <v>137</v>
      </c>
      <c r="D7" s="199">
        <v>62</v>
      </c>
      <c r="E7" s="208">
        <v>193</v>
      </c>
      <c r="F7" s="199">
        <v>138</v>
      </c>
      <c r="G7" s="199">
        <v>55</v>
      </c>
      <c r="H7" s="208">
        <v>204</v>
      </c>
      <c r="I7" s="199">
        <v>145</v>
      </c>
      <c r="J7" s="199">
        <v>59</v>
      </c>
      <c r="K7" s="208">
        <v>208</v>
      </c>
      <c r="L7" s="199">
        <v>148</v>
      </c>
      <c r="M7" s="199">
        <v>60</v>
      </c>
      <c r="N7" s="208">
        <v>212</v>
      </c>
      <c r="O7" s="199">
        <v>159</v>
      </c>
      <c r="P7" s="199">
        <v>53</v>
      </c>
      <c r="Q7" s="208">
        <v>230</v>
      </c>
      <c r="R7" s="199">
        <v>177</v>
      </c>
      <c r="S7" s="199">
        <v>53</v>
      </c>
      <c r="T7" s="199">
        <v>241</v>
      </c>
      <c r="U7" s="199">
        <v>173</v>
      </c>
      <c r="V7" s="199">
        <v>68</v>
      </c>
      <c r="W7" s="199">
        <v>255</v>
      </c>
      <c r="X7" s="199">
        <v>175</v>
      </c>
      <c r="Y7" s="199">
        <v>80</v>
      </c>
      <c r="Z7" s="199">
        <v>265</v>
      </c>
      <c r="AA7" s="199">
        <v>203</v>
      </c>
      <c r="AB7" s="199">
        <v>62</v>
      </c>
      <c r="AC7" s="199">
        <v>267</v>
      </c>
      <c r="AD7" s="199">
        <v>209</v>
      </c>
      <c r="AE7" s="199">
        <v>58</v>
      </c>
      <c r="AF7" s="220">
        <v>298</v>
      </c>
      <c r="AG7" s="220">
        <v>228</v>
      </c>
      <c r="AH7" s="26">
        <v>70</v>
      </c>
      <c r="AI7" s="41">
        <v>310</v>
      </c>
      <c r="AJ7" s="41">
        <v>240</v>
      </c>
      <c r="AK7" s="41">
        <v>70</v>
      </c>
      <c r="AL7" s="26">
        <v>319</v>
      </c>
      <c r="AM7" s="26">
        <v>225</v>
      </c>
      <c r="AN7" s="26">
        <v>94</v>
      </c>
      <c r="AO7" s="26">
        <f t="shared" si="0"/>
        <v>318</v>
      </c>
      <c r="AP7" s="26">
        <v>236</v>
      </c>
      <c r="AQ7" s="26">
        <v>82</v>
      </c>
      <c r="AR7" s="26">
        <v>333</v>
      </c>
      <c r="AS7" s="26">
        <v>251</v>
      </c>
      <c r="AT7" s="26">
        <v>82</v>
      </c>
    </row>
    <row r="8" spans="1:46" x14ac:dyDescent="0.25">
      <c r="A8" s="207" t="s">
        <v>22</v>
      </c>
      <c r="B8" s="208">
        <v>176</v>
      </c>
      <c r="C8" s="199">
        <v>120</v>
      </c>
      <c r="D8" s="199">
        <v>56</v>
      </c>
      <c r="E8" s="208">
        <v>178</v>
      </c>
      <c r="F8" s="199">
        <v>119</v>
      </c>
      <c r="G8" s="199">
        <v>59</v>
      </c>
      <c r="H8" s="208">
        <v>186</v>
      </c>
      <c r="I8" s="199">
        <v>131</v>
      </c>
      <c r="J8" s="199">
        <v>55</v>
      </c>
      <c r="K8" s="208">
        <v>183</v>
      </c>
      <c r="L8" s="199">
        <v>132</v>
      </c>
      <c r="M8" s="199">
        <v>51</v>
      </c>
      <c r="N8" s="208">
        <v>178</v>
      </c>
      <c r="O8" s="199">
        <v>138</v>
      </c>
      <c r="P8" s="199">
        <v>40</v>
      </c>
      <c r="Q8" s="208">
        <v>190</v>
      </c>
      <c r="R8" s="199">
        <v>144</v>
      </c>
      <c r="S8" s="199">
        <v>46</v>
      </c>
      <c r="T8" s="199">
        <v>206</v>
      </c>
      <c r="U8" s="199">
        <v>160</v>
      </c>
      <c r="V8" s="199">
        <v>46</v>
      </c>
      <c r="W8" s="199">
        <v>218</v>
      </c>
      <c r="X8" s="199">
        <v>168</v>
      </c>
      <c r="Y8" s="199">
        <v>50</v>
      </c>
      <c r="Z8" s="199">
        <v>115</v>
      </c>
      <c r="AA8" s="199">
        <v>72</v>
      </c>
      <c r="AB8" s="199">
        <v>43</v>
      </c>
      <c r="AC8" s="199">
        <v>222</v>
      </c>
      <c r="AD8" s="199">
        <v>172</v>
      </c>
      <c r="AE8" s="199">
        <v>50</v>
      </c>
      <c r="AF8" s="220">
        <v>235</v>
      </c>
      <c r="AG8" s="220">
        <v>184</v>
      </c>
      <c r="AH8" s="26">
        <v>51</v>
      </c>
      <c r="AI8" s="41">
        <v>251</v>
      </c>
      <c r="AJ8" s="41">
        <v>189</v>
      </c>
      <c r="AK8" s="41">
        <v>62</v>
      </c>
      <c r="AL8" s="26">
        <v>251</v>
      </c>
      <c r="AM8" s="26">
        <v>192</v>
      </c>
      <c r="AN8" s="26">
        <v>59</v>
      </c>
      <c r="AO8" s="26">
        <f t="shared" si="0"/>
        <v>266</v>
      </c>
      <c r="AP8" s="26">
        <v>211</v>
      </c>
      <c r="AQ8" s="26">
        <v>55</v>
      </c>
      <c r="AR8" s="26">
        <v>277</v>
      </c>
      <c r="AS8" s="26">
        <v>227</v>
      </c>
      <c r="AT8" s="26">
        <v>50</v>
      </c>
    </row>
    <row r="9" spans="1:46" x14ac:dyDescent="0.25">
      <c r="A9" s="207" t="s">
        <v>23</v>
      </c>
      <c r="B9" s="208">
        <v>70</v>
      </c>
      <c r="C9" s="199">
        <v>47</v>
      </c>
      <c r="D9" s="199">
        <v>23</v>
      </c>
      <c r="E9" s="208">
        <v>80</v>
      </c>
      <c r="F9" s="199">
        <v>57</v>
      </c>
      <c r="G9" s="199">
        <v>23</v>
      </c>
      <c r="H9" s="208">
        <v>93</v>
      </c>
      <c r="I9" s="199">
        <v>72</v>
      </c>
      <c r="J9" s="199">
        <v>21</v>
      </c>
      <c r="K9" s="208">
        <v>95</v>
      </c>
      <c r="L9" s="199">
        <v>68</v>
      </c>
      <c r="M9" s="199">
        <v>27</v>
      </c>
      <c r="N9" s="208">
        <v>122</v>
      </c>
      <c r="O9" s="199">
        <v>89</v>
      </c>
      <c r="P9" s="199">
        <v>33</v>
      </c>
      <c r="Q9" s="208">
        <v>129</v>
      </c>
      <c r="R9" s="199">
        <v>96</v>
      </c>
      <c r="S9" s="199">
        <v>33</v>
      </c>
      <c r="T9" s="199">
        <v>163</v>
      </c>
      <c r="U9" s="199">
        <v>128</v>
      </c>
      <c r="V9" s="199">
        <v>35</v>
      </c>
      <c r="W9" s="199">
        <v>177</v>
      </c>
      <c r="X9" s="199">
        <v>139</v>
      </c>
      <c r="Y9" s="199">
        <v>38</v>
      </c>
      <c r="Z9" s="199">
        <v>191</v>
      </c>
      <c r="AA9" s="199">
        <v>145</v>
      </c>
      <c r="AB9" s="199">
        <v>46</v>
      </c>
      <c r="AC9" s="199">
        <v>195</v>
      </c>
      <c r="AD9" s="199">
        <v>145</v>
      </c>
      <c r="AE9" s="199">
        <v>50</v>
      </c>
      <c r="AF9" s="220">
        <v>197</v>
      </c>
      <c r="AG9" s="220">
        <v>157</v>
      </c>
      <c r="AH9" s="26">
        <v>40</v>
      </c>
      <c r="AI9" s="41">
        <v>226</v>
      </c>
      <c r="AJ9" s="41">
        <v>182</v>
      </c>
      <c r="AK9" s="41">
        <v>44</v>
      </c>
      <c r="AL9" s="26">
        <v>233</v>
      </c>
      <c r="AM9" s="26">
        <v>178</v>
      </c>
      <c r="AN9" s="26">
        <v>55</v>
      </c>
      <c r="AO9" s="26">
        <f t="shared" si="0"/>
        <v>236</v>
      </c>
      <c r="AP9" s="26">
        <v>176</v>
      </c>
      <c r="AQ9" s="26">
        <v>60</v>
      </c>
      <c r="AR9" s="26">
        <v>249</v>
      </c>
      <c r="AS9" s="26">
        <v>189</v>
      </c>
      <c r="AT9" s="26">
        <v>60</v>
      </c>
    </row>
    <row r="10" spans="1:46" x14ac:dyDescent="0.25">
      <c r="A10" s="207" t="s">
        <v>24</v>
      </c>
      <c r="B10" s="208">
        <v>273</v>
      </c>
      <c r="C10" s="199">
        <v>201</v>
      </c>
      <c r="D10" s="199">
        <v>72</v>
      </c>
      <c r="E10" s="208">
        <v>286</v>
      </c>
      <c r="F10" s="199">
        <v>211</v>
      </c>
      <c r="G10" s="199">
        <v>75</v>
      </c>
      <c r="H10" s="208">
        <v>288</v>
      </c>
      <c r="I10" s="199">
        <v>202</v>
      </c>
      <c r="J10" s="199">
        <v>86</v>
      </c>
      <c r="K10" s="208">
        <v>289</v>
      </c>
      <c r="L10" s="199">
        <v>214</v>
      </c>
      <c r="M10" s="199">
        <v>75</v>
      </c>
      <c r="N10" s="208">
        <v>285</v>
      </c>
      <c r="O10" s="199">
        <v>205</v>
      </c>
      <c r="P10" s="199">
        <v>80</v>
      </c>
      <c r="Q10" s="208">
        <v>272</v>
      </c>
      <c r="R10" s="199">
        <v>201</v>
      </c>
      <c r="S10" s="199">
        <v>71</v>
      </c>
      <c r="T10" s="199">
        <v>296</v>
      </c>
      <c r="U10" s="199">
        <v>211</v>
      </c>
      <c r="V10" s="199">
        <v>85</v>
      </c>
      <c r="W10" s="199">
        <v>305</v>
      </c>
      <c r="X10" s="199">
        <v>210</v>
      </c>
      <c r="Y10" s="199">
        <v>95</v>
      </c>
      <c r="Z10" s="199">
        <v>304</v>
      </c>
      <c r="AA10" s="199">
        <v>207</v>
      </c>
      <c r="AB10" s="199">
        <v>97</v>
      </c>
      <c r="AC10" s="199">
        <v>298</v>
      </c>
      <c r="AD10" s="199">
        <v>207</v>
      </c>
      <c r="AE10" s="199">
        <v>91</v>
      </c>
      <c r="AF10" s="220">
        <v>313</v>
      </c>
      <c r="AG10" s="220">
        <v>232</v>
      </c>
      <c r="AH10" s="26">
        <v>81</v>
      </c>
      <c r="AI10" s="41">
        <v>313</v>
      </c>
      <c r="AJ10" s="41">
        <v>243</v>
      </c>
      <c r="AK10" s="41">
        <v>70</v>
      </c>
      <c r="AL10" s="26">
        <v>330</v>
      </c>
      <c r="AM10" s="26">
        <v>253</v>
      </c>
      <c r="AN10" s="26">
        <v>77</v>
      </c>
      <c r="AO10" s="26">
        <f t="shared" si="0"/>
        <v>317</v>
      </c>
      <c r="AP10" s="26">
        <v>240</v>
      </c>
      <c r="AQ10" s="26">
        <v>77</v>
      </c>
      <c r="AR10" s="26">
        <v>310</v>
      </c>
      <c r="AS10" s="26">
        <v>229</v>
      </c>
      <c r="AT10" s="26">
        <v>81</v>
      </c>
    </row>
    <row r="11" spans="1:46" x14ac:dyDescent="0.25">
      <c r="A11" s="207" t="s">
        <v>25</v>
      </c>
      <c r="B11" s="208">
        <v>102</v>
      </c>
      <c r="C11" s="199">
        <v>81</v>
      </c>
      <c r="D11" s="199">
        <v>21</v>
      </c>
      <c r="E11" s="208">
        <v>110</v>
      </c>
      <c r="F11" s="199">
        <v>86</v>
      </c>
      <c r="G11" s="199">
        <v>24</v>
      </c>
      <c r="H11" s="208">
        <v>116</v>
      </c>
      <c r="I11" s="199">
        <v>89</v>
      </c>
      <c r="J11" s="199">
        <v>27</v>
      </c>
      <c r="K11" s="208">
        <v>120</v>
      </c>
      <c r="L11" s="199">
        <v>93</v>
      </c>
      <c r="M11" s="199">
        <v>27</v>
      </c>
      <c r="N11" s="208">
        <v>139</v>
      </c>
      <c r="O11" s="199">
        <v>107</v>
      </c>
      <c r="P11" s="199">
        <v>32</v>
      </c>
      <c r="Q11" s="208">
        <v>139</v>
      </c>
      <c r="R11" s="199">
        <v>108</v>
      </c>
      <c r="S11" s="199">
        <v>31</v>
      </c>
      <c r="T11" s="199">
        <v>154</v>
      </c>
      <c r="U11" s="199">
        <v>111</v>
      </c>
      <c r="V11" s="199">
        <v>43</v>
      </c>
      <c r="W11" s="199">
        <v>159</v>
      </c>
      <c r="X11" s="199">
        <v>119</v>
      </c>
      <c r="Y11" s="199">
        <v>40</v>
      </c>
      <c r="Z11" s="199">
        <v>422</v>
      </c>
      <c r="AA11" s="199">
        <v>327</v>
      </c>
      <c r="AB11" s="199">
        <v>95</v>
      </c>
      <c r="AC11" s="199">
        <v>428</v>
      </c>
      <c r="AD11" s="199">
        <v>334</v>
      </c>
      <c r="AE11" s="199">
        <v>94</v>
      </c>
      <c r="AF11" s="220">
        <v>183</v>
      </c>
      <c r="AG11" s="220">
        <v>149</v>
      </c>
      <c r="AH11" s="26">
        <v>34</v>
      </c>
      <c r="AI11" s="41">
        <v>179</v>
      </c>
      <c r="AJ11" s="41">
        <v>141</v>
      </c>
      <c r="AK11" s="41">
        <v>38</v>
      </c>
      <c r="AL11" s="26">
        <v>182</v>
      </c>
      <c r="AM11" s="26">
        <v>155</v>
      </c>
      <c r="AN11" s="26">
        <v>27</v>
      </c>
      <c r="AO11" s="26">
        <f t="shared" si="0"/>
        <v>203</v>
      </c>
      <c r="AP11" s="26">
        <v>165</v>
      </c>
      <c r="AQ11" s="26">
        <v>38</v>
      </c>
      <c r="AR11" s="26">
        <v>205</v>
      </c>
      <c r="AS11" s="26">
        <v>162</v>
      </c>
      <c r="AT11" s="26">
        <v>43</v>
      </c>
    </row>
    <row r="12" spans="1:46" x14ac:dyDescent="0.25">
      <c r="A12" s="207" t="s">
        <v>26</v>
      </c>
      <c r="B12" s="208">
        <v>136</v>
      </c>
      <c r="C12" s="199">
        <v>91</v>
      </c>
      <c r="D12" s="199">
        <v>45</v>
      </c>
      <c r="E12" s="208">
        <v>132</v>
      </c>
      <c r="F12" s="199">
        <v>90</v>
      </c>
      <c r="G12" s="199">
        <v>42</v>
      </c>
      <c r="H12" s="208">
        <v>145</v>
      </c>
      <c r="I12" s="199">
        <v>94</v>
      </c>
      <c r="J12" s="199">
        <v>51</v>
      </c>
      <c r="K12" s="208">
        <v>161</v>
      </c>
      <c r="L12" s="199">
        <v>100</v>
      </c>
      <c r="M12" s="199">
        <v>61</v>
      </c>
      <c r="N12" s="208">
        <v>162</v>
      </c>
      <c r="O12" s="199">
        <v>108</v>
      </c>
      <c r="P12" s="199">
        <v>54</v>
      </c>
      <c r="Q12" s="208">
        <v>136</v>
      </c>
      <c r="R12" s="199">
        <v>119</v>
      </c>
      <c r="S12" s="199">
        <v>17</v>
      </c>
      <c r="T12" s="199">
        <v>171</v>
      </c>
      <c r="U12" s="199">
        <v>130</v>
      </c>
      <c r="V12" s="199">
        <v>41</v>
      </c>
      <c r="W12" s="199">
        <v>179</v>
      </c>
      <c r="X12" s="199">
        <v>135</v>
      </c>
      <c r="Y12" s="199">
        <v>44</v>
      </c>
      <c r="Z12" s="199">
        <v>187</v>
      </c>
      <c r="AA12" s="199">
        <v>144</v>
      </c>
      <c r="AB12" s="199">
        <v>43</v>
      </c>
      <c r="AC12" s="199">
        <v>187</v>
      </c>
      <c r="AD12" s="199">
        <v>144</v>
      </c>
      <c r="AE12" s="199">
        <v>43</v>
      </c>
      <c r="AF12" s="220">
        <v>194</v>
      </c>
      <c r="AG12" s="220">
        <v>157</v>
      </c>
      <c r="AH12" s="26">
        <v>37</v>
      </c>
      <c r="AI12" s="41">
        <v>188</v>
      </c>
      <c r="AJ12" s="41">
        <v>150</v>
      </c>
      <c r="AK12" s="41">
        <v>38</v>
      </c>
      <c r="AL12" s="26">
        <v>201</v>
      </c>
      <c r="AM12" s="26">
        <v>159</v>
      </c>
      <c r="AN12" s="26">
        <v>42</v>
      </c>
      <c r="AO12" s="26">
        <f t="shared" si="0"/>
        <v>205</v>
      </c>
      <c r="AP12" s="26">
        <v>170</v>
      </c>
      <c r="AQ12" s="26">
        <v>35</v>
      </c>
      <c r="AR12" s="26">
        <v>194</v>
      </c>
      <c r="AS12" s="26">
        <v>158</v>
      </c>
      <c r="AT12" s="26">
        <v>36</v>
      </c>
    </row>
    <row r="13" spans="1:46" x14ac:dyDescent="0.25">
      <c r="A13" s="207" t="s">
        <v>27</v>
      </c>
      <c r="B13" s="208">
        <v>79</v>
      </c>
      <c r="C13" s="199">
        <v>51</v>
      </c>
      <c r="D13" s="199">
        <v>28</v>
      </c>
      <c r="E13" s="208">
        <v>78</v>
      </c>
      <c r="F13" s="199">
        <v>46</v>
      </c>
      <c r="G13" s="199">
        <v>32</v>
      </c>
      <c r="H13" s="208">
        <v>71</v>
      </c>
      <c r="I13" s="199">
        <v>50</v>
      </c>
      <c r="J13" s="199">
        <v>21</v>
      </c>
      <c r="K13" s="208">
        <v>81</v>
      </c>
      <c r="L13" s="199">
        <v>59</v>
      </c>
      <c r="M13" s="199">
        <v>22</v>
      </c>
      <c r="N13" s="208">
        <v>83</v>
      </c>
      <c r="O13" s="199">
        <v>55</v>
      </c>
      <c r="P13" s="199">
        <v>28</v>
      </c>
      <c r="Q13" s="208">
        <v>77</v>
      </c>
      <c r="R13" s="199">
        <v>48</v>
      </c>
      <c r="S13" s="199">
        <v>29</v>
      </c>
      <c r="T13" s="199">
        <v>83</v>
      </c>
      <c r="U13" s="199">
        <v>57</v>
      </c>
      <c r="V13" s="199">
        <v>26</v>
      </c>
      <c r="W13" s="199">
        <v>78</v>
      </c>
      <c r="X13" s="199">
        <v>55</v>
      </c>
      <c r="Y13" s="199">
        <v>23</v>
      </c>
      <c r="Z13" s="199">
        <v>77</v>
      </c>
      <c r="AA13" s="199">
        <v>59</v>
      </c>
      <c r="AB13" s="199">
        <v>18</v>
      </c>
      <c r="AC13" s="199">
        <v>83</v>
      </c>
      <c r="AD13" s="199">
        <v>63</v>
      </c>
      <c r="AE13" s="199">
        <v>20</v>
      </c>
      <c r="AF13" s="220">
        <v>77</v>
      </c>
      <c r="AG13" s="220">
        <v>60</v>
      </c>
      <c r="AH13" s="26">
        <v>17</v>
      </c>
      <c r="AI13" s="41">
        <v>90</v>
      </c>
      <c r="AJ13" s="41">
        <v>76</v>
      </c>
      <c r="AK13" s="41">
        <v>14</v>
      </c>
      <c r="AL13" s="26">
        <v>94</v>
      </c>
      <c r="AM13" s="26">
        <v>77</v>
      </c>
      <c r="AN13" s="26">
        <v>17</v>
      </c>
      <c r="AO13" s="26">
        <f t="shared" si="0"/>
        <v>94</v>
      </c>
      <c r="AP13" s="26">
        <v>76</v>
      </c>
      <c r="AQ13" s="26">
        <v>18</v>
      </c>
      <c r="AR13" s="26">
        <v>93</v>
      </c>
      <c r="AS13" s="26">
        <v>71</v>
      </c>
      <c r="AT13" s="26">
        <v>22</v>
      </c>
    </row>
    <row r="14" spans="1:46" x14ac:dyDescent="0.25">
      <c r="A14" s="207" t="s">
        <v>28</v>
      </c>
      <c r="B14" s="208">
        <v>121</v>
      </c>
      <c r="C14" s="199">
        <v>101</v>
      </c>
      <c r="D14" s="199">
        <v>20</v>
      </c>
      <c r="E14" s="208">
        <v>116</v>
      </c>
      <c r="F14" s="199">
        <v>76</v>
      </c>
      <c r="G14" s="199">
        <v>40</v>
      </c>
      <c r="H14" s="208">
        <v>123</v>
      </c>
      <c r="I14" s="199">
        <v>80</v>
      </c>
      <c r="J14" s="199">
        <v>43</v>
      </c>
      <c r="K14" s="208">
        <v>132</v>
      </c>
      <c r="L14" s="199">
        <v>85</v>
      </c>
      <c r="M14" s="199">
        <v>47</v>
      </c>
      <c r="N14" s="208">
        <v>154</v>
      </c>
      <c r="O14" s="199">
        <v>118</v>
      </c>
      <c r="P14" s="199">
        <v>36</v>
      </c>
      <c r="Q14" s="208">
        <v>181</v>
      </c>
      <c r="R14" s="199">
        <v>136</v>
      </c>
      <c r="S14" s="199">
        <v>45</v>
      </c>
      <c r="T14" s="199">
        <v>208</v>
      </c>
      <c r="U14" s="199">
        <v>162</v>
      </c>
      <c r="V14" s="199">
        <v>46</v>
      </c>
      <c r="W14" s="199">
        <v>189</v>
      </c>
      <c r="X14" s="199">
        <v>139</v>
      </c>
      <c r="Y14" s="199">
        <v>50</v>
      </c>
      <c r="Z14" s="199">
        <v>223</v>
      </c>
      <c r="AA14" s="199">
        <v>177</v>
      </c>
      <c r="AB14" s="199">
        <v>46</v>
      </c>
      <c r="AC14" s="199">
        <v>195</v>
      </c>
      <c r="AD14" s="199">
        <v>161</v>
      </c>
      <c r="AE14" s="199">
        <v>34</v>
      </c>
      <c r="AF14" s="220">
        <v>220</v>
      </c>
      <c r="AG14" s="220">
        <v>173</v>
      </c>
      <c r="AH14" s="26">
        <v>47</v>
      </c>
      <c r="AI14" s="41">
        <v>243</v>
      </c>
      <c r="AJ14" s="41">
        <v>192</v>
      </c>
      <c r="AK14" s="41">
        <v>51</v>
      </c>
      <c r="AL14" s="26">
        <v>259</v>
      </c>
      <c r="AM14" s="26">
        <v>212</v>
      </c>
      <c r="AN14" s="26">
        <v>47</v>
      </c>
      <c r="AO14" s="26">
        <f t="shared" si="0"/>
        <v>237</v>
      </c>
      <c r="AP14" s="26">
        <v>195</v>
      </c>
      <c r="AQ14" s="26">
        <v>42</v>
      </c>
      <c r="AR14" s="26">
        <v>247</v>
      </c>
      <c r="AS14" s="26">
        <v>201</v>
      </c>
      <c r="AT14" s="26">
        <v>46</v>
      </c>
    </row>
    <row r="15" spans="1:46" x14ac:dyDescent="0.25">
      <c r="A15" s="207" t="s">
        <v>29</v>
      </c>
      <c r="B15" s="208">
        <v>159</v>
      </c>
      <c r="C15" s="199">
        <v>101</v>
      </c>
      <c r="D15" s="199">
        <v>58</v>
      </c>
      <c r="E15" s="208">
        <v>168</v>
      </c>
      <c r="F15" s="199">
        <v>112</v>
      </c>
      <c r="G15" s="199">
        <v>56</v>
      </c>
      <c r="H15" s="208">
        <v>171</v>
      </c>
      <c r="I15" s="199">
        <v>117</v>
      </c>
      <c r="J15" s="199">
        <v>54</v>
      </c>
      <c r="K15" s="208">
        <v>184</v>
      </c>
      <c r="L15" s="199">
        <v>126</v>
      </c>
      <c r="M15" s="199">
        <v>58</v>
      </c>
      <c r="N15" s="208">
        <v>166</v>
      </c>
      <c r="O15" s="199">
        <v>114</v>
      </c>
      <c r="P15" s="199">
        <v>52</v>
      </c>
      <c r="Q15" s="208">
        <v>178</v>
      </c>
      <c r="R15" s="199">
        <v>132</v>
      </c>
      <c r="S15" s="199">
        <v>46</v>
      </c>
      <c r="T15" s="199">
        <v>189</v>
      </c>
      <c r="U15" s="199">
        <v>140</v>
      </c>
      <c r="V15" s="199">
        <v>49</v>
      </c>
      <c r="W15" s="199">
        <v>192</v>
      </c>
      <c r="X15" s="199">
        <v>152</v>
      </c>
      <c r="Y15" s="199">
        <v>40</v>
      </c>
      <c r="Z15" s="199">
        <v>207</v>
      </c>
      <c r="AA15" s="199">
        <v>165</v>
      </c>
      <c r="AB15" s="199">
        <v>42</v>
      </c>
      <c r="AC15" s="199">
        <v>215</v>
      </c>
      <c r="AD15" s="199">
        <v>173</v>
      </c>
      <c r="AE15" s="199">
        <v>42</v>
      </c>
      <c r="AF15" s="220">
        <v>225</v>
      </c>
      <c r="AG15" s="220">
        <v>180</v>
      </c>
      <c r="AH15" s="26">
        <v>45</v>
      </c>
      <c r="AI15" s="41">
        <v>241</v>
      </c>
      <c r="AJ15" s="41">
        <v>197</v>
      </c>
      <c r="AK15" s="41">
        <v>44</v>
      </c>
      <c r="AL15" s="26">
        <v>252</v>
      </c>
      <c r="AM15" s="26">
        <v>196</v>
      </c>
      <c r="AN15" s="26">
        <v>56</v>
      </c>
      <c r="AO15" s="26">
        <f t="shared" si="0"/>
        <v>265</v>
      </c>
      <c r="AP15" s="26">
        <v>197</v>
      </c>
      <c r="AQ15" s="26">
        <v>68</v>
      </c>
      <c r="AR15" s="26">
        <v>270</v>
      </c>
      <c r="AS15" s="26">
        <v>199</v>
      </c>
      <c r="AT15" s="26">
        <v>71</v>
      </c>
    </row>
    <row r="16" spans="1:46" x14ac:dyDescent="0.25">
      <c r="A16" s="207" t="s">
        <v>30</v>
      </c>
      <c r="B16" s="208">
        <v>941</v>
      </c>
      <c r="C16" s="199">
        <v>919</v>
      </c>
      <c r="D16" s="199">
        <v>22</v>
      </c>
      <c r="E16" s="208">
        <v>1021</v>
      </c>
      <c r="F16" s="199">
        <v>988</v>
      </c>
      <c r="G16" s="199">
        <v>33</v>
      </c>
      <c r="H16" s="208">
        <v>1105</v>
      </c>
      <c r="I16" s="199">
        <v>1083</v>
      </c>
      <c r="J16" s="199">
        <v>22</v>
      </c>
      <c r="K16" s="208">
        <v>1183</v>
      </c>
      <c r="L16" s="199">
        <v>1152</v>
      </c>
      <c r="M16" s="199">
        <v>31</v>
      </c>
      <c r="N16" s="208">
        <v>1272</v>
      </c>
      <c r="O16" s="199">
        <v>1219</v>
      </c>
      <c r="P16" s="199">
        <v>53</v>
      </c>
      <c r="Q16" s="208">
        <v>978</v>
      </c>
      <c r="R16" s="199">
        <v>742</v>
      </c>
      <c r="S16" s="199">
        <v>236</v>
      </c>
      <c r="T16" s="199">
        <v>940</v>
      </c>
      <c r="U16" s="199">
        <v>740</v>
      </c>
      <c r="V16" s="199">
        <v>200</v>
      </c>
      <c r="W16" s="199">
        <v>973</v>
      </c>
      <c r="X16" s="199">
        <v>789</v>
      </c>
      <c r="Y16" s="199">
        <v>184</v>
      </c>
      <c r="Z16" s="199">
        <v>1041</v>
      </c>
      <c r="AA16" s="199">
        <v>821</v>
      </c>
      <c r="AB16" s="199">
        <v>220</v>
      </c>
      <c r="AC16" s="199">
        <v>1108</v>
      </c>
      <c r="AD16" s="199">
        <v>887</v>
      </c>
      <c r="AE16" s="199">
        <v>221</v>
      </c>
      <c r="AF16" s="220">
        <v>1144</v>
      </c>
      <c r="AG16" s="220">
        <v>918</v>
      </c>
      <c r="AH16" s="26">
        <v>226</v>
      </c>
      <c r="AI16" s="41">
        <v>1182</v>
      </c>
      <c r="AJ16" s="41">
        <v>936</v>
      </c>
      <c r="AK16" s="41">
        <v>246</v>
      </c>
      <c r="AL16" s="26">
        <v>1285</v>
      </c>
      <c r="AM16" s="26">
        <v>1015</v>
      </c>
      <c r="AN16" s="26">
        <v>270</v>
      </c>
      <c r="AO16" s="26">
        <f t="shared" si="0"/>
        <v>1352</v>
      </c>
      <c r="AP16" s="26">
        <v>1052</v>
      </c>
      <c r="AQ16" s="26">
        <v>300</v>
      </c>
      <c r="AR16" s="26">
        <v>1284</v>
      </c>
      <c r="AS16" s="26">
        <v>1023</v>
      </c>
      <c r="AT16" s="26">
        <v>261</v>
      </c>
    </row>
    <row r="17" spans="1:46" x14ac:dyDescent="0.25">
      <c r="A17" s="207" t="s">
        <v>31</v>
      </c>
      <c r="B17" s="208">
        <v>110</v>
      </c>
      <c r="C17" s="199">
        <v>65</v>
      </c>
      <c r="D17" s="199">
        <v>45</v>
      </c>
      <c r="E17" s="208">
        <v>111</v>
      </c>
      <c r="F17" s="199">
        <v>70</v>
      </c>
      <c r="G17" s="199">
        <v>41</v>
      </c>
      <c r="H17" s="208">
        <v>104</v>
      </c>
      <c r="I17" s="199">
        <v>70</v>
      </c>
      <c r="J17" s="199">
        <v>34</v>
      </c>
      <c r="K17" s="208">
        <v>96</v>
      </c>
      <c r="L17" s="199">
        <v>63</v>
      </c>
      <c r="M17" s="199">
        <v>33</v>
      </c>
      <c r="N17" s="208">
        <v>97</v>
      </c>
      <c r="O17" s="199">
        <v>70</v>
      </c>
      <c r="P17" s="199">
        <v>27</v>
      </c>
      <c r="Q17" s="208">
        <v>95</v>
      </c>
      <c r="R17" s="199">
        <v>69</v>
      </c>
      <c r="S17" s="199">
        <v>26</v>
      </c>
      <c r="T17" s="199">
        <v>113</v>
      </c>
      <c r="U17" s="199">
        <v>79</v>
      </c>
      <c r="V17" s="199">
        <v>34</v>
      </c>
      <c r="W17" s="199">
        <v>109</v>
      </c>
      <c r="X17" s="199">
        <v>79</v>
      </c>
      <c r="Y17" s="199">
        <v>30</v>
      </c>
      <c r="Z17" s="199">
        <v>111</v>
      </c>
      <c r="AA17" s="199">
        <v>87</v>
      </c>
      <c r="AB17" s="199">
        <v>24</v>
      </c>
      <c r="AC17" s="199">
        <v>128</v>
      </c>
      <c r="AD17" s="199">
        <v>104</v>
      </c>
      <c r="AE17" s="199">
        <v>24</v>
      </c>
      <c r="AF17" s="220">
        <v>133</v>
      </c>
      <c r="AG17" s="220">
        <v>104</v>
      </c>
      <c r="AH17" s="26">
        <v>29</v>
      </c>
      <c r="AI17" s="41">
        <v>144</v>
      </c>
      <c r="AJ17" s="41">
        <v>113</v>
      </c>
      <c r="AK17" s="41">
        <v>31</v>
      </c>
      <c r="AL17" s="26">
        <v>135</v>
      </c>
      <c r="AM17" s="26">
        <v>106</v>
      </c>
      <c r="AN17" s="26">
        <v>29</v>
      </c>
      <c r="AO17" s="26">
        <f t="shared" si="0"/>
        <v>118</v>
      </c>
      <c r="AP17" s="26">
        <v>90</v>
      </c>
      <c r="AQ17" s="26">
        <v>28</v>
      </c>
      <c r="AR17" s="26">
        <v>119</v>
      </c>
      <c r="AS17" s="26">
        <v>90</v>
      </c>
      <c r="AT17" s="26">
        <v>29</v>
      </c>
    </row>
    <row r="18" spans="1:46" x14ac:dyDescent="0.25">
      <c r="A18" s="207" t="s">
        <v>32</v>
      </c>
      <c r="B18" s="208">
        <v>145</v>
      </c>
      <c r="C18" s="199">
        <v>115</v>
      </c>
      <c r="D18" s="199">
        <v>30</v>
      </c>
      <c r="E18" s="208">
        <v>150</v>
      </c>
      <c r="F18" s="199">
        <v>114</v>
      </c>
      <c r="G18" s="199">
        <v>36</v>
      </c>
      <c r="H18" s="208">
        <v>137</v>
      </c>
      <c r="I18" s="199">
        <v>102</v>
      </c>
      <c r="J18" s="199">
        <v>35</v>
      </c>
      <c r="K18" s="208">
        <v>161</v>
      </c>
      <c r="L18" s="199">
        <v>127</v>
      </c>
      <c r="M18" s="199">
        <v>34</v>
      </c>
      <c r="N18" s="208">
        <v>187</v>
      </c>
      <c r="O18" s="199">
        <v>153</v>
      </c>
      <c r="P18" s="199">
        <v>34</v>
      </c>
      <c r="Q18" s="208">
        <v>174</v>
      </c>
      <c r="R18" s="199">
        <v>132</v>
      </c>
      <c r="S18" s="199">
        <v>42</v>
      </c>
      <c r="T18" s="199">
        <v>179</v>
      </c>
      <c r="U18" s="199">
        <v>133</v>
      </c>
      <c r="V18" s="199">
        <v>46</v>
      </c>
      <c r="W18" s="199">
        <v>181</v>
      </c>
      <c r="X18" s="199">
        <v>127</v>
      </c>
      <c r="Y18" s="199">
        <v>54</v>
      </c>
      <c r="Z18" s="199">
        <v>159</v>
      </c>
      <c r="AA18" s="199">
        <v>125</v>
      </c>
      <c r="AB18" s="199">
        <v>34</v>
      </c>
      <c r="AC18" s="199">
        <v>200</v>
      </c>
      <c r="AD18" s="199">
        <v>152</v>
      </c>
      <c r="AE18" s="199">
        <v>48</v>
      </c>
      <c r="AF18" s="220">
        <v>213</v>
      </c>
      <c r="AG18" s="220">
        <v>162</v>
      </c>
      <c r="AH18" s="26">
        <v>51</v>
      </c>
      <c r="AI18" s="41">
        <v>221</v>
      </c>
      <c r="AJ18" s="41">
        <v>184</v>
      </c>
      <c r="AK18" s="41">
        <v>37</v>
      </c>
      <c r="AL18" s="26">
        <v>193</v>
      </c>
      <c r="AM18" s="26">
        <v>143</v>
      </c>
      <c r="AN18" s="26">
        <v>50</v>
      </c>
      <c r="AO18" s="26">
        <f t="shared" si="0"/>
        <v>181</v>
      </c>
      <c r="AP18" s="26">
        <v>136</v>
      </c>
      <c r="AQ18" s="26">
        <v>45</v>
      </c>
      <c r="AR18" s="26">
        <v>186</v>
      </c>
      <c r="AS18" s="26">
        <v>132</v>
      </c>
      <c r="AT18" s="26">
        <v>54</v>
      </c>
    </row>
    <row r="19" spans="1:46" x14ac:dyDescent="0.25">
      <c r="A19" s="207" t="s">
        <v>33</v>
      </c>
      <c r="B19" s="208">
        <v>126</v>
      </c>
      <c r="C19" s="199">
        <v>82</v>
      </c>
      <c r="D19" s="199">
        <v>44</v>
      </c>
      <c r="E19" s="208">
        <v>115</v>
      </c>
      <c r="F19" s="199">
        <v>84</v>
      </c>
      <c r="G19" s="199">
        <v>31</v>
      </c>
      <c r="H19" s="208">
        <v>102</v>
      </c>
      <c r="I19" s="199">
        <v>77</v>
      </c>
      <c r="J19" s="199">
        <v>25</v>
      </c>
      <c r="K19" s="208">
        <v>114</v>
      </c>
      <c r="L19" s="199">
        <v>86</v>
      </c>
      <c r="M19" s="199">
        <v>28</v>
      </c>
      <c r="N19" s="208">
        <v>118</v>
      </c>
      <c r="O19" s="199">
        <v>88</v>
      </c>
      <c r="P19" s="199">
        <v>30</v>
      </c>
      <c r="Q19" s="208">
        <v>125</v>
      </c>
      <c r="R19" s="199">
        <v>106</v>
      </c>
      <c r="S19" s="199">
        <v>19</v>
      </c>
      <c r="T19" s="199">
        <v>131</v>
      </c>
      <c r="U19" s="199">
        <v>108</v>
      </c>
      <c r="V19" s="199">
        <v>23</v>
      </c>
      <c r="W19" s="199">
        <v>136</v>
      </c>
      <c r="X19" s="199">
        <v>113</v>
      </c>
      <c r="Y19" s="199">
        <v>23</v>
      </c>
      <c r="Z19" s="199">
        <v>141</v>
      </c>
      <c r="AA19" s="199">
        <v>112</v>
      </c>
      <c r="AB19" s="199">
        <v>29</v>
      </c>
      <c r="AC19" s="199">
        <v>150</v>
      </c>
      <c r="AD19" s="199">
        <v>117</v>
      </c>
      <c r="AE19" s="199">
        <v>33</v>
      </c>
      <c r="AF19" s="220">
        <v>152</v>
      </c>
      <c r="AG19" s="220">
        <v>115</v>
      </c>
      <c r="AH19" s="26">
        <v>37</v>
      </c>
      <c r="AI19" s="41">
        <v>146</v>
      </c>
      <c r="AJ19" s="41">
        <v>107</v>
      </c>
      <c r="AK19" s="41">
        <v>39</v>
      </c>
      <c r="AL19" s="26">
        <v>151</v>
      </c>
      <c r="AM19" s="26">
        <v>105</v>
      </c>
      <c r="AN19" s="26">
        <v>46</v>
      </c>
      <c r="AO19" s="26">
        <f t="shared" si="0"/>
        <v>149</v>
      </c>
      <c r="AP19" s="26">
        <v>107</v>
      </c>
      <c r="AQ19" s="26">
        <v>42</v>
      </c>
      <c r="AR19" s="26">
        <v>152</v>
      </c>
      <c r="AS19" s="26">
        <v>109</v>
      </c>
      <c r="AT19" s="26">
        <v>43</v>
      </c>
    </row>
    <row r="20" spans="1:46" x14ac:dyDescent="0.25">
      <c r="A20" s="207" t="s">
        <v>34</v>
      </c>
      <c r="B20" s="208">
        <v>74</v>
      </c>
      <c r="C20" s="199">
        <v>53</v>
      </c>
      <c r="D20" s="199">
        <v>21</v>
      </c>
      <c r="E20" s="208">
        <v>80</v>
      </c>
      <c r="F20" s="199">
        <v>55</v>
      </c>
      <c r="G20" s="199">
        <v>25</v>
      </c>
      <c r="H20" s="208">
        <v>83</v>
      </c>
      <c r="I20" s="199">
        <v>66</v>
      </c>
      <c r="J20" s="199">
        <v>17</v>
      </c>
      <c r="K20" s="208">
        <v>91</v>
      </c>
      <c r="L20" s="199">
        <v>76</v>
      </c>
      <c r="M20" s="199">
        <v>15</v>
      </c>
      <c r="N20" s="208">
        <v>80</v>
      </c>
      <c r="O20" s="199">
        <v>60</v>
      </c>
      <c r="P20" s="199">
        <v>20</v>
      </c>
      <c r="Q20" s="208">
        <v>108</v>
      </c>
      <c r="R20" s="199">
        <v>79</v>
      </c>
      <c r="S20" s="199">
        <v>29</v>
      </c>
      <c r="T20" s="199">
        <v>115</v>
      </c>
      <c r="U20" s="199">
        <v>98</v>
      </c>
      <c r="V20" s="199">
        <v>17</v>
      </c>
      <c r="W20" s="199">
        <v>126</v>
      </c>
      <c r="X20" s="199">
        <v>96</v>
      </c>
      <c r="Y20" s="199">
        <v>30</v>
      </c>
      <c r="Z20" s="199">
        <v>142</v>
      </c>
      <c r="AA20" s="199">
        <v>115</v>
      </c>
      <c r="AB20" s="199">
        <v>27</v>
      </c>
      <c r="AC20" s="199">
        <v>163</v>
      </c>
      <c r="AD20" s="199">
        <v>140</v>
      </c>
      <c r="AE20" s="199">
        <v>23</v>
      </c>
      <c r="AF20" s="220">
        <v>172</v>
      </c>
      <c r="AG20" s="220">
        <v>147</v>
      </c>
      <c r="AH20" s="26">
        <v>25</v>
      </c>
      <c r="AI20" s="41">
        <v>168</v>
      </c>
      <c r="AJ20" s="41">
        <v>135</v>
      </c>
      <c r="AK20" s="41">
        <v>33</v>
      </c>
      <c r="AL20" s="26">
        <v>155</v>
      </c>
      <c r="AM20" s="26">
        <v>121</v>
      </c>
      <c r="AN20" s="26">
        <v>34</v>
      </c>
      <c r="AO20" s="26">
        <f t="shared" si="0"/>
        <v>175</v>
      </c>
      <c r="AP20" s="26">
        <v>139</v>
      </c>
      <c r="AQ20" s="26">
        <v>36</v>
      </c>
      <c r="AR20" s="26">
        <v>180</v>
      </c>
      <c r="AS20" s="26">
        <v>138</v>
      </c>
      <c r="AT20" s="26">
        <v>42</v>
      </c>
    </row>
    <row r="21" spans="1:46" x14ac:dyDescent="0.25">
      <c r="A21" s="207" t="s">
        <v>35</v>
      </c>
      <c r="B21" s="208">
        <v>175</v>
      </c>
      <c r="C21" s="199">
        <v>128</v>
      </c>
      <c r="D21" s="199">
        <v>47</v>
      </c>
      <c r="E21" s="208">
        <v>179</v>
      </c>
      <c r="F21" s="199">
        <v>142</v>
      </c>
      <c r="G21" s="199">
        <v>37</v>
      </c>
      <c r="H21" s="208">
        <v>182</v>
      </c>
      <c r="I21" s="199">
        <v>142</v>
      </c>
      <c r="J21" s="199">
        <v>40</v>
      </c>
      <c r="K21" s="208">
        <v>196</v>
      </c>
      <c r="L21" s="199">
        <v>149</v>
      </c>
      <c r="M21" s="199">
        <v>47</v>
      </c>
      <c r="N21" s="208">
        <v>206</v>
      </c>
      <c r="O21" s="199">
        <v>159</v>
      </c>
      <c r="P21" s="199">
        <v>47</v>
      </c>
      <c r="Q21" s="208">
        <v>210</v>
      </c>
      <c r="R21" s="199">
        <v>171</v>
      </c>
      <c r="S21" s="199">
        <v>39</v>
      </c>
      <c r="T21" s="199">
        <v>218</v>
      </c>
      <c r="U21" s="199">
        <v>167</v>
      </c>
      <c r="V21" s="199">
        <v>51</v>
      </c>
      <c r="W21" s="199">
        <v>241</v>
      </c>
      <c r="X21" s="199">
        <v>176</v>
      </c>
      <c r="Y21" s="199">
        <v>65</v>
      </c>
      <c r="Z21" s="199">
        <v>262</v>
      </c>
      <c r="AA21" s="199">
        <v>197</v>
      </c>
      <c r="AB21" s="199">
        <v>65</v>
      </c>
      <c r="AC21" s="199">
        <v>265</v>
      </c>
      <c r="AD21" s="199">
        <v>205</v>
      </c>
      <c r="AE21" s="199">
        <v>60</v>
      </c>
      <c r="AF21" s="220">
        <v>272</v>
      </c>
      <c r="AG21" s="220">
        <v>210</v>
      </c>
      <c r="AH21" s="26">
        <v>62</v>
      </c>
      <c r="AI21" s="41">
        <v>274</v>
      </c>
      <c r="AJ21" s="41">
        <v>201</v>
      </c>
      <c r="AK21" s="41">
        <v>73</v>
      </c>
      <c r="AL21" s="26">
        <v>281</v>
      </c>
      <c r="AM21" s="26">
        <v>217</v>
      </c>
      <c r="AN21" s="26">
        <v>64</v>
      </c>
      <c r="AO21" s="26">
        <f t="shared" si="0"/>
        <v>273</v>
      </c>
      <c r="AP21" s="26">
        <v>210</v>
      </c>
      <c r="AQ21" s="26">
        <v>63</v>
      </c>
      <c r="AR21" s="26">
        <v>266</v>
      </c>
      <c r="AS21" s="26">
        <v>198</v>
      </c>
      <c r="AT21" s="26">
        <v>68</v>
      </c>
    </row>
    <row r="22" spans="1:46" x14ac:dyDescent="0.25">
      <c r="A22" s="207" t="s">
        <v>36</v>
      </c>
      <c r="B22" s="208">
        <v>165</v>
      </c>
      <c r="C22" s="199">
        <v>106</v>
      </c>
      <c r="D22" s="199">
        <v>59</v>
      </c>
      <c r="E22" s="208">
        <v>160</v>
      </c>
      <c r="F22" s="199">
        <v>111</v>
      </c>
      <c r="G22" s="199">
        <v>49</v>
      </c>
      <c r="H22" s="208">
        <v>164</v>
      </c>
      <c r="I22" s="199">
        <v>116</v>
      </c>
      <c r="J22" s="199">
        <v>48</v>
      </c>
      <c r="K22" s="208">
        <v>169</v>
      </c>
      <c r="L22" s="199">
        <v>121</v>
      </c>
      <c r="M22" s="199">
        <v>48</v>
      </c>
      <c r="N22" s="208">
        <v>187</v>
      </c>
      <c r="O22" s="199">
        <v>140</v>
      </c>
      <c r="P22" s="199">
        <v>47</v>
      </c>
      <c r="Q22" s="208">
        <v>192</v>
      </c>
      <c r="R22" s="199">
        <v>138</v>
      </c>
      <c r="S22" s="199">
        <v>54</v>
      </c>
      <c r="T22" s="199">
        <v>198</v>
      </c>
      <c r="U22" s="199">
        <v>147</v>
      </c>
      <c r="V22" s="199">
        <v>51</v>
      </c>
      <c r="W22" s="199">
        <v>212</v>
      </c>
      <c r="X22" s="199">
        <v>158</v>
      </c>
      <c r="Y22" s="199">
        <v>54</v>
      </c>
      <c r="Z22" s="199">
        <v>207</v>
      </c>
      <c r="AA22" s="199">
        <v>157</v>
      </c>
      <c r="AB22" s="199">
        <v>50</v>
      </c>
      <c r="AC22" s="199">
        <v>225</v>
      </c>
      <c r="AD22" s="199">
        <v>177</v>
      </c>
      <c r="AE22" s="199">
        <v>48</v>
      </c>
      <c r="AF22" s="220">
        <v>234</v>
      </c>
      <c r="AG22" s="220">
        <v>177</v>
      </c>
      <c r="AH22" s="26">
        <v>57</v>
      </c>
      <c r="AI22" s="41">
        <v>262</v>
      </c>
      <c r="AJ22" s="41">
        <v>197</v>
      </c>
      <c r="AK22" s="41">
        <v>65</v>
      </c>
      <c r="AL22" s="26">
        <v>266</v>
      </c>
      <c r="AM22" s="26">
        <v>198</v>
      </c>
      <c r="AN22" s="26">
        <v>68</v>
      </c>
      <c r="AO22" s="26">
        <f t="shared" si="0"/>
        <v>271</v>
      </c>
      <c r="AP22" s="26">
        <v>208</v>
      </c>
      <c r="AQ22" s="26">
        <v>63</v>
      </c>
      <c r="AR22" s="26">
        <v>270</v>
      </c>
      <c r="AS22" s="26">
        <v>211</v>
      </c>
      <c r="AT22" s="26">
        <v>59</v>
      </c>
    </row>
    <row r="23" spans="1:46" x14ac:dyDescent="0.25">
      <c r="A23" s="207" t="s">
        <v>37</v>
      </c>
      <c r="B23" s="208">
        <v>157</v>
      </c>
      <c r="C23" s="199">
        <v>97</v>
      </c>
      <c r="D23" s="199">
        <v>60</v>
      </c>
      <c r="E23" s="208">
        <v>163</v>
      </c>
      <c r="F23" s="199">
        <v>108</v>
      </c>
      <c r="G23" s="199">
        <v>55</v>
      </c>
      <c r="H23" s="208">
        <v>164</v>
      </c>
      <c r="I23" s="199">
        <v>120</v>
      </c>
      <c r="J23" s="199">
        <v>44</v>
      </c>
      <c r="K23" s="208">
        <v>178</v>
      </c>
      <c r="L23" s="199">
        <v>125</v>
      </c>
      <c r="M23" s="199">
        <v>53</v>
      </c>
      <c r="N23" s="208">
        <v>187</v>
      </c>
      <c r="O23" s="199">
        <v>124</v>
      </c>
      <c r="P23" s="199">
        <v>63</v>
      </c>
      <c r="Q23" s="208">
        <v>183</v>
      </c>
      <c r="R23" s="199">
        <v>143</v>
      </c>
      <c r="S23" s="199">
        <v>40</v>
      </c>
      <c r="T23" s="199">
        <v>200</v>
      </c>
      <c r="U23" s="199">
        <v>162</v>
      </c>
      <c r="V23" s="199">
        <v>38</v>
      </c>
      <c r="W23" s="199">
        <v>224</v>
      </c>
      <c r="X23" s="199">
        <v>174</v>
      </c>
      <c r="Y23" s="199">
        <v>50</v>
      </c>
      <c r="Z23" s="199">
        <v>238</v>
      </c>
      <c r="AA23" s="199">
        <v>185</v>
      </c>
      <c r="AB23" s="199">
        <v>53</v>
      </c>
      <c r="AC23" s="199">
        <v>254</v>
      </c>
      <c r="AD23" s="199">
        <v>198</v>
      </c>
      <c r="AE23" s="199">
        <v>56</v>
      </c>
      <c r="AF23" s="220">
        <v>265</v>
      </c>
      <c r="AG23" s="220">
        <v>207</v>
      </c>
      <c r="AH23" s="26">
        <v>58</v>
      </c>
      <c r="AI23" s="41">
        <v>285</v>
      </c>
      <c r="AJ23" s="41">
        <v>221</v>
      </c>
      <c r="AK23" s="41">
        <v>64</v>
      </c>
      <c r="AL23" s="26">
        <v>302</v>
      </c>
      <c r="AM23" s="26">
        <v>231</v>
      </c>
      <c r="AN23" s="26">
        <v>71</v>
      </c>
      <c r="AO23" s="26">
        <f t="shared" si="0"/>
        <v>309</v>
      </c>
      <c r="AP23" s="26">
        <v>246</v>
      </c>
      <c r="AQ23" s="26">
        <v>63</v>
      </c>
      <c r="AR23" s="26">
        <v>312</v>
      </c>
      <c r="AS23" s="26">
        <v>240</v>
      </c>
      <c r="AT23" s="26">
        <v>72</v>
      </c>
    </row>
    <row r="24" spans="1:46" x14ac:dyDescent="0.25">
      <c r="A24" s="207" t="s">
        <v>38</v>
      </c>
      <c r="B24" s="208">
        <v>1180</v>
      </c>
      <c r="C24" s="199">
        <v>1027</v>
      </c>
      <c r="D24" s="199">
        <v>153</v>
      </c>
      <c r="E24" s="208">
        <v>1233</v>
      </c>
      <c r="F24" s="199">
        <v>1063</v>
      </c>
      <c r="G24" s="199">
        <v>170</v>
      </c>
      <c r="H24" s="208">
        <v>1266</v>
      </c>
      <c r="I24" s="199">
        <v>1099</v>
      </c>
      <c r="J24" s="199">
        <v>167</v>
      </c>
      <c r="K24" s="208">
        <v>1358</v>
      </c>
      <c r="L24" s="199">
        <v>1152</v>
      </c>
      <c r="M24" s="199">
        <v>206</v>
      </c>
      <c r="N24" s="208">
        <v>1306</v>
      </c>
      <c r="O24" s="199">
        <v>1203</v>
      </c>
      <c r="P24" s="199">
        <v>103</v>
      </c>
      <c r="Q24" s="208">
        <v>1340</v>
      </c>
      <c r="R24" s="199">
        <v>1262</v>
      </c>
      <c r="S24" s="199">
        <v>78</v>
      </c>
      <c r="T24" s="199">
        <v>1518</v>
      </c>
      <c r="U24" s="199">
        <v>1354</v>
      </c>
      <c r="V24" s="199">
        <v>164</v>
      </c>
      <c r="W24" s="199">
        <v>1722</v>
      </c>
      <c r="X24" s="199">
        <v>1449</v>
      </c>
      <c r="Y24" s="199">
        <v>273</v>
      </c>
      <c r="Z24" s="199">
        <v>1950</v>
      </c>
      <c r="AA24" s="199">
        <v>1543</v>
      </c>
      <c r="AB24" s="199">
        <v>407</v>
      </c>
      <c r="AC24" s="199">
        <v>2018</v>
      </c>
      <c r="AD24" s="199">
        <v>1572</v>
      </c>
      <c r="AE24" s="199">
        <v>446</v>
      </c>
      <c r="AF24" s="220">
        <v>2173</v>
      </c>
      <c r="AG24" s="220">
        <v>1709</v>
      </c>
      <c r="AH24" s="26">
        <v>464</v>
      </c>
      <c r="AI24" s="41">
        <v>2229</v>
      </c>
      <c r="AJ24" s="41">
        <v>1757</v>
      </c>
      <c r="AK24" s="41">
        <v>472</v>
      </c>
      <c r="AL24" s="26">
        <v>2248</v>
      </c>
      <c r="AM24" s="26">
        <v>1756</v>
      </c>
      <c r="AN24" s="26">
        <v>492</v>
      </c>
      <c r="AO24" s="26">
        <f t="shared" si="0"/>
        <v>2285</v>
      </c>
      <c r="AP24" s="26">
        <v>1750</v>
      </c>
      <c r="AQ24" s="26">
        <v>535</v>
      </c>
      <c r="AR24" s="26">
        <v>2641</v>
      </c>
      <c r="AS24" s="26">
        <v>2007</v>
      </c>
      <c r="AT24" s="26">
        <v>634</v>
      </c>
    </row>
    <row r="25" spans="1:46" s="740" customFormat="1" ht="26.4" x14ac:dyDescent="0.25">
      <c r="A25" s="880" t="s">
        <v>39</v>
      </c>
      <c r="B25" s="881">
        <v>1491</v>
      </c>
      <c r="C25" s="882">
        <v>1104</v>
      </c>
      <c r="D25" s="882">
        <v>387</v>
      </c>
      <c r="E25" s="881">
        <v>1466</v>
      </c>
      <c r="F25" s="882">
        <v>1094</v>
      </c>
      <c r="G25" s="882">
        <v>372</v>
      </c>
      <c r="H25" s="881">
        <v>1546</v>
      </c>
      <c r="I25" s="882">
        <v>1173</v>
      </c>
      <c r="J25" s="882">
        <v>373</v>
      </c>
      <c r="K25" s="881">
        <v>1701</v>
      </c>
      <c r="L25" s="882">
        <v>1272</v>
      </c>
      <c r="M25" s="882">
        <v>429</v>
      </c>
      <c r="N25" s="881">
        <v>1746</v>
      </c>
      <c r="O25" s="882">
        <v>1296</v>
      </c>
      <c r="P25" s="882">
        <v>450</v>
      </c>
      <c r="Q25" s="881">
        <v>1792</v>
      </c>
      <c r="R25" s="882">
        <v>1365</v>
      </c>
      <c r="S25" s="882">
        <v>427</v>
      </c>
      <c r="T25" s="882">
        <v>1943</v>
      </c>
      <c r="U25" s="882">
        <v>1491</v>
      </c>
      <c r="V25" s="882">
        <v>452</v>
      </c>
      <c r="W25" s="882">
        <v>2096</v>
      </c>
      <c r="X25" s="882">
        <v>1539</v>
      </c>
      <c r="Y25" s="882">
        <v>557</v>
      </c>
      <c r="Z25" s="882">
        <v>2215</v>
      </c>
      <c r="AA25" s="882">
        <v>1709</v>
      </c>
      <c r="AB25" s="882">
        <v>506</v>
      </c>
      <c r="AC25" s="882">
        <v>2364</v>
      </c>
      <c r="AD25" s="882">
        <v>1868</v>
      </c>
      <c r="AE25" s="882">
        <v>496</v>
      </c>
      <c r="AF25" s="887">
        <v>2472</v>
      </c>
      <c r="AG25" s="887">
        <v>1951</v>
      </c>
      <c r="AH25" s="739">
        <v>521</v>
      </c>
      <c r="AI25" s="739">
        <v>2612</v>
      </c>
      <c r="AJ25" s="739">
        <v>2036</v>
      </c>
      <c r="AK25" s="739">
        <v>576</v>
      </c>
      <c r="AL25" s="739">
        <v>2709</v>
      </c>
      <c r="AM25" s="739">
        <v>2121</v>
      </c>
      <c r="AN25" s="739">
        <v>588</v>
      </c>
      <c r="AO25" s="739">
        <f t="shared" si="0"/>
        <v>2743</v>
      </c>
      <c r="AP25" s="739">
        <v>2116</v>
      </c>
      <c r="AQ25" s="739">
        <v>627</v>
      </c>
      <c r="AR25" s="739">
        <v>2966</v>
      </c>
      <c r="AS25" s="739">
        <v>2333</v>
      </c>
      <c r="AT25" s="739">
        <v>633</v>
      </c>
    </row>
    <row r="26" spans="1:46" x14ac:dyDescent="0.25">
      <c r="A26" s="207" t="s">
        <v>40</v>
      </c>
      <c r="B26" s="208">
        <v>93</v>
      </c>
      <c r="C26" s="199">
        <v>67</v>
      </c>
      <c r="D26" s="199">
        <v>26</v>
      </c>
      <c r="E26" s="208">
        <v>89</v>
      </c>
      <c r="F26" s="199">
        <v>66</v>
      </c>
      <c r="G26" s="199">
        <v>23</v>
      </c>
      <c r="H26" s="208">
        <v>97</v>
      </c>
      <c r="I26" s="199">
        <v>72</v>
      </c>
      <c r="J26" s="199">
        <v>25</v>
      </c>
      <c r="K26" s="208">
        <v>105</v>
      </c>
      <c r="L26" s="199">
        <v>78</v>
      </c>
      <c r="M26" s="199">
        <v>27</v>
      </c>
      <c r="N26" s="208">
        <v>97</v>
      </c>
      <c r="O26" s="199">
        <v>80</v>
      </c>
      <c r="P26" s="199">
        <v>17</v>
      </c>
      <c r="Q26" s="208">
        <v>100</v>
      </c>
      <c r="R26" s="199">
        <v>80</v>
      </c>
      <c r="S26" s="199">
        <v>20</v>
      </c>
      <c r="T26" s="199">
        <v>106</v>
      </c>
      <c r="U26" s="199">
        <v>85</v>
      </c>
      <c r="V26" s="199">
        <v>21</v>
      </c>
      <c r="W26" s="199">
        <v>120</v>
      </c>
      <c r="X26" s="199">
        <v>94</v>
      </c>
      <c r="Y26" s="199">
        <v>26</v>
      </c>
      <c r="Z26" s="199">
        <v>115</v>
      </c>
      <c r="AA26" s="199">
        <v>90</v>
      </c>
      <c r="AB26" s="199">
        <v>25</v>
      </c>
      <c r="AC26" s="199">
        <v>118</v>
      </c>
      <c r="AD26" s="199">
        <v>85</v>
      </c>
      <c r="AE26" s="199">
        <v>33</v>
      </c>
      <c r="AF26" s="220">
        <v>119</v>
      </c>
      <c r="AG26" s="220">
        <v>89</v>
      </c>
      <c r="AH26" s="26">
        <v>30</v>
      </c>
      <c r="AI26" s="41">
        <v>121</v>
      </c>
      <c r="AJ26" s="41">
        <v>96</v>
      </c>
      <c r="AK26" s="41">
        <v>25</v>
      </c>
      <c r="AL26" s="26">
        <v>119</v>
      </c>
      <c r="AM26" s="26">
        <v>92</v>
      </c>
      <c r="AN26" s="26">
        <v>27</v>
      </c>
      <c r="AO26" s="26">
        <f t="shared" si="0"/>
        <v>133</v>
      </c>
      <c r="AP26" s="26">
        <v>104</v>
      </c>
      <c r="AQ26" s="26">
        <v>29</v>
      </c>
      <c r="AR26" s="26">
        <v>129</v>
      </c>
      <c r="AS26" s="26">
        <v>96</v>
      </c>
      <c r="AT26" s="26">
        <v>33</v>
      </c>
    </row>
    <row r="27" spans="1:46" x14ac:dyDescent="0.25">
      <c r="A27" s="207" t="s">
        <v>41</v>
      </c>
      <c r="B27" s="208">
        <v>138</v>
      </c>
      <c r="C27" s="199">
        <v>87</v>
      </c>
      <c r="D27" s="199">
        <v>51</v>
      </c>
      <c r="E27" s="208">
        <v>130</v>
      </c>
      <c r="F27" s="199">
        <v>91</v>
      </c>
      <c r="G27" s="199">
        <v>39</v>
      </c>
      <c r="H27" s="208">
        <v>127</v>
      </c>
      <c r="I27" s="199">
        <v>90</v>
      </c>
      <c r="J27" s="199">
        <v>37</v>
      </c>
      <c r="K27" s="208">
        <v>127</v>
      </c>
      <c r="L27" s="199">
        <v>96</v>
      </c>
      <c r="M27" s="199">
        <v>31</v>
      </c>
      <c r="N27" s="208">
        <v>118</v>
      </c>
      <c r="O27" s="199">
        <v>91</v>
      </c>
      <c r="P27" s="199">
        <v>27</v>
      </c>
      <c r="Q27" s="208">
        <v>128</v>
      </c>
      <c r="R27" s="199">
        <v>97</v>
      </c>
      <c r="S27" s="199">
        <v>31</v>
      </c>
      <c r="T27" s="199">
        <v>144</v>
      </c>
      <c r="U27" s="199">
        <v>109</v>
      </c>
      <c r="V27" s="199">
        <v>35</v>
      </c>
      <c r="W27" s="199">
        <v>151</v>
      </c>
      <c r="X27" s="199">
        <v>116</v>
      </c>
      <c r="Y27" s="199">
        <v>35</v>
      </c>
      <c r="Z27" s="199">
        <v>168</v>
      </c>
      <c r="AA27" s="199">
        <v>136</v>
      </c>
      <c r="AB27" s="199">
        <v>32</v>
      </c>
      <c r="AC27" s="199">
        <v>168</v>
      </c>
      <c r="AD27" s="199">
        <v>142</v>
      </c>
      <c r="AE27" s="199">
        <v>26</v>
      </c>
      <c r="AF27" s="220">
        <v>193</v>
      </c>
      <c r="AG27" s="220">
        <v>151</v>
      </c>
      <c r="AH27" s="26">
        <v>42</v>
      </c>
      <c r="AI27" s="41">
        <v>202</v>
      </c>
      <c r="AJ27" s="41">
        <v>152</v>
      </c>
      <c r="AK27" s="41">
        <v>50</v>
      </c>
      <c r="AL27" s="26">
        <v>209</v>
      </c>
      <c r="AM27" s="26">
        <v>161</v>
      </c>
      <c r="AN27" s="26">
        <v>48</v>
      </c>
      <c r="AO27" s="26">
        <f t="shared" si="0"/>
        <v>213</v>
      </c>
      <c r="AP27" s="26">
        <v>167</v>
      </c>
      <c r="AQ27" s="26">
        <v>46</v>
      </c>
      <c r="AR27" s="26">
        <v>213</v>
      </c>
      <c r="AS27" s="26">
        <v>167</v>
      </c>
      <c r="AT27" s="26">
        <v>46</v>
      </c>
    </row>
    <row r="28" spans="1:46" ht="15.6" customHeight="1" x14ac:dyDescent="0.25">
      <c r="A28" s="207" t="s">
        <v>42</v>
      </c>
      <c r="B28" s="208">
        <v>155</v>
      </c>
      <c r="C28" s="199">
        <v>131</v>
      </c>
      <c r="D28" s="199">
        <v>24</v>
      </c>
      <c r="E28" s="208">
        <v>184</v>
      </c>
      <c r="F28" s="199">
        <v>144</v>
      </c>
      <c r="G28" s="199">
        <v>40</v>
      </c>
      <c r="H28" s="208">
        <v>171</v>
      </c>
      <c r="I28" s="199">
        <v>138</v>
      </c>
      <c r="J28" s="199">
        <v>33</v>
      </c>
      <c r="K28" s="208">
        <v>190</v>
      </c>
      <c r="L28" s="199">
        <v>141</v>
      </c>
      <c r="M28" s="199">
        <v>49</v>
      </c>
      <c r="N28" s="208">
        <v>194</v>
      </c>
      <c r="O28" s="199">
        <v>146</v>
      </c>
      <c r="P28" s="199">
        <v>48</v>
      </c>
      <c r="Q28" s="208">
        <v>194</v>
      </c>
      <c r="R28" s="199">
        <v>154</v>
      </c>
      <c r="S28" s="199">
        <v>40</v>
      </c>
      <c r="T28" s="199" t="s">
        <v>6</v>
      </c>
      <c r="U28" s="199"/>
      <c r="V28" s="199" t="s">
        <v>6</v>
      </c>
      <c r="W28" s="199">
        <v>218</v>
      </c>
      <c r="X28" s="199">
        <v>174</v>
      </c>
      <c r="Y28" s="199">
        <v>44</v>
      </c>
      <c r="Z28" s="199">
        <v>237</v>
      </c>
      <c r="AA28" s="199">
        <v>189</v>
      </c>
      <c r="AB28" s="199">
        <v>48</v>
      </c>
      <c r="AC28" s="199">
        <v>245</v>
      </c>
      <c r="AD28" s="199">
        <v>198</v>
      </c>
      <c r="AE28" s="199">
        <v>47</v>
      </c>
      <c r="AF28" s="199">
        <v>255</v>
      </c>
      <c r="AG28" s="199">
        <v>207</v>
      </c>
      <c r="AH28" s="199">
        <v>48</v>
      </c>
      <c r="AI28" s="41">
        <v>252</v>
      </c>
      <c r="AJ28" s="41">
        <v>192</v>
      </c>
      <c r="AK28" s="41">
        <v>60</v>
      </c>
      <c r="AL28" s="26">
        <v>256</v>
      </c>
      <c r="AM28" s="26">
        <v>198</v>
      </c>
      <c r="AN28" s="26">
        <v>58</v>
      </c>
      <c r="AO28" s="26">
        <f t="shared" si="0"/>
        <v>263</v>
      </c>
      <c r="AP28" s="26">
        <v>196</v>
      </c>
      <c r="AQ28" s="26">
        <v>67</v>
      </c>
      <c r="AR28" s="26">
        <v>265</v>
      </c>
      <c r="AS28" s="26">
        <v>204</v>
      </c>
      <c r="AT28" s="26">
        <v>61</v>
      </c>
    </row>
    <row r="29" spans="1:46" ht="24" customHeight="1" x14ac:dyDescent="0.25">
      <c r="A29" s="211" t="s">
        <v>43</v>
      </c>
      <c r="B29" s="208">
        <v>5</v>
      </c>
      <c r="C29" s="199">
        <v>4</v>
      </c>
      <c r="D29" s="199">
        <v>1</v>
      </c>
      <c r="E29" s="208">
        <v>8</v>
      </c>
      <c r="F29" s="199">
        <v>6</v>
      </c>
      <c r="G29" s="199">
        <v>2</v>
      </c>
      <c r="H29" s="208">
        <v>8</v>
      </c>
      <c r="I29" s="199">
        <v>7</v>
      </c>
      <c r="J29" s="199">
        <v>1</v>
      </c>
      <c r="K29" s="199">
        <v>8</v>
      </c>
      <c r="L29" s="199">
        <v>6</v>
      </c>
      <c r="M29" s="199">
        <v>2</v>
      </c>
      <c r="N29" s="199">
        <v>8</v>
      </c>
      <c r="O29" s="199">
        <v>6</v>
      </c>
      <c r="P29" s="199">
        <v>2</v>
      </c>
      <c r="Q29" s="199">
        <v>8</v>
      </c>
      <c r="R29" s="199">
        <v>6</v>
      </c>
      <c r="S29" s="199">
        <v>2</v>
      </c>
      <c r="T29" s="199">
        <v>8</v>
      </c>
      <c r="U29" s="199">
        <v>8</v>
      </c>
      <c r="V29" s="199" t="s">
        <v>6</v>
      </c>
      <c r="W29" s="199">
        <v>8</v>
      </c>
      <c r="X29" s="199">
        <v>7</v>
      </c>
      <c r="Y29" s="199">
        <v>1</v>
      </c>
      <c r="Z29" s="199">
        <v>11</v>
      </c>
      <c r="AA29" s="199">
        <v>7</v>
      </c>
      <c r="AB29" s="199">
        <v>4</v>
      </c>
      <c r="AC29" s="199">
        <v>11</v>
      </c>
      <c r="AD29" s="199">
        <v>8</v>
      </c>
      <c r="AE29" s="199">
        <v>3</v>
      </c>
      <c r="AF29" s="220">
        <v>12</v>
      </c>
      <c r="AG29" s="220">
        <v>9</v>
      </c>
      <c r="AH29" s="26">
        <v>3</v>
      </c>
      <c r="AI29" s="41">
        <v>12</v>
      </c>
      <c r="AJ29" s="41">
        <v>8</v>
      </c>
      <c r="AK29" s="41">
        <v>4</v>
      </c>
      <c r="AL29" s="26">
        <v>14</v>
      </c>
      <c r="AM29" s="26">
        <v>10</v>
      </c>
      <c r="AN29" s="26">
        <v>4</v>
      </c>
      <c r="AO29" s="26">
        <f t="shared" si="0"/>
        <v>13</v>
      </c>
      <c r="AP29" s="26">
        <v>6</v>
      </c>
      <c r="AQ29" s="26">
        <v>7</v>
      </c>
      <c r="AR29" s="26">
        <v>13</v>
      </c>
      <c r="AS29" s="26">
        <v>7</v>
      </c>
      <c r="AT29" s="26">
        <v>6</v>
      </c>
    </row>
    <row r="30" spans="1:46" ht="28.95" customHeight="1" x14ac:dyDescent="0.25">
      <c r="A30" s="213" t="s">
        <v>122</v>
      </c>
      <c r="B30" s="208">
        <v>150</v>
      </c>
      <c r="C30" s="208">
        <v>127</v>
      </c>
      <c r="D30" s="208">
        <v>23</v>
      </c>
      <c r="E30" s="208">
        <v>176</v>
      </c>
      <c r="F30" s="208">
        <v>138</v>
      </c>
      <c r="G30" s="208">
        <v>38</v>
      </c>
      <c r="H30" s="208">
        <v>163</v>
      </c>
      <c r="I30" s="208">
        <v>131</v>
      </c>
      <c r="J30" s="208">
        <v>32</v>
      </c>
      <c r="K30" s="208">
        <v>182</v>
      </c>
      <c r="L30" s="208">
        <v>135</v>
      </c>
      <c r="M30" s="208">
        <v>47</v>
      </c>
      <c r="N30" s="208">
        <v>186</v>
      </c>
      <c r="O30" s="208">
        <v>140</v>
      </c>
      <c r="P30" s="208">
        <v>46</v>
      </c>
      <c r="Q30" s="208">
        <v>186</v>
      </c>
      <c r="R30" s="208">
        <v>148</v>
      </c>
      <c r="S30" s="208">
        <v>38</v>
      </c>
      <c r="T30" s="199">
        <v>201</v>
      </c>
      <c r="U30" s="199">
        <v>157</v>
      </c>
      <c r="V30" s="199">
        <v>44</v>
      </c>
      <c r="W30" s="199">
        <v>210</v>
      </c>
      <c r="X30" s="199">
        <v>167</v>
      </c>
      <c r="Y30" s="199">
        <v>43</v>
      </c>
      <c r="Z30" s="199">
        <v>226</v>
      </c>
      <c r="AA30" s="199">
        <v>182</v>
      </c>
      <c r="AB30" s="199">
        <v>44</v>
      </c>
      <c r="AC30" s="199">
        <v>234</v>
      </c>
      <c r="AD30" s="199">
        <v>190</v>
      </c>
      <c r="AE30" s="199">
        <v>44</v>
      </c>
      <c r="AF30" s="220">
        <v>243</v>
      </c>
      <c r="AG30" s="220">
        <v>198</v>
      </c>
      <c r="AH30" s="26">
        <v>45</v>
      </c>
      <c r="AI30" s="41">
        <v>240</v>
      </c>
      <c r="AJ30" s="41">
        <v>184</v>
      </c>
      <c r="AK30" s="41">
        <v>56</v>
      </c>
      <c r="AL30" s="26">
        <v>242</v>
      </c>
      <c r="AM30" s="26">
        <v>188</v>
      </c>
      <c r="AN30" s="26">
        <v>54</v>
      </c>
      <c r="AO30" s="26">
        <f t="shared" si="0"/>
        <v>250</v>
      </c>
      <c r="AP30" s="26">
        <v>190</v>
      </c>
      <c r="AQ30" s="26">
        <v>60</v>
      </c>
      <c r="AR30" s="26">
        <v>252</v>
      </c>
      <c r="AS30" s="26">
        <v>197</v>
      </c>
      <c r="AT30" s="26">
        <v>55</v>
      </c>
    </row>
    <row r="31" spans="1:46" x14ac:dyDescent="0.25">
      <c r="A31" s="207" t="s">
        <v>45</v>
      </c>
      <c r="B31" s="208">
        <v>151</v>
      </c>
      <c r="C31" s="199">
        <v>96</v>
      </c>
      <c r="D31" s="199">
        <v>55</v>
      </c>
      <c r="E31" s="208">
        <v>144</v>
      </c>
      <c r="F31" s="199">
        <v>89</v>
      </c>
      <c r="G31" s="199">
        <v>55</v>
      </c>
      <c r="H31" s="208">
        <v>140</v>
      </c>
      <c r="I31" s="199">
        <v>84</v>
      </c>
      <c r="J31" s="199">
        <v>56</v>
      </c>
      <c r="K31" s="199">
        <v>176</v>
      </c>
      <c r="L31" s="199">
        <v>97</v>
      </c>
      <c r="M31" s="199">
        <v>79</v>
      </c>
      <c r="N31" s="199">
        <v>205</v>
      </c>
      <c r="O31" s="199">
        <v>108</v>
      </c>
      <c r="P31" s="199">
        <v>97</v>
      </c>
      <c r="Q31" s="199">
        <v>167</v>
      </c>
      <c r="R31" s="199">
        <v>123</v>
      </c>
      <c r="S31" s="199">
        <v>44</v>
      </c>
      <c r="T31" s="199">
        <v>176</v>
      </c>
      <c r="U31" s="199">
        <v>129</v>
      </c>
      <c r="V31" s="199">
        <v>47</v>
      </c>
      <c r="W31" s="199">
        <v>181</v>
      </c>
      <c r="X31" s="199">
        <v>132</v>
      </c>
      <c r="Y31" s="199">
        <v>49</v>
      </c>
      <c r="Z31" s="199">
        <v>198</v>
      </c>
      <c r="AA31" s="199">
        <v>141</v>
      </c>
      <c r="AB31" s="199">
        <v>57</v>
      </c>
      <c r="AC31" s="199">
        <v>304</v>
      </c>
      <c r="AD31" s="199">
        <v>261</v>
      </c>
      <c r="AE31" s="199">
        <v>43</v>
      </c>
      <c r="AF31" s="220">
        <v>296</v>
      </c>
      <c r="AG31" s="220">
        <v>248</v>
      </c>
      <c r="AH31" s="26">
        <v>48</v>
      </c>
      <c r="AI31" s="41">
        <v>251</v>
      </c>
      <c r="AJ31" s="41">
        <v>202</v>
      </c>
      <c r="AK31" s="41">
        <v>49</v>
      </c>
      <c r="AL31" s="26">
        <v>268</v>
      </c>
      <c r="AM31" s="26">
        <v>209</v>
      </c>
      <c r="AN31" s="26">
        <v>59</v>
      </c>
      <c r="AO31" s="26">
        <f t="shared" si="0"/>
        <v>276</v>
      </c>
      <c r="AP31" s="26">
        <v>216</v>
      </c>
      <c r="AQ31" s="26">
        <v>60</v>
      </c>
      <c r="AR31" s="26">
        <v>286</v>
      </c>
      <c r="AS31" s="26">
        <v>239</v>
      </c>
      <c r="AT31" s="26">
        <v>47</v>
      </c>
    </row>
    <row r="32" spans="1:46" ht="19.2" customHeight="1" x14ac:dyDescent="0.25">
      <c r="A32" s="207" t="s">
        <v>46</v>
      </c>
      <c r="B32" s="208">
        <v>110</v>
      </c>
      <c r="C32" s="199">
        <v>90</v>
      </c>
      <c r="D32" s="199">
        <v>20</v>
      </c>
      <c r="E32" s="208">
        <v>45</v>
      </c>
      <c r="F32" s="199">
        <v>42</v>
      </c>
      <c r="G32" s="199">
        <v>3</v>
      </c>
      <c r="H32" s="208">
        <v>73</v>
      </c>
      <c r="I32" s="199">
        <v>62</v>
      </c>
      <c r="J32" s="199">
        <v>11</v>
      </c>
      <c r="K32" s="199">
        <v>144</v>
      </c>
      <c r="L32" s="199">
        <v>107</v>
      </c>
      <c r="M32" s="199">
        <v>37</v>
      </c>
      <c r="N32" s="199">
        <v>133</v>
      </c>
      <c r="O32" s="199">
        <v>96</v>
      </c>
      <c r="P32" s="199">
        <v>37</v>
      </c>
      <c r="Q32" s="199">
        <v>131</v>
      </c>
      <c r="R32" s="199">
        <v>86</v>
      </c>
      <c r="S32" s="199">
        <v>45</v>
      </c>
      <c r="T32" s="199">
        <v>133</v>
      </c>
      <c r="U32" s="199">
        <v>93</v>
      </c>
      <c r="V32" s="199">
        <v>40</v>
      </c>
      <c r="W32" s="199">
        <v>138</v>
      </c>
      <c r="X32" s="199">
        <v>96</v>
      </c>
      <c r="Y32" s="199">
        <v>42</v>
      </c>
      <c r="Z32" s="199">
        <v>157</v>
      </c>
      <c r="AA32" s="199">
        <v>114</v>
      </c>
      <c r="AB32" s="199">
        <v>43</v>
      </c>
      <c r="AC32" s="199">
        <v>157</v>
      </c>
      <c r="AD32" s="199">
        <v>121</v>
      </c>
      <c r="AE32" s="199">
        <v>36</v>
      </c>
      <c r="AF32" s="220">
        <v>169</v>
      </c>
      <c r="AG32" s="220">
        <v>144</v>
      </c>
      <c r="AH32" s="26">
        <v>25</v>
      </c>
      <c r="AI32" s="41">
        <v>186</v>
      </c>
      <c r="AJ32" s="41">
        <v>149</v>
      </c>
      <c r="AK32" s="41">
        <v>37</v>
      </c>
      <c r="AL32" s="26">
        <v>198</v>
      </c>
      <c r="AM32" s="26">
        <v>150</v>
      </c>
      <c r="AN32" s="26">
        <v>48</v>
      </c>
      <c r="AO32" s="26">
        <f t="shared" si="0"/>
        <v>206</v>
      </c>
      <c r="AP32" s="26">
        <v>150</v>
      </c>
      <c r="AQ32" s="26">
        <v>56</v>
      </c>
      <c r="AR32" s="26">
        <v>220</v>
      </c>
      <c r="AS32" s="26">
        <v>165</v>
      </c>
      <c r="AT32" s="26">
        <v>55</v>
      </c>
    </row>
    <row r="33" spans="1:46" ht="15" customHeight="1" x14ac:dyDescent="0.25">
      <c r="A33" s="207" t="s">
        <v>47</v>
      </c>
      <c r="B33" s="208">
        <v>55</v>
      </c>
      <c r="C33" s="199">
        <v>48</v>
      </c>
      <c r="D33" s="199">
        <v>7</v>
      </c>
      <c r="E33" s="208">
        <v>86</v>
      </c>
      <c r="F33" s="199">
        <v>58</v>
      </c>
      <c r="G33" s="199">
        <v>28</v>
      </c>
      <c r="H33" s="208">
        <v>127</v>
      </c>
      <c r="I33" s="199">
        <v>94</v>
      </c>
      <c r="J33" s="199">
        <v>33</v>
      </c>
      <c r="K33" s="199">
        <v>92</v>
      </c>
      <c r="L33" s="199">
        <v>79</v>
      </c>
      <c r="M33" s="199">
        <v>13</v>
      </c>
      <c r="N33" s="199">
        <v>99</v>
      </c>
      <c r="O33" s="199">
        <v>77</v>
      </c>
      <c r="P33" s="199">
        <v>22</v>
      </c>
      <c r="Q33" s="199">
        <v>121</v>
      </c>
      <c r="R33" s="199">
        <v>93</v>
      </c>
      <c r="S33" s="199">
        <v>28</v>
      </c>
      <c r="T33" s="199">
        <v>111</v>
      </c>
      <c r="U33" s="199">
        <v>89</v>
      </c>
      <c r="V33" s="199">
        <v>22</v>
      </c>
      <c r="W33" s="199">
        <v>111</v>
      </c>
      <c r="X33" s="199">
        <v>85</v>
      </c>
      <c r="Y33" s="199">
        <v>26</v>
      </c>
      <c r="Z33" s="199">
        <v>113</v>
      </c>
      <c r="AA33" s="199">
        <v>92</v>
      </c>
      <c r="AB33" s="199">
        <v>21</v>
      </c>
      <c r="AC33" s="199">
        <v>99</v>
      </c>
      <c r="AD33" s="199">
        <v>83</v>
      </c>
      <c r="AE33" s="199">
        <v>16</v>
      </c>
      <c r="AF33" s="220">
        <v>107</v>
      </c>
      <c r="AG33" s="220">
        <v>89</v>
      </c>
      <c r="AH33" s="26">
        <v>18</v>
      </c>
      <c r="AI33" s="41">
        <v>182</v>
      </c>
      <c r="AJ33" s="41">
        <v>138</v>
      </c>
      <c r="AK33" s="41">
        <v>44</v>
      </c>
      <c r="AL33" s="26">
        <v>208</v>
      </c>
      <c r="AM33" s="26">
        <v>160</v>
      </c>
      <c r="AN33" s="26">
        <v>48</v>
      </c>
      <c r="AO33" s="26">
        <f t="shared" si="0"/>
        <v>190</v>
      </c>
      <c r="AP33" s="26">
        <v>139</v>
      </c>
      <c r="AQ33" s="26">
        <v>51</v>
      </c>
      <c r="AR33" s="26">
        <v>200</v>
      </c>
      <c r="AS33" s="26">
        <v>149</v>
      </c>
      <c r="AT33" s="26">
        <v>51</v>
      </c>
    </row>
    <row r="34" spans="1:46" x14ac:dyDescent="0.25">
      <c r="A34" s="207" t="s">
        <v>48</v>
      </c>
      <c r="B34" s="208">
        <v>109</v>
      </c>
      <c r="C34" s="199">
        <v>86</v>
      </c>
      <c r="D34" s="199">
        <v>23</v>
      </c>
      <c r="E34" s="208">
        <v>106</v>
      </c>
      <c r="F34" s="199">
        <v>84</v>
      </c>
      <c r="G34" s="199">
        <v>22</v>
      </c>
      <c r="H34" s="208">
        <v>114</v>
      </c>
      <c r="I34" s="199">
        <v>88</v>
      </c>
      <c r="J34" s="199">
        <v>26</v>
      </c>
      <c r="K34" s="199">
        <v>112</v>
      </c>
      <c r="L34" s="199">
        <v>84</v>
      </c>
      <c r="M34" s="199">
        <v>28</v>
      </c>
      <c r="N34" s="199">
        <v>119</v>
      </c>
      <c r="O34" s="199">
        <v>85</v>
      </c>
      <c r="P34" s="199">
        <v>34</v>
      </c>
      <c r="Q34" s="199">
        <v>118</v>
      </c>
      <c r="R34" s="199">
        <v>84</v>
      </c>
      <c r="S34" s="199">
        <v>34</v>
      </c>
      <c r="T34" s="199">
        <v>127</v>
      </c>
      <c r="U34" s="199">
        <v>89</v>
      </c>
      <c r="V34" s="199">
        <v>38</v>
      </c>
      <c r="W34" s="199">
        <v>124</v>
      </c>
      <c r="X34" s="199">
        <v>96</v>
      </c>
      <c r="Y34" s="199">
        <v>28</v>
      </c>
      <c r="Z34" s="199">
        <v>125</v>
      </c>
      <c r="AA34" s="199">
        <v>94</v>
      </c>
      <c r="AB34" s="199">
        <v>31</v>
      </c>
      <c r="AC34" s="199">
        <v>126</v>
      </c>
      <c r="AD34" s="199">
        <v>97</v>
      </c>
      <c r="AE34" s="199">
        <v>29</v>
      </c>
      <c r="AF34" s="220">
        <v>130</v>
      </c>
      <c r="AG34" s="220">
        <v>102</v>
      </c>
      <c r="AH34" s="26">
        <v>28</v>
      </c>
      <c r="AI34" s="41">
        <v>140</v>
      </c>
      <c r="AJ34" s="41">
        <v>114</v>
      </c>
      <c r="AK34" s="41">
        <v>26</v>
      </c>
      <c r="AL34" s="26">
        <v>148</v>
      </c>
      <c r="AM34" s="26">
        <v>124</v>
      </c>
      <c r="AN34" s="26">
        <v>24</v>
      </c>
      <c r="AO34" s="26">
        <f t="shared" si="0"/>
        <v>159</v>
      </c>
      <c r="AP34" s="26">
        <v>128</v>
      </c>
      <c r="AQ34" s="26">
        <v>31</v>
      </c>
      <c r="AR34" s="26">
        <v>187</v>
      </c>
      <c r="AS34" s="26">
        <v>143</v>
      </c>
      <c r="AT34" s="26">
        <v>44</v>
      </c>
    </row>
    <row r="35" spans="1:46" ht="15" customHeight="1" x14ac:dyDescent="0.25">
      <c r="A35" s="207" t="s">
        <v>49</v>
      </c>
      <c r="B35" s="208">
        <v>66</v>
      </c>
      <c r="C35" s="199">
        <v>45</v>
      </c>
      <c r="D35" s="199">
        <v>21</v>
      </c>
      <c r="E35" s="208">
        <v>68</v>
      </c>
      <c r="F35" s="199">
        <v>43</v>
      </c>
      <c r="G35" s="199">
        <v>25</v>
      </c>
      <c r="H35" s="208">
        <v>77</v>
      </c>
      <c r="I35" s="199">
        <v>60</v>
      </c>
      <c r="J35" s="199">
        <v>17</v>
      </c>
      <c r="K35" s="199">
        <v>72</v>
      </c>
      <c r="L35" s="199">
        <v>64</v>
      </c>
      <c r="M35" s="199">
        <v>8</v>
      </c>
      <c r="N35" s="199">
        <v>67</v>
      </c>
      <c r="O35" s="199">
        <v>58</v>
      </c>
      <c r="P35" s="199">
        <v>9</v>
      </c>
      <c r="Q35" s="199">
        <v>67</v>
      </c>
      <c r="R35" s="199">
        <v>57</v>
      </c>
      <c r="S35" s="199">
        <v>10</v>
      </c>
      <c r="T35" s="199">
        <v>96</v>
      </c>
      <c r="U35" s="199">
        <v>76</v>
      </c>
      <c r="V35" s="199">
        <v>20</v>
      </c>
      <c r="W35" s="199">
        <v>103</v>
      </c>
      <c r="X35" s="199">
        <v>77</v>
      </c>
      <c r="Y35" s="199">
        <v>26</v>
      </c>
      <c r="Z35" s="199">
        <v>116</v>
      </c>
      <c r="AA35" s="199">
        <v>87</v>
      </c>
      <c r="AB35" s="199">
        <v>29</v>
      </c>
      <c r="AC35" s="199">
        <v>124</v>
      </c>
      <c r="AD35" s="199">
        <v>96</v>
      </c>
      <c r="AE35" s="199">
        <v>28</v>
      </c>
      <c r="AF35" s="220">
        <v>126</v>
      </c>
      <c r="AG35" s="220">
        <v>100</v>
      </c>
      <c r="AH35" s="26">
        <v>26</v>
      </c>
      <c r="AI35" s="41">
        <v>125</v>
      </c>
      <c r="AJ35" s="41">
        <v>97</v>
      </c>
      <c r="AK35" s="41">
        <v>28</v>
      </c>
      <c r="AL35" s="26">
        <v>115</v>
      </c>
      <c r="AM35" s="26">
        <v>90</v>
      </c>
      <c r="AN35" s="26">
        <v>25</v>
      </c>
      <c r="AO35" s="26">
        <f t="shared" si="0"/>
        <v>118</v>
      </c>
      <c r="AP35" s="26">
        <v>88</v>
      </c>
      <c r="AQ35" s="26">
        <v>30</v>
      </c>
      <c r="AR35" s="26">
        <v>132</v>
      </c>
      <c r="AS35" s="26">
        <v>100</v>
      </c>
      <c r="AT35" s="26">
        <v>32</v>
      </c>
    </row>
    <row r="36" spans="1:46" x14ac:dyDescent="0.25">
      <c r="A36" s="207" t="s">
        <v>50</v>
      </c>
      <c r="B36" s="221">
        <v>71</v>
      </c>
      <c r="C36" s="212">
        <v>58</v>
      </c>
      <c r="D36" s="212">
        <v>13</v>
      </c>
      <c r="E36" s="221">
        <v>92</v>
      </c>
      <c r="F36" s="212">
        <v>78</v>
      </c>
      <c r="G36" s="199">
        <v>14</v>
      </c>
      <c r="H36" s="208">
        <v>93</v>
      </c>
      <c r="I36" s="199">
        <v>79</v>
      </c>
      <c r="J36" s="199">
        <v>14</v>
      </c>
      <c r="K36" s="199">
        <v>102</v>
      </c>
      <c r="L36" s="199">
        <v>84</v>
      </c>
      <c r="M36" s="199">
        <v>18</v>
      </c>
      <c r="N36" s="199">
        <v>102</v>
      </c>
      <c r="O36" s="199">
        <v>88</v>
      </c>
      <c r="P36" s="199">
        <v>14</v>
      </c>
      <c r="Q36" s="199">
        <v>110</v>
      </c>
      <c r="R36" s="199">
        <v>95</v>
      </c>
      <c r="S36" s="199">
        <v>15</v>
      </c>
      <c r="T36" s="199">
        <v>121</v>
      </c>
      <c r="U36" s="199">
        <v>97</v>
      </c>
      <c r="V36" s="199">
        <v>24</v>
      </c>
      <c r="W36" s="199">
        <v>113</v>
      </c>
      <c r="X36" s="199">
        <v>62</v>
      </c>
      <c r="Y36" s="199">
        <v>51</v>
      </c>
      <c r="Z36" s="199">
        <v>127</v>
      </c>
      <c r="AA36" s="199">
        <v>97</v>
      </c>
      <c r="AB36" s="199">
        <v>30</v>
      </c>
      <c r="AC36" s="199">
        <v>124</v>
      </c>
      <c r="AD36" s="199">
        <v>90</v>
      </c>
      <c r="AE36" s="199">
        <v>34</v>
      </c>
      <c r="AF36" s="220">
        <v>128</v>
      </c>
      <c r="AG36" s="220">
        <v>84</v>
      </c>
      <c r="AH36" s="26">
        <v>44</v>
      </c>
      <c r="AI36" s="41">
        <v>122</v>
      </c>
      <c r="AJ36" s="41">
        <v>86</v>
      </c>
      <c r="AK36" s="41">
        <v>36</v>
      </c>
      <c r="AL36" s="26">
        <v>114</v>
      </c>
      <c r="AM36" s="26">
        <v>84</v>
      </c>
      <c r="AN36" s="26">
        <v>30</v>
      </c>
      <c r="AO36" s="26">
        <f t="shared" si="0"/>
        <v>104</v>
      </c>
      <c r="AP36" s="26">
        <v>82</v>
      </c>
      <c r="AQ36" s="26">
        <v>22</v>
      </c>
      <c r="AR36" s="26">
        <v>122</v>
      </c>
      <c r="AS36" s="26">
        <v>92</v>
      </c>
      <c r="AT36" s="26">
        <v>30</v>
      </c>
    </row>
    <row r="37" spans="1:46" x14ac:dyDescent="0.25">
      <c r="A37" s="207" t="s">
        <v>51</v>
      </c>
      <c r="B37" s="221">
        <v>543</v>
      </c>
      <c r="C37" s="212">
        <v>396</v>
      </c>
      <c r="D37" s="212">
        <v>147</v>
      </c>
      <c r="E37" s="221">
        <v>522</v>
      </c>
      <c r="F37" s="212">
        <v>399</v>
      </c>
      <c r="G37" s="199">
        <v>123</v>
      </c>
      <c r="H37" s="208">
        <v>527</v>
      </c>
      <c r="I37" s="199">
        <v>406</v>
      </c>
      <c r="J37" s="199">
        <v>121</v>
      </c>
      <c r="K37" s="199">
        <v>581</v>
      </c>
      <c r="L37" s="199">
        <v>442</v>
      </c>
      <c r="M37" s="199">
        <v>139</v>
      </c>
      <c r="N37" s="199">
        <v>612</v>
      </c>
      <c r="O37" s="199">
        <v>467</v>
      </c>
      <c r="P37" s="199">
        <v>145</v>
      </c>
      <c r="Q37" s="199">
        <v>656</v>
      </c>
      <c r="R37" s="199">
        <v>496</v>
      </c>
      <c r="S37" s="199">
        <v>160</v>
      </c>
      <c r="T37" s="199">
        <v>720</v>
      </c>
      <c r="U37" s="199">
        <v>559</v>
      </c>
      <c r="V37" s="199">
        <v>161</v>
      </c>
      <c r="W37" s="199">
        <v>837</v>
      </c>
      <c r="X37" s="199">
        <v>607</v>
      </c>
      <c r="Y37" s="199">
        <v>230</v>
      </c>
      <c r="Z37" s="199">
        <v>859</v>
      </c>
      <c r="AA37" s="199">
        <v>669</v>
      </c>
      <c r="AB37" s="199">
        <v>190</v>
      </c>
      <c r="AC37" s="199">
        <v>899</v>
      </c>
      <c r="AD37" s="199">
        <v>695</v>
      </c>
      <c r="AE37" s="199">
        <v>204</v>
      </c>
      <c r="AF37" s="220">
        <v>949</v>
      </c>
      <c r="AG37" s="220">
        <v>737</v>
      </c>
      <c r="AH37" s="26">
        <v>212</v>
      </c>
      <c r="AI37" s="41">
        <v>1031</v>
      </c>
      <c r="AJ37" s="41">
        <v>810</v>
      </c>
      <c r="AK37" s="41">
        <v>221</v>
      </c>
      <c r="AL37" s="26">
        <v>1074</v>
      </c>
      <c r="AM37" s="26">
        <v>853</v>
      </c>
      <c r="AN37" s="26">
        <v>221</v>
      </c>
      <c r="AO37" s="26">
        <f t="shared" si="0"/>
        <v>1081</v>
      </c>
      <c r="AP37" s="26">
        <v>846</v>
      </c>
      <c r="AQ37" s="26">
        <v>235</v>
      </c>
      <c r="AR37" s="26">
        <v>1212</v>
      </c>
      <c r="AS37" s="26">
        <v>978</v>
      </c>
      <c r="AT37" s="26">
        <v>234</v>
      </c>
    </row>
    <row r="38" spans="1:46" s="740" customFormat="1" ht="26.4" x14ac:dyDescent="0.25">
      <c r="A38" s="880" t="s">
        <v>52</v>
      </c>
      <c r="B38" s="881">
        <v>1412</v>
      </c>
      <c r="C38" s="881">
        <v>981</v>
      </c>
      <c r="D38" s="881">
        <v>431</v>
      </c>
      <c r="E38" s="881">
        <v>1403</v>
      </c>
      <c r="F38" s="882">
        <v>1015</v>
      </c>
      <c r="G38" s="882">
        <v>388</v>
      </c>
      <c r="H38" s="881">
        <v>1465</v>
      </c>
      <c r="I38" s="882">
        <v>1081</v>
      </c>
      <c r="J38" s="882">
        <v>384</v>
      </c>
      <c r="K38" s="882">
        <v>1482</v>
      </c>
      <c r="L38" s="882">
        <v>1136</v>
      </c>
      <c r="M38" s="882">
        <v>346</v>
      </c>
      <c r="N38" s="882">
        <v>1625</v>
      </c>
      <c r="O38" s="882">
        <v>1240</v>
      </c>
      <c r="P38" s="882">
        <v>385</v>
      </c>
      <c r="Q38" s="882">
        <v>1748</v>
      </c>
      <c r="R38" s="882">
        <v>1325</v>
      </c>
      <c r="S38" s="882">
        <v>423</v>
      </c>
      <c r="T38" s="882">
        <v>2100</v>
      </c>
      <c r="U38" s="882">
        <v>1609</v>
      </c>
      <c r="V38" s="882">
        <v>491</v>
      </c>
      <c r="W38" s="882">
        <v>2174</v>
      </c>
      <c r="X38" s="882">
        <v>1715</v>
      </c>
      <c r="Y38" s="882">
        <v>459</v>
      </c>
      <c r="Z38" s="882">
        <v>2301</v>
      </c>
      <c r="AA38" s="882">
        <v>1827</v>
      </c>
      <c r="AB38" s="882">
        <v>474</v>
      </c>
      <c r="AC38" s="882">
        <v>2504</v>
      </c>
      <c r="AD38" s="882">
        <v>2010</v>
      </c>
      <c r="AE38" s="882">
        <v>494</v>
      </c>
      <c r="AF38" s="887">
        <v>2664</v>
      </c>
      <c r="AG38" s="887">
        <v>2089</v>
      </c>
      <c r="AH38" s="739">
        <v>575</v>
      </c>
      <c r="AI38" s="739">
        <v>2658</v>
      </c>
      <c r="AJ38" s="739">
        <v>2043</v>
      </c>
      <c r="AK38" s="739">
        <v>615</v>
      </c>
      <c r="AL38" s="739">
        <v>2776</v>
      </c>
      <c r="AM38" s="739">
        <v>2116</v>
      </c>
      <c r="AN38" s="739">
        <v>660</v>
      </c>
      <c r="AO38" s="739">
        <f t="shared" si="0"/>
        <v>2766</v>
      </c>
      <c r="AP38" s="739">
        <v>2182</v>
      </c>
      <c r="AQ38" s="739">
        <v>584</v>
      </c>
      <c r="AR38" s="739">
        <v>2869</v>
      </c>
      <c r="AS38" s="739">
        <v>2185</v>
      </c>
      <c r="AT38" s="739">
        <v>684</v>
      </c>
    </row>
    <row r="39" spans="1:46" x14ac:dyDescent="0.25">
      <c r="A39" s="207" t="s">
        <v>53</v>
      </c>
      <c r="B39" s="221">
        <v>42</v>
      </c>
      <c r="C39" s="212">
        <v>27</v>
      </c>
      <c r="D39" s="212">
        <v>15</v>
      </c>
      <c r="E39" s="221">
        <v>43</v>
      </c>
      <c r="F39" s="212">
        <v>35</v>
      </c>
      <c r="G39" s="199">
        <v>8</v>
      </c>
      <c r="H39" s="208">
        <v>45</v>
      </c>
      <c r="I39" s="199">
        <v>34</v>
      </c>
      <c r="J39" s="199">
        <v>11</v>
      </c>
      <c r="K39" s="199">
        <v>45</v>
      </c>
      <c r="L39" s="199">
        <v>35</v>
      </c>
      <c r="M39" s="199">
        <v>10</v>
      </c>
      <c r="N39" s="199">
        <v>50</v>
      </c>
      <c r="O39" s="199">
        <v>39</v>
      </c>
      <c r="P39" s="199">
        <v>11</v>
      </c>
      <c r="Q39" s="199">
        <v>47</v>
      </c>
      <c r="R39" s="199">
        <v>39</v>
      </c>
      <c r="S39" s="199">
        <v>8</v>
      </c>
      <c r="T39" s="199">
        <v>46</v>
      </c>
      <c r="U39" s="199">
        <v>36</v>
      </c>
      <c r="V39" s="199">
        <v>10</v>
      </c>
      <c r="W39" s="199">
        <v>50</v>
      </c>
      <c r="X39" s="199">
        <v>38</v>
      </c>
      <c r="Y39" s="199">
        <v>12</v>
      </c>
      <c r="Z39" s="199">
        <v>49</v>
      </c>
      <c r="AA39" s="199">
        <v>39</v>
      </c>
      <c r="AB39" s="199">
        <v>10</v>
      </c>
      <c r="AC39" s="199">
        <v>45</v>
      </c>
      <c r="AD39" s="199">
        <v>33</v>
      </c>
      <c r="AE39" s="199">
        <v>12</v>
      </c>
      <c r="AF39" s="220">
        <v>52</v>
      </c>
      <c r="AG39" s="220">
        <v>39</v>
      </c>
      <c r="AH39" s="26">
        <v>13</v>
      </c>
      <c r="AI39" s="41">
        <v>49</v>
      </c>
      <c r="AJ39" s="41">
        <v>36</v>
      </c>
      <c r="AK39" s="41">
        <v>13</v>
      </c>
      <c r="AL39" s="26">
        <v>53</v>
      </c>
      <c r="AM39" s="26">
        <v>40</v>
      </c>
      <c r="AN39" s="26">
        <v>13</v>
      </c>
      <c r="AO39" s="26">
        <f t="shared" si="0"/>
        <v>49</v>
      </c>
      <c r="AP39" s="26">
        <v>38</v>
      </c>
      <c r="AQ39" s="26">
        <v>11</v>
      </c>
      <c r="AR39" s="26">
        <v>44</v>
      </c>
      <c r="AS39" s="26">
        <v>36</v>
      </c>
      <c r="AT39" s="26">
        <v>8</v>
      </c>
    </row>
    <row r="40" spans="1:46" ht="18" customHeight="1" x14ac:dyDescent="0.25">
      <c r="A40" s="207" t="s">
        <v>54</v>
      </c>
      <c r="B40" s="208">
        <v>35</v>
      </c>
      <c r="C40" s="199">
        <v>24</v>
      </c>
      <c r="D40" s="199">
        <v>11</v>
      </c>
      <c r="E40" s="208">
        <v>34</v>
      </c>
      <c r="F40" s="199">
        <v>27</v>
      </c>
      <c r="G40" s="199">
        <v>7</v>
      </c>
      <c r="H40" s="208">
        <v>37</v>
      </c>
      <c r="I40" s="199">
        <v>23</v>
      </c>
      <c r="J40" s="199">
        <v>14</v>
      </c>
      <c r="K40" s="199">
        <v>38</v>
      </c>
      <c r="L40" s="199">
        <v>27</v>
      </c>
      <c r="M40" s="199">
        <v>11</v>
      </c>
      <c r="N40" s="199">
        <v>38</v>
      </c>
      <c r="O40" s="199">
        <v>28</v>
      </c>
      <c r="P40" s="199">
        <v>10</v>
      </c>
      <c r="Q40" s="199">
        <v>32</v>
      </c>
      <c r="R40" s="199">
        <v>24</v>
      </c>
      <c r="S40" s="199">
        <v>8</v>
      </c>
      <c r="T40" s="199">
        <v>32</v>
      </c>
      <c r="U40" s="199">
        <v>22</v>
      </c>
      <c r="V40" s="199">
        <v>10</v>
      </c>
      <c r="W40" s="199">
        <v>38</v>
      </c>
      <c r="X40" s="199">
        <v>24</v>
      </c>
      <c r="Y40" s="199">
        <v>14</v>
      </c>
      <c r="Z40" s="199">
        <v>33</v>
      </c>
      <c r="AA40" s="199">
        <v>23</v>
      </c>
      <c r="AB40" s="199">
        <v>10</v>
      </c>
      <c r="AC40" s="199">
        <v>32</v>
      </c>
      <c r="AD40" s="199">
        <v>24</v>
      </c>
      <c r="AE40" s="199">
        <v>8</v>
      </c>
      <c r="AF40" s="220">
        <v>32</v>
      </c>
      <c r="AG40" s="220">
        <v>25</v>
      </c>
      <c r="AH40" s="26">
        <v>7</v>
      </c>
      <c r="AI40" s="41">
        <v>35</v>
      </c>
      <c r="AJ40" s="41">
        <v>24</v>
      </c>
      <c r="AK40" s="41">
        <v>11</v>
      </c>
      <c r="AL40" s="26">
        <v>36</v>
      </c>
      <c r="AM40" s="26">
        <v>24</v>
      </c>
      <c r="AN40" s="26">
        <v>12</v>
      </c>
      <c r="AO40" s="26">
        <f t="shared" si="0"/>
        <v>40</v>
      </c>
      <c r="AP40" s="26">
        <v>28</v>
      </c>
      <c r="AQ40" s="26">
        <v>12</v>
      </c>
      <c r="AR40" s="26">
        <v>37</v>
      </c>
      <c r="AS40" s="26">
        <v>27</v>
      </c>
      <c r="AT40" s="26">
        <v>10</v>
      </c>
    </row>
    <row r="41" spans="1:46" x14ac:dyDescent="0.25">
      <c r="A41" s="207" t="s">
        <v>55</v>
      </c>
      <c r="B41" s="208"/>
      <c r="C41" s="199"/>
      <c r="D41" s="199"/>
      <c r="E41" s="208"/>
      <c r="F41" s="199"/>
      <c r="G41" s="199"/>
      <c r="H41" s="208"/>
      <c r="I41" s="199"/>
      <c r="J41" s="199"/>
      <c r="K41" s="199"/>
      <c r="L41" s="199"/>
      <c r="M41" s="199"/>
      <c r="N41" s="199"/>
      <c r="O41" s="199"/>
      <c r="P41" s="199"/>
      <c r="Q41" s="199"/>
      <c r="R41" s="199"/>
      <c r="S41" s="199"/>
      <c r="T41" s="199">
        <v>326</v>
      </c>
      <c r="U41" s="199">
        <v>253</v>
      </c>
      <c r="V41" s="199">
        <v>73</v>
      </c>
      <c r="W41" s="199">
        <v>333</v>
      </c>
      <c r="X41" s="199">
        <v>271</v>
      </c>
      <c r="Y41" s="199">
        <v>62</v>
      </c>
      <c r="Z41" s="199">
        <v>338</v>
      </c>
      <c r="AA41" s="199">
        <v>274</v>
      </c>
      <c r="AB41" s="199">
        <v>64</v>
      </c>
      <c r="AC41" s="199">
        <v>353</v>
      </c>
      <c r="AD41" s="199">
        <v>289</v>
      </c>
      <c r="AE41" s="199">
        <v>64</v>
      </c>
      <c r="AF41" s="220">
        <v>373</v>
      </c>
      <c r="AG41" s="220">
        <v>299</v>
      </c>
      <c r="AH41" s="26">
        <v>74</v>
      </c>
      <c r="AI41" s="41">
        <v>396</v>
      </c>
      <c r="AJ41" s="41">
        <v>319</v>
      </c>
      <c r="AK41" s="41">
        <v>77</v>
      </c>
      <c r="AL41" s="26">
        <v>405</v>
      </c>
      <c r="AM41" s="26">
        <v>324</v>
      </c>
      <c r="AN41" s="26">
        <v>81</v>
      </c>
      <c r="AO41" s="26">
        <f t="shared" si="0"/>
        <v>412</v>
      </c>
      <c r="AP41" s="26">
        <v>336</v>
      </c>
      <c r="AQ41" s="26">
        <v>76</v>
      </c>
      <c r="AR41" s="26">
        <v>430</v>
      </c>
      <c r="AS41" s="26">
        <v>350</v>
      </c>
      <c r="AT41" s="26">
        <v>80</v>
      </c>
    </row>
    <row r="42" spans="1:46" x14ac:dyDescent="0.25">
      <c r="A42" s="207" t="s">
        <v>56</v>
      </c>
      <c r="B42" s="208">
        <v>532</v>
      </c>
      <c r="C42" s="199">
        <v>371</v>
      </c>
      <c r="D42" s="199">
        <v>161</v>
      </c>
      <c r="E42" s="208">
        <v>496</v>
      </c>
      <c r="F42" s="199">
        <v>360</v>
      </c>
      <c r="G42" s="199">
        <v>136</v>
      </c>
      <c r="H42" s="208">
        <v>515</v>
      </c>
      <c r="I42" s="199">
        <v>383</v>
      </c>
      <c r="J42" s="199">
        <v>132</v>
      </c>
      <c r="K42" s="199">
        <v>541</v>
      </c>
      <c r="L42" s="199">
        <v>415</v>
      </c>
      <c r="M42" s="199">
        <v>126</v>
      </c>
      <c r="N42" s="199">
        <v>607</v>
      </c>
      <c r="O42" s="199">
        <v>465</v>
      </c>
      <c r="P42" s="199">
        <v>142</v>
      </c>
      <c r="Q42" s="199">
        <v>676</v>
      </c>
      <c r="R42" s="199">
        <v>462</v>
      </c>
      <c r="S42" s="199">
        <v>214</v>
      </c>
      <c r="T42" s="199">
        <v>696</v>
      </c>
      <c r="U42" s="199">
        <v>524</v>
      </c>
      <c r="V42" s="199">
        <v>172</v>
      </c>
      <c r="W42" s="199">
        <v>706</v>
      </c>
      <c r="X42" s="199">
        <v>561</v>
      </c>
      <c r="Y42" s="199">
        <v>145</v>
      </c>
      <c r="Z42" s="199">
        <v>774</v>
      </c>
      <c r="AA42" s="199">
        <v>612</v>
      </c>
      <c r="AB42" s="199">
        <v>162</v>
      </c>
      <c r="AC42" s="199">
        <v>855</v>
      </c>
      <c r="AD42" s="199">
        <v>678</v>
      </c>
      <c r="AE42" s="199">
        <v>177</v>
      </c>
      <c r="AF42" s="220">
        <v>955</v>
      </c>
      <c r="AG42" s="220">
        <v>742</v>
      </c>
      <c r="AH42" s="26">
        <v>213</v>
      </c>
      <c r="AI42" s="41">
        <v>997</v>
      </c>
      <c r="AJ42" s="41">
        <v>754</v>
      </c>
      <c r="AK42" s="41">
        <v>243</v>
      </c>
      <c r="AL42" s="26">
        <v>1028</v>
      </c>
      <c r="AM42" s="26">
        <v>784</v>
      </c>
      <c r="AN42" s="26">
        <v>244</v>
      </c>
      <c r="AO42" s="26">
        <f t="shared" si="0"/>
        <v>973</v>
      </c>
      <c r="AP42" s="26">
        <v>751</v>
      </c>
      <c r="AQ42" s="26">
        <v>222</v>
      </c>
      <c r="AR42" s="26">
        <v>1011</v>
      </c>
      <c r="AS42" s="26">
        <v>783</v>
      </c>
      <c r="AT42" s="26">
        <v>228</v>
      </c>
    </row>
    <row r="43" spans="1:46" ht="15" customHeight="1" x14ac:dyDescent="0.25">
      <c r="A43" s="207" t="s">
        <v>57</v>
      </c>
      <c r="B43" s="208">
        <v>92</v>
      </c>
      <c r="C43" s="199">
        <v>53</v>
      </c>
      <c r="D43" s="199">
        <v>39</v>
      </c>
      <c r="E43" s="208">
        <v>98</v>
      </c>
      <c r="F43" s="199">
        <v>61</v>
      </c>
      <c r="G43" s="199">
        <v>37</v>
      </c>
      <c r="H43" s="208">
        <v>105</v>
      </c>
      <c r="I43" s="199">
        <v>70</v>
      </c>
      <c r="J43" s="199">
        <v>35</v>
      </c>
      <c r="K43" s="199">
        <v>105</v>
      </c>
      <c r="L43" s="199">
        <v>69</v>
      </c>
      <c r="M43" s="199">
        <v>36</v>
      </c>
      <c r="N43" s="199">
        <v>123</v>
      </c>
      <c r="O43" s="199">
        <v>89</v>
      </c>
      <c r="P43" s="199">
        <v>34</v>
      </c>
      <c r="Q43" s="199">
        <v>135</v>
      </c>
      <c r="R43" s="199">
        <v>107</v>
      </c>
      <c r="S43" s="199">
        <v>28</v>
      </c>
      <c r="T43" s="199">
        <v>133</v>
      </c>
      <c r="U43" s="199">
        <v>94</v>
      </c>
      <c r="V43" s="199">
        <v>39</v>
      </c>
      <c r="W43" s="199">
        <v>138</v>
      </c>
      <c r="X43" s="199">
        <v>101</v>
      </c>
      <c r="Y43" s="199">
        <v>37</v>
      </c>
      <c r="Z43" s="199">
        <v>162</v>
      </c>
      <c r="AA43" s="199">
        <v>115</v>
      </c>
      <c r="AB43" s="199">
        <v>47</v>
      </c>
      <c r="AC43" s="199">
        <v>182</v>
      </c>
      <c r="AD43" s="199">
        <v>146</v>
      </c>
      <c r="AE43" s="199">
        <v>36</v>
      </c>
      <c r="AF43" s="220">
        <v>194</v>
      </c>
      <c r="AG43" s="220">
        <v>154</v>
      </c>
      <c r="AH43" s="26">
        <v>40</v>
      </c>
      <c r="AI43" s="41">
        <v>211</v>
      </c>
      <c r="AJ43" s="41">
        <v>163</v>
      </c>
      <c r="AK43" s="41">
        <v>48</v>
      </c>
      <c r="AL43" s="26">
        <v>208</v>
      </c>
      <c r="AM43" s="26">
        <v>168</v>
      </c>
      <c r="AN43" s="26">
        <v>40</v>
      </c>
      <c r="AO43" s="26">
        <f t="shared" si="0"/>
        <v>224</v>
      </c>
      <c r="AP43" s="26">
        <v>178</v>
      </c>
      <c r="AQ43" s="26">
        <v>46</v>
      </c>
      <c r="AR43" s="26">
        <v>226</v>
      </c>
      <c r="AS43" s="26">
        <v>170</v>
      </c>
      <c r="AT43" s="26">
        <v>56</v>
      </c>
    </row>
    <row r="44" spans="1:46" ht="15.6" customHeight="1" x14ac:dyDescent="0.25">
      <c r="A44" s="207" t="s">
        <v>58</v>
      </c>
      <c r="B44" s="221">
        <v>276</v>
      </c>
      <c r="C44" s="212">
        <v>196</v>
      </c>
      <c r="D44" s="212">
        <v>80</v>
      </c>
      <c r="E44" s="221">
        <v>285</v>
      </c>
      <c r="F44" s="199">
        <v>203</v>
      </c>
      <c r="G44" s="199">
        <v>82</v>
      </c>
      <c r="H44" s="208">
        <v>288</v>
      </c>
      <c r="I44" s="199">
        <v>216</v>
      </c>
      <c r="J44" s="199">
        <v>72</v>
      </c>
      <c r="K44" s="199">
        <v>301</v>
      </c>
      <c r="L44" s="199">
        <v>233</v>
      </c>
      <c r="M44" s="199">
        <v>68</v>
      </c>
      <c r="N44" s="199">
        <v>323</v>
      </c>
      <c r="O44" s="199">
        <v>253</v>
      </c>
      <c r="P44" s="199">
        <v>70</v>
      </c>
      <c r="Q44" s="199">
        <v>356</v>
      </c>
      <c r="R44" s="199">
        <v>286</v>
      </c>
      <c r="S44" s="199">
        <v>70</v>
      </c>
      <c r="T44" s="199">
        <v>326</v>
      </c>
      <c r="U44" s="199">
        <v>255</v>
      </c>
      <c r="V44" s="199">
        <v>71</v>
      </c>
      <c r="W44" s="199">
        <v>352</v>
      </c>
      <c r="X44" s="199">
        <v>284</v>
      </c>
      <c r="Y44" s="199">
        <v>68</v>
      </c>
      <c r="Z44" s="199">
        <v>354</v>
      </c>
      <c r="AA44" s="199">
        <v>284</v>
      </c>
      <c r="AB44" s="199">
        <v>70</v>
      </c>
      <c r="AC44" s="199">
        <v>389</v>
      </c>
      <c r="AD44" s="199">
        <v>306</v>
      </c>
      <c r="AE44" s="199">
        <v>83</v>
      </c>
      <c r="AF44" s="220">
        <v>405</v>
      </c>
      <c r="AG44" s="220">
        <v>315</v>
      </c>
      <c r="AH44" s="26">
        <v>90</v>
      </c>
      <c r="AI44" s="41">
        <v>425</v>
      </c>
      <c r="AJ44" s="41">
        <v>331</v>
      </c>
      <c r="AK44" s="41">
        <v>94</v>
      </c>
      <c r="AL44" s="26">
        <v>448</v>
      </c>
      <c r="AM44" s="26">
        <v>355</v>
      </c>
      <c r="AN44" s="26">
        <v>93</v>
      </c>
      <c r="AO44" s="26">
        <f t="shared" si="0"/>
        <v>456</v>
      </c>
      <c r="AP44" s="26">
        <v>352</v>
      </c>
      <c r="AQ44" s="26">
        <v>104</v>
      </c>
      <c r="AR44" s="26">
        <v>462</v>
      </c>
      <c r="AS44" s="26">
        <v>343</v>
      </c>
      <c r="AT44" s="26">
        <v>119</v>
      </c>
    </row>
    <row r="45" spans="1:46" x14ac:dyDescent="0.25">
      <c r="A45" s="207" t="s">
        <v>59</v>
      </c>
      <c r="B45" s="221">
        <v>435</v>
      </c>
      <c r="C45" s="212">
        <v>310</v>
      </c>
      <c r="D45" s="212">
        <v>125</v>
      </c>
      <c r="E45" s="221">
        <v>447</v>
      </c>
      <c r="F45" s="199">
        <v>329</v>
      </c>
      <c r="G45" s="199">
        <v>118</v>
      </c>
      <c r="H45" s="208">
        <v>475</v>
      </c>
      <c r="I45" s="199">
        <v>355</v>
      </c>
      <c r="J45" s="199">
        <v>120</v>
      </c>
      <c r="K45" s="199">
        <v>452</v>
      </c>
      <c r="L45" s="199">
        <v>357</v>
      </c>
      <c r="M45" s="199">
        <v>95</v>
      </c>
      <c r="N45" s="199">
        <v>484</v>
      </c>
      <c r="O45" s="199">
        <v>366</v>
      </c>
      <c r="P45" s="199">
        <v>118</v>
      </c>
      <c r="Q45" s="199">
        <v>502</v>
      </c>
      <c r="R45" s="199">
        <v>407</v>
      </c>
      <c r="S45" s="199">
        <v>95</v>
      </c>
      <c r="T45" s="199">
        <v>489</v>
      </c>
      <c r="U45" s="199">
        <v>381</v>
      </c>
      <c r="V45" s="199">
        <v>108</v>
      </c>
      <c r="W45" s="199">
        <v>503</v>
      </c>
      <c r="X45" s="199">
        <v>390</v>
      </c>
      <c r="Y45" s="199">
        <v>113</v>
      </c>
      <c r="Z45" s="199">
        <v>528</v>
      </c>
      <c r="AA45" s="199">
        <v>424</v>
      </c>
      <c r="AB45" s="199">
        <v>104</v>
      </c>
      <c r="AC45" s="199">
        <v>570</v>
      </c>
      <c r="AD45" s="199">
        <v>470</v>
      </c>
      <c r="AE45" s="199">
        <v>100</v>
      </c>
      <c r="AF45" s="220">
        <v>580</v>
      </c>
      <c r="AG45" s="220">
        <v>452</v>
      </c>
      <c r="AH45" s="26">
        <v>128</v>
      </c>
      <c r="AI45" s="41">
        <v>472</v>
      </c>
      <c r="AJ45" s="41">
        <v>354</v>
      </c>
      <c r="AK45" s="41">
        <v>118</v>
      </c>
      <c r="AL45" s="26">
        <v>527</v>
      </c>
      <c r="AM45" s="26">
        <v>363</v>
      </c>
      <c r="AN45" s="26">
        <v>164</v>
      </c>
      <c r="AO45" s="26">
        <f t="shared" si="0"/>
        <v>532</v>
      </c>
      <c r="AP45" s="26">
        <v>437</v>
      </c>
      <c r="AQ45" s="26">
        <v>95</v>
      </c>
      <c r="AR45" s="26">
        <v>570</v>
      </c>
      <c r="AS45" s="26">
        <v>407</v>
      </c>
      <c r="AT45" s="26">
        <v>163</v>
      </c>
    </row>
    <row r="46" spans="1:46" x14ac:dyDescent="0.25">
      <c r="A46" s="207" t="s">
        <v>60</v>
      </c>
      <c r="B46" s="221"/>
      <c r="C46" s="212"/>
      <c r="D46" s="212"/>
      <c r="E46" s="221"/>
      <c r="F46" s="199"/>
      <c r="G46" s="199"/>
      <c r="H46" s="208"/>
      <c r="I46" s="199"/>
      <c r="J46" s="199"/>
      <c r="K46" s="199"/>
      <c r="L46" s="199"/>
      <c r="M46" s="199"/>
      <c r="N46" s="199"/>
      <c r="O46" s="199"/>
      <c r="P46" s="199"/>
      <c r="Q46" s="199"/>
      <c r="R46" s="199"/>
      <c r="S46" s="199"/>
      <c r="T46" s="199">
        <v>52</v>
      </c>
      <c r="U46" s="199">
        <v>44</v>
      </c>
      <c r="V46" s="199">
        <v>8</v>
      </c>
      <c r="W46" s="199">
        <v>54</v>
      </c>
      <c r="X46" s="199">
        <v>46</v>
      </c>
      <c r="Y46" s="199">
        <v>8</v>
      </c>
      <c r="Z46" s="199">
        <v>63</v>
      </c>
      <c r="AA46" s="199">
        <v>56</v>
      </c>
      <c r="AB46" s="199">
        <v>7</v>
      </c>
      <c r="AC46" s="199">
        <v>78</v>
      </c>
      <c r="AD46" s="199">
        <v>64</v>
      </c>
      <c r="AE46" s="199">
        <v>14</v>
      </c>
      <c r="AF46" s="220">
        <v>73</v>
      </c>
      <c r="AG46" s="220">
        <v>63</v>
      </c>
      <c r="AH46" s="26">
        <v>10</v>
      </c>
      <c r="AI46" s="41">
        <v>73</v>
      </c>
      <c r="AJ46" s="41">
        <v>62</v>
      </c>
      <c r="AK46" s="41">
        <v>11</v>
      </c>
      <c r="AL46" s="26">
        <v>71</v>
      </c>
      <c r="AM46" s="26">
        <v>58</v>
      </c>
      <c r="AN46" s="26">
        <v>13</v>
      </c>
      <c r="AO46" s="26">
        <f t="shared" si="0"/>
        <v>80</v>
      </c>
      <c r="AP46" s="26">
        <v>62</v>
      </c>
      <c r="AQ46" s="26">
        <v>18</v>
      </c>
      <c r="AR46" s="26">
        <v>89</v>
      </c>
      <c r="AS46" s="26">
        <v>69</v>
      </c>
      <c r="AT46" s="26">
        <v>20</v>
      </c>
    </row>
    <row r="47" spans="1:46" s="740" customFormat="1" ht="26.4" x14ac:dyDescent="0.25">
      <c r="A47" s="880" t="s">
        <v>61</v>
      </c>
      <c r="B47" s="881">
        <v>1228</v>
      </c>
      <c r="C47" s="881">
        <v>978</v>
      </c>
      <c r="D47" s="881">
        <v>250</v>
      </c>
      <c r="E47" s="881">
        <v>1367</v>
      </c>
      <c r="F47" s="882">
        <v>1140</v>
      </c>
      <c r="G47" s="882">
        <v>227</v>
      </c>
      <c r="H47" s="881">
        <v>1488</v>
      </c>
      <c r="I47" s="882">
        <v>1273</v>
      </c>
      <c r="J47" s="882">
        <v>215</v>
      </c>
      <c r="K47" s="882">
        <v>1132</v>
      </c>
      <c r="L47" s="882">
        <v>918</v>
      </c>
      <c r="M47" s="882">
        <v>214</v>
      </c>
      <c r="N47" s="882">
        <v>1142</v>
      </c>
      <c r="O47" s="882">
        <v>912</v>
      </c>
      <c r="P47" s="882">
        <v>230</v>
      </c>
      <c r="Q47" s="882">
        <v>1265</v>
      </c>
      <c r="R47" s="882">
        <v>1021</v>
      </c>
      <c r="S47" s="882">
        <v>244</v>
      </c>
      <c r="T47" s="882">
        <v>1405</v>
      </c>
      <c r="U47" s="882">
        <v>1102</v>
      </c>
      <c r="V47" s="882">
        <v>303</v>
      </c>
      <c r="W47" s="882">
        <v>1556</v>
      </c>
      <c r="X47" s="882">
        <v>1220</v>
      </c>
      <c r="Y47" s="882">
        <v>336</v>
      </c>
      <c r="Z47" s="882">
        <v>1647</v>
      </c>
      <c r="AA47" s="882">
        <v>1316</v>
      </c>
      <c r="AB47" s="882">
        <v>331</v>
      </c>
      <c r="AC47" s="882">
        <v>1842</v>
      </c>
      <c r="AD47" s="882">
        <v>1468</v>
      </c>
      <c r="AE47" s="882">
        <v>374</v>
      </c>
      <c r="AF47" s="887">
        <v>1989</v>
      </c>
      <c r="AG47" s="887">
        <v>1592</v>
      </c>
      <c r="AH47" s="739">
        <v>397</v>
      </c>
      <c r="AI47" s="739">
        <v>2145</v>
      </c>
      <c r="AJ47" s="739">
        <v>1711</v>
      </c>
      <c r="AK47" s="739">
        <v>434</v>
      </c>
      <c r="AL47" s="739">
        <v>2283</v>
      </c>
      <c r="AM47" s="739">
        <v>1832</v>
      </c>
      <c r="AN47" s="739">
        <v>451</v>
      </c>
      <c r="AO47" s="739">
        <f t="shared" si="0"/>
        <v>2399</v>
      </c>
      <c r="AP47" s="739">
        <v>1915</v>
      </c>
      <c r="AQ47" s="739">
        <v>484</v>
      </c>
      <c r="AR47" s="739">
        <v>2520</v>
      </c>
      <c r="AS47" s="739">
        <v>1991</v>
      </c>
      <c r="AT47" s="739">
        <v>529</v>
      </c>
    </row>
    <row r="48" spans="1:46" x14ac:dyDescent="0.25">
      <c r="A48" s="207" t="s">
        <v>62</v>
      </c>
      <c r="B48" s="221">
        <v>369</v>
      </c>
      <c r="C48" s="212">
        <v>276</v>
      </c>
      <c r="D48" s="212">
        <v>93</v>
      </c>
      <c r="E48" s="221">
        <v>423</v>
      </c>
      <c r="F48" s="199">
        <v>320</v>
      </c>
      <c r="G48" s="199">
        <v>103</v>
      </c>
      <c r="H48" s="208">
        <v>386</v>
      </c>
      <c r="I48" s="199">
        <v>297</v>
      </c>
      <c r="J48" s="199">
        <v>89</v>
      </c>
      <c r="K48" s="199">
        <v>400</v>
      </c>
      <c r="L48" s="199">
        <v>314</v>
      </c>
      <c r="M48" s="199">
        <v>86</v>
      </c>
      <c r="N48" s="199">
        <v>379</v>
      </c>
      <c r="O48" s="199">
        <v>307</v>
      </c>
      <c r="P48" s="199">
        <v>72</v>
      </c>
      <c r="Q48" s="199">
        <v>444</v>
      </c>
      <c r="R48" s="199">
        <v>359</v>
      </c>
      <c r="S48" s="199">
        <v>85</v>
      </c>
      <c r="T48" s="199">
        <v>483</v>
      </c>
      <c r="U48" s="199">
        <v>390</v>
      </c>
      <c r="V48" s="199">
        <v>93</v>
      </c>
      <c r="W48" s="199">
        <v>541</v>
      </c>
      <c r="X48" s="199">
        <v>443</v>
      </c>
      <c r="Y48" s="199">
        <v>98</v>
      </c>
      <c r="Z48" s="199">
        <v>555</v>
      </c>
      <c r="AA48" s="199">
        <v>452</v>
      </c>
      <c r="AB48" s="199">
        <v>103</v>
      </c>
      <c r="AC48" s="199">
        <v>624</v>
      </c>
      <c r="AD48" s="199">
        <v>501</v>
      </c>
      <c r="AE48" s="199">
        <v>123</v>
      </c>
      <c r="AF48" s="220">
        <v>672</v>
      </c>
      <c r="AG48" s="220">
        <v>539</v>
      </c>
      <c r="AH48" s="26">
        <v>133</v>
      </c>
      <c r="AI48" s="41">
        <v>717</v>
      </c>
      <c r="AJ48" s="41">
        <v>573</v>
      </c>
      <c r="AK48" s="41">
        <v>144</v>
      </c>
      <c r="AL48" s="26">
        <v>775</v>
      </c>
      <c r="AM48" s="26">
        <v>623</v>
      </c>
      <c r="AN48" s="26">
        <v>152</v>
      </c>
      <c r="AO48" s="26">
        <f t="shared" si="0"/>
        <v>817</v>
      </c>
      <c r="AP48" s="26">
        <v>656</v>
      </c>
      <c r="AQ48" s="26">
        <v>161</v>
      </c>
      <c r="AR48" s="26">
        <v>844</v>
      </c>
      <c r="AS48" s="26">
        <v>667</v>
      </c>
      <c r="AT48" s="26">
        <v>177</v>
      </c>
    </row>
    <row r="49" spans="1:46" ht="16.95" customHeight="1" x14ac:dyDescent="0.25">
      <c r="A49" s="207" t="s">
        <v>63</v>
      </c>
      <c r="B49" s="221">
        <v>102</v>
      </c>
      <c r="C49" s="212">
        <v>83</v>
      </c>
      <c r="D49" s="212">
        <v>19</v>
      </c>
      <c r="E49" s="221">
        <v>112</v>
      </c>
      <c r="F49" s="199">
        <v>94</v>
      </c>
      <c r="G49" s="199">
        <v>18</v>
      </c>
      <c r="H49" s="208">
        <v>120</v>
      </c>
      <c r="I49" s="199">
        <v>102</v>
      </c>
      <c r="J49" s="199">
        <v>18</v>
      </c>
      <c r="K49" s="199">
        <v>129</v>
      </c>
      <c r="L49" s="199">
        <v>108</v>
      </c>
      <c r="M49" s="199">
        <v>21</v>
      </c>
      <c r="N49" s="199">
        <v>135</v>
      </c>
      <c r="O49" s="199">
        <v>113</v>
      </c>
      <c r="P49" s="199">
        <v>22</v>
      </c>
      <c r="Q49" s="199">
        <v>125</v>
      </c>
      <c r="R49" s="199">
        <v>110</v>
      </c>
      <c r="S49" s="199">
        <v>15</v>
      </c>
      <c r="T49" s="199">
        <v>140</v>
      </c>
      <c r="U49" s="199">
        <v>121</v>
      </c>
      <c r="V49" s="199">
        <v>19</v>
      </c>
      <c r="W49" s="199">
        <v>151</v>
      </c>
      <c r="X49" s="199">
        <v>127</v>
      </c>
      <c r="Y49" s="199">
        <v>24</v>
      </c>
      <c r="Z49" s="199">
        <v>162</v>
      </c>
      <c r="AA49" s="199">
        <v>140</v>
      </c>
      <c r="AB49" s="199">
        <v>22</v>
      </c>
      <c r="AC49" s="199">
        <v>167</v>
      </c>
      <c r="AD49" s="199">
        <v>156</v>
      </c>
      <c r="AE49" s="199">
        <v>11</v>
      </c>
      <c r="AF49" s="220">
        <v>191</v>
      </c>
      <c r="AG49" s="220">
        <v>169</v>
      </c>
      <c r="AH49" s="26">
        <v>22</v>
      </c>
      <c r="AI49" s="41">
        <v>193</v>
      </c>
      <c r="AJ49" s="41">
        <v>171</v>
      </c>
      <c r="AK49" s="41">
        <v>22</v>
      </c>
      <c r="AL49" s="26">
        <v>201</v>
      </c>
      <c r="AM49" s="26">
        <v>178</v>
      </c>
      <c r="AN49" s="26">
        <v>23</v>
      </c>
      <c r="AO49" s="26">
        <f t="shared" si="0"/>
        <v>213</v>
      </c>
      <c r="AP49" s="26">
        <v>188</v>
      </c>
      <c r="AQ49" s="26">
        <v>25</v>
      </c>
      <c r="AR49" s="26">
        <v>229</v>
      </c>
      <c r="AS49" s="26">
        <v>201</v>
      </c>
      <c r="AT49" s="26">
        <v>28</v>
      </c>
    </row>
    <row r="50" spans="1:46" ht="28.95" customHeight="1" x14ac:dyDescent="0.25">
      <c r="A50" s="207" t="s">
        <v>64</v>
      </c>
      <c r="B50" s="208">
        <v>120</v>
      </c>
      <c r="C50" s="199">
        <v>81</v>
      </c>
      <c r="D50" s="199">
        <v>39</v>
      </c>
      <c r="E50" s="208">
        <v>102</v>
      </c>
      <c r="F50" s="199">
        <v>87</v>
      </c>
      <c r="G50" s="199">
        <v>15</v>
      </c>
      <c r="H50" s="208">
        <v>123</v>
      </c>
      <c r="I50" s="199">
        <v>105</v>
      </c>
      <c r="J50" s="199">
        <v>18</v>
      </c>
      <c r="K50" s="199">
        <v>125</v>
      </c>
      <c r="L50" s="199">
        <v>105</v>
      </c>
      <c r="M50" s="199">
        <v>20</v>
      </c>
      <c r="N50" s="199">
        <v>151</v>
      </c>
      <c r="O50" s="199">
        <v>112</v>
      </c>
      <c r="P50" s="199">
        <v>39</v>
      </c>
      <c r="Q50" s="199">
        <v>165</v>
      </c>
      <c r="R50" s="199">
        <v>129</v>
      </c>
      <c r="S50" s="199">
        <v>36</v>
      </c>
      <c r="T50" s="199">
        <v>178</v>
      </c>
      <c r="U50" s="199">
        <v>134</v>
      </c>
      <c r="V50" s="199">
        <v>44</v>
      </c>
      <c r="W50" s="199">
        <v>190</v>
      </c>
      <c r="X50" s="199">
        <v>138</v>
      </c>
      <c r="Y50" s="199">
        <v>52</v>
      </c>
      <c r="Z50" s="199">
        <v>190</v>
      </c>
      <c r="AA50" s="199">
        <v>154</v>
      </c>
      <c r="AB50" s="199">
        <v>36</v>
      </c>
      <c r="AC50" s="199">
        <v>208</v>
      </c>
      <c r="AD50" s="199">
        <v>168</v>
      </c>
      <c r="AE50" s="199">
        <v>40</v>
      </c>
      <c r="AF50" s="220">
        <v>202</v>
      </c>
      <c r="AG50" s="220">
        <v>162</v>
      </c>
      <c r="AH50" s="26">
        <v>40</v>
      </c>
      <c r="AI50" s="41">
        <v>209</v>
      </c>
      <c r="AJ50" s="41">
        <v>166</v>
      </c>
      <c r="AK50" s="41">
        <v>43</v>
      </c>
      <c r="AL50" s="26">
        <v>206</v>
      </c>
      <c r="AM50" s="26">
        <v>168</v>
      </c>
      <c r="AN50" s="26">
        <v>38</v>
      </c>
      <c r="AO50" s="26">
        <f t="shared" si="0"/>
        <v>206</v>
      </c>
      <c r="AP50" s="26">
        <v>162</v>
      </c>
      <c r="AQ50" s="26">
        <v>44</v>
      </c>
      <c r="AR50" s="26">
        <v>204</v>
      </c>
      <c r="AS50" s="26">
        <v>153</v>
      </c>
      <c r="AT50" s="26">
        <v>51</v>
      </c>
    </row>
    <row r="51" spans="1:46" ht="26.4" customHeight="1" x14ac:dyDescent="0.25">
      <c r="A51" s="207" t="s">
        <v>65</v>
      </c>
      <c r="B51" s="208">
        <v>64</v>
      </c>
      <c r="C51" s="199">
        <v>38</v>
      </c>
      <c r="D51" s="199">
        <v>26</v>
      </c>
      <c r="E51" s="208">
        <v>46</v>
      </c>
      <c r="F51" s="199">
        <v>32</v>
      </c>
      <c r="G51" s="199">
        <v>14</v>
      </c>
      <c r="H51" s="208">
        <v>43</v>
      </c>
      <c r="I51" s="199">
        <v>33</v>
      </c>
      <c r="J51" s="199">
        <v>10</v>
      </c>
      <c r="K51" s="199">
        <v>45</v>
      </c>
      <c r="L51" s="199">
        <v>34</v>
      </c>
      <c r="M51" s="199">
        <v>11</v>
      </c>
      <c r="N51" s="199">
        <v>43</v>
      </c>
      <c r="O51" s="199">
        <v>34</v>
      </c>
      <c r="P51" s="199">
        <v>9</v>
      </c>
      <c r="Q51" s="199">
        <v>57</v>
      </c>
      <c r="R51" s="199">
        <v>48</v>
      </c>
      <c r="S51" s="199">
        <v>9</v>
      </c>
      <c r="T51" s="199">
        <v>61</v>
      </c>
      <c r="U51" s="199">
        <v>47</v>
      </c>
      <c r="V51" s="199">
        <v>14</v>
      </c>
      <c r="W51" s="199">
        <v>56</v>
      </c>
      <c r="X51" s="199">
        <v>45</v>
      </c>
      <c r="Y51" s="199">
        <v>11</v>
      </c>
      <c r="Z51" s="199">
        <v>64</v>
      </c>
      <c r="AA51" s="199">
        <v>53</v>
      </c>
      <c r="AB51" s="199">
        <v>11</v>
      </c>
      <c r="AC51" s="199">
        <v>72</v>
      </c>
      <c r="AD51" s="199">
        <v>58</v>
      </c>
      <c r="AE51" s="199">
        <v>14</v>
      </c>
      <c r="AF51" s="220">
        <v>83</v>
      </c>
      <c r="AG51" s="220">
        <v>64</v>
      </c>
      <c r="AH51" s="26">
        <v>19</v>
      </c>
      <c r="AI51" s="41">
        <v>83</v>
      </c>
      <c r="AJ51" s="41">
        <v>62</v>
      </c>
      <c r="AK51" s="41">
        <v>21</v>
      </c>
      <c r="AL51" s="26">
        <v>91</v>
      </c>
      <c r="AM51" s="26">
        <v>68</v>
      </c>
      <c r="AN51" s="26">
        <v>23</v>
      </c>
      <c r="AO51" s="26">
        <f t="shared" si="0"/>
        <v>98</v>
      </c>
      <c r="AP51" s="26">
        <v>72</v>
      </c>
      <c r="AQ51" s="26">
        <v>26</v>
      </c>
      <c r="AR51" s="26">
        <v>93</v>
      </c>
      <c r="AS51" s="26">
        <v>69</v>
      </c>
      <c r="AT51" s="26">
        <v>24</v>
      </c>
    </row>
    <row r="52" spans="1:46" ht="29.4" customHeight="1" x14ac:dyDescent="0.25">
      <c r="A52" s="207" t="s">
        <v>66</v>
      </c>
      <c r="B52" s="208">
        <v>100</v>
      </c>
      <c r="C52" s="199">
        <v>75</v>
      </c>
      <c r="D52" s="199">
        <v>25</v>
      </c>
      <c r="E52" s="208">
        <v>98</v>
      </c>
      <c r="F52" s="199">
        <v>78</v>
      </c>
      <c r="G52" s="199">
        <v>20</v>
      </c>
      <c r="H52" s="208">
        <v>109</v>
      </c>
      <c r="I52" s="199">
        <v>86</v>
      </c>
      <c r="J52" s="199">
        <v>23</v>
      </c>
      <c r="K52" s="199">
        <v>121</v>
      </c>
      <c r="L52" s="199">
        <v>93</v>
      </c>
      <c r="M52" s="199">
        <v>28</v>
      </c>
      <c r="N52" s="199">
        <v>131</v>
      </c>
      <c r="O52" s="199">
        <v>101</v>
      </c>
      <c r="P52" s="199">
        <v>30</v>
      </c>
      <c r="Q52" s="199">
        <v>141</v>
      </c>
      <c r="R52" s="199">
        <v>106</v>
      </c>
      <c r="S52" s="199">
        <v>35</v>
      </c>
      <c r="T52" s="199">
        <v>143</v>
      </c>
      <c r="U52" s="199">
        <v>106</v>
      </c>
      <c r="V52" s="199">
        <v>37</v>
      </c>
      <c r="W52" s="199">
        <v>146</v>
      </c>
      <c r="X52" s="199">
        <v>112</v>
      </c>
      <c r="Y52" s="199">
        <v>34</v>
      </c>
      <c r="Z52" s="199">
        <v>155</v>
      </c>
      <c r="AA52" s="199">
        <v>112</v>
      </c>
      <c r="AB52" s="199">
        <v>43</v>
      </c>
      <c r="AC52" s="199">
        <v>158</v>
      </c>
      <c r="AD52" s="199">
        <v>114</v>
      </c>
      <c r="AE52" s="199">
        <v>44</v>
      </c>
      <c r="AF52" s="220">
        <v>150</v>
      </c>
      <c r="AG52" s="220">
        <v>105</v>
      </c>
      <c r="AH52" s="26">
        <v>45</v>
      </c>
      <c r="AI52" s="41">
        <v>150</v>
      </c>
      <c r="AJ52" s="41">
        <v>108</v>
      </c>
      <c r="AK52" s="41">
        <v>42</v>
      </c>
      <c r="AL52" s="26">
        <v>148</v>
      </c>
      <c r="AM52" s="26">
        <v>108</v>
      </c>
      <c r="AN52" s="26">
        <v>40</v>
      </c>
      <c r="AO52" s="26">
        <f t="shared" si="0"/>
        <v>150</v>
      </c>
      <c r="AP52" s="26">
        <v>116</v>
      </c>
      <c r="AQ52" s="26">
        <v>34</v>
      </c>
      <c r="AR52" s="26">
        <v>160</v>
      </c>
      <c r="AS52" s="26">
        <v>128</v>
      </c>
      <c r="AT52" s="26">
        <v>32</v>
      </c>
    </row>
    <row r="53" spans="1:46" ht="16.2" customHeight="1" x14ac:dyDescent="0.25">
      <c r="A53" s="207" t="s">
        <v>67</v>
      </c>
      <c r="B53" s="208">
        <v>270</v>
      </c>
      <c r="C53" s="199">
        <v>270</v>
      </c>
      <c r="D53" s="199" t="s">
        <v>6</v>
      </c>
      <c r="E53" s="208">
        <v>378</v>
      </c>
      <c r="F53" s="199">
        <v>377</v>
      </c>
      <c r="G53" s="199">
        <v>1</v>
      </c>
      <c r="H53" s="208">
        <v>520</v>
      </c>
      <c r="I53" s="199">
        <v>502</v>
      </c>
      <c r="J53" s="199">
        <v>18</v>
      </c>
      <c r="K53" s="199">
        <v>125</v>
      </c>
      <c r="L53" s="199">
        <v>117</v>
      </c>
      <c r="M53" s="199">
        <v>8</v>
      </c>
      <c r="N53" s="199">
        <v>119</v>
      </c>
      <c r="O53" s="199">
        <v>110</v>
      </c>
      <c r="P53" s="199">
        <v>9</v>
      </c>
      <c r="Q53" s="199">
        <v>179</v>
      </c>
      <c r="R53" s="199">
        <v>171</v>
      </c>
      <c r="S53" s="199">
        <v>8</v>
      </c>
      <c r="T53" s="199">
        <v>178</v>
      </c>
      <c r="U53" s="199">
        <v>122</v>
      </c>
      <c r="V53" s="199">
        <v>56</v>
      </c>
      <c r="W53" s="199">
        <v>174</v>
      </c>
      <c r="X53" s="199">
        <v>127</v>
      </c>
      <c r="Y53" s="199">
        <v>47</v>
      </c>
      <c r="Z53" s="199">
        <v>213</v>
      </c>
      <c r="AA53" s="199">
        <v>159</v>
      </c>
      <c r="AB53" s="199">
        <v>54</v>
      </c>
      <c r="AC53" s="199">
        <v>263</v>
      </c>
      <c r="AD53" s="199">
        <v>200</v>
      </c>
      <c r="AE53" s="199">
        <v>63</v>
      </c>
      <c r="AF53" s="220">
        <v>312</v>
      </c>
      <c r="AG53" s="220">
        <v>248</v>
      </c>
      <c r="AH53" s="26">
        <v>64</v>
      </c>
      <c r="AI53" s="41">
        <v>363</v>
      </c>
      <c r="AJ53" s="41">
        <v>288</v>
      </c>
      <c r="AK53" s="41">
        <v>75</v>
      </c>
      <c r="AL53" s="26">
        <v>404</v>
      </c>
      <c r="AM53" s="26">
        <v>322</v>
      </c>
      <c r="AN53" s="26">
        <v>82</v>
      </c>
      <c r="AO53" s="26">
        <f t="shared" si="0"/>
        <v>451</v>
      </c>
      <c r="AP53" s="26">
        <v>361</v>
      </c>
      <c r="AQ53" s="26">
        <v>90</v>
      </c>
      <c r="AR53" s="26">
        <v>487</v>
      </c>
      <c r="AS53" s="26">
        <v>391</v>
      </c>
      <c r="AT53" s="26">
        <v>96</v>
      </c>
    </row>
    <row r="54" spans="1:46" x14ac:dyDescent="0.25">
      <c r="A54" s="207" t="s">
        <v>68</v>
      </c>
      <c r="B54" s="208">
        <v>203</v>
      </c>
      <c r="C54" s="199">
        <v>155</v>
      </c>
      <c r="D54" s="199">
        <v>48</v>
      </c>
      <c r="E54" s="208">
        <v>208</v>
      </c>
      <c r="F54" s="199">
        <v>152</v>
      </c>
      <c r="G54" s="199">
        <v>56</v>
      </c>
      <c r="H54" s="208">
        <v>187</v>
      </c>
      <c r="I54" s="199">
        <v>148</v>
      </c>
      <c r="J54" s="199">
        <v>39</v>
      </c>
      <c r="K54" s="199">
        <v>187</v>
      </c>
      <c r="L54" s="199">
        <v>147</v>
      </c>
      <c r="M54" s="199">
        <v>40</v>
      </c>
      <c r="N54" s="199">
        <v>184</v>
      </c>
      <c r="O54" s="199">
        <v>135</v>
      </c>
      <c r="P54" s="199">
        <v>49</v>
      </c>
      <c r="Q54" s="199">
        <v>154</v>
      </c>
      <c r="R54" s="199">
        <v>98</v>
      </c>
      <c r="S54" s="199">
        <v>56</v>
      </c>
      <c r="T54" s="199">
        <v>222</v>
      </c>
      <c r="U54" s="199">
        <v>182</v>
      </c>
      <c r="V54" s="199">
        <v>40</v>
      </c>
      <c r="W54" s="199">
        <v>298</v>
      </c>
      <c r="X54" s="199">
        <v>228</v>
      </c>
      <c r="Y54" s="199">
        <v>70</v>
      </c>
      <c r="Z54" s="199">
        <v>308</v>
      </c>
      <c r="AA54" s="199">
        <v>246</v>
      </c>
      <c r="AB54" s="199">
        <v>62</v>
      </c>
      <c r="AC54" s="199">
        <v>350</v>
      </c>
      <c r="AD54" s="199">
        <v>271</v>
      </c>
      <c r="AE54" s="199">
        <v>79</v>
      </c>
      <c r="AF54" s="220">
        <v>379</v>
      </c>
      <c r="AG54" s="220">
        <v>305</v>
      </c>
      <c r="AH54" s="26">
        <v>74</v>
      </c>
      <c r="AI54" s="41">
        <v>430</v>
      </c>
      <c r="AJ54" s="41">
        <v>343</v>
      </c>
      <c r="AK54" s="41">
        <v>87</v>
      </c>
      <c r="AL54" s="26">
        <v>458</v>
      </c>
      <c r="AM54" s="26">
        <v>365</v>
      </c>
      <c r="AN54" s="26">
        <v>93</v>
      </c>
      <c r="AO54" s="26">
        <f t="shared" si="0"/>
        <v>464</v>
      </c>
      <c r="AP54" s="26">
        <v>360</v>
      </c>
      <c r="AQ54" s="26">
        <v>104</v>
      </c>
      <c r="AR54" s="26">
        <v>503</v>
      </c>
      <c r="AS54" s="26">
        <v>382</v>
      </c>
      <c r="AT54" s="26">
        <v>121</v>
      </c>
    </row>
    <row r="55" spans="1:46" s="740" customFormat="1" ht="26.4" x14ac:dyDescent="0.25">
      <c r="A55" s="880" t="s">
        <v>69</v>
      </c>
      <c r="B55" s="881">
        <v>3761</v>
      </c>
      <c r="C55" s="882">
        <v>2695</v>
      </c>
      <c r="D55" s="882">
        <v>1066</v>
      </c>
      <c r="E55" s="881">
        <v>3766</v>
      </c>
      <c r="F55" s="882">
        <v>2776</v>
      </c>
      <c r="G55" s="882">
        <v>990</v>
      </c>
      <c r="H55" s="881">
        <v>3991</v>
      </c>
      <c r="I55" s="882">
        <v>3023</v>
      </c>
      <c r="J55" s="882">
        <v>968</v>
      </c>
      <c r="K55" s="882">
        <v>4197</v>
      </c>
      <c r="L55" s="882">
        <v>3179</v>
      </c>
      <c r="M55" s="882">
        <v>1018</v>
      </c>
      <c r="N55" s="882">
        <v>4415</v>
      </c>
      <c r="O55" s="882">
        <v>3387</v>
      </c>
      <c r="P55" s="882">
        <v>1028</v>
      </c>
      <c r="Q55" s="882">
        <v>4505</v>
      </c>
      <c r="R55" s="882">
        <v>3499</v>
      </c>
      <c r="S55" s="882">
        <v>1006</v>
      </c>
      <c r="T55" s="882">
        <v>4763</v>
      </c>
      <c r="U55" s="882">
        <v>3726</v>
      </c>
      <c r="V55" s="882">
        <v>1037</v>
      </c>
      <c r="W55" s="882">
        <v>4933</v>
      </c>
      <c r="X55" s="882">
        <v>3897</v>
      </c>
      <c r="Y55" s="882">
        <v>1036</v>
      </c>
      <c r="Z55" s="882">
        <v>5169</v>
      </c>
      <c r="AA55" s="882">
        <v>4107</v>
      </c>
      <c r="AB55" s="882">
        <v>1062</v>
      </c>
      <c r="AC55" s="882">
        <v>5496</v>
      </c>
      <c r="AD55" s="882">
        <v>4357</v>
      </c>
      <c r="AE55" s="882">
        <v>1139</v>
      </c>
      <c r="AF55" s="887">
        <v>5685</v>
      </c>
      <c r="AG55" s="887">
        <v>4553</v>
      </c>
      <c r="AH55" s="739">
        <v>1132</v>
      </c>
      <c r="AI55" s="739">
        <v>5945</v>
      </c>
      <c r="AJ55" s="739">
        <v>4705</v>
      </c>
      <c r="AK55" s="739">
        <v>1240</v>
      </c>
      <c r="AL55" s="739">
        <v>6144</v>
      </c>
      <c r="AM55" s="739">
        <v>4840</v>
      </c>
      <c r="AN55" s="739">
        <v>1304</v>
      </c>
      <c r="AO55" s="739">
        <f t="shared" si="0"/>
        <v>6240</v>
      </c>
      <c r="AP55" s="739">
        <v>4868</v>
      </c>
      <c r="AQ55" s="739">
        <v>1372</v>
      </c>
      <c r="AR55" s="739">
        <v>6373</v>
      </c>
      <c r="AS55" s="739">
        <v>4965</v>
      </c>
      <c r="AT55" s="739">
        <v>1408</v>
      </c>
    </row>
    <row r="56" spans="1:46" ht="16.95" customHeight="1" x14ac:dyDescent="0.25">
      <c r="A56" s="207" t="s">
        <v>70</v>
      </c>
      <c r="B56" s="208">
        <v>515</v>
      </c>
      <c r="C56" s="199">
        <v>380</v>
      </c>
      <c r="D56" s="199">
        <v>135</v>
      </c>
      <c r="E56" s="208">
        <v>504</v>
      </c>
      <c r="F56" s="199">
        <v>383</v>
      </c>
      <c r="G56" s="199">
        <v>121</v>
      </c>
      <c r="H56" s="208">
        <v>562</v>
      </c>
      <c r="I56" s="199">
        <v>435</v>
      </c>
      <c r="J56" s="199">
        <v>127</v>
      </c>
      <c r="K56" s="199">
        <v>572</v>
      </c>
      <c r="L56" s="199">
        <v>435</v>
      </c>
      <c r="M56" s="199">
        <v>137</v>
      </c>
      <c r="N56" s="199">
        <v>623</v>
      </c>
      <c r="O56" s="199">
        <v>464</v>
      </c>
      <c r="P56" s="199">
        <v>159</v>
      </c>
      <c r="Q56" s="199">
        <v>654</v>
      </c>
      <c r="R56" s="199">
        <v>492</v>
      </c>
      <c r="S56" s="199">
        <v>162</v>
      </c>
      <c r="T56" s="199">
        <v>655</v>
      </c>
      <c r="U56" s="199">
        <v>510</v>
      </c>
      <c r="V56" s="199">
        <v>145</v>
      </c>
      <c r="W56" s="199">
        <v>674</v>
      </c>
      <c r="X56" s="199">
        <v>548</v>
      </c>
      <c r="Y56" s="199">
        <v>126</v>
      </c>
      <c r="Z56" s="199">
        <v>712</v>
      </c>
      <c r="AA56" s="199">
        <v>568</v>
      </c>
      <c r="AB56" s="199">
        <v>144</v>
      </c>
      <c r="AC56" s="199">
        <v>764</v>
      </c>
      <c r="AD56" s="199">
        <v>604</v>
      </c>
      <c r="AE56" s="199">
        <v>160</v>
      </c>
      <c r="AF56" s="220">
        <v>813</v>
      </c>
      <c r="AG56" s="220">
        <v>653</v>
      </c>
      <c r="AH56" s="26">
        <v>160</v>
      </c>
      <c r="AI56" s="41">
        <v>858</v>
      </c>
      <c r="AJ56" s="41">
        <v>687</v>
      </c>
      <c r="AK56" s="41">
        <v>171</v>
      </c>
      <c r="AL56" s="26">
        <v>872</v>
      </c>
      <c r="AM56" s="26">
        <v>705</v>
      </c>
      <c r="AN56" s="26">
        <v>167</v>
      </c>
      <c r="AO56" s="26">
        <f t="shared" si="0"/>
        <v>908</v>
      </c>
      <c r="AP56" s="26">
        <v>714</v>
      </c>
      <c r="AQ56" s="26">
        <v>194</v>
      </c>
      <c r="AR56" s="26">
        <v>958</v>
      </c>
      <c r="AS56" s="26">
        <v>754</v>
      </c>
      <c r="AT56" s="26">
        <v>204</v>
      </c>
    </row>
    <row r="57" spans="1:46" ht="16.95" customHeight="1" x14ac:dyDescent="0.25">
      <c r="A57" s="207" t="s">
        <v>71</v>
      </c>
      <c r="B57" s="208">
        <v>46</v>
      </c>
      <c r="C57" s="199">
        <v>34</v>
      </c>
      <c r="D57" s="199">
        <v>12</v>
      </c>
      <c r="E57" s="208">
        <v>36</v>
      </c>
      <c r="F57" s="199">
        <v>33</v>
      </c>
      <c r="G57" s="199">
        <v>3</v>
      </c>
      <c r="H57" s="208">
        <v>37</v>
      </c>
      <c r="I57" s="199">
        <v>36</v>
      </c>
      <c r="J57" s="199">
        <v>1</v>
      </c>
      <c r="K57" s="199">
        <v>31</v>
      </c>
      <c r="L57" s="199">
        <v>31</v>
      </c>
      <c r="M57" s="199" t="s">
        <v>6</v>
      </c>
      <c r="N57" s="199">
        <v>75</v>
      </c>
      <c r="O57" s="199">
        <v>60</v>
      </c>
      <c r="P57" s="199">
        <v>15</v>
      </c>
      <c r="Q57" s="199">
        <v>79</v>
      </c>
      <c r="R57" s="199">
        <v>61</v>
      </c>
      <c r="S57" s="199">
        <v>18</v>
      </c>
      <c r="T57" s="199">
        <v>110</v>
      </c>
      <c r="U57" s="199">
        <v>95</v>
      </c>
      <c r="V57" s="199">
        <v>15</v>
      </c>
      <c r="W57" s="199">
        <v>123</v>
      </c>
      <c r="X57" s="199">
        <v>104</v>
      </c>
      <c r="Y57" s="199">
        <v>19</v>
      </c>
      <c r="Z57" s="199">
        <v>123</v>
      </c>
      <c r="AA57" s="199">
        <v>103</v>
      </c>
      <c r="AB57" s="199">
        <v>20</v>
      </c>
      <c r="AC57" s="199">
        <v>128</v>
      </c>
      <c r="AD57" s="199">
        <v>101</v>
      </c>
      <c r="AE57" s="199">
        <v>27</v>
      </c>
      <c r="AF57" s="220">
        <v>136</v>
      </c>
      <c r="AG57" s="220">
        <v>107</v>
      </c>
      <c r="AH57" s="26">
        <v>29</v>
      </c>
      <c r="AI57" s="41">
        <v>142</v>
      </c>
      <c r="AJ57" s="41">
        <v>109</v>
      </c>
      <c r="AK57" s="41">
        <v>33</v>
      </c>
      <c r="AL57" s="26">
        <v>141</v>
      </c>
      <c r="AM57" s="26">
        <v>109</v>
      </c>
      <c r="AN57" s="26">
        <v>32</v>
      </c>
      <c r="AO57" s="26">
        <f t="shared" si="0"/>
        <v>132</v>
      </c>
      <c r="AP57" s="26">
        <v>105</v>
      </c>
      <c r="AQ57" s="26">
        <v>27</v>
      </c>
      <c r="AR57" s="26">
        <v>136</v>
      </c>
      <c r="AS57" s="26">
        <v>113</v>
      </c>
      <c r="AT57" s="26">
        <v>23</v>
      </c>
    </row>
    <row r="58" spans="1:46" ht="17.399999999999999" customHeight="1" x14ac:dyDescent="0.25">
      <c r="A58" s="207" t="s">
        <v>72</v>
      </c>
      <c r="B58" s="208">
        <v>95</v>
      </c>
      <c r="C58" s="199">
        <v>71</v>
      </c>
      <c r="D58" s="199">
        <v>24</v>
      </c>
      <c r="E58" s="208">
        <v>118</v>
      </c>
      <c r="F58" s="199">
        <v>82</v>
      </c>
      <c r="G58" s="199">
        <v>36</v>
      </c>
      <c r="H58" s="208">
        <v>152</v>
      </c>
      <c r="I58" s="199">
        <v>116</v>
      </c>
      <c r="J58" s="199">
        <v>36</v>
      </c>
      <c r="K58" s="199">
        <v>169</v>
      </c>
      <c r="L58" s="199">
        <v>132</v>
      </c>
      <c r="M58" s="199">
        <v>37</v>
      </c>
      <c r="N58" s="199">
        <v>181</v>
      </c>
      <c r="O58" s="199">
        <v>144</v>
      </c>
      <c r="P58" s="199">
        <v>37</v>
      </c>
      <c r="Q58" s="199">
        <v>189</v>
      </c>
      <c r="R58" s="199">
        <v>152</v>
      </c>
      <c r="S58" s="199">
        <v>37</v>
      </c>
      <c r="T58" s="199">
        <v>208</v>
      </c>
      <c r="U58" s="199">
        <v>168</v>
      </c>
      <c r="V58" s="199">
        <v>40</v>
      </c>
      <c r="W58" s="199">
        <v>213</v>
      </c>
      <c r="X58" s="199">
        <v>169</v>
      </c>
      <c r="Y58" s="199">
        <v>44</v>
      </c>
      <c r="Z58" s="199">
        <v>222</v>
      </c>
      <c r="AA58" s="199">
        <v>172</v>
      </c>
      <c r="AB58" s="199">
        <v>50</v>
      </c>
      <c r="AC58" s="199">
        <v>220</v>
      </c>
      <c r="AD58" s="199">
        <v>171</v>
      </c>
      <c r="AE58" s="199">
        <v>49</v>
      </c>
      <c r="AF58" s="220">
        <v>169</v>
      </c>
      <c r="AG58" s="220">
        <v>139</v>
      </c>
      <c r="AH58" s="26">
        <v>30</v>
      </c>
      <c r="AI58" s="41">
        <v>170</v>
      </c>
      <c r="AJ58" s="41">
        <v>128</v>
      </c>
      <c r="AK58" s="41">
        <v>42</v>
      </c>
      <c r="AL58" s="26">
        <v>179</v>
      </c>
      <c r="AM58" s="26">
        <v>126</v>
      </c>
      <c r="AN58" s="26">
        <v>53</v>
      </c>
      <c r="AO58" s="26">
        <f t="shared" si="0"/>
        <v>177</v>
      </c>
      <c r="AP58" s="26">
        <v>115</v>
      </c>
      <c r="AQ58" s="26">
        <v>62</v>
      </c>
      <c r="AR58" s="26">
        <v>170</v>
      </c>
      <c r="AS58" s="26">
        <v>113</v>
      </c>
      <c r="AT58" s="26">
        <v>57</v>
      </c>
    </row>
    <row r="59" spans="1:46" ht="16.2" customHeight="1" x14ac:dyDescent="0.25">
      <c r="A59" s="207" t="s">
        <v>73</v>
      </c>
      <c r="B59" s="208">
        <v>511</v>
      </c>
      <c r="C59" s="199">
        <v>355</v>
      </c>
      <c r="D59" s="199">
        <v>156</v>
      </c>
      <c r="E59" s="208">
        <v>526</v>
      </c>
      <c r="F59" s="199">
        <v>375</v>
      </c>
      <c r="G59" s="199">
        <v>151</v>
      </c>
      <c r="H59" s="208">
        <v>532</v>
      </c>
      <c r="I59" s="199">
        <v>386</v>
      </c>
      <c r="J59" s="199">
        <v>146</v>
      </c>
      <c r="K59" s="199">
        <v>536</v>
      </c>
      <c r="L59" s="199">
        <v>406</v>
      </c>
      <c r="M59" s="199">
        <v>130</v>
      </c>
      <c r="N59" s="199">
        <v>549</v>
      </c>
      <c r="O59" s="199">
        <v>411</v>
      </c>
      <c r="P59" s="199">
        <v>138</v>
      </c>
      <c r="Q59" s="199">
        <v>579</v>
      </c>
      <c r="R59" s="199">
        <v>427</v>
      </c>
      <c r="S59" s="199">
        <v>152</v>
      </c>
      <c r="T59" s="199">
        <v>591</v>
      </c>
      <c r="U59" s="199">
        <v>440</v>
      </c>
      <c r="V59" s="199">
        <v>151</v>
      </c>
      <c r="W59" s="199">
        <v>617</v>
      </c>
      <c r="X59" s="199">
        <v>461</v>
      </c>
      <c r="Y59" s="199">
        <v>156</v>
      </c>
      <c r="Z59" s="199">
        <v>649</v>
      </c>
      <c r="AA59" s="199">
        <v>495</v>
      </c>
      <c r="AB59" s="199">
        <v>154</v>
      </c>
      <c r="AC59" s="199">
        <v>693</v>
      </c>
      <c r="AD59" s="199">
        <v>551</v>
      </c>
      <c r="AE59" s="199">
        <v>142</v>
      </c>
      <c r="AF59" s="220">
        <v>724</v>
      </c>
      <c r="AG59" s="220">
        <v>579</v>
      </c>
      <c r="AH59" s="26">
        <v>145</v>
      </c>
      <c r="AI59" s="41">
        <v>769</v>
      </c>
      <c r="AJ59" s="41">
        <v>627</v>
      </c>
      <c r="AK59" s="41">
        <v>142</v>
      </c>
      <c r="AL59" s="26">
        <v>802</v>
      </c>
      <c r="AM59" s="26">
        <v>643</v>
      </c>
      <c r="AN59" s="26">
        <v>159</v>
      </c>
      <c r="AO59" s="26">
        <f t="shared" si="0"/>
        <v>824</v>
      </c>
      <c r="AP59" s="26">
        <v>664</v>
      </c>
      <c r="AQ59" s="26">
        <v>160</v>
      </c>
      <c r="AR59" s="26">
        <v>838</v>
      </c>
      <c r="AS59" s="26">
        <v>664</v>
      </c>
      <c r="AT59" s="26">
        <v>174</v>
      </c>
    </row>
    <row r="60" spans="1:46" ht="16.95" customHeight="1" x14ac:dyDescent="0.25">
      <c r="A60" s="207" t="s">
        <v>74</v>
      </c>
      <c r="B60" s="208">
        <v>204</v>
      </c>
      <c r="C60" s="199">
        <v>153</v>
      </c>
      <c r="D60" s="199">
        <v>51</v>
      </c>
      <c r="E60" s="208">
        <v>208</v>
      </c>
      <c r="F60" s="199">
        <v>163</v>
      </c>
      <c r="G60" s="199">
        <v>45</v>
      </c>
      <c r="H60" s="208">
        <v>208</v>
      </c>
      <c r="I60" s="199">
        <v>163</v>
      </c>
      <c r="J60" s="199">
        <v>45</v>
      </c>
      <c r="K60" s="199">
        <v>208</v>
      </c>
      <c r="L60" s="199">
        <v>153</v>
      </c>
      <c r="M60" s="199">
        <v>55</v>
      </c>
      <c r="N60" s="199">
        <v>222</v>
      </c>
      <c r="O60" s="199">
        <v>166</v>
      </c>
      <c r="P60" s="199">
        <v>56</v>
      </c>
      <c r="Q60" s="199">
        <v>246</v>
      </c>
      <c r="R60" s="199">
        <v>187</v>
      </c>
      <c r="S60" s="199">
        <v>59</v>
      </c>
      <c r="T60" s="199">
        <v>256</v>
      </c>
      <c r="U60" s="199">
        <v>198</v>
      </c>
      <c r="V60" s="199">
        <v>58</v>
      </c>
      <c r="W60" s="199">
        <v>253</v>
      </c>
      <c r="X60" s="199">
        <v>200</v>
      </c>
      <c r="Y60" s="199">
        <v>53</v>
      </c>
      <c r="Z60" s="199">
        <v>266</v>
      </c>
      <c r="AA60" s="199">
        <v>205</v>
      </c>
      <c r="AB60" s="199">
        <v>61</v>
      </c>
      <c r="AC60" s="199">
        <v>275</v>
      </c>
      <c r="AD60" s="199">
        <v>219</v>
      </c>
      <c r="AE60" s="199">
        <v>56</v>
      </c>
      <c r="AF60" s="220">
        <v>277</v>
      </c>
      <c r="AG60" s="220">
        <v>221</v>
      </c>
      <c r="AH60" s="26">
        <v>56</v>
      </c>
      <c r="AI60" s="41">
        <v>300</v>
      </c>
      <c r="AJ60" s="41">
        <v>232</v>
      </c>
      <c r="AK60" s="41">
        <v>68</v>
      </c>
      <c r="AL60" s="26">
        <v>322</v>
      </c>
      <c r="AM60" s="26">
        <v>243</v>
      </c>
      <c r="AN60" s="26">
        <v>79</v>
      </c>
      <c r="AO60" s="26">
        <f t="shared" si="0"/>
        <v>326</v>
      </c>
      <c r="AP60" s="26">
        <v>254</v>
      </c>
      <c r="AQ60" s="26">
        <v>72</v>
      </c>
      <c r="AR60" s="26">
        <v>326</v>
      </c>
      <c r="AS60" s="26">
        <v>258</v>
      </c>
      <c r="AT60" s="26">
        <v>68</v>
      </c>
    </row>
    <row r="61" spans="1:46" ht="17.399999999999999" customHeight="1" x14ac:dyDescent="0.25">
      <c r="A61" s="207" t="s">
        <v>75</v>
      </c>
      <c r="B61" s="208">
        <v>99</v>
      </c>
      <c r="C61" s="199">
        <v>60</v>
      </c>
      <c r="D61" s="199">
        <v>39</v>
      </c>
      <c r="E61" s="208">
        <v>112</v>
      </c>
      <c r="F61" s="199">
        <v>72</v>
      </c>
      <c r="G61" s="199">
        <v>40</v>
      </c>
      <c r="H61" s="208">
        <v>122</v>
      </c>
      <c r="I61" s="199">
        <v>89</v>
      </c>
      <c r="J61" s="199">
        <v>33</v>
      </c>
      <c r="K61" s="199">
        <v>124</v>
      </c>
      <c r="L61" s="199">
        <v>90</v>
      </c>
      <c r="M61" s="199">
        <v>34</v>
      </c>
      <c r="N61" s="199">
        <v>129</v>
      </c>
      <c r="O61" s="199">
        <v>95</v>
      </c>
      <c r="P61" s="199">
        <v>34</v>
      </c>
      <c r="Q61" s="199">
        <v>129</v>
      </c>
      <c r="R61" s="199">
        <v>99</v>
      </c>
      <c r="S61" s="199">
        <v>30</v>
      </c>
      <c r="T61" s="199">
        <v>142</v>
      </c>
      <c r="U61" s="199">
        <v>112</v>
      </c>
      <c r="V61" s="199">
        <v>30</v>
      </c>
      <c r="W61" s="199">
        <v>145</v>
      </c>
      <c r="X61" s="199">
        <v>113</v>
      </c>
      <c r="Y61" s="199">
        <v>32</v>
      </c>
      <c r="Z61" s="199">
        <v>155</v>
      </c>
      <c r="AA61" s="199">
        <v>124</v>
      </c>
      <c r="AB61" s="199">
        <v>31</v>
      </c>
      <c r="AC61" s="199">
        <v>180</v>
      </c>
      <c r="AD61" s="199">
        <v>150</v>
      </c>
      <c r="AE61" s="199">
        <v>30</v>
      </c>
      <c r="AF61" s="220">
        <v>198</v>
      </c>
      <c r="AG61" s="220">
        <v>165</v>
      </c>
      <c r="AH61" s="26">
        <v>33</v>
      </c>
      <c r="AI61" s="41">
        <v>221</v>
      </c>
      <c r="AJ61" s="41">
        <v>181</v>
      </c>
      <c r="AK61" s="41">
        <v>40</v>
      </c>
      <c r="AL61" s="26">
        <v>219</v>
      </c>
      <c r="AM61" s="26">
        <v>182</v>
      </c>
      <c r="AN61" s="26">
        <v>37</v>
      </c>
      <c r="AO61" s="26">
        <f t="shared" si="0"/>
        <v>229</v>
      </c>
      <c r="AP61" s="26">
        <v>187</v>
      </c>
      <c r="AQ61" s="26">
        <v>42</v>
      </c>
      <c r="AR61" s="26">
        <v>242</v>
      </c>
      <c r="AS61" s="26">
        <v>191</v>
      </c>
      <c r="AT61" s="26">
        <v>51</v>
      </c>
    </row>
    <row r="62" spans="1:46" x14ac:dyDescent="0.25">
      <c r="A62" s="207" t="s">
        <v>76</v>
      </c>
      <c r="B62" s="208">
        <v>382</v>
      </c>
      <c r="C62" s="199">
        <v>283</v>
      </c>
      <c r="D62" s="199">
        <v>99</v>
      </c>
      <c r="E62" s="208">
        <v>358</v>
      </c>
      <c r="F62" s="199">
        <v>302</v>
      </c>
      <c r="G62" s="199">
        <v>56</v>
      </c>
      <c r="H62" s="208">
        <v>471</v>
      </c>
      <c r="I62" s="199">
        <v>369</v>
      </c>
      <c r="J62" s="199">
        <v>102</v>
      </c>
      <c r="K62" s="199">
        <v>506</v>
      </c>
      <c r="L62" s="199">
        <v>394</v>
      </c>
      <c r="M62" s="199">
        <v>112</v>
      </c>
      <c r="N62" s="199">
        <v>547</v>
      </c>
      <c r="O62" s="199">
        <v>442</v>
      </c>
      <c r="P62" s="199">
        <v>105</v>
      </c>
      <c r="Q62" s="199">
        <v>555</v>
      </c>
      <c r="R62" s="199">
        <v>458</v>
      </c>
      <c r="S62" s="199">
        <v>97</v>
      </c>
      <c r="T62" s="199">
        <v>602</v>
      </c>
      <c r="U62" s="199">
        <v>505</v>
      </c>
      <c r="V62" s="199">
        <v>97</v>
      </c>
      <c r="W62" s="199">
        <v>627</v>
      </c>
      <c r="X62" s="199">
        <v>513</v>
      </c>
      <c r="Y62" s="199">
        <v>114</v>
      </c>
      <c r="Z62" s="199">
        <v>673</v>
      </c>
      <c r="AA62" s="199">
        <v>560</v>
      </c>
      <c r="AB62" s="199">
        <v>113</v>
      </c>
      <c r="AC62" s="199">
        <v>726</v>
      </c>
      <c r="AD62" s="199">
        <v>564</v>
      </c>
      <c r="AE62" s="199">
        <v>162</v>
      </c>
      <c r="AF62" s="220">
        <v>742</v>
      </c>
      <c r="AG62" s="220">
        <v>592</v>
      </c>
      <c r="AH62" s="26">
        <v>150</v>
      </c>
      <c r="AI62" s="41">
        <v>769</v>
      </c>
      <c r="AJ62" s="41">
        <v>593</v>
      </c>
      <c r="AK62" s="41">
        <v>176</v>
      </c>
      <c r="AL62" s="26">
        <v>803</v>
      </c>
      <c r="AM62" s="26">
        <v>633</v>
      </c>
      <c r="AN62" s="26">
        <v>170</v>
      </c>
      <c r="AO62" s="26">
        <f t="shared" si="0"/>
        <v>840</v>
      </c>
      <c r="AP62" s="26">
        <v>671</v>
      </c>
      <c r="AQ62" s="26">
        <v>169</v>
      </c>
      <c r="AR62" s="26">
        <v>813</v>
      </c>
      <c r="AS62" s="26">
        <v>643</v>
      </c>
      <c r="AT62" s="26">
        <v>170</v>
      </c>
    </row>
    <row r="63" spans="1:46" x14ac:dyDescent="0.25">
      <c r="A63" s="207" t="s">
        <v>77</v>
      </c>
      <c r="B63" s="208">
        <v>123</v>
      </c>
      <c r="C63" s="199">
        <v>78</v>
      </c>
      <c r="D63" s="199">
        <v>45</v>
      </c>
      <c r="E63" s="208">
        <v>123</v>
      </c>
      <c r="F63" s="199">
        <v>80</v>
      </c>
      <c r="G63" s="199">
        <v>43</v>
      </c>
      <c r="H63" s="208">
        <v>125</v>
      </c>
      <c r="I63" s="199">
        <v>88</v>
      </c>
      <c r="J63" s="199">
        <v>37</v>
      </c>
      <c r="K63" s="199">
        <v>141</v>
      </c>
      <c r="L63" s="199">
        <v>96</v>
      </c>
      <c r="M63" s="199">
        <v>45</v>
      </c>
      <c r="N63" s="199">
        <v>131</v>
      </c>
      <c r="O63" s="199">
        <v>93</v>
      </c>
      <c r="P63" s="199">
        <v>38</v>
      </c>
      <c r="Q63" s="199">
        <v>144</v>
      </c>
      <c r="R63" s="199">
        <v>108</v>
      </c>
      <c r="S63" s="199">
        <v>36</v>
      </c>
      <c r="T63" s="199">
        <v>156</v>
      </c>
      <c r="U63" s="199">
        <v>115</v>
      </c>
      <c r="V63" s="199">
        <v>41</v>
      </c>
      <c r="W63" s="199">
        <v>166</v>
      </c>
      <c r="X63" s="199">
        <v>134</v>
      </c>
      <c r="Y63" s="199">
        <v>32</v>
      </c>
      <c r="Z63" s="199">
        <v>178</v>
      </c>
      <c r="AA63" s="199">
        <v>147</v>
      </c>
      <c r="AB63" s="199">
        <v>31</v>
      </c>
      <c r="AC63" s="199">
        <v>188</v>
      </c>
      <c r="AD63" s="199">
        <v>153</v>
      </c>
      <c r="AE63" s="199">
        <v>35</v>
      </c>
      <c r="AF63" s="220">
        <v>218</v>
      </c>
      <c r="AG63" s="220">
        <v>179</v>
      </c>
      <c r="AH63" s="26">
        <v>39</v>
      </c>
      <c r="AI63" s="41">
        <v>226</v>
      </c>
      <c r="AJ63" s="41">
        <v>172</v>
      </c>
      <c r="AK63" s="41">
        <v>54</v>
      </c>
      <c r="AL63" s="26">
        <v>238</v>
      </c>
      <c r="AM63" s="26">
        <v>167</v>
      </c>
      <c r="AN63" s="26">
        <v>71</v>
      </c>
      <c r="AO63" s="26">
        <f t="shared" si="0"/>
        <v>231</v>
      </c>
      <c r="AP63" s="26">
        <v>167</v>
      </c>
      <c r="AQ63" s="26">
        <v>64</v>
      </c>
      <c r="AR63" s="26">
        <v>231</v>
      </c>
      <c r="AS63" s="26">
        <v>178</v>
      </c>
      <c r="AT63" s="26">
        <v>53</v>
      </c>
    </row>
    <row r="64" spans="1:46" ht="16.95" customHeight="1" x14ac:dyDescent="0.25">
      <c r="A64" s="207" t="s">
        <v>78</v>
      </c>
      <c r="B64" s="208">
        <v>474</v>
      </c>
      <c r="C64" s="199">
        <v>339</v>
      </c>
      <c r="D64" s="199">
        <v>135</v>
      </c>
      <c r="E64" s="208">
        <v>418</v>
      </c>
      <c r="F64" s="199">
        <v>304</v>
      </c>
      <c r="G64" s="199">
        <v>114</v>
      </c>
      <c r="H64" s="208">
        <v>377</v>
      </c>
      <c r="I64" s="199">
        <v>293</v>
      </c>
      <c r="J64" s="199">
        <v>84</v>
      </c>
      <c r="K64" s="199">
        <v>390</v>
      </c>
      <c r="L64" s="199">
        <v>314</v>
      </c>
      <c r="M64" s="199">
        <v>76</v>
      </c>
      <c r="N64" s="199">
        <v>416</v>
      </c>
      <c r="O64" s="199">
        <v>338</v>
      </c>
      <c r="P64" s="199">
        <v>78</v>
      </c>
      <c r="Q64" s="199">
        <v>436</v>
      </c>
      <c r="R64" s="199">
        <v>366</v>
      </c>
      <c r="S64" s="199">
        <v>70</v>
      </c>
      <c r="T64" s="199">
        <v>465</v>
      </c>
      <c r="U64" s="199">
        <v>376</v>
      </c>
      <c r="V64" s="199">
        <v>89</v>
      </c>
      <c r="W64" s="199">
        <v>499</v>
      </c>
      <c r="X64" s="199">
        <v>403</v>
      </c>
      <c r="Y64" s="199">
        <v>96</v>
      </c>
      <c r="Z64" s="199">
        <v>537</v>
      </c>
      <c r="AA64" s="199">
        <v>419</v>
      </c>
      <c r="AB64" s="199">
        <v>118</v>
      </c>
      <c r="AC64" s="199">
        <v>623</v>
      </c>
      <c r="AD64" s="199">
        <v>502</v>
      </c>
      <c r="AE64" s="199">
        <v>121</v>
      </c>
      <c r="AF64" s="220">
        <v>656</v>
      </c>
      <c r="AG64" s="220">
        <v>530</v>
      </c>
      <c r="AH64" s="26">
        <v>126</v>
      </c>
      <c r="AI64" s="41">
        <v>620</v>
      </c>
      <c r="AJ64" s="41">
        <v>496</v>
      </c>
      <c r="AK64" s="41">
        <v>124</v>
      </c>
      <c r="AL64" s="26">
        <v>622</v>
      </c>
      <c r="AM64" s="26">
        <v>506</v>
      </c>
      <c r="AN64" s="26">
        <v>116</v>
      </c>
      <c r="AO64" s="26">
        <f t="shared" si="0"/>
        <v>621</v>
      </c>
      <c r="AP64" s="26">
        <v>475</v>
      </c>
      <c r="AQ64" s="26">
        <v>146</v>
      </c>
      <c r="AR64" s="26">
        <v>631</v>
      </c>
      <c r="AS64" s="26">
        <v>477</v>
      </c>
      <c r="AT64" s="26">
        <v>154</v>
      </c>
    </row>
    <row r="65" spans="1:46" ht="16.95" customHeight="1" x14ac:dyDescent="0.25">
      <c r="A65" s="207" t="s">
        <v>79</v>
      </c>
      <c r="B65" s="208">
        <v>298</v>
      </c>
      <c r="C65" s="199">
        <v>211</v>
      </c>
      <c r="D65" s="199">
        <v>87</v>
      </c>
      <c r="E65" s="208">
        <v>303</v>
      </c>
      <c r="F65" s="199">
        <v>220</v>
      </c>
      <c r="G65" s="199">
        <v>83</v>
      </c>
      <c r="H65" s="208">
        <v>277</v>
      </c>
      <c r="I65" s="199">
        <v>223</v>
      </c>
      <c r="J65" s="199">
        <v>54</v>
      </c>
      <c r="K65" s="199">
        <v>333</v>
      </c>
      <c r="L65" s="199">
        <v>246</v>
      </c>
      <c r="M65" s="199">
        <v>87</v>
      </c>
      <c r="N65" s="199">
        <v>381</v>
      </c>
      <c r="O65" s="199">
        <v>294</v>
      </c>
      <c r="P65" s="199">
        <v>87</v>
      </c>
      <c r="Q65" s="199">
        <v>311</v>
      </c>
      <c r="R65" s="199">
        <v>242</v>
      </c>
      <c r="S65" s="199">
        <v>69</v>
      </c>
      <c r="T65" s="199">
        <v>336</v>
      </c>
      <c r="U65" s="199">
        <v>250</v>
      </c>
      <c r="V65" s="199">
        <v>86</v>
      </c>
      <c r="W65" s="199">
        <v>323</v>
      </c>
      <c r="X65" s="199">
        <v>251</v>
      </c>
      <c r="Y65" s="199">
        <v>72</v>
      </c>
      <c r="Z65" s="199">
        <v>316</v>
      </c>
      <c r="AA65" s="199">
        <v>256</v>
      </c>
      <c r="AB65" s="199">
        <v>60</v>
      </c>
      <c r="AC65" s="199">
        <v>304</v>
      </c>
      <c r="AD65" s="199">
        <v>235</v>
      </c>
      <c r="AE65" s="199">
        <v>69</v>
      </c>
      <c r="AF65" s="220">
        <v>323</v>
      </c>
      <c r="AG65" s="220">
        <v>247</v>
      </c>
      <c r="AH65" s="26">
        <v>76</v>
      </c>
      <c r="AI65" s="41">
        <v>359</v>
      </c>
      <c r="AJ65" s="41">
        <v>277</v>
      </c>
      <c r="AK65" s="41">
        <v>82</v>
      </c>
      <c r="AL65" s="26">
        <v>371</v>
      </c>
      <c r="AM65" s="26">
        <v>285</v>
      </c>
      <c r="AN65" s="26">
        <v>86</v>
      </c>
      <c r="AO65" s="26">
        <f t="shared" si="0"/>
        <v>369</v>
      </c>
      <c r="AP65" s="26">
        <v>273</v>
      </c>
      <c r="AQ65" s="26">
        <v>96</v>
      </c>
      <c r="AR65" s="26">
        <v>373</v>
      </c>
      <c r="AS65" s="26">
        <v>284</v>
      </c>
      <c r="AT65" s="26">
        <v>89</v>
      </c>
    </row>
    <row r="66" spans="1:46" x14ac:dyDescent="0.25">
      <c r="A66" s="207" t="s">
        <v>80</v>
      </c>
      <c r="B66" s="208">
        <v>173</v>
      </c>
      <c r="C66" s="199">
        <v>129</v>
      </c>
      <c r="D66" s="199">
        <v>44</v>
      </c>
      <c r="E66" s="208">
        <v>182</v>
      </c>
      <c r="F66" s="199">
        <v>132</v>
      </c>
      <c r="G66" s="199">
        <v>50</v>
      </c>
      <c r="H66" s="208">
        <v>183</v>
      </c>
      <c r="I66" s="199">
        <v>131</v>
      </c>
      <c r="J66" s="199">
        <v>52</v>
      </c>
      <c r="K66" s="199">
        <v>205</v>
      </c>
      <c r="L66" s="199">
        <v>142</v>
      </c>
      <c r="M66" s="199">
        <v>63</v>
      </c>
      <c r="N66" s="199">
        <v>202</v>
      </c>
      <c r="O66" s="199">
        <v>146</v>
      </c>
      <c r="P66" s="199">
        <v>56</v>
      </c>
      <c r="Q66" s="199">
        <v>222</v>
      </c>
      <c r="R66" s="199">
        <v>166</v>
      </c>
      <c r="S66" s="199">
        <v>56</v>
      </c>
      <c r="T66" s="199">
        <v>220</v>
      </c>
      <c r="U66" s="199">
        <v>171</v>
      </c>
      <c r="V66" s="199">
        <v>49</v>
      </c>
      <c r="W66" s="199">
        <v>219</v>
      </c>
      <c r="X66" s="199">
        <v>177</v>
      </c>
      <c r="Y66" s="199">
        <v>42</v>
      </c>
      <c r="Z66" s="199">
        <v>225</v>
      </c>
      <c r="AA66" s="199">
        <v>180</v>
      </c>
      <c r="AB66" s="199">
        <v>45</v>
      </c>
      <c r="AC66" s="199">
        <v>225</v>
      </c>
      <c r="AD66" s="199">
        <v>181</v>
      </c>
      <c r="AE66" s="199">
        <v>44</v>
      </c>
      <c r="AF66" s="220">
        <v>245</v>
      </c>
      <c r="AG66" s="220">
        <v>191</v>
      </c>
      <c r="AH66" s="26">
        <v>54</v>
      </c>
      <c r="AI66" s="41">
        <v>252</v>
      </c>
      <c r="AJ66" s="41">
        <v>195</v>
      </c>
      <c r="AK66" s="41">
        <v>57</v>
      </c>
      <c r="AL66" s="26">
        <v>243</v>
      </c>
      <c r="AM66" s="26">
        <v>183</v>
      </c>
      <c r="AN66" s="26">
        <v>60</v>
      </c>
      <c r="AO66" s="26">
        <f t="shared" si="0"/>
        <v>242</v>
      </c>
      <c r="AP66" s="26">
        <v>191</v>
      </c>
      <c r="AQ66" s="26">
        <v>51</v>
      </c>
      <c r="AR66" s="26">
        <v>252</v>
      </c>
      <c r="AS66" s="26">
        <v>195</v>
      </c>
      <c r="AT66" s="26">
        <v>57</v>
      </c>
    </row>
    <row r="67" spans="1:46" x14ac:dyDescent="0.25">
      <c r="A67" s="207" t="s">
        <v>81</v>
      </c>
      <c r="B67" s="208">
        <v>406</v>
      </c>
      <c r="C67" s="199">
        <v>302</v>
      </c>
      <c r="D67" s="199">
        <v>104</v>
      </c>
      <c r="E67" s="208">
        <v>425</v>
      </c>
      <c r="F67" s="199">
        <v>323</v>
      </c>
      <c r="G67" s="199">
        <v>102</v>
      </c>
      <c r="H67" s="208">
        <v>476</v>
      </c>
      <c r="I67" s="199">
        <v>359</v>
      </c>
      <c r="J67" s="199">
        <v>117</v>
      </c>
      <c r="K67" s="199">
        <v>488</v>
      </c>
      <c r="L67" s="199">
        <v>378</v>
      </c>
      <c r="M67" s="199">
        <v>110</v>
      </c>
      <c r="N67" s="199">
        <v>504</v>
      </c>
      <c r="O67" s="199">
        <v>396</v>
      </c>
      <c r="P67" s="199">
        <v>108</v>
      </c>
      <c r="Q67" s="199">
        <v>513</v>
      </c>
      <c r="R67" s="199">
        <v>403</v>
      </c>
      <c r="S67" s="199">
        <v>110</v>
      </c>
      <c r="T67" s="199">
        <v>541</v>
      </c>
      <c r="U67" s="199">
        <v>422</v>
      </c>
      <c r="V67" s="199">
        <v>119</v>
      </c>
      <c r="W67" s="199">
        <v>577</v>
      </c>
      <c r="X67" s="199">
        <v>441</v>
      </c>
      <c r="Y67" s="199">
        <v>136</v>
      </c>
      <c r="Z67" s="199">
        <v>581</v>
      </c>
      <c r="AA67" s="199">
        <v>452</v>
      </c>
      <c r="AB67" s="199">
        <v>129</v>
      </c>
      <c r="AC67" s="199">
        <v>624</v>
      </c>
      <c r="AD67" s="199">
        <v>487</v>
      </c>
      <c r="AE67" s="199">
        <v>137</v>
      </c>
      <c r="AF67" s="220">
        <v>631</v>
      </c>
      <c r="AG67" s="220">
        <v>494</v>
      </c>
      <c r="AH67" s="26">
        <v>137</v>
      </c>
      <c r="AI67" s="41">
        <v>652</v>
      </c>
      <c r="AJ67" s="41">
        <v>518</v>
      </c>
      <c r="AK67" s="41">
        <v>134</v>
      </c>
      <c r="AL67" s="26">
        <v>691</v>
      </c>
      <c r="AM67" s="26">
        <v>551</v>
      </c>
      <c r="AN67" s="26">
        <v>140</v>
      </c>
      <c r="AO67" s="26">
        <f t="shared" si="0"/>
        <v>696</v>
      </c>
      <c r="AP67" s="26">
        <v>549</v>
      </c>
      <c r="AQ67" s="26">
        <v>147</v>
      </c>
      <c r="AR67" s="26">
        <v>731</v>
      </c>
      <c r="AS67" s="26">
        <v>576</v>
      </c>
      <c r="AT67" s="26">
        <v>155</v>
      </c>
    </row>
    <row r="68" spans="1:46" x14ac:dyDescent="0.25">
      <c r="A68" s="207" t="s">
        <v>82</v>
      </c>
      <c r="B68" s="208">
        <v>265</v>
      </c>
      <c r="C68" s="199">
        <v>178</v>
      </c>
      <c r="D68" s="199">
        <v>87</v>
      </c>
      <c r="E68" s="208">
        <v>283</v>
      </c>
      <c r="F68" s="199">
        <v>187</v>
      </c>
      <c r="G68" s="199">
        <v>96</v>
      </c>
      <c r="H68" s="208">
        <v>313</v>
      </c>
      <c r="I68" s="199">
        <v>217</v>
      </c>
      <c r="J68" s="199">
        <v>96</v>
      </c>
      <c r="K68" s="199">
        <v>330</v>
      </c>
      <c r="L68" s="199">
        <v>244</v>
      </c>
      <c r="M68" s="199">
        <v>86</v>
      </c>
      <c r="N68" s="199">
        <v>303</v>
      </c>
      <c r="O68" s="199">
        <v>236</v>
      </c>
      <c r="P68" s="199">
        <v>67</v>
      </c>
      <c r="Q68" s="199">
        <v>287</v>
      </c>
      <c r="R68" s="199">
        <v>221</v>
      </c>
      <c r="S68" s="199">
        <v>66</v>
      </c>
      <c r="T68" s="199">
        <v>319</v>
      </c>
      <c r="U68" s="199">
        <v>241</v>
      </c>
      <c r="V68" s="199">
        <v>78</v>
      </c>
      <c r="W68" s="199">
        <v>333</v>
      </c>
      <c r="X68" s="199">
        <v>249</v>
      </c>
      <c r="Y68" s="199">
        <v>84</v>
      </c>
      <c r="Z68" s="199">
        <v>358</v>
      </c>
      <c r="AA68" s="199">
        <v>288</v>
      </c>
      <c r="AB68" s="199">
        <v>70</v>
      </c>
      <c r="AC68" s="199">
        <v>369</v>
      </c>
      <c r="AD68" s="199">
        <v>299</v>
      </c>
      <c r="AE68" s="199">
        <v>70</v>
      </c>
      <c r="AF68" s="220">
        <v>372</v>
      </c>
      <c r="AG68" s="220">
        <v>308</v>
      </c>
      <c r="AH68" s="26">
        <v>64</v>
      </c>
      <c r="AI68" s="41">
        <v>407</v>
      </c>
      <c r="AJ68" s="41">
        <v>327</v>
      </c>
      <c r="AK68" s="41">
        <v>80</v>
      </c>
      <c r="AL68" s="26">
        <v>433</v>
      </c>
      <c r="AM68" s="26">
        <v>341</v>
      </c>
      <c r="AN68" s="26">
        <v>92</v>
      </c>
      <c r="AO68" s="26">
        <f t="shared" si="0"/>
        <v>433</v>
      </c>
      <c r="AP68" s="26">
        <v>340</v>
      </c>
      <c r="AQ68" s="26">
        <v>93</v>
      </c>
      <c r="AR68" s="26">
        <v>458</v>
      </c>
      <c r="AS68" s="26">
        <v>348</v>
      </c>
      <c r="AT68" s="26">
        <v>110</v>
      </c>
    </row>
    <row r="69" spans="1:46" x14ac:dyDescent="0.25">
      <c r="A69" s="207" t="s">
        <v>83</v>
      </c>
      <c r="B69" s="208">
        <v>170</v>
      </c>
      <c r="C69" s="199">
        <v>122</v>
      </c>
      <c r="D69" s="199">
        <v>48</v>
      </c>
      <c r="E69" s="208">
        <v>170</v>
      </c>
      <c r="F69" s="199">
        <v>120</v>
      </c>
      <c r="G69" s="199">
        <v>50</v>
      </c>
      <c r="H69" s="208">
        <v>156</v>
      </c>
      <c r="I69" s="199">
        <v>118</v>
      </c>
      <c r="J69" s="199">
        <v>38</v>
      </c>
      <c r="K69" s="199">
        <v>164</v>
      </c>
      <c r="L69" s="199">
        <v>118</v>
      </c>
      <c r="M69" s="199">
        <v>46</v>
      </c>
      <c r="N69" s="199">
        <v>152</v>
      </c>
      <c r="O69" s="199">
        <v>102</v>
      </c>
      <c r="P69" s="199">
        <v>50</v>
      </c>
      <c r="Q69" s="199">
        <v>161</v>
      </c>
      <c r="R69" s="199">
        <v>117</v>
      </c>
      <c r="S69" s="199">
        <v>44</v>
      </c>
      <c r="T69" s="199">
        <v>162</v>
      </c>
      <c r="U69" s="199">
        <v>123</v>
      </c>
      <c r="V69" s="199">
        <v>39</v>
      </c>
      <c r="W69" s="199">
        <v>164</v>
      </c>
      <c r="X69" s="199">
        <v>134</v>
      </c>
      <c r="Y69" s="199">
        <v>30</v>
      </c>
      <c r="Z69" s="199">
        <v>174</v>
      </c>
      <c r="AA69" s="199">
        <v>138</v>
      </c>
      <c r="AB69" s="199">
        <v>36</v>
      </c>
      <c r="AC69" s="199">
        <v>177</v>
      </c>
      <c r="AD69" s="199">
        <v>140</v>
      </c>
      <c r="AE69" s="199">
        <v>37</v>
      </c>
      <c r="AF69" s="220">
        <v>181</v>
      </c>
      <c r="AG69" s="220">
        <v>148</v>
      </c>
      <c r="AH69" s="26">
        <v>33</v>
      </c>
      <c r="AI69" s="41">
        <v>200</v>
      </c>
      <c r="AJ69" s="41">
        <v>163</v>
      </c>
      <c r="AK69" s="41">
        <v>37</v>
      </c>
      <c r="AL69" s="26">
        <v>208</v>
      </c>
      <c r="AM69" s="26">
        <v>166</v>
      </c>
      <c r="AN69" s="26">
        <v>42</v>
      </c>
      <c r="AO69" s="26">
        <f t="shared" si="0"/>
        <v>212</v>
      </c>
      <c r="AP69" s="26">
        <v>163</v>
      </c>
      <c r="AQ69" s="26">
        <v>49</v>
      </c>
      <c r="AR69" s="26">
        <v>214</v>
      </c>
      <c r="AS69" s="26">
        <v>171</v>
      </c>
      <c r="AT69" s="26">
        <v>43</v>
      </c>
    </row>
    <row r="70" spans="1:46" s="740" customFormat="1" ht="26.4" x14ac:dyDescent="0.25">
      <c r="A70" s="880" t="s">
        <v>84</v>
      </c>
      <c r="B70" s="881">
        <v>1182</v>
      </c>
      <c r="C70" s="882">
        <v>952</v>
      </c>
      <c r="D70" s="882">
        <v>230</v>
      </c>
      <c r="E70" s="881">
        <v>1255</v>
      </c>
      <c r="F70" s="882">
        <v>987</v>
      </c>
      <c r="G70" s="882">
        <v>268</v>
      </c>
      <c r="H70" s="881">
        <v>1251</v>
      </c>
      <c r="I70" s="882">
        <v>918</v>
      </c>
      <c r="J70" s="882">
        <v>333</v>
      </c>
      <c r="K70" s="882">
        <v>1200</v>
      </c>
      <c r="L70" s="882">
        <v>957</v>
      </c>
      <c r="M70" s="882">
        <v>243</v>
      </c>
      <c r="N70" s="882">
        <v>1504</v>
      </c>
      <c r="O70" s="882">
        <v>1051</v>
      </c>
      <c r="P70" s="882">
        <v>453</v>
      </c>
      <c r="Q70" s="882">
        <v>1705</v>
      </c>
      <c r="R70" s="882">
        <v>1228</v>
      </c>
      <c r="S70" s="882">
        <v>477</v>
      </c>
      <c r="T70" s="882">
        <v>1811</v>
      </c>
      <c r="U70" s="882">
        <v>1304</v>
      </c>
      <c r="V70" s="882">
        <v>507</v>
      </c>
      <c r="W70" s="882">
        <v>1901</v>
      </c>
      <c r="X70" s="882">
        <v>1390</v>
      </c>
      <c r="Y70" s="882">
        <v>511</v>
      </c>
      <c r="Z70" s="882">
        <v>2252</v>
      </c>
      <c r="AA70" s="882">
        <v>1793</v>
      </c>
      <c r="AB70" s="882">
        <v>459</v>
      </c>
      <c r="AC70" s="882">
        <v>2423</v>
      </c>
      <c r="AD70" s="882">
        <v>1888</v>
      </c>
      <c r="AE70" s="882">
        <v>535</v>
      </c>
      <c r="AF70" s="887">
        <v>2497</v>
      </c>
      <c r="AG70" s="887">
        <v>1920</v>
      </c>
      <c r="AH70" s="739">
        <v>577</v>
      </c>
      <c r="AI70" s="739">
        <v>2560</v>
      </c>
      <c r="AJ70" s="739">
        <v>1994</v>
      </c>
      <c r="AK70" s="739">
        <v>566</v>
      </c>
      <c r="AL70" s="739">
        <v>2635</v>
      </c>
      <c r="AM70" s="739">
        <v>2089</v>
      </c>
      <c r="AN70" s="739">
        <v>546</v>
      </c>
      <c r="AO70" s="739">
        <f t="shared" ref="AO70:AO100" si="1">AP70+AQ70</f>
        <v>2683</v>
      </c>
      <c r="AP70" s="739">
        <v>2099</v>
      </c>
      <c r="AQ70" s="739">
        <v>584</v>
      </c>
      <c r="AR70" s="739">
        <v>2730</v>
      </c>
      <c r="AS70" s="739">
        <v>2133</v>
      </c>
      <c r="AT70" s="739">
        <v>597</v>
      </c>
    </row>
    <row r="71" spans="1:46" ht="18" customHeight="1" x14ac:dyDescent="0.25">
      <c r="A71" s="207" t="s">
        <v>85</v>
      </c>
      <c r="B71" s="208">
        <v>125</v>
      </c>
      <c r="C71" s="199">
        <v>87</v>
      </c>
      <c r="D71" s="199">
        <v>38</v>
      </c>
      <c r="E71" s="208">
        <v>126</v>
      </c>
      <c r="F71" s="199">
        <v>96</v>
      </c>
      <c r="G71" s="199">
        <v>30</v>
      </c>
      <c r="H71" s="208">
        <v>110</v>
      </c>
      <c r="I71" s="199">
        <v>87</v>
      </c>
      <c r="J71" s="199">
        <v>23</v>
      </c>
      <c r="K71" s="199">
        <v>117</v>
      </c>
      <c r="L71" s="199">
        <v>92</v>
      </c>
      <c r="M71" s="199">
        <v>25</v>
      </c>
      <c r="N71" s="199">
        <v>118</v>
      </c>
      <c r="O71" s="199">
        <v>95</v>
      </c>
      <c r="P71" s="199">
        <v>23</v>
      </c>
      <c r="Q71" s="199">
        <v>125</v>
      </c>
      <c r="R71" s="199">
        <v>100</v>
      </c>
      <c r="S71" s="199">
        <v>25</v>
      </c>
      <c r="T71" s="199">
        <v>133</v>
      </c>
      <c r="U71" s="199">
        <v>107</v>
      </c>
      <c r="V71" s="199">
        <v>26</v>
      </c>
      <c r="W71" s="199">
        <v>140</v>
      </c>
      <c r="X71" s="199">
        <v>112</v>
      </c>
      <c r="Y71" s="199">
        <v>28</v>
      </c>
      <c r="Z71" s="199">
        <v>141</v>
      </c>
      <c r="AA71" s="199">
        <v>111</v>
      </c>
      <c r="AB71" s="199">
        <v>30</v>
      </c>
      <c r="AC71" s="199">
        <v>146</v>
      </c>
      <c r="AD71" s="199">
        <v>115</v>
      </c>
      <c r="AE71" s="199">
        <v>31</v>
      </c>
      <c r="AF71" s="220">
        <v>140</v>
      </c>
      <c r="AG71" s="220">
        <v>107</v>
      </c>
      <c r="AH71" s="26">
        <v>33</v>
      </c>
      <c r="AI71" s="41">
        <v>127</v>
      </c>
      <c r="AJ71" s="41">
        <v>98</v>
      </c>
      <c r="AK71" s="41">
        <v>29</v>
      </c>
      <c r="AL71" s="26">
        <v>123</v>
      </c>
      <c r="AM71" s="26">
        <v>112</v>
      </c>
      <c r="AN71" s="26">
        <v>11</v>
      </c>
      <c r="AO71" s="26">
        <f t="shared" si="1"/>
        <v>156</v>
      </c>
      <c r="AP71" s="26">
        <v>122</v>
      </c>
      <c r="AQ71" s="26">
        <v>34</v>
      </c>
      <c r="AR71" s="26">
        <v>156</v>
      </c>
      <c r="AS71" s="26">
        <v>112</v>
      </c>
      <c r="AT71" s="26">
        <v>44</v>
      </c>
    </row>
    <row r="72" spans="1:46" ht="18.600000000000001" customHeight="1" x14ac:dyDescent="0.25">
      <c r="A72" s="207" t="s">
        <v>86</v>
      </c>
      <c r="B72" s="208">
        <v>320</v>
      </c>
      <c r="C72" s="199">
        <v>306</v>
      </c>
      <c r="D72" s="199">
        <v>14</v>
      </c>
      <c r="E72" s="208">
        <v>353</v>
      </c>
      <c r="F72" s="199">
        <v>310</v>
      </c>
      <c r="G72" s="199">
        <v>43</v>
      </c>
      <c r="H72" s="208">
        <v>410</v>
      </c>
      <c r="I72" s="199">
        <v>274</v>
      </c>
      <c r="J72" s="199">
        <v>136</v>
      </c>
      <c r="K72" s="199">
        <v>322</v>
      </c>
      <c r="L72" s="199">
        <v>281</v>
      </c>
      <c r="M72" s="199">
        <v>41</v>
      </c>
      <c r="N72" s="199">
        <v>513</v>
      </c>
      <c r="O72" s="199">
        <v>265</v>
      </c>
      <c r="P72" s="199">
        <v>248</v>
      </c>
      <c r="Q72" s="199">
        <v>634</v>
      </c>
      <c r="R72" s="199">
        <v>373</v>
      </c>
      <c r="S72" s="199">
        <v>261</v>
      </c>
      <c r="T72" s="199">
        <v>675</v>
      </c>
      <c r="U72" s="199">
        <v>387</v>
      </c>
      <c r="V72" s="199">
        <v>288</v>
      </c>
      <c r="W72" s="199">
        <v>636</v>
      </c>
      <c r="X72" s="199">
        <v>371</v>
      </c>
      <c r="Y72" s="199">
        <v>265</v>
      </c>
      <c r="Z72" s="199">
        <v>879</v>
      </c>
      <c r="AA72" s="199">
        <v>691</v>
      </c>
      <c r="AB72" s="199">
        <v>188</v>
      </c>
      <c r="AC72" s="199">
        <v>897</v>
      </c>
      <c r="AD72" s="199">
        <v>695</v>
      </c>
      <c r="AE72" s="199">
        <v>202</v>
      </c>
      <c r="AF72" s="220">
        <v>917</v>
      </c>
      <c r="AG72" s="220">
        <v>701</v>
      </c>
      <c r="AH72" s="26">
        <v>216</v>
      </c>
      <c r="AI72" s="41">
        <v>893</v>
      </c>
      <c r="AJ72" s="41">
        <v>700</v>
      </c>
      <c r="AK72" s="41">
        <v>193</v>
      </c>
      <c r="AL72" s="26">
        <v>923</v>
      </c>
      <c r="AM72" s="26">
        <v>728</v>
      </c>
      <c r="AN72" s="26">
        <v>195</v>
      </c>
      <c r="AO72" s="26">
        <f t="shared" si="1"/>
        <v>950</v>
      </c>
      <c r="AP72" s="26">
        <v>749</v>
      </c>
      <c r="AQ72" s="26">
        <v>201</v>
      </c>
      <c r="AR72" s="26">
        <v>927</v>
      </c>
      <c r="AS72" s="26">
        <v>721</v>
      </c>
      <c r="AT72" s="26">
        <v>206</v>
      </c>
    </row>
    <row r="73" spans="1:46" ht="17.25" customHeight="1" x14ac:dyDescent="0.25">
      <c r="A73" s="207" t="s">
        <v>87</v>
      </c>
      <c r="B73" s="208">
        <v>368</v>
      </c>
      <c r="C73" s="199">
        <v>266</v>
      </c>
      <c r="D73" s="199">
        <v>102</v>
      </c>
      <c r="E73" s="208">
        <v>377</v>
      </c>
      <c r="F73" s="199">
        <v>280</v>
      </c>
      <c r="G73" s="199">
        <v>97</v>
      </c>
      <c r="H73" s="208">
        <v>344</v>
      </c>
      <c r="I73" s="199">
        <v>267</v>
      </c>
      <c r="J73" s="199">
        <v>77</v>
      </c>
      <c r="K73" s="199">
        <v>351</v>
      </c>
      <c r="L73" s="199">
        <v>284</v>
      </c>
      <c r="M73" s="199">
        <v>67</v>
      </c>
      <c r="N73" s="199">
        <v>403</v>
      </c>
      <c r="O73" s="199">
        <v>341</v>
      </c>
      <c r="P73" s="199">
        <v>62</v>
      </c>
      <c r="Q73" s="199">
        <v>467</v>
      </c>
      <c r="R73" s="199">
        <v>383</v>
      </c>
      <c r="S73" s="199">
        <v>84</v>
      </c>
      <c r="T73" s="199" t="s">
        <v>6</v>
      </c>
      <c r="U73" s="199"/>
      <c r="V73" s="199" t="s">
        <v>6</v>
      </c>
      <c r="W73" s="199">
        <v>573</v>
      </c>
      <c r="X73" s="199">
        <v>464</v>
      </c>
      <c r="Y73" s="199">
        <v>109</v>
      </c>
      <c r="Z73" s="199">
        <v>621</v>
      </c>
      <c r="AA73" s="199">
        <v>502</v>
      </c>
      <c r="AB73" s="199">
        <v>119</v>
      </c>
      <c r="AC73" s="199">
        <v>689</v>
      </c>
      <c r="AD73" s="199">
        <v>556</v>
      </c>
      <c r="AE73" s="199">
        <v>133</v>
      </c>
      <c r="AF73" s="199">
        <v>718</v>
      </c>
      <c r="AG73" s="199">
        <v>565</v>
      </c>
      <c r="AH73" s="199">
        <v>153</v>
      </c>
      <c r="AI73" s="41">
        <v>773</v>
      </c>
      <c r="AJ73" s="41">
        <v>616</v>
      </c>
      <c r="AK73" s="41">
        <v>157</v>
      </c>
      <c r="AL73" s="26">
        <v>802</v>
      </c>
      <c r="AM73" s="26">
        <v>636</v>
      </c>
      <c r="AN73" s="26">
        <v>166</v>
      </c>
      <c r="AO73" s="26">
        <f t="shared" si="1"/>
        <v>801</v>
      </c>
      <c r="AP73" s="26">
        <v>625</v>
      </c>
      <c r="AQ73" s="26">
        <v>176</v>
      </c>
      <c r="AR73" s="26">
        <v>873</v>
      </c>
      <c r="AS73" s="26">
        <v>691</v>
      </c>
      <c r="AT73" s="26">
        <v>182</v>
      </c>
    </row>
    <row r="74" spans="1:46" ht="38.25" customHeight="1" x14ac:dyDescent="0.25">
      <c r="A74" s="211" t="s">
        <v>88</v>
      </c>
      <c r="B74" s="208">
        <v>180</v>
      </c>
      <c r="C74" s="199">
        <v>133</v>
      </c>
      <c r="D74" s="199">
        <v>47</v>
      </c>
      <c r="E74" s="208">
        <v>194</v>
      </c>
      <c r="F74" s="199">
        <v>137</v>
      </c>
      <c r="G74" s="199">
        <v>57</v>
      </c>
      <c r="H74" s="208">
        <v>152</v>
      </c>
      <c r="I74" s="199">
        <v>114</v>
      </c>
      <c r="J74" s="199">
        <v>38</v>
      </c>
      <c r="K74" s="199">
        <v>153</v>
      </c>
      <c r="L74" s="199">
        <v>119</v>
      </c>
      <c r="M74" s="199">
        <v>34</v>
      </c>
      <c r="N74" s="199">
        <v>175</v>
      </c>
      <c r="O74" s="199">
        <v>148</v>
      </c>
      <c r="P74" s="199">
        <v>27</v>
      </c>
      <c r="Q74" s="199">
        <v>208</v>
      </c>
      <c r="R74" s="199">
        <v>170</v>
      </c>
      <c r="S74" s="199">
        <v>38</v>
      </c>
      <c r="T74" s="199">
        <v>238</v>
      </c>
      <c r="U74" s="199">
        <v>191</v>
      </c>
      <c r="V74" s="199">
        <v>47</v>
      </c>
      <c r="W74" s="199">
        <v>243</v>
      </c>
      <c r="X74" s="199">
        <v>185</v>
      </c>
      <c r="Y74" s="199">
        <v>58</v>
      </c>
      <c r="Z74" s="199">
        <v>250</v>
      </c>
      <c r="AA74" s="199">
        <v>197</v>
      </c>
      <c r="AB74" s="199">
        <v>53</v>
      </c>
      <c r="AC74" s="199">
        <v>284</v>
      </c>
      <c r="AD74" s="199">
        <v>232</v>
      </c>
      <c r="AE74" s="199">
        <v>52</v>
      </c>
      <c r="AF74" s="220">
        <v>275</v>
      </c>
      <c r="AG74" s="220">
        <v>217</v>
      </c>
      <c r="AH74" s="26">
        <v>58</v>
      </c>
      <c r="AI74" s="41">
        <v>299</v>
      </c>
      <c r="AJ74" s="41">
        <v>233</v>
      </c>
      <c r="AK74" s="41">
        <v>66</v>
      </c>
      <c r="AL74" s="26">
        <v>321</v>
      </c>
      <c r="AM74" s="26">
        <v>246</v>
      </c>
      <c r="AN74" s="26">
        <v>75</v>
      </c>
      <c r="AO74" s="26">
        <f t="shared" si="1"/>
        <v>338</v>
      </c>
      <c r="AP74" s="26">
        <v>251</v>
      </c>
      <c r="AQ74" s="26">
        <v>87</v>
      </c>
      <c r="AR74" s="26">
        <v>368</v>
      </c>
      <c r="AS74" s="26">
        <v>290</v>
      </c>
      <c r="AT74" s="26">
        <v>78</v>
      </c>
    </row>
    <row r="75" spans="1:46" ht="27.75" customHeight="1" x14ac:dyDescent="0.25">
      <c r="A75" s="211" t="s">
        <v>89</v>
      </c>
      <c r="B75" s="208">
        <v>61</v>
      </c>
      <c r="C75" s="199">
        <v>42</v>
      </c>
      <c r="D75" s="199">
        <v>19</v>
      </c>
      <c r="E75" s="208">
        <v>50</v>
      </c>
      <c r="F75" s="199">
        <v>38</v>
      </c>
      <c r="G75" s="199">
        <v>12</v>
      </c>
      <c r="H75" s="208">
        <v>42</v>
      </c>
      <c r="I75" s="199">
        <v>37</v>
      </c>
      <c r="J75" s="199">
        <v>5</v>
      </c>
      <c r="K75" s="199">
        <v>40</v>
      </c>
      <c r="L75" s="199">
        <v>33</v>
      </c>
      <c r="M75" s="199">
        <v>7</v>
      </c>
      <c r="N75" s="199">
        <v>55</v>
      </c>
      <c r="O75" s="199">
        <v>45</v>
      </c>
      <c r="P75" s="199">
        <v>10</v>
      </c>
      <c r="Q75" s="199">
        <v>65</v>
      </c>
      <c r="R75" s="199">
        <v>50</v>
      </c>
      <c r="S75" s="199">
        <v>15</v>
      </c>
      <c r="T75" s="199">
        <v>70</v>
      </c>
      <c r="U75" s="199">
        <v>57</v>
      </c>
      <c r="V75" s="199">
        <v>13</v>
      </c>
      <c r="W75" s="199">
        <v>94</v>
      </c>
      <c r="X75" s="199">
        <v>74</v>
      </c>
      <c r="Y75" s="199">
        <v>20</v>
      </c>
      <c r="Z75" s="199">
        <v>95</v>
      </c>
      <c r="AA75" s="199">
        <v>75</v>
      </c>
      <c r="AB75" s="199">
        <v>20</v>
      </c>
      <c r="AC75" s="199">
        <v>111</v>
      </c>
      <c r="AD75" s="199">
        <v>85</v>
      </c>
      <c r="AE75" s="199">
        <v>26</v>
      </c>
      <c r="AF75" s="220">
        <v>109</v>
      </c>
      <c r="AG75" s="220">
        <v>83</v>
      </c>
      <c r="AH75" s="26">
        <v>26</v>
      </c>
      <c r="AI75" s="41">
        <v>117</v>
      </c>
      <c r="AJ75" s="41">
        <v>97</v>
      </c>
      <c r="AK75" s="41">
        <v>20</v>
      </c>
      <c r="AL75" s="26">
        <v>102</v>
      </c>
      <c r="AM75" s="26">
        <v>83</v>
      </c>
      <c r="AN75" s="26">
        <v>19</v>
      </c>
      <c r="AO75" s="26">
        <f t="shared" si="1"/>
        <v>74</v>
      </c>
      <c r="AP75" s="26">
        <v>62</v>
      </c>
      <c r="AQ75" s="26">
        <v>12</v>
      </c>
      <c r="AR75" s="26">
        <v>104</v>
      </c>
      <c r="AS75" s="26">
        <v>84</v>
      </c>
      <c r="AT75" s="26">
        <v>20</v>
      </c>
    </row>
    <row r="76" spans="1:46" ht="27.75" customHeight="1" x14ac:dyDescent="0.25">
      <c r="A76" s="211" t="s">
        <v>124</v>
      </c>
      <c r="B76" s="208">
        <v>127</v>
      </c>
      <c r="C76" s="208">
        <v>91</v>
      </c>
      <c r="D76" s="208">
        <v>36</v>
      </c>
      <c r="E76" s="208">
        <v>133</v>
      </c>
      <c r="F76" s="208">
        <v>105</v>
      </c>
      <c r="G76" s="208">
        <v>28</v>
      </c>
      <c r="H76" s="208">
        <v>150</v>
      </c>
      <c r="I76" s="208">
        <v>116</v>
      </c>
      <c r="J76" s="208">
        <v>34</v>
      </c>
      <c r="K76" s="208">
        <v>158</v>
      </c>
      <c r="L76" s="208">
        <v>132</v>
      </c>
      <c r="M76" s="208">
        <v>26</v>
      </c>
      <c r="N76" s="208">
        <v>173</v>
      </c>
      <c r="O76" s="208">
        <v>148</v>
      </c>
      <c r="P76" s="208">
        <v>25</v>
      </c>
      <c r="Q76" s="208">
        <v>194</v>
      </c>
      <c r="R76" s="208">
        <v>163</v>
      </c>
      <c r="S76" s="208">
        <v>31</v>
      </c>
      <c r="T76" s="199">
        <v>201</v>
      </c>
      <c r="U76" s="199">
        <v>171</v>
      </c>
      <c r="V76" s="199">
        <v>30</v>
      </c>
      <c r="W76" s="199">
        <v>236</v>
      </c>
      <c r="X76" s="199">
        <v>205</v>
      </c>
      <c r="Y76" s="199">
        <v>31</v>
      </c>
      <c r="Z76" s="199">
        <v>276</v>
      </c>
      <c r="AA76" s="199">
        <v>230</v>
      </c>
      <c r="AB76" s="199">
        <v>46</v>
      </c>
      <c r="AC76" s="199">
        <v>294</v>
      </c>
      <c r="AD76" s="199">
        <v>239</v>
      </c>
      <c r="AE76" s="199">
        <v>55</v>
      </c>
      <c r="AF76" s="220">
        <v>334</v>
      </c>
      <c r="AG76" s="220">
        <v>265</v>
      </c>
      <c r="AH76" s="26">
        <v>69</v>
      </c>
      <c r="AI76" s="41">
        <v>357</v>
      </c>
      <c r="AJ76" s="41">
        <v>286</v>
      </c>
      <c r="AK76" s="41">
        <v>71</v>
      </c>
      <c r="AL76" s="26">
        <v>379</v>
      </c>
      <c r="AM76" s="26">
        <v>307</v>
      </c>
      <c r="AN76" s="26">
        <v>72</v>
      </c>
      <c r="AO76" s="26">
        <f t="shared" si="1"/>
        <v>389</v>
      </c>
      <c r="AP76" s="26">
        <v>312</v>
      </c>
      <c r="AQ76" s="26">
        <v>77</v>
      </c>
      <c r="AR76" s="26">
        <v>401</v>
      </c>
      <c r="AS76" s="26">
        <v>317</v>
      </c>
      <c r="AT76" s="26">
        <v>84</v>
      </c>
    </row>
    <row r="77" spans="1:46" ht="18" customHeight="1" x14ac:dyDescent="0.25">
      <c r="A77" s="207" t="s">
        <v>91</v>
      </c>
      <c r="B77" s="208">
        <v>369</v>
      </c>
      <c r="C77" s="199">
        <v>293</v>
      </c>
      <c r="D77" s="199">
        <v>76</v>
      </c>
      <c r="E77" s="208">
        <v>399</v>
      </c>
      <c r="F77" s="199">
        <v>301</v>
      </c>
      <c r="G77" s="199">
        <v>98</v>
      </c>
      <c r="H77" s="208">
        <v>387</v>
      </c>
      <c r="I77" s="199">
        <v>290</v>
      </c>
      <c r="J77" s="199">
        <v>97</v>
      </c>
      <c r="K77" s="199">
        <v>410</v>
      </c>
      <c r="L77" s="199">
        <v>300</v>
      </c>
      <c r="M77" s="199">
        <v>110</v>
      </c>
      <c r="N77" s="199">
        <v>470</v>
      </c>
      <c r="O77" s="199">
        <v>350</v>
      </c>
      <c r="P77" s="199">
        <v>120</v>
      </c>
      <c r="Q77" s="199">
        <v>479</v>
      </c>
      <c r="R77" s="199">
        <v>372</v>
      </c>
      <c r="S77" s="199">
        <v>107</v>
      </c>
      <c r="T77" s="199">
        <v>494</v>
      </c>
      <c r="U77" s="199">
        <v>391</v>
      </c>
      <c r="V77" s="199">
        <v>103</v>
      </c>
      <c r="W77" s="199">
        <v>552</v>
      </c>
      <c r="X77" s="199">
        <v>443</v>
      </c>
      <c r="Y77" s="199">
        <v>109</v>
      </c>
      <c r="Z77" s="199">
        <v>611</v>
      </c>
      <c r="AA77" s="199">
        <v>489</v>
      </c>
      <c r="AB77" s="199">
        <v>122</v>
      </c>
      <c r="AC77" s="199">
        <v>691</v>
      </c>
      <c r="AD77" s="199">
        <v>522</v>
      </c>
      <c r="AE77" s="199">
        <v>169</v>
      </c>
      <c r="AF77" s="220">
        <v>722</v>
      </c>
      <c r="AG77" s="220">
        <v>547</v>
      </c>
      <c r="AH77" s="26">
        <v>175</v>
      </c>
      <c r="AI77" s="41">
        <v>767</v>
      </c>
      <c r="AJ77" s="41">
        <v>580</v>
      </c>
      <c r="AK77" s="41">
        <v>187</v>
      </c>
      <c r="AL77" s="26">
        <v>787</v>
      </c>
      <c r="AM77" s="26">
        <v>613</v>
      </c>
      <c r="AN77" s="26">
        <v>174</v>
      </c>
      <c r="AO77" s="26">
        <f t="shared" si="1"/>
        <v>776</v>
      </c>
      <c r="AP77" s="26">
        <v>603</v>
      </c>
      <c r="AQ77" s="26">
        <v>173</v>
      </c>
      <c r="AR77" s="26">
        <v>774</v>
      </c>
      <c r="AS77" s="26">
        <v>609</v>
      </c>
      <c r="AT77" s="26">
        <v>165</v>
      </c>
    </row>
    <row r="78" spans="1:46" s="740" customFormat="1" ht="33.75" customHeight="1" x14ac:dyDescent="0.25">
      <c r="A78" s="880" t="s">
        <v>92</v>
      </c>
      <c r="B78" s="881">
        <v>2075</v>
      </c>
      <c r="C78" s="881">
        <v>1492</v>
      </c>
      <c r="D78" s="881">
        <v>583</v>
      </c>
      <c r="E78" s="881">
        <v>2034</v>
      </c>
      <c r="F78" s="881">
        <v>1561</v>
      </c>
      <c r="G78" s="881">
        <v>473</v>
      </c>
      <c r="H78" s="881">
        <v>2153</v>
      </c>
      <c r="I78" s="881">
        <v>1644</v>
      </c>
      <c r="J78" s="881">
        <v>509</v>
      </c>
      <c r="K78" s="881">
        <v>2191</v>
      </c>
      <c r="L78" s="881">
        <v>1724</v>
      </c>
      <c r="M78" s="881">
        <v>467</v>
      </c>
      <c r="N78" s="881">
        <v>2388</v>
      </c>
      <c r="O78" s="881">
        <v>1793</v>
      </c>
      <c r="P78" s="881">
        <v>595</v>
      </c>
      <c r="Q78" s="881">
        <v>2507</v>
      </c>
      <c r="R78" s="881">
        <v>2002</v>
      </c>
      <c r="S78" s="881">
        <v>505</v>
      </c>
      <c r="T78" s="881">
        <v>2659</v>
      </c>
      <c r="U78" s="881">
        <v>2054</v>
      </c>
      <c r="V78" s="881">
        <v>605</v>
      </c>
      <c r="W78" s="881">
        <v>2771</v>
      </c>
      <c r="X78" s="881">
        <v>2181</v>
      </c>
      <c r="Y78" s="881">
        <v>590</v>
      </c>
      <c r="Z78" s="881">
        <v>2899</v>
      </c>
      <c r="AA78" s="881">
        <v>2351</v>
      </c>
      <c r="AB78" s="881">
        <v>548</v>
      </c>
      <c r="AC78" s="881">
        <v>2964</v>
      </c>
      <c r="AD78" s="881">
        <v>2376</v>
      </c>
      <c r="AE78" s="881">
        <v>588</v>
      </c>
      <c r="AF78" s="887">
        <v>3200</v>
      </c>
      <c r="AG78" s="887">
        <v>2514</v>
      </c>
      <c r="AH78" s="739">
        <v>686</v>
      </c>
      <c r="AI78" s="739">
        <v>3302</v>
      </c>
      <c r="AJ78" s="739">
        <v>2556</v>
      </c>
      <c r="AK78" s="739">
        <v>746</v>
      </c>
      <c r="AL78" s="739">
        <v>3396</v>
      </c>
      <c r="AM78" s="739">
        <v>2657</v>
      </c>
      <c r="AN78" s="739">
        <v>739</v>
      </c>
      <c r="AO78" s="739">
        <f t="shared" si="1"/>
        <v>3466</v>
      </c>
      <c r="AP78" s="739">
        <v>2698</v>
      </c>
      <c r="AQ78" s="739">
        <v>768</v>
      </c>
      <c r="AR78" s="739">
        <v>3494</v>
      </c>
      <c r="AS78" s="739">
        <v>2694</v>
      </c>
      <c r="AT78" s="739">
        <v>800</v>
      </c>
    </row>
    <row r="79" spans="1:46" ht="17.399999999999999" customHeight="1" x14ac:dyDescent="0.25">
      <c r="A79" s="207" t="s">
        <v>93</v>
      </c>
      <c r="B79" s="208">
        <v>13</v>
      </c>
      <c r="C79" s="199">
        <v>12</v>
      </c>
      <c r="D79" s="199">
        <v>1</v>
      </c>
      <c r="E79" s="208">
        <v>15</v>
      </c>
      <c r="F79" s="199">
        <v>13</v>
      </c>
      <c r="G79" s="199">
        <v>2</v>
      </c>
      <c r="H79" s="208">
        <v>19</v>
      </c>
      <c r="I79" s="199">
        <v>15</v>
      </c>
      <c r="J79" s="199">
        <v>4</v>
      </c>
      <c r="K79" s="199">
        <v>19</v>
      </c>
      <c r="L79" s="199">
        <v>15</v>
      </c>
      <c r="M79" s="199">
        <v>4</v>
      </c>
      <c r="N79" s="199">
        <v>22</v>
      </c>
      <c r="O79" s="199">
        <v>15</v>
      </c>
      <c r="P79" s="199">
        <v>7</v>
      </c>
      <c r="Q79" s="199">
        <v>26</v>
      </c>
      <c r="R79" s="199">
        <v>20</v>
      </c>
      <c r="S79" s="199">
        <v>6</v>
      </c>
      <c r="T79" s="199">
        <v>27</v>
      </c>
      <c r="U79" s="199">
        <v>19</v>
      </c>
      <c r="V79" s="199">
        <v>8</v>
      </c>
      <c r="W79" s="199">
        <v>27</v>
      </c>
      <c r="X79" s="199">
        <v>23</v>
      </c>
      <c r="Y79" s="199">
        <v>4</v>
      </c>
      <c r="Z79" s="199">
        <v>35</v>
      </c>
      <c r="AA79" s="199">
        <v>25</v>
      </c>
      <c r="AB79" s="199">
        <v>10</v>
      </c>
      <c r="AC79" s="199">
        <v>34</v>
      </c>
      <c r="AD79" s="199">
        <v>29</v>
      </c>
      <c r="AE79" s="199">
        <v>5</v>
      </c>
      <c r="AF79" s="220">
        <v>47</v>
      </c>
      <c r="AG79" s="220">
        <v>39</v>
      </c>
      <c r="AH79" s="26">
        <v>8</v>
      </c>
      <c r="AI79" s="41">
        <v>39</v>
      </c>
      <c r="AJ79" s="41">
        <v>35</v>
      </c>
      <c r="AK79" s="41">
        <v>4</v>
      </c>
      <c r="AL79" s="26">
        <v>40</v>
      </c>
      <c r="AM79" s="26">
        <v>36</v>
      </c>
      <c r="AN79" s="26">
        <v>4</v>
      </c>
      <c r="AO79" s="26">
        <f t="shared" si="1"/>
        <v>39</v>
      </c>
      <c r="AP79" s="26">
        <v>36</v>
      </c>
      <c r="AQ79" s="26">
        <v>3</v>
      </c>
      <c r="AR79" s="26">
        <v>47</v>
      </c>
      <c r="AS79" s="26">
        <v>38</v>
      </c>
      <c r="AT79" s="26">
        <v>9</v>
      </c>
    </row>
    <row r="80" spans="1:46" ht="18" customHeight="1" x14ac:dyDescent="0.25">
      <c r="A80" s="207" t="s">
        <v>94</v>
      </c>
      <c r="B80" s="208">
        <v>27</v>
      </c>
      <c r="C80" s="199">
        <v>24</v>
      </c>
      <c r="D80" s="199">
        <v>3</v>
      </c>
      <c r="E80" s="208">
        <v>26</v>
      </c>
      <c r="F80" s="199">
        <v>25</v>
      </c>
      <c r="G80" s="199">
        <v>1</v>
      </c>
      <c r="H80" s="208">
        <v>33</v>
      </c>
      <c r="I80" s="199">
        <v>24</v>
      </c>
      <c r="J80" s="199">
        <v>9</v>
      </c>
      <c r="K80" s="199">
        <v>10</v>
      </c>
      <c r="L80" s="199">
        <v>7</v>
      </c>
      <c r="M80" s="199">
        <v>3</v>
      </c>
      <c r="N80" s="199">
        <v>32</v>
      </c>
      <c r="O80" s="199">
        <v>26</v>
      </c>
      <c r="P80" s="199">
        <v>6</v>
      </c>
      <c r="Q80" s="199">
        <v>33</v>
      </c>
      <c r="R80" s="199">
        <v>25</v>
      </c>
      <c r="S80" s="199">
        <v>8</v>
      </c>
      <c r="T80" s="199">
        <v>44</v>
      </c>
      <c r="U80" s="199">
        <v>38</v>
      </c>
      <c r="V80" s="199">
        <v>6</v>
      </c>
      <c r="W80" s="199">
        <v>50</v>
      </c>
      <c r="X80" s="199">
        <v>27</v>
      </c>
      <c r="Y80" s="199">
        <v>23</v>
      </c>
      <c r="Z80" s="199">
        <v>6</v>
      </c>
      <c r="AA80" s="199">
        <v>6</v>
      </c>
      <c r="AB80" s="199" t="s">
        <v>6</v>
      </c>
      <c r="AC80" s="199">
        <v>10</v>
      </c>
      <c r="AD80" s="199">
        <v>10</v>
      </c>
      <c r="AE80" s="199" t="s">
        <v>6</v>
      </c>
      <c r="AF80" s="220">
        <v>56</v>
      </c>
      <c r="AG80" s="220">
        <v>43</v>
      </c>
      <c r="AH80" s="26">
        <v>13</v>
      </c>
      <c r="AI80" s="41">
        <v>69</v>
      </c>
      <c r="AJ80" s="41">
        <v>52</v>
      </c>
      <c r="AK80" s="41">
        <v>17</v>
      </c>
      <c r="AL80" s="26">
        <v>69</v>
      </c>
      <c r="AM80" s="26">
        <v>56</v>
      </c>
      <c r="AN80" s="26">
        <v>13</v>
      </c>
      <c r="AO80" s="26">
        <f t="shared" si="1"/>
        <v>66</v>
      </c>
      <c r="AP80" s="26">
        <v>61</v>
      </c>
      <c r="AQ80" s="26">
        <v>5</v>
      </c>
      <c r="AR80" s="26">
        <v>67</v>
      </c>
      <c r="AS80" s="26">
        <v>50</v>
      </c>
      <c r="AT80" s="26">
        <v>17</v>
      </c>
    </row>
    <row r="81" spans="1:46" ht="16.5" customHeight="1" x14ac:dyDescent="0.25">
      <c r="A81" s="207" t="s">
        <v>95</v>
      </c>
      <c r="B81" s="208">
        <v>66</v>
      </c>
      <c r="C81" s="199">
        <v>47</v>
      </c>
      <c r="D81" s="199">
        <v>19</v>
      </c>
      <c r="E81" s="208">
        <v>62</v>
      </c>
      <c r="F81" s="199">
        <v>46</v>
      </c>
      <c r="G81" s="199">
        <v>16</v>
      </c>
      <c r="H81" s="208">
        <v>57</v>
      </c>
      <c r="I81" s="199">
        <v>41</v>
      </c>
      <c r="J81" s="199">
        <v>16</v>
      </c>
      <c r="K81" s="199">
        <v>56</v>
      </c>
      <c r="L81" s="199">
        <v>39</v>
      </c>
      <c r="M81" s="199">
        <v>17</v>
      </c>
      <c r="N81" s="199">
        <v>62</v>
      </c>
      <c r="O81" s="199">
        <v>46</v>
      </c>
      <c r="P81" s="199">
        <v>16</v>
      </c>
      <c r="Q81" s="199">
        <v>60</v>
      </c>
      <c r="R81" s="199">
        <v>43</v>
      </c>
      <c r="S81" s="199">
        <v>17</v>
      </c>
      <c r="T81" s="199">
        <v>71</v>
      </c>
      <c r="U81" s="199">
        <v>47</v>
      </c>
      <c r="V81" s="199">
        <v>24</v>
      </c>
      <c r="W81" s="199">
        <v>69</v>
      </c>
      <c r="X81" s="199">
        <v>48</v>
      </c>
      <c r="Y81" s="199">
        <v>21</v>
      </c>
      <c r="Z81" s="199">
        <v>66</v>
      </c>
      <c r="AA81" s="199">
        <v>47</v>
      </c>
      <c r="AB81" s="199">
        <v>19</v>
      </c>
      <c r="AC81" s="199">
        <v>39</v>
      </c>
      <c r="AD81" s="199">
        <v>30</v>
      </c>
      <c r="AE81" s="199">
        <v>9</v>
      </c>
      <c r="AF81" s="220">
        <v>71</v>
      </c>
      <c r="AG81" s="220">
        <v>53</v>
      </c>
      <c r="AH81" s="26">
        <v>18</v>
      </c>
      <c r="AI81" s="41">
        <v>81</v>
      </c>
      <c r="AJ81" s="41">
        <v>64</v>
      </c>
      <c r="AK81" s="41">
        <v>17</v>
      </c>
      <c r="AL81" s="26">
        <v>87</v>
      </c>
      <c r="AM81" s="26">
        <v>71</v>
      </c>
      <c r="AN81" s="26">
        <v>16</v>
      </c>
      <c r="AO81" s="26">
        <f t="shared" si="1"/>
        <v>90</v>
      </c>
      <c r="AP81" s="26">
        <v>72</v>
      </c>
      <c r="AQ81" s="26">
        <v>18</v>
      </c>
      <c r="AR81" s="26">
        <v>95</v>
      </c>
      <c r="AS81" s="26">
        <v>72</v>
      </c>
      <c r="AT81" s="26">
        <v>23</v>
      </c>
    </row>
    <row r="82" spans="1:46" ht="17.25" customHeight="1" x14ac:dyDescent="0.25">
      <c r="A82" s="207" t="s">
        <v>96</v>
      </c>
      <c r="B82" s="208">
        <v>307</v>
      </c>
      <c r="C82" s="199">
        <v>167</v>
      </c>
      <c r="D82" s="199">
        <v>140</v>
      </c>
      <c r="E82" s="208">
        <v>251</v>
      </c>
      <c r="F82" s="199">
        <v>192</v>
      </c>
      <c r="G82" s="199">
        <v>59</v>
      </c>
      <c r="H82" s="208">
        <v>280</v>
      </c>
      <c r="I82" s="199">
        <v>193</v>
      </c>
      <c r="J82" s="199">
        <v>87</v>
      </c>
      <c r="K82" s="199">
        <v>273</v>
      </c>
      <c r="L82" s="199">
        <v>213</v>
      </c>
      <c r="M82" s="199">
        <v>60</v>
      </c>
      <c r="N82" s="199">
        <v>302</v>
      </c>
      <c r="O82" s="199">
        <v>233</v>
      </c>
      <c r="P82" s="199">
        <v>69</v>
      </c>
      <c r="Q82" s="199">
        <v>316</v>
      </c>
      <c r="R82" s="199">
        <v>242</v>
      </c>
      <c r="S82" s="199">
        <v>74</v>
      </c>
      <c r="T82" s="199">
        <v>331</v>
      </c>
      <c r="U82" s="199">
        <v>259</v>
      </c>
      <c r="V82" s="199">
        <v>72</v>
      </c>
      <c r="W82" s="199">
        <v>379</v>
      </c>
      <c r="X82" s="199">
        <v>295</v>
      </c>
      <c r="Y82" s="199">
        <v>84</v>
      </c>
      <c r="Z82" s="199">
        <v>416</v>
      </c>
      <c r="AA82" s="199">
        <v>315</v>
      </c>
      <c r="AB82" s="199">
        <v>101</v>
      </c>
      <c r="AC82" s="199">
        <v>425</v>
      </c>
      <c r="AD82" s="199">
        <v>329</v>
      </c>
      <c r="AE82" s="199">
        <v>96</v>
      </c>
      <c r="AF82" s="220">
        <v>449</v>
      </c>
      <c r="AG82" s="220">
        <v>341</v>
      </c>
      <c r="AH82" s="26">
        <v>108</v>
      </c>
      <c r="AI82" s="41">
        <v>448</v>
      </c>
      <c r="AJ82" s="41">
        <v>341</v>
      </c>
      <c r="AK82" s="41">
        <v>107</v>
      </c>
      <c r="AL82" s="26">
        <v>453</v>
      </c>
      <c r="AM82" s="26">
        <v>339</v>
      </c>
      <c r="AN82" s="26">
        <v>114</v>
      </c>
      <c r="AO82" s="26">
        <f t="shared" si="1"/>
        <v>453</v>
      </c>
      <c r="AP82" s="26">
        <v>340</v>
      </c>
      <c r="AQ82" s="26">
        <v>113</v>
      </c>
      <c r="AR82" s="26">
        <v>456</v>
      </c>
      <c r="AS82" s="26">
        <v>344</v>
      </c>
      <c r="AT82" s="26">
        <v>112</v>
      </c>
    </row>
    <row r="83" spans="1:46" ht="16.2" customHeight="1" x14ac:dyDescent="0.25">
      <c r="A83" s="207" t="s">
        <v>97</v>
      </c>
      <c r="B83" s="208">
        <v>286</v>
      </c>
      <c r="C83" s="199">
        <v>204</v>
      </c>
      <c r="D83" s="199">
        <v>82</v>
      </c>
      <c r="E83" s="208">
        <v>265</v>
      </c>
      <c r="F83" s="199">
        <v>181</v>
      </c>
      <c r="G83" s="199">
        <v>84</v>
      </c>
      <c r="H83" s="208">
        <v>261</v>
      </c>
      <c r="I83" s="199">
        <v>172</v>
      </c>
      <c r="J83" s="199">
        <v>89</v>
      </c>
      <c r="K83" s="199">
        <v>237</v>
      </c>
      <c r="L83" s="199">
        <v>183</v>
      </c>
      <c r="M83" s="199">
        <v>54</v>
      </c>
      <c r="N83" s="199">
        <v>324</v>
      </c>
      <c r="O83" s="199">
        <v>242</v>
      </c>
      <c r="P83" s="199">
        <v>82</v>
      </c>
      <c r="Q83" s="199">
        <v>307</v>
      </c>
      <c r="R83" s="199">
        <v>243</v>
      </c>
      <c r="S83" s="199">
        <v>64</v>
      </c>
      <c r="T83" s="199">
        <v>356</v>
      </c>
      <c r="U83" s="199">
        <v>250</v>
      </c>
      <c r="V83" s="199">
        <v>106</v>
      </c>
      <c r="W83" s="199">
        <v>367</v>
      </c>
      <c r="X83" s="199">
        <v>279</v>
      </c>
      <c r="Y83" s="199">
        <v>88</v>
      </c>
      <c r="Z83" s="199">
        <v>385</v>
      </c>
      <c r="AA83" s="199">
        <v>308</v>
      </c>
      <c r="AB83" s="199">
        <v>77</v>
      </c>
      <c r="AC83" s="199">
        <v>419</v>
      </c>
      <c r="AD83" s="199">
        <v>344</v>
      </c>
      <c r="AE83" s="199">
        <v>75</v>
      </c>
      <c r="AF83" s="220">
        <v>445</v>
      </c>
      <c r="AG83" s="220">
        <v>360</v>
      </c>
      <c r="AH83" s="26">
        <v>85</v>
      </c>
      <c r="AI83" s="41">
        <v>496</v>
      </c>
      <c r="AJ83" s="41">
        <v>395</v>
      </c>
      <c r="AK83" s="41">
        <v>101</v>
      </c>
      <c r="AL83" s="26">
        <v>559</v>
      </c>
      <c r="AM83" s="26">
        <v>442</v>
      </c>
      <c r="AN83" s="26">
        <v>117</v>
      </c>
      <c r="AO83" s="26">
        <f t="shared" si="1"/>
        <v>584</v>
      </c>
      <c r="AP83" s="26">
        <v>451</v>
      </c>
      <c r="AQ83" s="26">
        <v>133</v>
      </c>
      <c r="AR83" s="26">
        <v>565</v>
      </c>
      <c r="AS83" s="26">
        <v>458</v>
      </c>
      <c r="AT83" s="26">
        <v>107</v>
      </c>
    </row>
    <row r="84" spans="1:46" ht="15" customHeight="1" x14ac:dyDescent="0.25">
      <c r="A84" s="207" t="s">
        <v>98</v>
      </c>
      <c r="B84" s="208">
        <v>375</v>
      </c>
      <c r="C84" s="199">
        <v>278</v>
      </c>
      <c r="D84" s="199">
        <v>97</v>
      </c>
      <c r="E84" s="208">
        <v>374</v>
      </c>
      <c r="F84" s="199">
        <v>299</v>
      </c>
      <c r="G84" s="199">
        <v>75</v>
      </c>
      <c r="H84" s="208">
        <v>398</v>
      </c>
      <c r="I84" s="199">
        <v>317</v>
      </c>
      <c r="J84" s="199">
        <v>81</v>
      </c>
      <c r="K84" s="199">
        <v>440</v>
      </c>
      <c r="L84" s="199">
        <v>342</v>
      </c>
      <c r="M84" s="199">
        <v>98</v>
      </c>
      <c r="N84" s="199">
        <v>464</v>
      </c>
      <c r="O84" s="199">
        <v>360</v>
      </c>
      <c r="P84" s="199">
        <v>104</v>
      </c>
      <c r="Q84" s="199">
        <v>485</v>
      </c>
      <c r="R84" s="199">
        <v>373</v>
      </c>
      <c r="S84" s="199">
        <v>112</v>
      </c>
      <c r="T84" s="199">
        <v>487</v>
      </c>
      <c r="U84" s="199">
        <v>389</v>
      </c>
      <c r="V84" s="199">
        <v>98</v>
      </c>
      <c r="W84" s="199">
        <v>489</v>
      </c>
      <c r="X84" s="199">
        <v>391</v>
      </c>
      <c r="Y84" s="199">
        <v>98</v>
      </c>
      <c r="Z84" s="199">
        <v>545</v>
      </c>
      <c r="AA84" s="199">
        <v>447</v>
      </c>
      <c r="AB84" s="199">
        <v>98</v>
      </c>
      <c r="AC84" s="199">
        <v>543</v>
      </c>
      <c r="AD84" s="199">
        <v>433</v>
      </c>
      <c r="AE84" s="199">
        <v>110</v>
      </c>
      <c r="AF84" s="220">
        <v>570</v>
      </c>
      <c r="AG84" s="220">
        <v>434</v>
      </c>
      <c r="AH84" s="26">
        <v>136</v>
      </c>
      <c r="AI84" s="41">
        <v>585</v>
      </c>
      <c r="AJ84" s="41">
        <v>447</v>
      </c>
      <c r="AK84" s="41">
        <v>138</v>
      </c>
      <c r="AL84" s="26">
        <v>569</v>
      </c>
      <c r="AM84" s="26">
        <v>452</v>
      </c>
      <c r="AN84" s="26">
        <v>117</v>
      </c>
      <c r="AO84" s="26">
        <f t="shared" si="1"/>
        <v>576</v>
      </c>
      <c r="AP84" s="26">
        <v>455</v>
      </c>
      <c r="AQ84" s="26">
        <v>121</v>
      </c>
      <c r="AR84" s="26">
        <v>597</v>
      </c>
      <c r="AS84" s="26">
        <v>460</v>
      </c>
      <c r="AT84" s="26">
        <v>137</v>
      </c>
    </row>
    <row r="85" spans="1:46" ht="14.4" customHeight="1" x14ac:dyDescent="0.25">
      <c r="A85" s="207" t="s">
        <v>99</v>
      </c>
      <c r="B85" s="208">
        <v>304</v>
      </c>
      <c r="C85" s="199">
        <v>230</v>
      </c>
      <c r="D85" s="199">
        <v>74</v>
      </c>
      <c r="E85" s="208">
        <v>320</v>
      </c>
      <c r="F85" s="199">
        <v>231</v>
      </c>
      <c r="G85" s="199">
        <v>89</v>
      </c>
      <c r="H85" s="208">
        <v>329</v>
      </c>
      <c r="I85" s="199">
        <v>257</v>
      </c>
      <c r="J85" s="199">
        <v>72</v>
      </c>
      <c r="K85" s="199">
        <v>357</v>
      </c>
      <c r="L85" s="199">
        <v>263</v>
      </c>
      <c r="M85" s="199">
        <v>94</v>
      </c>
      <c r="N85" s="199">
        <v>343</v>
      </c>
      <c r="O85" s="199">
        <v>268</v>
      </c>
      <c r="P85" s="199">
        <v>75</v>
      </c>
      <c r="Q85" s="199">
        <v>354</v>
      </c>
      <c r="R85" s="199">
        <v>283</v>
      </c>
      <c r="S85" s="199">
        <v>71</v>
      </c>
      <c r="T85" s="199">
        <v>404</v>
      </c>
      <c r="U85" s="199">
        <v>320</v>
      </c>
      <c r="V85" s="199">
        <v>84</v>
      </c>
      <c r="W85" s="199">
        <v>417</v>
      </c>
      <c r="X85" s="199">
        <v>357</v>
      </c>
      <c r="Y85" s="199">
        <v>60</v>
      </c>
      <c r="Z85" s="199">
        <v>420</v>
      </c>
      <c r="AA85" s="199">
        <v>353</v>
      </c>
      <c r="AB85" s="199">
        <v>67</v>
      </c>
      <c r="AC85" s="199">
        <v>434</v>
      </c>
      <c r="AD85" s="199">
        <v>355</v>
      </c>
      <c r="AE85" s="199">
        <v>79</v>
      </c>
      <c r="AF85" s="220">
        <v>473</v>
      </c>
      <c r="AG85" s="220">
        <v>378</v>
      </c>
      <c r="AH85" s="26">
        <v>95</v>
      </c>
      <c r="AI85" s="41">
        <v>436</v>
      </c>
      <c r="AJ85" s="41">
        <v>333</v>
      </c>
      <c r="AK85" s="41">
        <v>103</v>
      </c>
      <c r="AL85" s="26">
        <v>457</v>
      </c>
      <c r="AM85" s="26">
        <v>363</v>
      </c>
      <c r="AN85" s="26">
        <v>94</v>
      </c>
      <c r="AO85" s="26">
        <f t="shared" si="1"/>
        <v>497</v>
      </c>
      <c r="AP85" s="26">
        <v>380</v>
      </c>
      <c r="AQ85" s="26">
        <v>117</v>
      </c>
      <c r="AR85" s="26">
        <v>483</v>
      </c>
      <c r="AS85" s="26">
        <v>379</v>
      </c>
      <c r="AT85" s="26">
        <v>104</v>
      </c>
    </row>
    <row r="86" spans="1:46" ht="17.399999999999999" customHeight="1" x14ac:dyDescent="0.25">
      <c r="A86" s="207" t="s">
        <v>100</v>
      </c>
      <c r="B86" s="208">
        <v>345</v>
      </c>
      <c r="C86" s="199">
        <v>287</v>
      </c>
      <c r="D86" s="199">
        <v>58</v>
      </c>
      <c r="E86" s="208">
        <v>343</v>
      </c>
      <c r="F86" s="199">
        <v>292</v>
      </c>
      <c r="G86" s="199">
        <v>51</v>
      </c>
      <c r="H86" s="208">
        <v>361</v>
      </c>
      <c r="I86" s="199">
        <v>311</v>
      </c>
      <c r="J86" s="199">
        <v>50</v>
      </c>
      <c r="K86" s="199">
        <v>367</v>
      </c>
      <c r="L86" s="199">
        <v>330</v>
      </c>
      <c r="M86" s="199">
        <v>37</v>
      </c>
      <c r="N86" s="199">
        <v>393</v>
      </c>
      <c r="O86" s="199">
        <v>247</v>
      </c>
      <c r="P86" s="199">
        <v>146</v>
      </c>
      <c r="Q86" s="199">
        <v>440</v>
      </c>
      <c r="R86" s="199">
        <v>397</v>
      </c>
      <c r="S86" s="199">
        <v>43</v>
      </c>
      <c r="T86" s="199">
        <v>438</v>
      </c>
      <c r="U86" s="199">
        <v>338</v>
      </c>
      <c r="V86" s="199">
        <v>100</v>
      </c>
      <c r="W86" s="199">
        <v>456</v>
      </c>
      <c r="X86" s="199">
        <v>364</v>
      </c>
      <c r="Y86" s="199">
        <v>92</v>
      </c>
      <c r="Z86" s="199">
        <v>486</v>
      </c>
      <c r="AA86" s="199">
        <v>416</v>
      </c>
      <c r="AB86" s="199">
        <v>70</v>
      </c>
      <c r="AC86" s="199">
        <v>495</v>
      </c>
      <c r="AD86" s="199">
        <v>391</v>
      </c>
      <c r="AE86" s="199">
        <v>104</v>
      </c>
      <c r="AF86" s="220">
        <v>493</v>
      </c>
      <c r="AG86" s="220">
        <v>388</v>
      </c>
      <c r="AH86" s="26">
        <v>105</v>
      </c>
      <c r="AI86" s="41">
        <v>525</v>
      </c>
      <c r="AJ86" s="41">
        <v>410</v>
      </c>
      <c r="AK86" s="41">
        <v>115</v>
      </c>
      <c r="AL86" s="26">
        <v>537</v>
      </c>
      <c r="AM86" s="26">
        <v>420</v>
      </c>
      <c r="AN86" s="26">
        <v>117</v>
      </c>
      <c r="AO86" s="26">
        <f t="shared" si="1"/>
        <v>530</v>
      </c>
      <c r="AP86" s="26">
        <v>408</v>
      </c>
      <c r="AQ86" s="26">
        <v>122</v>
      </c>
      <c r="AR86" s="26">
        <v>543</v>
      </c>
      <c r="AS86" s="26">
        <v>417</v>
      </c>
      <c r="AT86" s="26">
        <v>126</v>
      </c>
    </row>
    <row r="87" spans="1:46" x14ac:dyDescent="0.25">
      <c r="A87" s="207" t="s">
        <v>101</v>
      </c>
      <c r="B87" s="208">
        <v>240</v>
      </c>
      <c r="C87" s="199">
        <v>155</v>
      </c>
      <c r="D87" s="199">
        <v>85</v>
      </c>
      <c r="E87" s="208">
        <v>256</v>
      </c>
      <c r="F87" s="199">
        <v>192</v>
      </c>
      <c r="G87" s="199">
        <v>64</v>
      </c>
      <c r="H87" s="208">
        <v>288</v>
      </c>
      <c r="I87" s="199">
        <v>222</v>
      </c>
      <c r="J87" s="199">
        <v>66</v>
      </c>
      <c r="K87" s="199">
        <v>301</v>
      </c>
      <c r="L87" s="199">
        <v>234</v>
      </c>
      <c r="M87" s="199">
        <v>67</v>
      </c>
      <c r="N87" s="199">
        <v>310</v>
      </c>
      <c r="O87" s="199">
        <v>243</v>
      </c>
      <c r="P87" s="199">
        <v>67</v>
      </c>
      <c r="Q87" s="199">
        <v>328</v>
      </c>
      <c r="R87" s="199">
        <v>253</v>
      </c>
      <c r="S87" s="199">
        <v>75</v>
      </c>
      <c r="T87" s="199">
        <v>339</v>
      </c>
      <c r="U87" s="199">
        <v>270</v>
      </c>
      <c r="V87" s="199">
        <v>69</v>
      </c>
      <c r="W87" s="199">
        <v>349</v>
      </c>
      <c r="X87" s="199">
        <v>271</v>
      </c>
      <c r="Y87" s="199">
        <v>78</v>
      </c>
      <c r="Z87" s="199">
        <v>371</v>
      </c>
      <c r="AA87" s="199">
        <v>294</v>
      </c>
      <c r="AB87" s="199">
        <v>77</v>
      </c>
      <c r="AC87" s="199">
        <v>384</v>
      </c>
      <c r="AD87" s="199">
        <v>304</v>
      </c>
      <c r="AE87" s="199">
        <v>80</v>
      </c>
      <c r="AF87" s="220">
        <v>406</v>
      </c>
      <c r="AG87" s="220">
        <v>323</v>
      </c>
      <c r="AH87" s="26">
        <v>83</v>
      </c>
      <c r="AI87" s="41">
        <v>422</v>
      </c>
      <c r="AJ87" s="41">
        <v>318</v>
      </c>
      <c r="AK87" s="41">
        <v>104</v>
      </c>
      <c r="AL87" s="26">
        <v>420</v>
      </c>
      <c r="AM87" s="26">
        <v>316</v>
      </c>
      <c r="AN87" s="26">
        <v>104</v>
      </c>
      <c r="AO87" s="26">
        <f t="shared" si="1"/>
        <v>428</v>
      </c>
      <c r="AP87" s="26">
        <v>333</v>
      </c>
      <c r="AQ87" s="26">
        <v>95</v>
      </c>
      <c r="AR87" s="26">
        <v>427</v>
      </c>
      <c r="AS87" s="26">
        <v>315</v>
      </c>
      <c r="AT87" s="26">
        <v>112</v>
      </c>
    </row>
    <row r="88" spans="1:46" x14ac:dyDescent="0.25">
      <c r="A88" s="207" t="s">
        <v>102</v>
      </c>
      <c r="B88" s="208">
        <v>112</v>
      </c>
      <c r="C88" s="199">
        <v>88</v>
      </c>
      <c r="D88" s="199">
        <v>24</v>
      </c>
      <c r="E88" s="208">
        <v>122</v>
      </c>
      <c r="F88" s="199">
        <v>90</v>
      </c>
      <c r="G88" s="199">
        <v>32</v>
      </c>
      <c r="H88" s="208">
        <v>127</v>
      </c>
      <c r="I88" s="199">
        <v>92</v>
      </c>
      <c r="J88" s="199">
        <v>35</v>
      </c>
      <c r="K88" s="199">
        <v>131</v>
      </c>
      <c r="L88" s="199">
        <v>98</v>
      </c>
      <c r="M88" s="199">
        <v>33</v>
      </c>
      <c r="N88" s="199">
        <v>136</v>
      </c>
      <c r="O88" s="199">
        <v>113</v>
      </c>
      <c r="P88" s="199">
        <v>23</v>
      </c>
      <c r="Q88" s="199">
        <v>158</v>
      </c>
      <c r="R88" s="199">
        <v>123</v>
      </c>
      <c r="S88" s="199">
        <v>35</v>
      </c>
      <c r="T88" s="199">
        <v>162</v>
      </c>
      <c r="U88" s="199">
        <v>124</v>
      </c>
      <c r="V88" s="199">
        <v>38</v>
      </c>
      <c r="W88" s="199">
        <v>168</v>
      </c>
      <c r="X88" s="199">
        <v>126</v>
      </c>
      <c r="Y88" s="199">
        <v>42</v>
      </c>
      <c r="Z88" s="199">
        <v>169</v>
      </c>
      <c r="AA88" s="199">
        <v>140</v>
      </c>
      <c r="AB88" s="199">
        <v>29</v>
      </c>
      <c r="AC88" s="199">
        <v>181</v>
      </c>
      <c r="AD88" s="199">
        <v>151</v>
      </c>
      <c r="AE88" s="199">
        <v>30</v>
      </c>
      <c r="AF88" s="220">
        <v>190</v>
      </c>
      <c r="AG88" s="220">
        <v>155</v>
      </c>
      <c r="AH88" s="26">
        <v>35</v>
      </c>
      <c r="AI88" s="41">
        <v>201</v>
      </c>
      <c r="AJ88" s="41">
        <v>161</v>
      </c>
      <c r="AK88" s="41">
        <v>40</v>
      </c>
      <c r="AL88" s="26">
        <v>205</v>
      </c>
      <c r="AM88" s="26">
        <v>162</v>
      </c>
      <c r="AN88" s="26">
        <v>43</v>
      </c>
      <c r="AO88" s="26">
        <f t="shared" si="1"/>
        <v>203</v>
      </c>
      <c r="AP88" s="26">
        <v>162</v>
      </c>
      <c r="AQ88" s="26">
        <v>41</v>
      </c>
      <c r="AR88" s="26">
        <v>214</v>
      </c>
      <c r="AS88" s="26">
        <v>161</v>
      </c>
      <c r="AT88" s="26">
        <v>53</v>
      </c>
    </row>
    <row r="89" spans="1:46" s="740" customFormat="1" ht="26.4" x14ac:dyDescent="0.25">
      <c r="A89" s="880" t="s">
        <v>252</v>
      </c>
      <c r="B89" s="881">
        <v>1089</v>
      </c>
      <c r="C89" s="881">
        <v>733</v>
      </c>
      <c r="D89" s="881">
        <v>356</v>
      </c>
      <c r="E89" s="881">
        <v>1098</v>
      </c>
      <c r="F89" s="881">
        <v>807</v>
      </c>
      <c r="G89" s="881">
        <v>291</v>
      </c>
      <c r="H89" s="881">
        <v>1103</v>
      </c>
      <c r="I89" s="881">
        <v>885</v>
      </c>
      <c r="J89" s="881">
        <v>218</v>
      </c>
      <c r="K89" s="881">
        <v>1056</v>
      </c>
      <c r="L89" s="881">
        <v>821</v>
      </c>
      <c r="M89" s="881">
        <v>235</v>
      </c>
      <c r="N89" s="881">
        <v>1104</v>
      </c>
      <c r="O89" s="881">
        <v>870</v>
      </c>
      <c r="P89" s="881">
        <v>234</v>
      </c>
      <c r="Q89" s="881">
        <v>1162</v>
      </c>
      <c r="R89" s="881">
        <v>917</v>
      </c>
      <c r="S89" s="881">
        <v>245</v>
      </c>
      <c r="T89" s="881">
        <v>1213</v>
      </c>
      <c r="U89" s="881">
        <v>994</v>
      </c>
      <c r="V89" s="881">
        <v>219</v>
      </c>
      <c r="W89" s="881">
        <v>1377</v>
      </c>
      <c r="X89" s="881">
        <v>1120</v>
      </c>
      <c r="Y89" s="881">
        <v>257</v>
      </c>
      <c r="Z89" s="881">
        <v>1482</v>
      </c>
      <c r="AA89" s="881">
        <v>1192</v>
      </c>
      <c r="AB89" s="881">
        <v>290</v>
      </c>
      <c r="AC89" s="881">
        <v>1611</v>
      </c>
      <c r="AD89" s="881">
        <v>1243</v>
      </c>
      <c r="AE89" s="881">
        <v>368</v>
      </c>
      <c r="AF89" s="887">
        <v>1748</v>
      </c>
      <c r="AG89" s="887">
        <v>1360</v>
      </c>
      <c r="AH89" s="739">
        <v>388</v>
      </c>
      <c r="AI89" s="739">
        <v>1722</v>
      </c>
      <c r="AJ89" s="739">
        <v>1349</v>
      </c>
      <c r="AK89" s="739">
        <v>373</v>
      </c>
      <c r="AL89" s="739">
        <v>1771</v>
      </c>
      <c r="AM89" s="739">
        <v>1372</v>
      </c>
      <c r="AN89" s="739">
        <v>399</v>
      </c>
      <c r="AO89" s="739">
        <v>1799</v>
      </c>
      <c r="AP89" s="739">
        <v>1423</v>
      </c>
      <c r="AQ89" s="739">
        <v>376</v>
      </c>
      <c r="AR89" s="739">
        <v>1823</v>
      </c>
      <c r="AS89" s="739">
        <v>1446</v>
      </c>
      <c r="AT89" s="739">
        <v>377</v>
      </c>
    </row>
    <row r="90" spans="1:46" ht="19.5" customHeight="1" x14ac:dyDescent="0.25">
      <c r="A90" s="207" t="s">
        <v>104</v>
      </c>
      <c r="B90" s="208">
        <v>99</v>
      </c>
      <c r="C90" s="199">
        <v>82</v>
      </c>
      <c r="D90" s="199">
        <v>17</v>
      </c>
      <c r="E90" s="208">
        <v>119</v>
      </c>
      <c r="F90" s="199">
        <v>93</v>
      </c>
      <c r="G90" s="199">
        <v>26</v>
      </c>
      <c r="H90" s="208">
        <v>135</v>
      </c>
      <c r="I90" s="199">
        <v>108</v>
      </c>
      <c r="J90" s="199">
        <v>27</v>
      </c>
      <c r="K90" s="199">
        <v>144</v>
      </c>
      <c r="L90" s="199">
        <v>109</v>
      </c>
      <c r="M90" s="199">
        <v>35</v>
      </c>
      <c r="N90" s="199">
        <v>148</v>
      </c>
      <c r="O90" s="199">
        <v>124</v>
      </c>
      <c r="P90" s="199">
        <v>24</v>
      </c>
      <c r="Q90" s="199">
        <v>153</v>
      </c>
      <c r="R90" s="199">
        <v>124</v>
      </c>
      <c r="S90" s="199">
        <v>29</v>
      </c>
      <c r="T90" s="199">
        <v>165</v>
      </c>
      <c r="U90" s="199">
        <v>144</v>
      </c>
      <c r="V90" s="199">
        <v>21</v>
      </c>
      <c r="W90" s="199">
        <v>176</v>
      </c>
      <c r="X90" s="199">
        <v>144</v>
      </c>
      <c r="Y90" s="199">
        <v>32</v>
      </c>
      <c r="Z90" s="199">
        <v>193</v>
      </c>
      <c r="AA90" s="199">
        <v>166</v>
      </c>
      <c r="AB90" s="199">
        <v>27</v>
      </c>
      <c r="AC90" s="199">
        <v>221</v>
      </c>
      <c r="AD90" s="199">
        <v>153</v>
      </c>
      <c r="AE90" s="199">
        <v>68</v>
      </c>
      <c r="AF90" s="220">
        <v>251</v>
      </c>
      <c r="AG90" s="220">
        <v>195</v>
      </c>
      <c r="AH90" s="26">
        <v>56</v>
      </c>
      <c r="AI90" s="41">
        <v>259</v>
      </c>
      <c r="AJ90" s="41">
        <v>192</v>
      </c>
      <c r="AK90" s="41">
        <v>67</v>
      </c>
      <c r="AL90" s="26">
        <v>250</v>
      </c>
      <c r="AM90" s="26">
        <v>189</v>
      </c>
      <c r="AN90" s="26">
        <v>61</v>
      </c>
      <c r="AO90" s="26">
        <f t="shared" si="1"/>
        <v>264</v>
      </c>
      <c r="AP90" s="26">
        <v>215</v>
      </c>
      <c r="AQ90" s="26">
        <v>49</v>
      </c>
      <c r="AR90" s="26">
        <v>272</v>
      </c>
      <c r="AS90" s="26">
        <v>250</v>
      </c>
      <c r="AT90" s="26">
        <v>22</v>
      </c>
    </row>
    <row r="91" spans="1:46" ht="18" customHeight="1" x14ac:dyDescent="0.25">
      <c r="A91" s="207" t="s">
        <v>105</v>
      </c>
      <c r="B91" s="208">
        <v>164</v>
      </c>
      <c r="C91" s="199">
        <v>115</v>
      </c>
      <c r="D91" s="199">
        <v>49</v>
      </c>
      <c r="E91" s="208">
        <v>176</v>
      </c>
      <c r="F91" s="199">
        <v>128</v>
      </c>
      <c r="G91" s="199">
        <v>48</v>
      </c>
      <c r="H91" s="208">
        <v>195</v>
      </c>
      <c r="I91" s="199">
        <v>148</v>
      </c>
      <c r="J91" s="199">
        <v>47</v>
      </c>
      <c r="K91" s="199">
        <v>186</v>
      </c>
      <c r="L91" s="199">
        <v>146</v>
      </c>
      <c r="M91" s="199">
        <v>40</v>
      </c>
      <c r="N91" s="199">
        <v>211</v>
      </c>
      <c r="O91" s="199">
        <v>162</v>
      </c>
      <c r="P91" s="199">
        <v>49</v>
      </c>
      <c r="Q91" s="199">
        <v>217</v>
      </c>
      <c r="R91" s="199">
        <v>168</v>
      </c>
      <c r="S91" s="199">
        <v>49</v>
      </c>
      <c r="T91" s="199">
        <v>223</v>
      </c>
      <c r="U91" s="199">
        <v>175</v>
      </c>
      <c r="V91" s="199">
        <v>48</v>
      </c>
      <c r="W91" s="199">
        <v>231</v>
      </c>
      <c r="X91" s="199">
        <v>186</v>
      </c>
      <c r="Y91" s="199">
        <v>45</v>
      </c>
      <c r="Z91" s="199">
        <v>239</v>
      </c>
      <c r="AA91" s="199">
        <v>189</v>
      </c>
      <c r="AB91" s="199">
        <v>50</v>
      </c>
      <c r="AC91" s="199">
        <v>237</v>
      </c>
      <c r="AD91" s="199">
        <v>185</v>
      </c>
      <c r="AE91" s="199">
        <v>52</v>
      </c>
      <c r="AF91" s="220">
        <v>249</v>
      </c>
      <c r="AG91" s="220">
        <v>187</v>
      </c>
      <c r="AH91" s="26">
        <v>62</v>
      </c>
      <c r="AI91" s="41">
        <v>233</v>
      </c>
      <c r="AJ91" s="41">
        <v>177</v>
      </c>
      <c r="AK91" s="41">
        <v>56</v>
      </c>
      <c r="AL91" s="26">
        <v>232</v>
      </c>
      <c r="AM91" s="26">
        <v>172</v>
      </c>
      <c r="AN91" s="26">
        <v>60</v>
      </c>
      <c r="AO91" s="26">
        <f t="shared" si="1"/>
        <v>238</v>
      </c>
      <c r="AP91" s="26">
        <v>182</v>
      </c>
      <c r="AQ91" s="26">
        <v>56</v>
      </c>
      <c r="AR91" s="26">
        <v>236</v>
      </c>
      <c r="AS91" s="26">
        <v>175</v>
      </c>
      <c r="AT91" s="26">
        <v>61</v>
      </c>
    </row>
    <row r="92" spans="1:46" ht="18.75" customHeight="1" x14ac:dyDescent="0.25">
      <c r="A92" s="207" t="s">
        <v>106</v>
      </c>
      <c r="B92" s="208">
        <v>155</v>
      </c>
      <c r="C92" s="199">
        <v>118</v>
      </c>
      <c r="D92" s="199">
        <v>37</v>
      </c>
      <c r="E92" s="208">
        <v>136</v>
      </c>
      <c r="F92" s="199">
        <v>104</v>
      </c>
      <c r="G92" s="199">
        <v>32</v>
      </c>
      <c r="H92" s="208">
        <v>137</v>
      </c>
      <c r="I92" s="199">
        <v>111</v>
      </c>
      <c r="J92" s="199">
        <v>26</v>
      </c>
      <c r="K92" s="199">
        <v>144</v>
      </c>
      <c r="L92" s="199">
        <v>114</v>
      </c>
      <c r="M92" s="199">
        <v>30</v>
      </c>
      <c r="N92" s="199">
        <v>155</v>
      </c>
      <c r="O92" s="199">
        <v>113</v>
      </c>
      <c r="P92" s="199">
        <v>42</v>
      </c>
      <c r="Q92" s="199">
        <v>162</v>
      </c>
      <c r="R92" s="199">
        <v>119</v>
      </c>
      <c r="S92" s="199">
        <v>43</v>
      </c>
      <c r="T92" s="199">
        <v>168</v>
      </c>
      <c r="U92" s="199">
        <v>130</v>
      </c>
      <c r="V92" s="199">
        <v>38</v>
      </c>
      <c r="W92" s="199">
        <v>181</v>
      </c>
      <c r="X92" s="199">
        <v>152</v>
      </c>
      <c r="Y92" s="199">
        <v>29</v>
      </c>
      <c r="Z92" s="199">
        <v>193</v>
      </c>
      <c r="AA92" s="199">
        <v>156</v>
      </c>
      <c r="AB92" s="199">
        <v>37</v>
      </c>
      <c r="AC92" s="199">
        <v>233</v>
      </c>
      <c r="AD92" s="199">
        <v>176</v>
      </c>
      <c r="AE92" s="199">
        <v>57</v>
      </c>
      <c r="AF92" s="220">
        <v>240</v>
      </c>
      <c r="AG92" s="220">
        <v>178</v>
      </c>
      <c r="AH92" s="26">
        <v>62</v>
      </c>
      <c r="AI92" s="41">
        <v>248</v>
      </c>
      <c r="AJ92" s="41">
        <v>183</v>
      </c>
      <c r="AK92" s="41">
        <v>65</v>
      </c>
      <c r="AL92" s="26">
        <v>240</v>
      </c>
      <c r="AM92" s="26">
        <v>184</v>
      </c>
      <c r="AN92" s="26">
        <v>56</v>
      </c>
      <c r="AO92" s="26">
        <f t="shared" si="1"/>
        <v>250</v>
      </c>
      <c r="AP92" s="26">
        <v>186</v>
      </c>
      <c r="AQ92" s="26">
        <v>64</v>
      </c>
      <c r="AR92" s="26">
        <v>260</v>
      </c>
      <c r="AS92" s="26">
        <v>191</v>
      </c>
      <c r="AT92" s="26">
        <v>69</v>
      </c>
    </row>
    <row r="93" spans="1:46" x14ac:dyDescent="0.25">
      <c r="A93" s="207" t="s">
        <v>107</v>
      </c>
      <c r="B93" s="208">
        <v>43</v>
      </c>
      <c r="C93" s="199">
        <v>36</v>
      </c>
      <c r="D93" s="199">
        <v>7</v>
      </c>
      <c r="E93" s="208">
        <v>46</v>
      </c>
      <c r="F93" s="199">
        <v>40</v>
      </c>
      <c r="G93" s="199">
        <v>6</v>
      </c>
      <c r="H93" s="208">
        <v>46</v>
      </c>
      <c r="I93" s="199">
        <v>44</v>
      </c>
      <c r="J93" s="199">
        <v>2</v>
      </c>
      <c r="K93" s="199">
        <v>56</v>
      </c>
      <c r="L93" s="199">
        <v>50</v>
      </c>
      <c r="M93" s="199">
        <v>6</v>
      </c>
      <c r="N93" s="199">
        <v>49</v>
      </c>
      <c r="O93" s="199">
        <v>41</v>
      </c>
      <c r="P93" s="199">
        <v>8</v>
      </c>
      <c r="Q93" s="199">
        <v>55</v>
      </c>
      <c r="R93" s="199">
        <v>48</v>
      </c>
      <c r="S93" s="199">
        <v>7</v>
      </c>
      <c r="T93" s="199">
        <v>53</v>
      </c>
      <c r="U93" s="199">
        <v>49</v>
      </c>
      <c r="V93" s="199">
        <v>4</v>
      </c>
      <c r="W93" s="199">
        <v>57</v>
      </c>
      <c r="X93" s="199">
        <v>43</v>
      </c>
      <c r="Y93" s="199">
        <v>14</v>
      </c>
      <c r="Z93" s="199">
        <v>58</v>
      </c>
      <c r="AA93" s="199">
        <v>44</v>
      </c>
      <c r="AB93" s="199">
        <v>14</v>
      </c>
      <c r="AC93" s="199">
        <v>65</v>
      </c>
      <c r="AD93" s="199">
        <v>52</v>
      </c>
      <c r="AE93" s="199">
        <v>13</v>
      </c>
      <c r="AF93" s="220">
        <v>64</v>
      </c>
      <c r="AG93" s="220">
        <v>51</v>
      </c>
      <c r="AH93" s="26">
        <v>13</v>
      </c>
      <c r="AI93" s="41">
        <v>59</v>
      </c>
      <c r="AJ93" s="41">
        <v>49</v>
      </c>
      <c r="AK93" s="41">
        <v>10</v>
      </c>
      <c r="AL93" s="26">
        <v>66</v>
      </c>
      <c r="AM93" s="26">
        <v>52</v>
      </c>
      <c r="AN93" s="26">
        <v>14</v>
      </c>
      <c r="AO93" s="26">
        <f t="shared" si="1"/>
        <v>67</v>
      </c>
      <c r="AP93" s="26">
        <v>55</v>
      </c>
      <c r="AQ93" s="26">
        <v>12</v>
      </c>
      <c r="AR93" s="26">
        <v>67</v>
      </c>
      <c r="AS93" s="26">
        <v>53</v>
      </c>
      <c r="AT93" s="26">
        <v>14</v>
      </c>
    </row>
    <row r="94" spans="1:46" x14ac:dyDescent="0.25">
      <c r="A94" s="207" t="s">
        <v>108</v>
      </c>
      <c r="B94" s="208">
        <v>241</v>
      </c>
      <c r="C94" s="199">
        <v>134</v>
      </c>
      <c r="D94" s="199">
        <v>107</v>
      </c>
      <c r="E94" s="208">
        <v>243</v>
      </c>
      <c r="F94" s="199">
        <v>180</v>
      </c>
      <c r="G94" s="199">
        <v>63</v>
      </c>
      <c r="H94" s="208">
        <v>234</v>
      </c>
      <c r="I94" s="199">
        <v>202</v>
      </c>
      <c r="J94" s="199">
        <v>32</v>
      </c>
      <c r="K94" s="199">
        <v>144</v>
      </c>
      <c r="L94" s="199">
        <v>101</v>
      </c>
      <c r="M94" s="199">
        <v>43</v>
      </c>
      <c r="N94" s="199">
        <v>114</v>
      </c>
      <c r="O94" s="199">
        <v>95</v>
      </c>
      <c r="P94" s="199">
        <v>19</v>
      </c>
      <c r="Q94" s="199">
        <v>122</v>
      </c>
      <c r="R94" s="199">
        <v>91</v>
      </c>
      <c r="S94" s="199">
        <v>31</v>
      </c>
      <c r="T94" s="199">
        <v>144</v>
      </c>
      <c r="U94" s="199">
        <v>120</v>
      </c>
      <c r="V94" s="199">
        <v>24</v>
      </c>
      <c r="W94" s="199">
        <v>197</v>
      </c>
      <c r="X94" s="199">
        <v>164</v>
      </c>
      <c r="Y94" s="199">
        <v>33</v>
      </c>
      <c r="Z94" s="199">
        <v>216</v>
      </c>
      <c r="AA94" s="199">
        <v>178</v>
      </c>
      <c r="AB94" s="199">
        <v>38</v>
      </c>
      <c r="AC94" s="199">
        <v>245</v>
      </c>
      <c r="AD94" s="199">
        <v>193</v>
      </c>
      <c r="AE94" s="199">
        <v>52</v>
      </c>
      <c r="AF94" s="220">
        <v>299</v>
      </c>
      <c r="AG94" s="220">
        <v>234</v>
      </c>
      <c r="AH94" s="26">
        <v>65</v>
      </c>
      <c r="AI94" s="41">
        <v>321</v>
      </c>
      <c r="AJ94" s="41">
        <v>259</v>
      </c>
      <c r="AK94" s="41">
        <v>62</v>
      </c>
      <c r="AL94" s="26">
        <v>329</v>
      </c>
      <c r="AM94" s="26">
        <v>268</v>
      </c>
      <c r="AN94" s="26">
        <v>61</v>
      </c>
      <c r="AO94" s="26">
        <f t="shared" si="1"/>
        <v>347</v>
      </c>
      <c r="AP94" s="26">
        <v>287</v>
      </c>
      <c r="AQ94" s="26">
        <v>60</v>
      </c>
      <c r="AR94" s="26">
        <v>354</v>
      </c>
      <c r="AS94" s="26">
        <v>282</v>
      </c>
      <c r="AT94" s="26">
        <v>72</v>
      </c>
    </row>
    <row r="95" spans="1:46" x14ac:dyDescent="0.25">
      <c r="A95" s="207" t="s">
        <v>109</v>
      </c>
      <c r="B95" s="208">
        <v>179</v>
      </c>
      <c r="C95" s="199">
        <v>111</v>
      </c>
      <c r="D95" s="199">
        <v>68</v>
      </c>
      <c r="E95" s="208">
        <v>169</v>
      </c>
      <c r="F95" s="199">
        <v>107</v>
      </c>
      <c r="G95" s="199">
        <v>62</v>
      </c>
      <c r="H95" s="208">
        <v>130</v>
      </c>
      <c r="I95" s="199">
        <v>98</v>
      </c>
      <c r="J95" s="199">
        <v>32</v>
      </c>
      <c r="K95" s="199">
        <v>140</v>
      </c>
      <c r="L95" s="199">
        <v>114</v>
      </c>
      <c r="M95" s="199">
        <v>26</v>
      </c>
      <c r="N95" s="199">
        <v>170</v>
      </c>
      <c r="O95" s="199">
        <v>137</v>
      </c>
      <c r="P95" s="199">
        <v>33</v>
      </c>
      <c r="Q95" s="199">
        <v>193</v>
      </c>
      <c r="R95" s="199">
        <v>162</v>
      </c>
      <c r="S95" s="199">
        <v>31</v>
      </c>
      <c r="T95" s="199">
        <v>192</v>
      </c>
      <c r="U95" s="199">
        <v>168</v>
      </c>
      <c r="V95" s="199">
        <v>24</v>
      </c>
      <c r="W95" s="199">
        <v>242</v>
      </c>
      <c r="X95" s="199">
        <v>206</v>
      </c>
      <c r="Y95" s="199">
        <v>36</v>
      </c>
      <c r="Z95" s="199">
        <v>275</v>
      </c>
      <c r="AA95" s="199">
        <v>234</v>
      </c>
      <c r="AB95" s="199">
        <v>41</v>
      </c>
      <c r="AC95" s="199">
        <v>288</v>
      </c>
      <c r="AD95" s="199">
        <v>245</v>
      </c>
      <c r="AE95" s="199">
        <v>43</v>
      </c>
      <c r="AF95" s="220">
        <v>310</v>
      </c>
      <c r="AG95" s="220">
        <v>275</v>
      </c>
      <c r="AH95" s="26">
        <v>35</v>
      </c>
      <c r="AI95" s="41">
        <v>265</v>
      </c>
      <c r="AJ95" s="41">
        <v>228</v>
      </c>
      <c r="AK95" s="41">
        <v>37</v>
      </c>
      <c r="AL95" s="26">
        <v>312</v>
      </c>
      <c r="AM95" s="26">
        <v>252</v>
      </c>
      <c r="AN95" s="26">
        <v>60</v>
      </c>
      <c r="AO95" s="26">
        <f t="shared" si="1"/>
        <v>305</v>
      </c>
      <c r="AP95" s="26">
        <v>242</v>
      </c>
      <c r="AQ95" s="26">
        <v>63</v>
      </c>
      <c r="AR95" s="26">
        <v>300</v>
      </c>
      <c r="AS95" s="26">
        <v>244</v>
      </c>
      <c r="AT95" s="26">
        <v>56</v>
      </c>
    </row>
    <row r="96" spans="1:46" ht="17.399999999999999" customHeight="1" x14ac:dyDescent="0.25">
      <c r="A96" s="207" t="s">
        <v>110</v>
      </c>
      <c r="B96" s="208">
        <v>95</v>
      </c>
      <c r="C96" s="199">
        <v>65</v>
      </c>
      <c r="D96" s="199">
        <v>30</v>
      </c>
      <c r="E96" s="208">
        <v>101</v>
      </c>
      <c r="F96" s="199">
        <v>78</v>
      </c>
      <c r="G96" s="199">
        <v>23</v>
      </c>
      <c r="H96" s="208">
        <v>103</v>
      </c>
      <c r="I96" s="199">
        <v>83</v>
      </c>
      <c r="J96" s="199">
        <v>20</v>
      </c>
      <c r="K96" s="199">
        <v>110</v>
      </c>
      <c r="L96" s="199">
        <v>86</v>
      </c>
      <c r="M96" s="199">
        <v>24</v>
      </c>
      <c r="N96" s="199">
        <v>121</v>
      </c>
      <c r="O96" s="199">
        <v>87</v>
      </c>
      <c r="P96" s="199">
        <v>34</v>
      </c>
      <c r="Q96" s="199">
        <v>119</v>
      </c>
      <c r="R96" s="199">
        <v>90</v>
      </c>
      <c r="S96" s="199">
        <v>29</v>
      </c>
      <c r="T96" s="199">
        <v>115</v>
      </c>
      <c r="U96" s="199">
        <v>92</v>
      </c>
      <c r="V96" s="199">
        <v>23</v>
      </c>
      <c r="W96" s="199">
        <v>133</v>
      </c>
      <c r="X96" s="199">
        <v>102</v>
      </c>
      <c r="Y96" s="199">
        <v>31</v>
      </c>
      <c r="Z96" s="199">
        <v>133</v>
      </c>
      <c r="AA96" s="199">
        <v>101</v>
      </c>
      <c r="AB96" s="199">
        <v>32</v>
      </c>
      <c r="AC96" s="199">
        <v>140</v>
      </c>
      <c r="AD96" s="199">
        <v>106</v>
      </c>
      <c r="AE96" s="199">
        <v>34</v>
      </c>
      <c r="AF96" s="220">
        <v>148</v>
      </c>
      <c r="AG96" s="220">
        <v>106</v>
      </c>
      <c r="AH96" s="26">
        <v>42</v>
      </c>
      <c r="AI96" s="41">
        <v>155</v>
      </c>
      <c r="AJ96" s="41">
        <v>116</v>
      </c>
      <c r="AK96" s="41">
        <v>39</v>
      </c>
      <c r="AL96" s="26">
        <v>154</v>
      </c>
      <c r="AM96" s="26">
        <v>109</v>
      </c>
      <c r="AN96" s="26">
        <v>45</v>
      </c>
      <c r="AO96" s="26">
        <f t="shared" si="1"/>
        <v>148</v>
      </c>
      <c r="AP96" s="26">
        <v>116</v>
      </c>
      <c r="AQ96" s="26">
        <v>32</v>
      </c>
      <c r="AR96" s="26">
        <v>147</v>
      </c>
      <c r="AS96" s="26">
        <v>110</v>
      </c>
      <c r="AT96" s="26">
        <v>37</v>
      </c>
    </row>
    <row r="97" spans="1:46" ht="16.2" customHeight="1" x14ac:dyDescent="0.25">
      <c r="A97" s="207" t="s">
        <v>111</v>
      </c>
      <c r="B97" s="208">
        <v>18</v>
      </c>
      <c r="C97" s="199">
        <v>11</v>
      </c>
      <c r="D97" s="199">
        <v>7</v>
      </c>
      <c r="E97" s="208">
        <v>16</v>
      </c>
      <c r="F97" s="199">
        <v>10</v>
      </c>
      <c r="G97" s="199">
        <v>6</v>
      </c>
      <c r="H97" s="208">
        <v>21</v>
      </c>
      <c r="I97" s="199">
        <v>11</v>
      </c>
      <c r="J97" s="199">
        <v>10</v>
      </c>
      <c r="K97" s="199">
        <v>18</v>
      </c>
      <c r="L97" s="199">
        <v>15</v>
      </c>
      <c r="M97" s="199">
        <v>3</v>
      </c>
      <c r="N97" s="199">
        <v>23</v>
      </c>
      <c r="O97" s="199">
        <v>17</v>
      </c>
      <c r="P97" s="199">
        <v>6</v>
      </c>
      <c r="Q97" s="199">
        <v>22</v>
      </c>
      <c r="R97" s="199">
        <v>17</v>
      </c>
      <c r="S97" s="199">
        <v>5</v>
      </c>
      <c r="T97" s="199">
        <v>24</v>
      </c>
      <c r="U97" s="199">
        <v>12</v>
      </c>
      <c r="V97" s="199">
        <v>12</v>
      </c>
      <c r="W97" s="199">
        <v>20</v>
      </c>
      <c r="X97" s="199">
        <v>10</v>
      </c>
      <c r="Y97" s="199">
        <v>10</v>
      </c>
      <c r="Z97" s="199">
        <v>20</v>
      </c>
      <c r="AA97" s="199">
        <v>11</v>
      </c>
      <c r="AB97" s="199">
        <v>9</v>
      </c>
      <c r="AC97" s="199">
        <v>15</v>
      </c>
      <c r="AD97" s="199">
        <v>9</v>
      </c>
      <c r="AE97" s="199">
        <v>6</v>
      </c>
      <c r="AF97" s="220">
        <v>16</v>
      </c>
      <c r="AG97" s="220">
        <v>10</v>
      </c>
      <c r="AH97" s="26">
        <v>6</v>
      </c>
      <c r="AI97" s="41">
        <v>16</v>
      </c>
      <c r="AJ97" s="41">
        <v>12</v>
      </c>
      <c r="AK97" s="41">
        <v>4</v>
      </c>
      <c r="AL97" s="26">
        <v>15</v>
      </c>
      <c r="AM97" s="26">
        <v>11</v>
      </c>
      <c r="AN97" s="26">
        <v>4</v>
      </c>
      <c r="AO97" s="26">
        <f t="shared" si="1"/>
        <v>13</v>
      </c>
      <c r="AP97" s="26">
        <v>9</v>
      </c>
      <c r="AQ97" s="26">
        <v>4</v>
      </c>
      <c r="AR97" s="26">
        <v>11</v>
      </c>
      <c r="AS97" s="26">
        <v>8</v>
      </c>
      <c r="AT97" s="26">
        <v>3</v>
      </c>
    </row>
    <row r="98" spans="1:46" ht="15.6" customHeight="1" x14ac:dyDescent="0.25">
      <c r="A98" s="207" t="s">
        <v>112</v>
      </c>
      <c r="B98" s="208">
        <v>71</v>
      </c>
      <c r="C98" s="199">
        <v>56</v>
      </c>
      <c r="D98" s="199">
        <v>15</v>
      </c>
      <c r="E98" s="208">
        <v>80</v>
      </c>
      <c r="F98" s="199">
        <v>58</v>
      </c>
      <c r="G98" s="199">
        <v>22</v>
      </c>
      <c r="H98" s="208">
        <v>85</v>
      </c>
      <c r="I98" s="199">
        <v>65</v>
      </c>
      <c r="J98" s="199">
        <v>20</v>
      </c>
      <c r="K98" s="199">
        <v>90</v>
      </c>
      <c r="L98" s="199">
        <v>67</v>
      </c>
      <c r="M98" s="199">
        <v>23</v>
      </c>
      <c r="N98" s="199">
        <v>90</v>
      </c>
      <c r="O98" s="199">
        <v>78</v>
      </c>
      <c r="P98" s="199">
        <v>12</v>
      </c>
      <c r="Q98" s="199">
        <v>99</v>
      </c>
      <c r="R98" s="199">
        <v>83</v>
      </c>
      <c r="S98" s="199">
        <v>16</v>
      </c>
      <c r="T98" s="199">
        <v>107</v>
      </c>
      <c r="U98" s="199">
        <v>87</v>
      </c>
      <c r="V98" s="199">
        <v>20</v>
      </c>
      <c r="W98" s="199">
        <v>108</v>
      </c>
      <c r="X98" s="199">
        <v>85</v>
      </c>
      <c r="Y98" s="199">
        <v>23</v>
      </c>
      <c r="Z98" s="199">
        <v>117</v>
      </c>
      <c r="AA98" s="199">
        <v>85</v>
      </c>
      <c r="AB98" s="199">
        <v>32</v>
      </c>
      <c r="AC98" s="199">
        <v>123</v>
      </c>
      <c r="AD98" s="199">
        <v>89</v>
      </c>
      <c r="AE98" s="199">
        <v>34</v>
      </c>
      <c r="AF98" s="220">
        <v>125</v>
      </c>
      <c r="AG98" s="220">
        <v>88</v>
      </c>
      <c r="AH98" s="26">
        <v>37</v>
      </c>
      <c r="AI98" s="41">
        <v>117</v>
      </c>
      <c r="AJ98" s="41">
        <v>91</v>
      </c>
      <c r="AK98" s="41">
        <v>26</v>
      </c>
      <c r="AL98" s="26">
        <v>124</v>
      </c>
      <c r="AM98" s="26">
        <v>95</v>
      </c>
      <c r="AN98" s="26">
        <v>29</v>
      </c>
      <c r="AO98" s="26">
        <f t="shared" si="1"/>
        <v>117</v>
      </c>
      <c r="AP98" s="26">
        <v>93</v>
      </c>
      <c r="AQ98" s="26">
        <v>24</v>
      </c>
      <c r="AR98" s="26">
        <v>122</v>
      </c>
      <c r="AS98" s="26">
        <v>93</v>
      </c>
      <c r="AT98" s="26">
        <v>29</v>
      </c>
    </row>
    <row r="99" spans="1:46" ht="18.600000000000001" customHeight="1" x14ac:dyDescent="0.25">
      <c r="A99" s="207" t="s">
        <v>113</v>
      </c>
      <c r="B99" s="208">
        <v>16</v>
      </c>
      <c r="C99" s="199">
        <v>1</v>
      </c>
      <c r="D99" s="199">
        <v>15</v>
      </c>
      <c r="E99" s="208">
        <v>4</v>
      </c>
      <c r="F99" s="199">
        <v>4</v>
      </c>
      <c r="G99" s="199" t="s">
        <v>6</v>
      </c>
      <c r="H99" s="208">
        <v>7</v>
      </c>
      <c r="I99" s="199">
        <v>7</v>
      </c>
      <c r="J99" s="199" t="s">
        <v>6</v>
      </c>
      <c r="K99" s="199">
        <v>16</v>
      </c>
      <c r="L99" s="199">
        <v>12</v>
      </c>
      <c r="M99" s="199">
        <v>4</v>
      </c>
      <c r="N99" s="199">
        <v>16</v>
      </c>
      <c r="O99" s="199">
        <v>11</v>
      </c>
      <c r="P99" s="199">
        <v>5</v>
      </c>
      <c r="Q99" s="199">
        <v>12</v>
      </c>
      <c r="R99" s="199">
        <v>9</v>
      </c>
      <c r="S99" s="199">
        <v>3</v>
      </c>
      <c r="T99" s="199">
        <v>17</v>
      </c>
      <c r="U99" s="199">
        <v>13</v>
      </c>
      <c r="V99" s="199">
        <v>4</v>
      </c>
      <c r="W99" s="199">
        <v>26</v>
      </c>
      <c r="X99" s="199">
        <v>22</v>
      </c>
      <c r="Y99" s="199">
        <v>4</v>
      </c>
      <c r="Z99" s="199">
        <v>31</v>
      </c>
      <c r="AA99" s="199">
        <v>25</v>
      </c>
      <c r="AB99" s="199">
        <v>6</v>
      </c>
      <c r="AC99" s="199">
        <v>33</v>
      </c>
      <c r="AD99" s="199">
        <v>29</v>
      </c>
      <c r="AE99" s="199">
        <v>4</v>
      </c>
      <c r="AF99" s="220">
        <v>35</v>
      </c>
      <c r="AG99" s="220">
        <v>31</v>
      </c>
      <c r="AH99" s="26">
        <v>4</v>
      </c>
      <c r="AI99" s="41">
        <v>40</v>
      </c>
      <c r="AJ99" s="41">
        <v>36</v>
      </c>
      <c r="AK99" s="41">
        <v>4</v>
      </c>
      <c r="AL99" s="26">
        <v>41</v>
      </c>
      <c r="AM99" s="26">
        <v>35</v>
      </c>
      <c r="AN99" s="26">
        <v>6</v>
      </c>
      <c r="AO99" s="26">
        <f t="shared" si="1"/>
        <v>42</v>
      </c>
      <c r="AP99" s="26">
        <v>34</v>
      </c>
      <c r="AQ99" s="26">
        <v>8</v>
      </c>
      <c r="AR99" s="26">
        <v>46</v>
      </c>
      <c r="AS99" s="26">
        <v>36</v>
      </c>
      <c r="AT99" s="26">
        <v>10</v>
      </c>
    </row>
    <row r="100" spans="1:46" ht="20.399999999999999" customHeight="1" x14ac:dyDescent="0.25">
      <c r="A100" s="207" t="s">
        <v>114</v>
      </c>
      <c r="B100" s="208">
        <v>8</v>
      </c>
      <c r="C100" s="199">
        <v>4</v>
      </c>
      <c r="D100" s="199">
        <v>4</v>
      </c>
      <c r="E100" s="208">
        <v>8</v>
      </c>
      <c r="F100" s="199">
        <v>5</v>
      </c>
      <c r="G100" s="199">
        <v>3</v>
      </c>
      <c r="H100" s="208">
        <v>10</v>
      </c>
      <c r="I100" s="199">
        <v>8</v>
      </c>
      <c r="J100" s="199">
        <v>2</v>
      </c>
      <c r="K100" s="199">
        <v>8</v>
      </c>
      <c r="L100" s="199">
        <v>7</v>
      </c>
      <c r="M100" s="199">
        <v>1</v>
      </c>
      <c r="N100" s="199">
        <v>7</v>
      </c>
      <c r="O100" s="199">
        <v>5</v>
      </c>
      <c r="P100" s="199">
        <v>2</v>
      </c>
      <c r="Q100" s="199">
        <v>8</v>
      </c>
      <c r="R100" s="199">
        <v>6</v>
      </c>
      <c r="S100" s="199">
        <v>2</v>
      </c>
      <c r="T100" s="199">
        <v>5</v>
      </c>
      <c r="U100" s="199">
        <v>4</v>
      </c>
      <c r="V100" s="199">
        <v>1</v>
      </c>
      <c r="W100" s="199">
        <v>6</v>
      </c>
      <c r="X100" s="199">
        <v>6</v>
      </c>
      <c r="Y100" s="199" t="s">
        <v>6</v>
      </c>
      <c r="Z100" s="199">
        <v>7</v>
      </c>
      <c r="AA100" s="199">
        <v>3</v>
      </c>
      <c r="AB100" s="199">
        <v>4</v>
      </c>
      <c r="AC100" s="199">
        <v>11</v>
      </c>
      <c r="AD100" s="199">
        <v>6</v>
      </c>
      <c r="AE100" s="199">
        <v>5</v>
      </c>
      <c r="AF100" s="220">
        <v>11</v>
      </c>
      <c r="AG100" s="220">
        <v>5</v>
      </c>
      <c r="AH100" s="26">
        <v>6</v>
      </c>
      <c r="AI100" s="41">
        <v>9</v>
      </c>
      <c r="AJ100" s="41">
        <v>6</v>
      </c>
      <c r="AK100" s="41">
        <v>3</v>
      </c>
      <c r="AL100" s="26">
        <v>8</v>
      </c>
      <c r="AM100" s="26">
        <v>5</v>
      </c>
      <c r="AN100" s="26">
        <v>3</v>
      </c>
      <c r="AO100" s="26">
        <f t="shared" si="1"/>
        <v>8</v>
      </c>
      <c r="AP100" s="26">
        <v>4</v>
      </c>
      <c r="AQ100" s="26">
        <v>4</v>
      </c>
      <c r="AR100" s="26">
        <v>8</v>
      </c>
      <c r="AS100" s="26">
        <v>4</v>
      </c>
      <c r="AT100" s="26">
        <v>4</v>
      </c>
    </row>
    <row r="102" spans="1:46" s="913" customFormat="1" ht="16.8" customHeight="1" x14ac:dyDescent="0.2">
      <c r="A102" s="962" t="s">
        <v>516</v>
      </c>
      <c r="B102" s="963"/>
      <c r="C102" s="963"/>
      <c r="D102" s="963"/>
      <c r="E102" s="963"/>
      <c r="F102" s="963"/>
      <c r="G102" s="963"/>
      <c r="H102" s="963"/>
      <c r="I102" s="963"/>
      <c r="J102" s="963"/>
      <c r="K102" s="963"/>
      <c r="L102" s="963"/>
      <c r="M102" s="963"/>
      <c r="N102" s="963"/>
      <c r="O102" s="963"/>
      <c r="P102" s="963"/>
    </row>
  </sheetData>
  <mergeCells count="19">
    <mergeCell ref="A102:P102"/>
    <mergeCell ref="A1:B1"/>
    <mergeCell ref="Z3:AB3"/>
    <mergeCell ref="AC3:AE3"/>
    <mergeCell ref="AF3:AH3"/>
    <mergeCell ref="AI3:AK3"/>
    <mergeCell ref="AR3:AT3"/>
    <mergeCell ref="A2:AT2"/>
    <mergeCell ref="AL3:AN3"/>
    <mergeCell ref="AO3:AQ3"/>
    <mergeCell ref="A3:A4"/>
    <mergeCell ref="B3:D3"/>
    <mergeCell ref="E3:G3"/>
    <mergeCell ref="H3:J3"/>
    <mergeCell ref="K3:M3"/>
    <mergeCell ref="N3:P3"/>
    <mergeCell ref="Q3:S3"/>
    <mergeCell ref="T3:V3"/>
    <mergeCell ref="W3:Y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zoomScaleNormal="100" workbookViewId="0">
      <selection activeCell="A12" sqref="A12"/>
    </sheetView>
  </sheetViews>
  <sheetFormatPr defaultColWidth="9.109375" defaultRowHeight="13.8" x14ac:dyDescent="0.25"/>
  <cols>
    <col min="1" max="1" width="32.44140625" style="513" customWidth="1"/>
    <col min="2" max="15" width="7.5546875" style="513" customWidth="1"/>
    <col min="16" max="16384" width="9.109375" style="513"/>
  </cols>
  <sheetData>
    <row r="1" spans="1:16" ht="33" customHeight="1" x14ac:dyDescent="0.25">
      <c r="A1" s="955" t="s">
        <v>2</v>
      </c>
      <c r="B1" s="955"/>
    </row>
    <row r="2" spans="1:16" ht="33.75" customHeight="1" x14ac:dyDescent="0.3">
      <c r="A2" s="1050" t="s">
        <v>259</v>
      </c>
      <c r="B2" s="1050"/>
      <c r="C2" s="1050"/>
      <c r="D2" s="1050"/>
      <c r="E2" s="1050"/>
      <c r="F2" s="1050"/>
      <c r="G2" s="1050"/>
      <c r="H2" s="1050"/>
      <c r="I2" s="1050"/>
      <c r="J2" s="1050"/>
      <c r="K2" s="1050"/>
      <c r="L2" s="968"/>
      <c r="M2" s="968"/>
      <c r="N2" s="968"/>
      <c r="O2" s="968"/>
      <c r="P2" s="961"/>
    </row>
    <row r="3" spans="1:16" s="742" customFormat="1" ht="15.75" customHeight="1" x14ac:dyDescent="0.25">
      <c r="A3" s="885"/>
      <c r="B3" s="886">
        <v>2008</v>
      </c>
      <c r="C3" s="886">
        <v>2009</v>
      </c>
      <c r="D3" s="886">
        <v>2010</v>
      </c>
      <c r="E3" s="886">
        <v>2011</v>
      </c>
      <c r="F3" s="886">
        <v>2012</v>
      </c>
      <c r="G3" s="886">
        <v>2013</v>
      </c>
      <c r="H3" s="886">
        <v>2014</v>
      </c>
      <c r="I3" s="886">
        <v>2015</v>
      </c>
      <c r="J3" s="886">
        <v>2016</v>
      </c>
      <c r="K3" s="886">
        <v>2017</v>
      </c>
      <c r="L3" s="886">
        <v>2018</v>
      </c>
      <c r="M3" s="886">
        <v>2019</v>
      </c>
      <c r="N3" s="886">
        <v>2020</v>
      </c>
      <c r="O3" s="886">
        <v>2021</v>
      </c>
      <c r="P3" s="731" t="s">
        <v>485</v>
      </c>
    </row>
    <row r="4" spans="1:16" ht="26.4" x14ac:dyDescent="0.25">
      <c r="A4" s="581" t="s">
        <v>260</v>
      </c>
      <c r="B4" s="222">
        <v>3321</v>
      </c>
      <c r="C4" s="222">
        <v>2594</v>
      </c>
      <c r="D4" s="222">
        <v>1853</v>
      </c>
      <c r="E4" s="223">
        <v>1516</v>
      </c>
      <c r="F4" s="223">
        <v>1293</v>
      </c>
      <c r="G4" s="586">
        <v>1107</v>
      </c>
      <c r="H4" s="586">
        <v>879</v>
      </c>
      <c r="I4" s="586">
        <v>619</v>
      </c>
      <c r="J4" s="586">
        <v>441</v>
      </c>
      <c r="K4" s="586">
        <v>393</v>
      </c>
      <c r="L4" s="586">
        <v>247</v>
      </c>
      <c r="M4" s="18">
        <v>207</v>
      </c>
      <c r="N4" s="586">
        <v>153</v>
      </c>
      <c r="O4" s="586">
        <v>168</v>
      </c>
      <c r="P4" s="658">
        <v>190</v>
      </c>
    </row>
    <row r="5" spans="1:16" ht="27.6" customHeight="1" x14ac:dyDescent="0.25">
      <c r="A5" s="587" t="s">
        <v>261</v>
      </c>
      <c r="B5" s="197">
        <v>766</v>
      </c>
      <c r="C5" s="197">
        <v>639</v>
      </c>
      <c r="D5" s="197">
        <v>549</v>
      </c>
      <c r="E5" s="198">
        <v>453</v>
      </c>
      <c r="F5" s="198">
        <v>379</v>
      </c>
      <c r="G5" s="198">
        <v>324</v>
      </c>
      <c r="H5" s="198">
        <v>268</v>
      </c>
      <c r="I5" s="198">
        <v>228</v>
      </c>
      <c r="J5" s="585">
        <v>151</v>
      </c>
      <c r="K5" s="585">
        <v>141</v>
      </c>
      <c r="L5" s="585">
        <v>112</v>
      </c>
      <c r="M5" s="26">
        <v>81</v>
      </c>
      <c r="N5" s="585">
        <v>56</v>
      </c>
      <c r="O5" s="588">
        <v>50</v>
      </c>
      <c r="P5" s="656">
        <v>40</v>
      </c>
    </row>
    <row r="6" spans="1:16" ht="26.4" x14ac:dyDescent="0.25">
      <c r="A6" s="587" t="s">
        <v>262</v>
      </c>
      <c r="B6" s="197">
        <v>2555</v>
      </c>
      <c r="C6" s="197">
        <v>1955</v>
      </c>
      <c r="D6" s="197">
        <v>1304</v>
      </c>
      <c r="E6" s="198">
        <v>1063</v>
      </c>
      <c r="F6" s="224">
        <v>914</v>
      </c>
      <c r="G6" s="198">
        <v>783</v>
      </c>
      <c r="H6" s="198">
        <v>611</v>
      </c>
      <c r="I6" s="198">
        <v>391</v>
      </c>
      <c r="J6" s="585">
        <v>290</v>
      </c>
      <c r="K6" s="585">
        <v>252</v>
      </c>
      <c r="L6" s="585">
        <v>135</v>
      </c>
      <c r="M6" s="26">
        <v>126</v>
      </c>
      <c r="N6" s="585">
        <v>97</v>
      </c>
      <c r="O6" s="585">
        <v>118</v>
      </c>
      <c r="P6" s="656">
        <v>150</v>
      </c>
    </row>
    <row r="7" spans="1:16" ht="39.6" x14ac:dyDescent="0.25">
      <c r="A7" s="581" t="s">
        <v>263</v>
      </c>
      <c r="B7" s="193">
        <v>3173</v>
      </c>
      <c r="C7" s="193">
        <v>2217</v>
      </c>
      <c r="D7" s="193">
        <v>1869</v>
      </c>
      <c r="E7" s="225">
        <v>1641</v>
      </c>
      <c r="F7" s="225">
        <v>1420</v>
      </c>
      <c r="G7" s="586">
        <v>1249</v>
      </c>
      <c r="H7" s="586">
        <v>1007</v>
      </c>
      <c r="I7" s="586">
        <v>826</v>
      </c>
      <c r="J7" s="586">
        <v>592</v>
      </c>
      <c r="K7" s="586">
        <v>432</v>
      </c>
      <c r="L7" s="586">
        <v>381</v>
      </c>
      <c r="M7" s="18">
        <v>411</v>
      </c>
      <c r="N7" s="586">
        <v>334</v>
      </c>
      <c r="O7" s="586">
        <v>405</v>
      </c>
      <c r="P7" s="658">
        <v>458</v>
      </c>
    </row>
    <row r="8" spans="1:16" ht="42.6" customHeight="1" x14ac:dyDescent="0.25">
      <c r="A8" s="587" t="s">
        <v>264</v>
      </c>
      <c r="B8" s="197">
        <v>278</v>
      </c>
      <c r="C8" s="197">
        <v>249</v>
      </c>
      <c r="D8" s="197">
        <v>218</v>
      </c>
      <c r="E8" s="198">
        <v>186</v>
      </c>
      <c r="F8" s="198">
        <v>186</v>
      </c>
      <c r="G8" s="585">
        <v>154</v>
      </c>
      <c r="H8" s="585">
        <v>124</v>
      </c>
      <c r="I8" s="585">
        <v>103</v>
      </c>
      <c r="J8" s="585">
        <v>69</v>
      </c>
      <c r="K8" s="585">
        <v>48</v>
      </c>
      <c r="L8" s="585">
        <v>29</v>
      </c>
      <c r="M8" s="26">
        <v>40</v>
      </c>
      <c r="N8" s="585">
        <v>26</v>
      </c>
      <c r="O8" s="585">
        <v>23</v>
      </c>
      <c r="P8" s="656">
        <v>31</v>
      </c>
    </row>
    <row r="9" spans="1:16" ht="42.6" customHeight="1" x14ac:dyDescent="0.25">
      <c r="A9" s="587" t="s">
        <v>265</v>
      </c>
      <c r="B9" s="197">
        <v>2895</v>
      </c>
      <c r="C9" s="197">
        <v>1968</v>
      </c>
      <c r="D9" s="197">
        <v>1651</v>
      </c>
      <c r="E9" s="224">
        <v>1455</v>
      </c>
      <c r="F9" s="224">
        <v>1234</v>
      </c>
      <c r="G9" s="198">
        <v>1095</v>
      </c>
      <c r="H9" s="585">
        <v>883</v>
      </c>
      <c r="I9" s="585">
        <v>723</v>
      </c>
      <c r="J9" s="585">
        <v>523</v>
      </c>
      <c r="K9" s="585">
        <v>384</v>
      </c>
      <c r="L9" s="585">
        <v>352</v>
      </c>
      <c r="M9" s="26">
        <v>371</v>
      </c>
      <c r="N9" s="585">
        <v>308</v>
      </c>
      <c r="O9" s="585">
        <v>382</v>
      </c>
      <c r="P9" s="656">
        <v>427</v>
      </c>
    </row>
    <row r="11" spans="1:16" ht="14.4" customHeight="1" x14ac:dyDescent="0.25">
      <c r="A11" s="962" t="s">
        <v>516</v>
      </c>
      <c r="B11" s="963"/>
      <c r="C11" s="963"/>
      <c r="D11" s="963"/>
      <c r="E11" s="963"/>
      <c r="F11" s="963"/>
      <c r="G11" s="963"/>
      <c r="H11" s="963"/>
      <c r="I11" s="963"/>
      <c r="J11" s="963"/>
      <c r="K11" s="963"/>
      <c r="L11" s="963"/>
      <c r="M11" s="963"/>
      <c r="N11" s="963"/>
      <c r="O11" s="963"/>
      <c r="P11" s="963"/>
    </row>
  </sheetData>
  <mergeCells count="3">
    <mergeCell ref="A1:B1"/>
    <mergeCell ref="A2:P2"/>
    <mergeCell ref="A11:P11"/>
  </mergeCells>
  <hyperlinks>
    <hyperlink ref="A1" location="Содержание!A1" display="          К содержанию"/>
  </hyperlinks>
  <pageMargins left="0.70866141732283472" right="0.31496062992125984" top="0.74803149606299213" bottom="0.74803149606299213" header="0.31496062992125984" footer="0.31496062992125984"/>
  <pageSetup paperSize="9" scale="9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3"/>
  <sheetViews>
    <sheetView topLeftCell="A91" workbookViewId="0">
      <selection activeCell="A104" sqref="A104"/>
    </sheetView>
  </sheetViews>
  <sheetFormatPr defaultColWidth="24" defaultRowHeight="13.8" x14ac:dyDescent="0.25"/>
  <cols>
    <col min="1" max="1" width="24" style="299"/>
    <col min="2" max="2" width="10.5546875" style="299" customWidth="1"/>
    <col min="3" max="3" width="12.6640625" style="299" customWidth="1"/>
    <col min="4" max="5" width="13.5546875" style="299" customWidth="1"/>
    <col min="6" max="6" width="12.33203125" style="299" customWidth="1"/>
    <col min="7" max="7" width="13" style="299" customWidth="1"/>
    <col min="8" max="8" width="11.109375" style="299" customWidth="1"/>
    <col min="9" max="9" width="11.44140625" style="299" customWidth="1"/>
    <col min="10" max="10" width="11" style="299" customWidth="1"/>
    <col min="11" max="12" width="11.33203125" style="299" customWidth="1"/>
    <col min="13" max="13" width="11.88671875" style="299" customWidth="1"/>
    <col min="14" max="15" width="10.88671875" style="299" customWidth="1"/>
    <col min="16" max="16" width="11.109375" style="299" customWidth="1"/>
    <col min="17" max="17" width="11.6640625" style="299" customWidth="1"/>
    <col min="18" max="18" width="11.33203125" style="299" customWidth="1"/>
    <col min="19" max="19" width="10.88671875" style="299" customWidth="1"/>
    <col min="20" max="20" width="11.5546875" style="299" customWidth="1"/>
    <col min="21" max="21" width="11.33203125" style="299" customWidth="1"/>
    <col min="22" max="22" width="10.88671875" style="299" customWidth="1"/>
    <col min="23" max="23" width="10.6640625" style="299" customWidth="1"/>
    <col min="24" max="24" width="11.109375" style="299" customWidth="1"/>
    <col min="25" max="25" width="12.5546875" style="299" customWidth="1"/>
    <col min="26" max="26" width="10.6640625" style="299" customWidth="1"/>
    <col min="27" max="27" width="11.44140625" style="299" customWidth="1"/>
    <col min="28" max="28" width="13.109375" style="299" customWidth="1"/>
    <col min="29" max="29" width="12.6640625" style="299" customWidth="1"/>
    <col min="30" max="30" width="11.44140625" style="299" customWidth="1"/>
    <col min="31" max="31" width="11.6640625" style="299" customWidth="1"/>
    <col min="32" max="32" width="12.88671875" style="299" customWidth="1"/>
    <col min="33" max="33" width="11.6640625" style="299" customWidth="1"/>
    <col min="34" max="35" width="12" style="299" customWidth="1"/>
    <col min="36" max="36" width="11.109375" style="299" customWidth="1"/>
    <col min="37" max="37" width="11.88671875" style="299" customWidth="1"/>
    <col min="38" max="38" width="11.109375" style="299" customWidth="1"/>
    <col min="39" max="39" width="11.109375" style="255" customWidth="1"/>
    <col min="40" max="40" width="10.6640625" style="299" customWidth="1"/>
    <col min="41" max="41" width="11.33203125" style="299" customWidth="1"/>
    <col min="42" max="43" width="11.5546875" style="299" customWidth="1"/>
    <col min="44" max="44" width="11.44140625" style="299" customWidth="1"/>
    <col min="45" max="45" width="12.33203125" style="299" customWidth="1"/>
    <col min="46" max="46" width="12" style="299" customWidth="1"/>
    <col min="47" max="47" width="10.88671875" style="299" customWidth="1"/>
    <col min="48" max="48" width="12.109375" style="299" customWidth="1"/>
    <col min="49" max="49" width="11.44140625" style="299" customWidth="1"/>
    <col min="50" max="16384" width="24" style="299"/>
  </cols>
  <sheetData>
    <row r="1" spans="1:49" ht="37.200000000000003" customHeight="1" x14ac:dyDescent="0.25">
      <c r="A1" s="955" t="s">
        <v>2</v>
      </c>
      <c r="B1" s="955"/>
    </row>
    <row r="2" spans="1:49" ht="36.6" customHeight="1" x14ac:dyDescent="0.3">
      <c r="A2" s="1056" t="s">
        <v>259</v>
      </c>
      <c r="B2" s="1056"/>
      <c r="C2" s="1056"/>
      <c r="D2" s="1056"/>
      <c r="E2" s="1056"/>
      <c r="F2" s="1056"/>
      <c r="G2" s="1056"/>
      <c r="H2" s="1056"/>
      <c r="I2" s="1056"/>
      <c r="J2" s="1056"/>
      <c r="K2" s="1056"/>
      <c r="L2" s="1056"/>
      <c r="M2" s="1056"/>
      <c r="N2" s="1056"/>
      <c r="O2" s="1056"/>
      <c r="P2" s="1056"/>
      <c r="Q2" s="1056"/>
      <c r="R2" s="1056"/>
      <c r="S2" s="1056"/>
      <c r="T2" s="1056"/>
      <c r="U2" s="1056"/>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1"/>
      <c r="AU2" s="961"/>
      <c r="AV2" s="961"/>
      <c r="AW2" s="961"/>
    </row>
    <row r="3" spans="1:49" s="740" customFormat="1" x14ac:dyDescent="0.25">
      <c r="A3" s="1057"/>
      <c r="B3" s="1055">
        <v>2011</v>
      </c>
      <c r="C3" s="1055"/>
      <c r="D3" s="1055"/>
      <c r="E3" s="1055"/>
      <c r="F3" s="1055">
        <v>2012</v>
      </c>
      <c r="G3" s="1055"/>
      <c r="H3" s="1055"/>
      <c r="I3" s="1055"/>
      <c r="J3" s="1055">
        <v>2013</v>
      </c>
      <c r="K3" s="1055"/>
      <c r="L3" s="1055"/>
      <c r="M3" s="1055"/>
      <c r="N3" s="1055">
        <v>2014</v>
      </c>
      <c r="O3" s="1055"/>
      <c r="P3" s="1055"/>
      <c r="Q3" s="1055"/>
      <c r="R3" s="1055">
        <v>2015</v>
      </c>
      <c r="S3" s="1055"/>
      <c r="T3" s="1055"/>
      <c r="U3" s="1055"/>
      <c r="V3" s="1059">
        <v>2016</v>
      </c>
      <c r="W3" s="1060"/>
      <c r="X3" s="1060"/>
      <c r="Y3" s="1061"/>
      <c r="Z3" s="1059">
        <v>2017</v>
      </c>
      <c r="AA3" s="1060"/>
      <c r="AB3" s="1060"/>
      <c r="AC3" s="1061"/>
      <c r="AD3" s="1059">
        <v>2018</v>
      </c>
      <c r="AE3" s="1060"/>
      <c r="AF3" s="1060"/>
      <c r="AG3" s="1061"/>
      <c r="AH3" s="1059">
        <v>2019</v>
      </c>
      <c r="AI3" s="1060"/>
      <c r="AJ3" s="1060"/>
      <c r="AK3" s="1061"/>
      <c r="AL3" s="1059">
        <v>2020</v>
      </c>
      <c r="AM3" s="1060"/>
      <c r="AN3" s="1060"/>
      <c r="AO3" s="1061"/>
      <c r="AP3" s="1059">
        <v>2021</v>
      </c>
      <c r="AQ3" s="1060"/>
      <c r="AR3" s="1060"/>
      <c r="AS3" s="1061"/>
      <c r="AT3" s="1059" t="s">
        <v>492</v>
      </c>
      <c r="AU3" s="1060"/>
      <c r="AV3" s="1060"/>
      <c r="AW3" s="1061"/>
    </row>
    <row r="4" spans="1:49" s="740" customFormat="1" ht="68.25" customHeight="1" x14ac:dyDescent="0.25">
      <c r="A4" s="1058"/>
      <c r="B4" s="1062" t="s">
        <v>266</v>
      </c>
      <c r="C4" s="1063"/>
      <c r="D4" s="1062" t="s">
        <v>267</v>
      </c>
      <c r="E4" s="1063"/>
      <c r="F4" s="1062" t="s">
        <v>266</v>
      </c>
      <c r="G4" s="1063"/>
      <c r="H4" s="1062" t="s">
        <v>267</v>
      </c>
      <c r="I4" s="1063"/>
      <c r="J4" s="1062" t="s">
        <v>266</v>
      </c>
      <c r="K4" s="1063"/>
      <c r="L4" s="1062" t="s">
        <v>267</v>
      </c>
      <c r="M4" s="1063"/>
      <c r="N4" s="1062" t="s">
        <v>266</v>
      </c>
      <c r="O4" s="1063"/>
      <c r="P4" s="1062" t="s">
        <v>267</v>
      </c>
      <c r="Q4" s="1063"/>
      <c r="R4" s="1062" t="s">
        <v>266</v>
      </c>
      <c r="S4" s="1063"/>
      <c r="T4" s="1062" t="s">
        <v>267</v>
      </c>
      <c r="U4" s="1063"/>
      <c r="V4" s="1062" t="s">
        <v>266</v>
      </c>
      <c r="W4" s="1063"/>
      <c r="X4" s="1062" t="s">
        <v>267</v>
      </c>
      <c r="Y4" s="1063"/>
      <c r="Z4" s="1062" t="s">
        <v>266</v>
      </c>
      <c r="AA4" s="1063"/>
      <c r="AB4" s="1062" t="s">
        <v>267</v>
      </c>
      <c r="AC4" s="1063"/>
      <c r="AD4" s="1062" t="s">
        <v>266</v>
      </c>
      <c r="AE4" s="1063"/>
      <c r="AF4" s="1062" t="s">
        <v>267</v>
      </c>
      <c r="AG4" s="1063"/>
      <c r="AH4" s="1062" t="s">
        <v>266</v>
      </c>
      <c r="AI4" s="1063"/>
      <c r="AJ4" s="1062" t="s">
        <v>267</v>
      </c>
      <c r="AK4" s="1063"/>
      <c r="AL4" s="1062" t="s">
        <v>266</v>
      </c>
      <c r="AM4" s="1063"/>
      <c r="AN4" s="1062" t="s">
        <v>267</v>
      </c>
      <c r="AO4" s="1063"/>
      <c r="AP4" s="1062" t="s">
        <v>266</v>
      </c>
      <c r="AQ4" s="1063"/>
      <c r="AR4" s="1062" t="s">
        <v>267</v>
      </c>
      <c r="AS4" s="1063"/>
      <c r="AT4" s="1062" t="s">
        <v>266</v>
      </c>
      <c r="AU4" s="1063"/>
      <c r="AV4" s="1062" t="s">
        <v>267</v>
      </c>
      <c r="AW4" s="1063"/>
    </row>
    <row r="5" spans="1:49" s="740" customFormat="1" ht="39.6" x14ac:dyDescent="0.25">
      <c r="A5" s="1058"/>
      <c r="B5" s="879" t="s">
        <v>249</v>
      </c>
      <c r="C5" s="879" t="s">
        <v>250</v>
      </c>
      <c r="D5" s="879" t="s">
        <v>249</v>
      </c>
      <c r="E5" s="879" t="s">
        <v>250</v>
      </c>
      <c r="F5" s="879" t="s">
        <v>249</v>
      </c>
      <c r="G5" s="879" t="s">
        <v>250</v>
      </c>
      <c r="H5" s="879" t="s">
        <v>249</v>
      </c>
      <c r="I5" s="879" t="s">
        <v>250</v>
      </c>
      <c r="J5" s="879" t="s">
        <v>249</v>
      </c>
      <c r="K5" s="879" t="s">
        <v>250</v>
      </c>
      <c r="L5" s="879" t="s">
        <v>249</v>
      </c>
      <c r="M5" s="879" t="s">
        <v>250</v>
      </c>
      <c r="N5" s="879" t="s">
        <v>249</v>
      </c>
      <c r="O5" s="879" t="s">
        <v>250</v>
      </c>
      <c r="P5" s="879" t="s">
        <v>249</v>
      </c>
      <c r="Q5" s="879" t="s">
        <v>250</v>
      </c>
      <c r="R5" s="879" t="s">
        <v>249</v>
      </c>
      <c r="S5" s="879" t="s">
        <v>250</v>
      </c>
      <c r="T5" s="879" t="s">
        <v>249</v>
      </c>
      <c r="U5" s="879" t="s">
        <v>250</v>
      </c>
      <c r="V5" s="879" t="s">
        <v>249</v>
      </c>
      <c r="W5" s="879" t="s">
        <v>250</v>
      </c>
      <c r="X5" s="879" t="s">
        <v>249</v>
      </c>
      <c r="Y5" s="879" t="s">
        <v>250</v>
      </c>
      <c r="Z5" s="879" t="s">
        <v>249</v>
      </c>
      <c r="AA5" s="879" t="s">
        <v>250</v>
      </c>
      <c r="AB5" s="879" t="s">
        <v>249</v>
      </c>
      <c r="AC5" s="879" t="s">
        <v>250</v>
      </c>
      <c r="AD5" s="879" t="s">
        <v>249</v>
      </c>
      <c r="AE5" s="879" t="s">
        <v>250</v>
      </c>
      <c r="AF5" s="879" t="s">
        <v>249</v>
      </c>
      <c r="AG5" s="879" t="s">
        <v>250</v>
      </c>
      <c r="AH5" s="879" t="s">
        <v>249</v>
      </c>
      <c r="AI5" s="879" t="s">
        <v>250</v>
      </c>
      <c r="AJ5" s="879" t="s">
        <v>249</v>
      </c>
      <c r="AK5" s="879" t="s">
        <v>250</v>
      </c>
      <c r="AL5" s="879" t="s">
        <v>249</v>
      </c>
      <c r="AM5" s="879" t="s">
        <v>250</v>
      </c>
      <c r="AN5" s="879" t="s">
        <v>249</v>
      </c>
      <c r="AO5" s="879" t="s">
        <v>250</v>
      </c>
      <c r="AP5" s="879" t="s">
        <v>249</v>
      </c>
      <c r="AQ5" s="879" t="s">
        <v>250</v>
      </c>
      <c r="AR5" s="879" t="s">
        <v>249</v>
      </c>
      <c r="AS5" s="879" t="s">
        <v>250</v>
      </c>
      <c r="AT5" s="879" t="s">
        <v>249</v>
      </c>
      <c r="AU5" s="879" t="s">
        <v>250</v>
      </c>
      <c r="AV5" s="879" t="s">
        <v>249</v>
      </c>
      <c r="AW5" s="879" t="s">
        <v>250</v>
      </c>
    </row>
    <row r="6" spans="1:49" s="740" customFormat="1" x14ac:dyDescent="0.25">
      <c r="A6" s="889" t="s">
        <v>19</v>
      </c>
      <c r="B6" s="890">
        <v>453</v>
      </c>
      <c r="C6" s="890">
        <v>1063</v>
      </c>
      <c r="D6" s="890">
        <v>186</v>
      </c>
      <c r="E6" s="891">
        <v>1455</v>
      </c>
      <c r="F6" s="891">
        <v>379</v>
      </c>
      <c r="G6" s="891">
        <v>914</v>
      </c>
      <c r="H6" s="891">
        <v>186</v>
      </c>
      <c r="I6" s="891">
        <v>1234</v>
      </c>
      <c r="J6" s="891">
        <v>324</v>
      </c>
      <c r="K6" s="891">
        <v>783</v>
      </c>
      <c r="L6" s="891">
        <v>154</v>
      </c>
      <c r="M6" s="891">
        <v>1095</v>
      </c>
      <c r="N6" s="891">
        <v>268</v>
      </c>
      <c r="O6" s="891">
        <v>611</v>
      </c>
      <c r="P6" s="891">
        <v>124</v>
      </c>
      <c r="Q6" s="891">
        <v>883</v>
      </c>
      <c r="R6" s="891">
        <v>228</v>
      </c>
      <c r="S6" s="891">
        <v>391</v>
      </c>
      <c r="T6" s="891">
        <v>103</v>
      </c>
      <c r="U6" s="891">
        <v>723</v>
      </c>
      <c r="V6" s="891">
        <v>151</v>
      </c>
      <c r="W6" s="891">
        <v>290</v>
      </c>
      <c r="X6" s="891">
        <v>69</v>
      </c>
      <c r="Y6" s="891">
        <v>523</v>
      </c>
      <c r="Z6" s="891">
        <v>141</v>
      </c>
      <c r="AA6" s="891">
        <v>252</v>
      </c>
      <c r="AB6" s="891">
        <v>48</v>
      </c>
      <c r="AC6" s="891">
        <v>384</v>
      </c>
      <c r="AD6" s="891">
        <v>112</v>
      </c>
      <c r="AE6" s="745">
        <v>135</v>
      </c>
      <c r="AF6" s="891">
        <v>29</v>
      </c>
      <c r="AG6" s="745">
        <v>352</v>
      </c>
      <c r="AH6" s="745">
        <v>81</v>
      </c>
      <c r="AI6" s="745">
        <v>126</v>
      </c>
      <c r="AJ6" s="745">
        <v>40</v>
      </c>
      <c r="AK6" s="745">
        <v>371</v>
      </c>
      <c r="AL6" s="745">
        <v>56</v>
      </c>
      <c r="AM6" s="745">
        <v>97</v>
      </c>
      <c r="AN6" s="745">
        <v>26</v>
      </c>
      <c r="AO6" s="745">
        <v>308</v>
      </c>
      <c r="AP6" s="739">
        <v>50</v>
      </c>
      <c r="AQ6" s="739">
        <v>118</v>
      </c>
      <c r="AR6" s="739">
        <v>23</v>
      </c>
      <c r="AS6" s="739">
        <v>382</v>
      </c>
      <c r="AT6" s="739">
        <v>40</v>
      </c>
      <c r="AU6" s="739">
        <v>150</v>
      </c>
      <c r="AV6" s="739">
        <v>31</v>
      </c>
      <c r="AW6" s="739">
        <v>427</v>
      </c>
    </row>
    <row r="7" spans="1:49" s="740" customFormat="1" ht="31.95" customHeight="1" x14ac:dyDescent="0.25">
      <c r="A7" s="880" t="s">
        <v>20</v>
      </c>
      <c r="B7" s="890">
        <v>79</v>
      </c>
      <c r="C7" s="890">
        <v>139</v>
      </c>
      <c r="D7" s="890">
        <v>20</v>
      </c>
      <c r="E7" s="891">
        <v>209</v>
      </c>
      <c r="F7" s="891">
        <v>65</v>
      </c>
      <c r="G7" s="891">
        <v>102</v>
      </c>
      <c r="H7" s="891">
        <v>23</v>
      </c>
      <c r="I7" s="891">
        <v>142</v>
      </c>
      <c r="J7" s="891">
        <v>68</v>
      </c>
      <c r="K7" s="891">
        <v>74</v>
      </c>
      <c r="L7" s="891">
        <v>17</v>
      </c>
      <c r="M7" s="891">
        <v>138</v>
      </c>
      <c r="N7" s="891">
        <v>48</v>
      </c>
      <c r="O7" s="891">
        <v>76</v>
      </c>
      <c r="P7" s="891">
        <v>7</v>
      </c>
      <c r="Q7" s="891">
        <v>120</v>
      </c>
      <c r="R7" s="891">
        <v>42</v>
      </c>
      <c r="S7" s="891">
        <v>59</v>
      </c>
      <c r="T7" s="891">
        <v>11</v>
      </c>
      <c r="U7" s="891">
        <v>83</v>
      </c>
      <c r="V7" s="891">
        <v>29</v>
      </c>
      <c r="W7" s="891">
        <v>38</v>
      </c>
      <c r="X7" s="891">
        <v>8</v>
      </c>
      <c r="Y7" s="891">
        <v>62</v>
      </c>
      <c r="Z7" s="891">
        <v>18</v>
      </c>
      <c r="AA7" s="891">
        <v>36</v>
      </c>
      <c r="AB7" s="891">
        <v>5</v>
      </c>
      <c r="AC7" s="891">
        <v>40</v>
      </c>
      <c r="AD7" s="891">
        <v>15</v>
      </c>
      <c r="AE7" s="745">
        <v>23</v>
      </c>
      <c r="AF7" s="891">
        <v>3</v>
      </c>
      <c r="AG7" s="745">
        <v>33</v>
      </c>
      <c r="AH7" s="745">
        <v>15</v>
      </c>
      <c r="AI7" s="745">
        <v>18</v>
      </c>
      <c r="AJ7" s="745">
        <v>7</v>
      </c>
      <c r="AK7" s="745">
        <v>47</v>
      </c>
      <c r="AL7" s="745">
        <v>5</v>
      </c>
      <c r="AM7" s="745">
        <v>20</v>
      </c>
      <c r="AN7" s="745">
        <v>2</v>
      </c>
      <c r="AO7" s="745">
        <v>35</v>
      </c>
      <c r="AP7" s="739">
        <v>10</v>
      </c>
      <c r="AQ7" s="739">
        <v>27</v>
      </c>
      <c r="AR7" s="839" t="s">
        <v>6</v>
      </c>
      <c r="AS7" s="739">
        <v>28</v>
      </c>
      <c r="AT7" s="739">
        <v>7</v>
      </c>
      <c r="AU7" s="739">
        <v>31</v>
      </c>
      <c r="AV7" s="739">
        <v>2</v>
      </c>
      <c r="AW7" s="739">
        <v>50</v>
      </c>
    </row>
    <row r="8" spans="1:49" ht="17.399999999999999" customHeight="1" x14ac:dyDescent="0.25">
      <c r="A8" s="207" t="s">
        <v>21</v>
      </c>
      <c r="B8" s="197">
        <v>1</v>
      </c>
      <c r="C8" s="197" t="s">
        <v>6</v>
      </c>
      <c r="D8" s="197">
        <v>1</v>
      </c>
      <c r="E8" s="226">
        <v>8</v>
      </c>
      <c r="F8" s="226" t="s">
        <v>6</v>
      </c>
      <c r="G8" s="226">
        <v>2</v>
      </c>
      <c r="H8" s="226">
        <v>5</v>
      </c>
      <c r="I8" s="226">
        <v>7</v>
      </c>
      <c r="J8" s="226">
        <v>1</v>
      </c>
      <c r="K8" s="226">
        <v>3</v>
      </c>
      <c r="L8" s="226">
        <v>2</v>
      </c>
      <c r="M8" s="226">
        <v>10</v>
      </c>
      <c r="N8" s="226" t="s">
        <v>6</v>
      </c>
      <c r="O8" s="226">
        <v>4</v>
      </c>
      <c r="P8" s="226" t="s">
        <v>6</v>
      </c>
      <c r="Q8" s="226">
        <v>10</v>
      </c>
      <c r="R8" s="226" t="s">
        <v>6</v>
      </c>
      <c r="S8" s="226">
        <v>4</v>
      </c>
      <c r="T8" s="226">
        <v>1</v>
      </c>
      <c r="U8" s="226">
        <v>2</v>
      </c>
      <c r="V8" s="226">
        <v>1</v>
      </c>
      <c r="W8" s="226" t="s">
        <v>6</v>
      </c>
      <c r="X8" s="226" t="s">
        <v>6</v>
      </c>
      <c r="Y8" s="226">
        <v>3</v>
      </c>
      <c r="Z8" s="226" t="s">
        <v>6</v>
      </c>
      <c r="AA8" s="226">
        <v>2</v>
      </c>
      <c r="AB8" s="226">
        <v>1</v>
      </c>
      <c r="AC8" s="226">
        <v>2</v>
      </c>
      <c r="AD8" s="226" t="s">
        <v>6</v>
      </c>
      <c r="AE8" s="226" t="s">
        <v>6</v>
      </c>
      <c r="AF8" s="226" t="s">
        <v>6</v>
      </c>
      <c r="AG8" s="444">
        <v>3</v>
      </c>
      <c r="AH8" s="444">
        <v>2</v>
      </c>
      <c r="AI8" s="589" t="s">
        <v>6</v>
      </c>
      <c r="AJ8" s="589" t="s">
        <v>6</v>
      </c>
      <c r="AK8" s="589" t="s">
        <v>6</v>
      </c>
      <c r="AL8" s="589" t="s">
        <v>6</v>
      </c>
      <c r="AM8" s="574" t="s">
        <v>6</v>
      </c>
      <c r="AN8" s="589" t="s">
        <v>6</v>
      </c>
      <c r="AO8" s="589">
        <v>1</v>
      </c>
      <c r="AP8" s="159" t="s">
        <v>6</v>
      </c>
      <c r="AQ8" s="26">
        <v>1</v>
      </c>
      <c r="AR8" s="162" t="s">
        <v>6</v>
      </c>
      <c r="AS8" s="162" t="s">
        <v>6</v>
      </c>
      <c r="AT8" s="162" t="s">
        <v>6</v>
      </c>
      <c r="AU8" s="162" t="s">
        <v>6</v>
      </c>
      <c r="AV8" s="162" t="s">
        <v>6</v>
      </c>
      <c r="AW8" s="26">
        <v>1</v>
      </c>
    </row>
    <row r="9" spans="1:49" x14ac:dyDescent="0.25">
      <c r="A9" s="207" t="s">
        <v>22</v>
      </c>
      <c r="B9" s="197">
        <v>1</v>
      </c>
      <c r="C9" s="197">
        <v>3</v>
      </c>
      <c r="D9" s="197" t="s">
        <v>6</v>
      </c>
      <c r="E9" s="226">
        <v>7</v>
      </c>
      <c r="F9" s="226">
        <v>4</v>
      </c>
      <c r="G9" s="226">
        <v>5</v>
      </c>
      <c r="H9" s="226">
        <v>3</v>
      </c>
      <c r="I9" s="226">
        <v>8</v>
      </c>
      <c r="J9" s="226">
        <v>6</v>
      </c>
      <c r="K9" s="226">
        <v>3</v>
      </c>
      <c r="L9" s="226" t="s">
        <v>6</v>
      </c>
      <c r="M9" s="226">
        <v>7</v>
      </c>
      <c r="N9" s="226">
        <v>3</v>
      </c>
      <c r="O9" s="226">
        <v>6</v>
      </c>
      <c r="P9" s="226" t="s">
        <v>6</v>
      </c>
      <c r="Q9" s="226">
        <v>1</v>
      </c>
      <c r="R9" s="226" t="s">
        <v>6</v>
      </c>
      <c r="S9" s="226">
        <v>1</v>
      </c>
      <c r="T9" s="226">
        <v>1</v>
      </c>
      <c r="U9" s="226">
        <v>5</v>
      </c>
      <c r="V9" s="226" t="s">
        <v>6</v>
      </c>
      <c r="W9" s="226">
        <v>1</v>
      </c>
      <c r="X9" s="226" t="s">
        <v>6</v>
      </c>
      <c r="Y9" s="226">
        <v>1</v>
      </c>
      <c r="Z9" s="226" t="s">
        <v>6</v>
      </c>
      <c r="AA9" s="226">
        <v>1</v>
      </c>
      <c r="AB9" s="226" t="s">
        <v>6</v>
      </c>
      <c r="AC9" s="226">
        <v>2</v>
      </c>
      <c r="AD9" s="226" t="s">
        <v>6</v>
      </c>
      <c r="AE9" s="226" t="s">
        <v>6</v>
      </c>
      <c r="AF9" s="226" t="s">
        <v>6</v>
      </c>
      <c r="AG9" s="444">
        <v>1</v>
      </c>
      <c r="AH9" s="589" t="s">
        <v>6</v>
      </c>
      <c r="AI9" s="444">
        <v>1</v>
      </c>
      <c r="AJ9" s="589" t="s">
        <v>6</v>
      </c>
      <c r="AK9" s="444">
        <v>1</v>
      </c>
      <c r="AL9" s="589" t="s">
        <v>6</v>
      </c>
      <c r="AM9" s="574">
        <v>1</v>
      </c>
      <c r="AN9" s="589" t="s">
        <v>6</v>
      </c>
      <c r="AO9" s="589">
        <v>1</v>
      </c>
      <c r="AP9" s="159" t="s">
        <v>6</v>
      </c>
      <c r="AQ9" s="26">
        <v>1</v>
      </c>
      <c r="AR9" s="162" t="s">
        <v>6</v>
      </c>
      <c r="AS9" s="162" t="s">
        <v>6</v>
      </c>
      <c r="AT9" s="162" t="s">
        <v>6</v>
      </c>
      <c r="AU9" s="26">
        <v>1</v>
      </c>
      <c r="AV9" s="162" t="s">
        <v>6</v>
      </c>
      <c r="AW9" s="162" t="s">
        <v>6</v>
      </c>
    </row>
    <row r="10" spans="1:49" ht="16.95" customHeight="1" x14ac:dyDescent="0.25">
      <c r="A10" s="207" t="s">
        <v>23</v>
      </c>
      <c r="B10" s="197">
        <v>1</v>
      </c>
      <c r="C10" s="197">
        <v>10</v>
      </c>
      <c r="D10" s="197">
        <v>1</v>
      </c>
      <c r="E10" s="226">
        <v>30</v>
      </c>
      <c r="F10" s="226">
        <v>2</v>
      </c>
      <c r="G10" s="226">
        <v>3</v>
      </c>
      <c r="H10" s="226" t="s">
        <v>6</v>
      </c>
      <c r="I10" s="226">
        <v>14</v>
      </c>
      <c r="J10" s="226">
        <v>1</v>
      </c>
      <c r="K10" s="226">
        <v>1</v>
      </c>
      <c r="L10" s="226">
        <v>1</v>
      </c>
      <c r="M10" s="226">
        <v>18</v>
      </c>
      <c r="N10" s="226">
        <v>1</v>
      </c>
      <c r="O10" s="226" t="s">
        <v>6</v>
      </c>
      <c r="P10" s="226" t="s">
        <v>6</v>
      </c>
      <c r="Q10" s="226">
        <v>13</v>
      </c>
      <c r="R10" s="226">
        <v>1</v>
      </c>
      <c r="S10" s="226">
        <v>1</v>
      </c>
      <c r="T10" s="226">
        <v>2</v>
      </c>
      <c r="U10" s="226">
        <v>9</v>
      </c>
      <c r="V10" s="226">
        <v>1</v>
      </c>
      <c r="W10" s="226" t="s">
        <v>6</v>
      </c>
      <c r="X10" s="226">
        <v>2</v>
      </c>
      <c r="Y10" s="226">
        <v>8</v>
      </c>
      <c r="Z10" s="226" t="s">
        <v>6</v>
      </c>
      <c r="AA10" s="226" t="s">
        <v>6</v>
      </c>
      <c r="AB10" s="226" t="s">
        <v>6</v>
      </c>
      <c r="AC10" s="226">
        <v>5</v>
      </c>
      <c r="AD10" s="226">
        <v>1</v>
      </c>
      <c r="AE10" s="226" t="s">
        <v>6</v>
      </c>
      <c r="AF10" s="226" t="s">
        <v>6</v>
      </c>
      <c r="AG10" s="444">
        <v>1</v>
      </c>
      <c r="AH10" s="589" t="s">
        <v>6</v>
      </c>
      <c r="AI10" s="444">
        <v>1</v>
      </c>
      <c r="AJ10" s="589" t="s">
        <v>6</v>
      </c>
      <c r="AK10" s="444">
        <v>2</v>
      </c>
      <c r="AL10" s="589" t="s">
        <v>6</v>
      </c>
      <c r="AM10" s="574">
        <v>1</v>
      </c>
      <c r="AN10" s="589">
        <v>1</v>
      </c>
      <c r="AO10" s="589">
        <v>2</v>
      </c>
      <c r="AP10" s="159" t="s">
        <v>6</v>
      </c>
      <c r="AQ10" s="26">
        <v>1</v>
      </c>
      <c r="AR10" s="162" t="s">
        <v>6</v>
      </c>
      <c r="AS10" s="26">
        <v>1</v>
      </c>
      <c r="AT10" s="162" t="s">
        <v>6</v>
      </c>
      <c r="AU10" s="162" t="s">
        <v>6</v>
      </c>
      <c r="AV10" s="162" t="s">
        <v>6</v>
      </c>
      <c r="AW10" s="26">
        <v>1</v>
      </c>
    </row>
    <row r="11" spans="1:49" ht="18.600000000000001" customHeight="1" x14ac:dyDescent="0.25">
      <c r="A11" s="207" t="s">
        <v>24</v>
      </c>
      <c r="B11" s="197">
        <v>6</v>
      </c>
      <c r="C11" s="197">
        <v>8</v>
      </c>
      <c r="D11" s="197">
        <v>2</v>
      </c>
      <c r="E11" s="226">
        <v>13</v>
      </c>
      <c r="F11" s="226">
        <v>4</v>
      </c>
      <c r="G11" s="226">
        <v>4</v>
      </c>
      <c r="H11" s="226">
        <v>1</v>
      </c>
      <c r="I11" s="226">
        <v>8</v>
      </c>
      <c r="J11" s="226">
        <v>3</v>
      </c>
      <c r="K11" s="226">
        <v>5</v>
      </c>
      <c r="L11" s="226">
        <v>1</v>
      </c>
      <c r="M11" s="226">
        <v>4</v>
      </c>
      <c r="N11" s="226">
        <v>2</v>
      </c>
      <c r="O11" s="226">
        <v>8</v>
      </c>
      <c r="P11" s="226" t="s">
        <v>6</v>
      </c>
      <c r="Q11" s="226">
        <v>5</v>
      </c>
      <c r="R11" s="226">
        <v>2</v>
      </c>
      <c r="S11" s="226">
        <v>3</v>
      </c>
      <c r="T11" s="226" t="s">
        <v>6</v>
      </c>
      <c r="U11" s="226">
        <v>4</v>
      </c>
      <c r="V11" s="226" t="s">
        <v>6</v>
      </c>
      <c r="W11" s="226">
        <v>4</v>
      </c>
      <c r="X11" s="226">
        <v>1</v>
      </c>
      <c r="Y11" s="226">
        <v>3</v>
      </c>
      <c r="Z11" s="226">
        <v>1</v>
      </c>
      <c r="AA11" s="226">
        <v>7</v>
      </c>
      <c r="AB11" s="226" t="s">
        <v>6</v>
      </c>
      <c r="AC11" s="226">
        <v>2</v>
      </c>
      <c r="AD11" s="226" t="s">
        <v>6</v>
      </c>
      <c r="AE11" s="444">
        <v>1</v>
      </c>
      <c r="AF11" s="226" t="s">
        <v>6</v>
      </c>
      <c r="AG11" s="444">
        <v>2</v>
      </c>
      <c r="AH11" s="589" t="s">
        <v>6</v>
      </c>
      <c r="AI11" s="589" t="s">
        <v>6</v>
      </c>
      <c r="AJ11" s="589" t="s">
        <v>6</v>
      </c>
      <c r="AK11" s="444">
        <v>3</v>
      </c>
      <c r="AL11" s="589" t="s">
        <v>6</v>
      </c>
      <c r="AM11" s="574">
        <v>1</v>
      </c>
      <c r="AN11" s="589" t="s">
        <v>6</v>
      </c>
      <c r="AO11" s="589">
        <v>3</v>
      </c>
      <c r="AP11" s="26">
        <v>2</v>
      </c>
      <c r="AQ11" s="26">
        <v>1</v>
      </c>
      <c r="AR11" s="162" t="s">
        <v>6</v>
      </c>
      <c r="AS11" s="26">
        <v>2</v>
      </c>
      <c r="AT11" s="162" t="s">
        <v>6</v>
      </c>
      <c r="AU11" s="26">
        <v>1</v>
      </c>
      <c r="AV11" s="26">
        <v>1</v>
      </c>
      <c r="AW11" s="26">
        <v>4</v>
      </c>
    </row>
    <row r="12" spans="1:49" ht="17.399999999999999" customHeight="1" x14ac:dyDescent="0.25">
      <c r="A12" s="207" t="s">
        <v>25</v>
      </c>
      <c r="B12" s="197">
        <v>6</v>
      </c>
      <c r="C12" s="197">
        <v>6</v>
      </c>
      <c r="D12" s="197" t="s">
        <v>6</v>
      </c>
      <c r="E12" s="226">
        <v>5</v>
      </c>
      <c r="F12" s="226">
        <v>2</v>
      </c>
      <c r="G12" s="226">
        <v>6</v>
      </c>
      <c r="H12" s="226" t="s">
        <v>6</v>
      </c>
      <c r="I12" s="226">
        <v>5</v>
      </c>
      <c r="J12" s="226">
        <v>2</v>
      </c>
      <c r="K12" s="226">
        <v>4</v>
      </c>
      <c r="L12" s="226" t="s">
        <v>6</v>
      </c>
      <c r="M12" s="226">
        <v>3</v>
      </c>
      <c r="N12" s="226">
        <v>1</v>
      </c>
      <c r="O12" s="226">
        <v>1</v>
      </c>
      <c r="P12" s="226" t="s">
        <v>6</v>
      </c>
      <c r="Q12" s="226">
        <v>2</v>
      </c>
      <c r="R12" s="226">
        <v>2</v>
      </c>
      <c r="S12" s="226">
        <v>2</v>
      </c>
      <c r="T12" s="226" t="s">
        <v>6</v>
      </c>
      <c r="U12" s="226">
        <v>4</v>
      </c>
      <c r="V12" s="226" t="s">
        <v>6</v>
      </c>
      <c r="W12" s="226">
        <v>1</v>
      </c>
      <c r="X12" s="226" t="s">
        <v>6</v>
      </c>
      <c r="Y12" s="226">
        <v>3</v>
      </c>
      <c r="Z12" s="226">
        <v>1</v>
      </c>
      <c r="AA12" s="226">
        <v>1</v>
      </c>
      <c r="AB12" s="226" t="s">
        <v>6</v>
      </c>
      <c r="AC12" s="226">
        <v>1</v>
      </c>
      <c r="AD12" s="226" t="s">
        <v>6</v>
      </c>
      <c r="AE12" s="226" t="s">
        <v>6</v>
      </c>
      <c r="AF12" s="226" t="s">
        <v>6</v>
      </c>
      <c r="AG12" s="226" t="s">
        <v>6</v>
      </c>
      <c r="AH12" s="589" t="s">
        <v>6</v>
      </c>
      <c r="AI12" s="444">
        <v>1</v>
      </c>
      <c r="AJ12" s="589" t="s">
        <v>6</v>
      </c>
      <c r="AK12" s="444">
        <v>2</v>
      </c>
      <c r="AL12" s="589" t="s">
        <v>6</v>
      </c>
      <c r="AM12" s="574">
        <v>2</v>
      </c>
      <c r="AN12" s="589" t="s">
        <v>6</v>
      </c>
      <c r="AO12" s="589" t="s">
        <v>6</v>
      </c>
      <c r="AP12" s="589" t="s">
        <v>6</v>
      </c>
      <c r="AQ12" s="26">
        <v>1</v>
      </c>
      <c r="AR12" s="162" t="s">
        <v>6</v>
      </c>
      <c r="AS12" s="162" t="s">
        <v>6</v>
      </c>
      <c r="AT12" s="162" t="s">
        <v>6</v>
      </c>
      <c r="AU12" s="162" t="s">
        <v>6</v>
      </c>
      <c r="AV12" s="162" t="s">
        <v>6</v>
      </c>
      <c r="AW12" s="162" t="s">
        <v>6</v>
      </c>
    </row>
    <row r="13" spans="1:49" x14ac:dyDescent="0.25">
      <c r="A13" s="207" t="s">
        <v>26</v>
      </c>
      <c r="B13" s="197">
        <v>1</v>
      </c>
      <c r="C13" s="197">
        <v>3</v>
      </c>
      <c r="D13" s="197">
        <v>4</v>
      </c>
      <c r="E13" s="226">
        <v>11</v>
      </c>
      <c r="F13" s="226">
        <v>1</v>
      </c>
      <c r="G13" s="226">
        <v>2</v>
      </c>
      <c r="H13" s="226">
        <v>2</v>
      </c>
      <c r="I13" s="226">
        <v>5</v>
      </c>
      <c r="J13" s="226">
        <v>1</v>
      </c>
      <c r="K13" s="226">
        <v>3</v>
      </c>
      <c r="L13" s="226" t="s">
        <v>6</v>
      </c>
      <c r="M13" s="226">
        <v>4</v>
      </c>
      <c r="N13" s="226">
        <v>2</v>
      </c>
      <c r="O13" s="226" t="s">
        <v>6</v>
      </c>
      <c r="P13" s="226" t="s">
        <v>6</v>
      </c>
      <c r="Q13" s="226">
        <v>3</v>
      </c>
      <c r="R13" s="226" t="s">
        <v>6</v>
      </c>
      <c r="S13" s="226">
        <v>3</v>
      </c>
      <c r="T13" s="226">
        <v>1</v>
      </c>
      <c r="U13" s="226">
        <v>3</v>
      </c>
      <c r="V13" s="226">
        <v>2</v>
      </c>
      <c r="W13" s="226">
        <v>3</v>
      </c>
      <c r="X13" s="226">
        <v>1</v>
      </c>
      <c r="Y13" s="226">
        <v>3</v>
      </c>
      <c r="Z13" s="226">
        <v>1</v>
      </c>
      <c r="AA13" s="226" t="s">
        <v>6</v>
      </c>
      <c r="AB13" s="226" t="s">
        <v>6</v>
      </c>
      <c r="AC13" s="226">
        <v>1</v>
      </c>
      <c r="AD13" s="226" t="s">
        <v>6</v>
      </c>
      <c r="AE13" s="444">
        <v>3</v>
      </c>
      <c r="AF13" s="226" t="s">
        <v>6</v>
      </c>
      <c r="AG13" s="444">
        <v>1</v>
      </c>
      <c r="AH13" s="589" t="s">
        <v>6</v>
      </c>
      <c r="AI13" s="444">
        <v>1</v>
      </c>
      <c r="AJ13" s="589" t="s">
        <v>6</v>
      </c>
      <c r="AK13" s="444">
        <v>2</v>
      </c>
      <c r="AL13" s="589" t="s">
        <v>6</v>
      </c>
      <c r="AM13" s="574" t="s">
        <v>6</v>
      </c>
      <c r="AN13" s="589" t="s">
        <v>6</v>
      </c>
      <c r="AO13" s="589" t="s">
        <v>6</v>
      </c>
      <c r="AP13" s="589" t="s">
        <v>6</v>
      </c>
      <c r="AQ13" s="589" t="s">
        <v>6</v>
      </c>
      <c r="AR13" s="162" t="s">
        <v>6</v>
      </c>
      <c r="AS13" s="162" t="s">
        <v>6</v>
      </c>
      <c r="AT13" s="162" t="s">
        <v>6</v>
      </c>
      <c r="AU13" s="26">
        <v>1</v>
      </c>
      <c r="AV13" s="162" t="s">
        <v>6</v>
      </c>
      <c r="AW13" s="26">
        <v>1</v>
      </c>
    </row>
    <row r="14" spans="1:49" ht="15.6" customHeight="1" x14ac:dyDescent="0.25">
      <c r="A14" s="207" t="s">
        <v>27</v>
      </c>
      <c r="B14" s="197">
        <v>3</v>
      </c>
      <c r="C14" s="197">
        <v>2</v>
      </c>
      <c r="D14" s="197" t="s">
        <v>6</v>
      </c>
      <c r="E14" s="226">
        <v>6</v>
      </c>
      <c r="F14" s="226">
        <v>1</v>
      </c>
      <c r="G14" s="226">
        <v>1</v>
      </c>
      <c r="H14" s="226" t="s">
        <v>6</v>
      </c>
      <c r="I14" s="226">
        <v>4</v>
      </c>
      <c r="J14" s="226">
        <v>1</v>
      </c>
      <c r="K14" s="226">
        <v>1</v>
      </c>
      <c r="L14" s="226">
        <v>4</v>
      </c>
      <c r="M14" s="226">
        <v>3</v>
      </c>
      <c r="N14" s="226" t="s">
        <v>6</v>
      </c>
      <c r="O14" s="226">
        <v>3</v>
      </c>
      <c r="P14" s="226">
        <v>1</v>
      </c>
      <c r="Q14" s="226">
        <v>9</v>
      </c>
      <c r="R14" s="226" t="s">
        <v>6</v>
      </c>
      <c r="S14" s="226">
        <v>1</v>
      </c>
      <c r="T14" s="226">
        <v>1</v>
      </c>
      <c r="U14" s="226">
        <v>4</v>
      </c>
      <c r="V14" s="226" t="s">
        <v>6</v>
      </c>
      <c r="W14" s="226">
        <v>1</v>
      </c>
      <c r="X14" s="226">
        <v>1</v>
      </c>
      <c r="Y14" s="226">
        <v>3</v>
      </c>
      <c r="Z14" s="226" t="s">
        <v>6</v>
      </c>
      <c r="AA14" s="226" t="s">
        <v>6</v>
      </c>
      <c r="AB14" s="226" t="s">
        <v>6</v>
      </c>
      <c r="AC14" s="226">
        <v>1</v>
      </c>
      <c r="AD14" s="226" t="s">
        <v>6</v>
      </c>
      <c r="AE14" s="226" t="s">
        <v>6</v>
      </c>
      <c r="AF14" s="226">
        <v>2</v>
      </c>
      <c r="AG14" s="444">
        <v>1</v>
      </c>
      <c r="AH14" s="589" t="s">
        <v>6</v>
      </c>
      <c r="AI14" s="444" t="s">
        <v>6</v>
      </c>
      <c r="AJ14" s="589" t="s">
        <v>6</v>
      </c>
      <c r="AK14" s="444">
        <v>3</v>
      </c>
      <c r="AL14" s="589" t="s">
        <v>6</v>
      </c>
      <c r="AM14" s="574" t="s">
        <v>6</v>
      </c>
      <c r="AN14" s="589" t="s">
        <v>6</v>
      </c>
      <c r="AO14" s="589" t="s">
        <v>6</v>
      </c>
      <c r="AP14" s="589" t="s">
        <v>6</v>
      </c>
      <c r="AQ14" s="589" t="s">
        <v>6</v>
      </c>
      <c r="AR14" s="162" t="s">
        <v>6</v>
      </c>
      <c r="AS14" s="26">
        <v>1</v>
      </c>
      <c r="AT14" s="162" t="s">
        <v>6</v>
      </c>
      <c r="AU14" s="26">
        <v>1</v>
      </c>
      <c r="AV14" s="162" t="s">
        <v>6</v>
      </c>
      <c r="AW14" s="162" t="s">
        <v>6</v>
      </c>
    </row>
    <row r="15" spans="1:49" x14ac:dyDescent="0.25">
      <c r="A15" s="207" t="s">
        <v>28</v>
      </c>
      <c r="B15" s="197">
        <v>5</v>
      </c>
      <c r="C15" s="197">
        <v>18</v>
      </c>
      <c r="D15" s="197" t="s">
        <v>6</v>
      </c>
      <c r="E15" s="226">
        <v>15</v>
      </c>
      <c r="F15" s="226">
        <v>5</v>
      </c>
      <c r="G15" s="226">
        <v>16</v>
      </c>
      <c r="H15" s="226">
        <v>2</v>
      </c>
      <c r="I15" s="226">
        <v>7</v>
      </c>
      <c r="J15" s="226">
        <v>6</v>
      </c>
      <c r="K15" s="226">
        <v>7</v>
      </c>
      <c r="L15" s="226">
        <v>2</v>
      </c>
      <c r="M15" s="226">
        <v>13</v>
      </c>
      <c r="N15" s="226">
        <v>6</v>
      </c>
      <c r="O15" s="226">
        <v>5</v>
      </c>
      <c r="P15" s="226">
        <v>1</v>
      </c>
      <c r="Q15" s="226">
        <v>10</v>
      </c>
      <c r="R15" s="226">
        <v>2</v>
      </c>
      <c r="S15" s="226">
        <v>8</v>
      </c>
      <c r="T15" s="226" t="s">
        <v>6</v>
      </c>
      <c r="U15" s="226">
        <v>4</v>
      </c>
      <c r="V15" s="226">
        <v>2</v>
      </c>
      <c r="W15" s="226">
        <v>2</v>
      </c>
      <c r="X15" s="226" t="s">
        <v>6</v>
      </c>
      <c r="Y15" s="226">
        <v>6</v>
      </c>
      <c r="Z15" s="226">
        <v>1</v>
      </c>
      <c r="AA15" s="226" t="s">
        <v>6</v>
      </c>
      <c r="AB15" s="226">
        <v>1</v>
      </c>
      <c r="AC15" s="226" t="s">
        <v>6</v>
      </c>
      <c r="AD15" s="226">
        <v>2</v>
      </c>
      <c r="AE15" s="444">
        <v>1</v>
      </c>
      <c r="AF15" s="226" t="s">
        <v>6</v>
      </c>
      <c r="AG15" s="226" t="s">
        <v>6</v>
      </c>
      <c r="AH15" s="589" t="s">
        <v>6</v>
      </c>
      <c r="AI15" s="444" t="s">
        <v>6</v>
      </c>
      <c r="AJ15" s="589" t="s">
        <v>6</v>
      </c>
      <c r="AK15" s="444">
        <v>4</v>
      </c>
      <c r="AL15" s="589" t="s">
        <v>6</v>
      </c>
      <c r="AM15" s="574" t="s">
        <v>6</v>
      </c>
      <c r="AN15" s="589" t="s">
        <v>6</v>
      </c>
      <c r="AO15" s="589" t="s">
        <v>6</v>
      </c>
      <c r="AP15" s="589" t="s">
        <v>6</v>
      </c>
      <c r="AQ15" s="589" t="s">
        <v>6</v>
      </c>
      <c r="AR15" s="162" t="s">
        <v>6</v>
      </c>
      <c r="AS15" s="162" t="s">
        <v>6</v>
      </c>
      <c r="AT15" s="162" t="s">
        <v>6</v>
      </c>
      <c r="AU15" s="162" t="s">
        <v>6</v>
      </c>
      <c r="AV15" s="26">
        <v>1</v>
      </c>
      <c r="AW15" s="162" t="s">
        <v>6</v>
      </c>
    </row>
    <row r="16" spans="1:49" x14ac:dyDescent="0.25">
      <c r="A16" s="207" t="s">
        <v>29</v>
      </c>
      <c r="B16" s="197">
        <v>1</v>
      </c>
      <c r="C16" s="197">
        <v>12</v>
      </c>
      <c r="D16" s="197">
        <v>3</v>
      </c>
      <c r="E16" s="226">
        <v>26</v>
      </c>
      <c r="F16" s="226">
        <v>1</v>
      </c>
      <c r="G16" s="226">
        <v>9</v>
      </c>
      <c r="H16" s="226" t="s">
        <v>6</v>
      </c>
      <c r="I16" s="226">
        <v>19</v>
      </c>
      <c r="J16" s="226">
        <v>2</v>
      </c>
      <c r="K16" s="226">
        <v>5</v>
      </c>
      <c r="L16" s="226" t="s">
        <v>6</v>
      </c>
      <c r="M16" s="226">
        <v>12</v>
      </c>
      <c r="N16" s="226">
        <v>4</v>
      </c>
      <c r="O16" s="226">
        <v>2</v>
      </c>
      <c r="P16" s="226" t="s">
        <v>6</v>
      </c>
      <c r="Q16" s="226">
        <v>6</v>
      </c>
      <c r="R16" s="226">
        <v>2</v>
      </c>
      <c r="S16" s="226">
        <v>1</v>
      </c>
      <c r="T16" s="226" t="s">
        <v>6</v>
      </c>
      <c r="U16" s="226">
        <v>6</v>
      </c>
      <c r="V16" s="226" t="s">
        <v>6</v>
      </c>
      <c r="W16" s="226">
        <v>1</v>
      </c>
      <c r="X16" s="226" t="s">
        <v>6</v>
      </c>
      <c r="Y16" s="226">
        <v>2</v>
      </c>
      <c r="Z16" s="226">
        <v>1</v>
      </c>
      <c r="AA16" s="226" t="s">
        <v>6</v>
      </c>
      <c r="AB16" s="226" t="s">
        <v>6</v>
      </c>
      <c r="AC16" s="226">
        <v>3</v>
      </c>
      <c r="AD16" s="226" t="s">
        <v>6</v>
      </c>
      <c r="AE16" s="444">
        <v>2</v>
      </c>
      <c r="AF16" s="226" t="s">
        <v>6</v>
      </c>
      <c r="AG16" s="444">
        <v>1</v>
      </c>
      <c r="AH16" s="589" t="s">
        <v>6</v>
      </c>
      <c r="AI16" s="444" t="s">
        <v>6</v>
      </c>
      <c r="AJ16" s="589" t="s">
        <v>6</v>
      </c>
      <c r="AK16" s="444">
        <v>3</v>
      </c>
      <c r="AL16" s="589" t="s">
        <v>6</v>
      </c>
      <c r="AM16" s="574" t="s">
        <v>6</v>
      </c>
      <c r="AN16" s="589" t="s">
        <v>6</v>
      </c>
      <c r="AO16" s="589">
        <v>2</v>
      </c>
      <c r="AP16" s="589" t="s">
        <v>6</v>
      </c>
      <c r="AQ16" s="589" t="s">
        <v>6</v>
      </c>
      <c r="AR16" s="162" t="s">
        <v>6</v>
      </c>
      <c r="AS16" s="26">
        <v>4</v>
      </c>
      <c r="AT16" s="162" t="s">
        <v>6</v>
      </c>
      <c r="AU16" s="26">
        <v>1</v>
      </c>
      <c r="AV16" s="159" t="s">
        <v>6</v>
      </c>
      <c r="AW16" s="26">
        <v>3</v>
      </c>
    </row>
    <row r="17" spans="1:49" ht="15.6" customHeight="1" x14ac:dyDescent="0.25">
      <c r="A17" s="207" t="s">
        <v>30</v>
      </c>
      <c r="B17" s="197">
        <v>17</v>
      </c>
      <c r="C17" s="197">
        <v>17</v>
      </c>
      <c r="D17" s="197">
        <v>2</v>
      </c>
      <c r="E17" s="226">
        <v>20</v>
      </c>
      <c r="F17" s="226">
        <v>15</v>
      </c>
      <c r="G17" s="226">
        <v>13</v>
      </c>
      <c r="H17" s="226">
        <v>4</v>
      </c>
      <c r="I17" s="226">
        <v>13</v>
      </c>
      <c r="J17" s="226">
        <v>14</v>
      </c>
      <c r="K17" s="226">
        <v>8</v>
      </c>
      <c r="L17" s="226">
        <v>2</v>
      </c>
      <c r="M17" s="226">
        <v>13</v>
      </c>
      <c r="N17" s="226">
        <v>11</v>
      </c>
      <c r="O17" s="226">
        <v>12</v>
      </c>
      <c r="P17" s="226">
        <v>2</v>
      </c>
      <c r="Q17" s="226">
        <v>14</v>
      </c>
      <c r="R17" s="226">
        <v>11</v>
      </c>
      <c r="S17" s="226">
        <v>12</v>
      </c>
      <c r="T17" s="226">
        <v>1</v>
      </c>
      <c r="U17" s="226">
        <v>7</v>
      </c>
      <c r="V17" s="226">
        <v>10</v>
      </c>
      <c r="W17" s="226">
        <v>10</v>
      </c>
      <c r="X17" s="226">
        <v>1</v>
      </c>
      <c r="Y17" s="226">
        <v>4</v>
      </c>
      <c r="Z17" s="226">
        <v>5</v>
      </c>
      <c r="AA17" s="226">
        <v>7</v>
      </c>
      <c r="AB17" s="226" t="s">
        <v>6</v>
      </c>
      <c r="AC17" s="226">
        <v>8</v>
      </c>
      <c r="AD17" s="226">
        <v>4</v>
      </c>
      <c r="AE17" s="444">
        <v>6</v>
      </c>
      <c r="AF17" s="226">
        <v>1</v>
      </c>
      <c r="AG17" s="444">
        <v>6</v>
      </c>
      <c r="AH17" s="444">
        <v>5</v>
      </c>
      <c r="AI17" s="444">
        <v>3</v>
      </c>
      <c r="AJ17" s="444">
        <v>1</v>
      </c>
      <c r="AK17" s="444">
        <v>3</v>
      </c>
      <c r="AL17" s="589">
        <v>4</v>
      </c>
      <c r="AM17" s="574">
        <v>5</v>
      </c>
      <c r="AN17" s="589" t="s">
        <v>6</v>
      </c>
      <c r="AO17" s="589">
        <v>4</v>
      </c>
      <c r="AP17" s="26">
        <v>3</v>
      </c>
      <c r="AQ17" s="26">
        <v>5</v>
      </c>
      <c r="AR17" s="162" t="s">
        <v>6</v>
      </c>
      <c r="AS17" s="26">
        <v>1</v>
      </c>
      <c r="AT17" s="26">
        <v>1</v>
      </c>
      <c r="AU17" s="26">
        <v>9</v>
      </c>
      <c r="AV17" s="159" t="s">
        <v>6</v>
      </c>
      <c r="AW17" s="26">
        <v>12</v>
      </c>
    </row>
    <row r="18" spans="1:49" x14ac:dyDescent="0.25">
      <c r="A18" s="207" t="s">
        <v>31</v>
      </c>
      <c r="B18" s="197">
        <v>9</v>
      </c>
      <c r="C18" s="197">
        <v>2</v>
      </c>
      <c r="D18" s="197" t="s">
        <v>6</v>
      </c>
      <c r="E18" s="226">
        <v>14</v>
      </c>
      <c r="F18" s="226">
        <v>1</v>
      </c>
      <c r="G18" s="226">
        <v>7</v>
      </c>
      <c r="H18" s="226" t="s">
        <v>6</v>
      </c>
      <c r="I18" s="226">
        <v>3</v>
      </c>
      <c r="J18" s="226">
        <v>1</v>
      </c>
      <c r="K18" s="226">
        <v>1</v>
      </c>
      <c r="L18" s="226" t="s">
        <v>6</v>
      </c>
      <c r="M18" s="226">
        <v>4</v>
      </c>
      <c r="N18" s="226">
        <v>1</v>
      </c>
      <c r="O18" s="226">
        <v>3</v>
      </c>
      <c r="P18" s="226" t="s">
        <v>6</v>
      </c>
      <c r="Q18" s="226">
        <v>6</v>
      </c>
      <c r="R18" s="226" t="s">
        <v>6</v>
      </c>
      <c r="S18" s="226" t="s">
        <v>6</v>
      </c>
      <c r="T18" s="226" t="s">
        <v>6</v>
      </c>
      <c r="U18" s="226">
        <v>1</v>
      </c>
      <c r="V18" s="226">
        <v>3</v>
      </c>
      <c r="W18" s="226">
        <v>1</v>
      </c>
      <c r="X18" s="226" t="s">
        <v>6</v>
      </c>
      <c r="Y18" s="226" t="s">
        <v>6</v>
      </c>
      <c r="Z18" s="226">
        <v>1</v>
      </c>
      <c r="AA18" s="226">
        <v>1</v>
      </c>
      <c r="AB18" s="226" t="s">
        <v>6</v>
      </c>
      <c r="AC18" s="226">
        <v>1</v>
      </c>
      <c r="AD18" s="226" t="s">
        <v>6</v>
      </c>
      <c r="AE18" s="226" t="s">
        <v>6</v>
      </c>
      <c r="AF18" s="226" t="s">
        <v>6</v>
      </c>
      <c r="AG18" s="226" t="s">
        <v>6</v>
      </c>
      <c r="AH18" s="226" t="s">
        <v>6</v>
      </c>
      <c r="AI18" s="226" t="s">
        <v>6</v>
      </c>
      <c r="AJ18" s="444">
        <v>1</v>
      </c>
      <c r="AK18" s="444">
        <v>3</v>
      </c>
      <c r="AL18" s="589" t="s">
        <v>6</v>
      </c>
      <c r="AM18" s="574" t="s">
        <v>6</v>
      </c>
      <c r="AN18" s="589" t="s">
        <v>6</v>
      </c>
      <c r="AO18" s="589" t="s">
        <v>6</v>
      </c>
      <c r="AP18" s="589" t="s">
        <v>6</v>
      </c>
      <c r="AQ18" s="26">
        <v>2</v>
      </c>
      <c r="AR18" s="162" t="s">
        <v>6</v>
      </c>
      <c r="AS18" s="26">
        <v>1</v>
      </c>
      <c r="AT18" s="159" t="s">
        <v>6</v>
      </c>
      <c r="AU18" s="26">
        <v>1</v>
      </c>
      <c r="AV18" s="159" t="s">
        <v>6</v>
      </c>
      <c r="AW18" s="26">
        <v>2</v>
      </c>
    </row>
    <row r="19" spans="1:49" x14ac:dyDescent="0.25">
      <c r="A19" s="207" t="s">
        <v>32</v>
      </c>
      <c r="B19" s="197">
        <v>4</v>
      </c>
      <c r="C19" s="197">
        <v>1</v>
      </c>
      <c r="D19" s="197">
        <v>1</v>
      </c>
      <c r="E19" s="226">
        <v>6</v>
      </c>
      <c r="F19" s="226">
        <v>3</v>
      </c>
      <c r="G19" s="226" t="s">
        <v>6</v>
      </c>
      <c r="H19" s="226" t="s">
        <v>6</v>
      </c>
      <c r="I19" s="226">
        <v>5</v>
      </c>
      <c r="J19" s="226">
        <v>4</v>
      </c>
      <c r="K19" s="226" t="s">
        <v>6</v>
      </c>
      <c r="L19" s="226" t="s">
        <v>6</v>
      </c>
      <c r="M19" s="226">
        <v>11</v>
      </c>
      <c r="N19" s="226">
        <v>1</v>
      </c>
      <c r="O19" s="226">
        <v>1</v>
      </c>
      <c r="P19" s="226" t="s">
        <v>6</v>
      </c>
      <c r="Q19" s="226">
        <v>5</v>
      </c>
      <c r="R19" s="226">
        <v>1</v>
      </c>
      <c r="S19" s="226">
        <v>1</v>
      </c>
      <c r="T19" s="226" t="s">
        <v>6</v>
      </c>
      <c r="U19" s="226">
        <v>3</v>
      </c>
      <c r="V19" s="226" t="s">
        <v>6</v>
      </c>
      <c r="W19" s="226" t="s">
        <v>6</v>
      </c>
      <c r="X19" s="226" t="s">
        <v>6</v>
      </c>
      <c r="Y19" s="226">
        <v>3</v>
      </c>
      <c r="Z19" s="226">
        <v>1</v>
      </c>
      <c r="AA19" s="226">
        <v>2</v>
      </c>
      <c r="AB19" s="226" t="s">
        <v>6</v>
      </c>
      <c r="AC19" s="226" t="s">
        <v>6</v>
      </c>
      <c r="AD19" s="226">
        <v>1</v>
      </c>
      <c r="AE19" s="444">
        <v>2</v>
      </c>
      <c r="AF19" s="226" t="s">
        <v>6</v>
      </c>
      <c r="AG19" s="444">
        <v>1</v>
      </c>
      <c r="AH19" s="444">
        <v>1</v>
      </c>
      <c r="AI19" s="226" t="s">
        <v>6</v>
      </c>
      <c r="AJ19" s="226" t="s">
        <v>6</v>
      </c>
      <c r="AK19" s="444">
        <v>2</v>
      </c>
      <c r="AL19" s="589">
        <v>1</v>
      </c>
      <c r="AM19" s="574" t="s">
        <v>6</v>
      </c>
      <c r="AN19" s="589" t="s">
        <v>6</v>
      </c>
      <c r="AO19" s="589">
        <v>1</v>
      </c>
      <c r="AP19" s="26">
        <v>1</v>
      </c>
      <c r="AQ19" s="159" t="s">
        <v>6</v>
      </c>
      <c r="AR19" s="162" t="s">
        <v>6</v>
      </c>
      <c r="AS19" s="162" t="s">
        <v>6</v>
      </c>
      <c r="AT19" s="162" t="s">
        <v>6</v>
      </c>
      <c r="AU19" s="26">
        <v>2</v>
      </c>
      <c r="AV19" s="159" t="s">
        <v>6</v>
      </c>
      <c r="AW19" s="26">
        <v>2</v>
      </c>
    </row>
    <row r="20" spans="1:49" ht="15" customHeight="1" x14ac:dyDescent="0.25">
      <c r="A20" s="207" t="s">
        <v>33</v>
      </c>
      <c r="B20" s="197">
        <v>3</v>
      </c>
      <c r="C20" s="197">
        <v>4</v>
      </c>
      <c r="D20" s="197" t="s">
        <v>6</v>
      </c>
      <c r="E20" s="226">
        <v>5</v>
      </c>
      <c r="F20" s="226">
        <v>2</v>
      </c>
      <c r="G20" s="226">
        <v>2</v>
      </c>
      <c r="H20" s="226" t="s">
        <v>6</v>
      </c>
      <c r="I20" s="226">
        <v>2</v>
      </c>
      <c r="J20" s="226">
        <v>2</v>
      </c>
      <c r="K20" s="226">
        <v>1</v>
      </c>
      <c r="L20" s="226">
        <v>1</v>
      </c>
      <c r="M20" s="226">
        <v>4</v>
      </c>
      <c r="N20" s="226" t="s">
        <v>6</v>
      </c>
      <c r="O20" s="226" t="s">
        <v>6</v>
      </c>
      <c r="P20" s="226" t="s">
        <v>6</v>
      </c>
      <c r="Q20" s="226">
        <v>2</v>
      </c>
      <c r="R20" s="226" t="s">
        <v>6</v>
      </c>
      <c r="S20" s="226" t="s">
        <v>6</v>
      </c>
      <c r="T20" s="226" t="s">
        <v>6</v>
      </c>
      <c r="U20" s="226">
        <v>2</v>
      </c>
      <c r="V20" s="226" t="s">
        <v>6</v>
      </c>
      <c r="W20" s="226" t="s">
        <v>6</v>
      </c>
      <c r="X20" s="226" t="s">
        <v>6</v>
      </c>
      <c r="Y20" s="226" t="s">
        <v>6</v>
      </c>
      <c r="Z20" s="226" t="s">
        <v>6</v>
      </c>
      <c r="AA20" s="226">
        <v>1</v>
      </c>
      <c r="AB20" s="226" t="s">
        <v>6</v>
      </c>
      <c r="AC20" s="226">
        <v>1</v>
      </c>
      <c r="AD20" s="226" t="s">
        <v>6</v>
      </c>
      <c r="AE20" s="226" t="s">
        <v>6</v>
      </c>
      <c r="AF20" s="226" t="s">
        <v>6</v>
      </c>
      <c r="AG20" s="444">
        <v>2</v>
      </c>
      <c r="AH20" s="589" t="s">
        <v>6</v>
      </c>
      <c r="AI20" s="444">
        <v>1</v>
      </c>
      <c r="AJ20" s="226" t="s">
        <v>6</v>
      </c>
      <c r="AK20" s="226" t="s">
        <v>6</v>
      </c>
      <c r="AL20" s="589" t="s">
        <v>6</v>
      </c>
      <c r="AM20" s="574" t="s">
        <v>6</v>
      </c>
      <c r="AN20" s="589" t="s">
        <v>6</v>
      </c>
      <c r="AO20" s="589">
        <v>2</v>
      </c>
      <c r="AP20" s="159" t="s">
        <v>6</v>
      </c>
      <c r="AQ20" s="159" t="s">
        <v>6</v>
      </c>
      <c r="AR20" s="162" t="s">
        <v>6</v>
      </c>
      <c r="AS20" s="162" t="s">
        <v>6</v>
      </c>
      <c r="AT20" s="162" t="s">
        <v>6</v>
      </c>
      <c r="AU20" s="26">
        <v>1</v>
      </c>
      <c r="AV20" s="159" t="s">
        <v>6</v>
      </c>
      <c r="AW20" s="26">
        <v>1</v>
      </c>
    </row>
    <row r="21" spans="1:49" ht="18" customHeight="1" x14ac:dyDescent="0.25">
      <c r="A21" s="207" t="s">
        <v>34</v>
      </c>
      <c r="B21" s="197">
        <v>3</v>
      </c>
      <c r="C21" s="197">
        <v>2</v>
      </c>
      <c r="D21" s="197">
        <v>3</v>
      </c>
      <c r="E21" s="226">
        <v>7</v>
      </c>
      <c r="F21" s="226">
        <v>3</v>
      </c>
      <c r="G21" s="226">
        <v>7</v>
      </c>
      <c r="H21" s="226" t="s">
        <v>6</v>
      </c>
      <c r="I21" s="226">
        <v>3</v>
      </c>
      <c r="J21" s="226">
        <v>1</v>
      </c>
      <c r="K21" s="226">
        <v>5</v>
      </c>
      <c r="L21" s="226">
        <v>1</v>
      </c>
      <c r="M21" s="226">
        <v>1</v>
      </c>
      <c r="N21" s="226" t="s">
        <v>6</v>
      </c>
      <c r="O21" s="226">
        <v>3</v>
      </c>
      <c r="P21" s="226" t="s">
        <v>6</v>
      </c>
      <c r="Q21" s="226">
        <v>6</v>
      </c>
      <c r="R21" s="226">
        <v>2</v>
      </c>
      <c r="S21" s="226" t="s">
        <v>6</v>
      </c>
      <c r="T21" s="226">
        <v>2</v>
      </c>
      <c r="U21" s="226">
        <v>1</v>
      </c>
      <c r="V21" s="226" t="s">
        <v>6</v>
      </c>
      <c r="W21" s="226" t="s">
        <v>6</v>
      </c>
      <c r="X21" s="226" t="s">
        <v>6</v>
      </c>
      <c r="Y21" s="226">
        <v>2</v>
      </c>
      <c r="Z21" s="226">
        <v>2</v>
      </c>
      <c r="AA21" s="226">
        <v>1</v>
      </c>
      <c r="AB21" s="226" t="s">
        <v>6</v>
      </c>
      <c r="AC21" s="226" t="s">
        <v>6</v>
      </c>
      <c r="AD21" s="226" t="s">
        <v>6</v>
      </c>
      <c r="AE21" s="226" t="s">
        <v>6</v>
      </c>
      <c r="AF21" s="226" t="s">
        <v>6</v>
      </c>
      <c r="AG21" s="226" t="s">
        <v>6</v>
      </c>
      <c r="AH21" s="444">
        <v>1</v>
      </c>
      <c r="AI21" s="444">
        <v>1</v>
      </c>
      <c r="AJ21" s="226" t="s">
        <v>6</v>
      </c>
      <c r="AK21" s="444">
        <v>5</v>
      </c>
      <c r="AL21" s="589" t="s">
        <v>6</v>
      </c>
      <c r="AM21" s="574">
        <v>1</v>
      </c>
      <c r="AN21" s="589" t="s">
        <v>6</v>
      </c>
      <c r="AO21" s="589" t="s">
        <v>6</v>
      </c>
      <c r="AP21" s="159" t="s">
        <v>6</v>
      </c>
      <c r="AQ21" s="159" t="s">
        <v>6</v>
      </c>
      <c r="AR21" s="162" t="s">
        <v>6</v>
      </c>
      <c r="AS21" s="26">
        <v>1</v>
      </c>
      <c r="AT21" s="162" t="s">
        <v>6</v>
      </c>
      <c r="AU21" s="162" t="s">
        <v>6</v>
      </c>
      <c r="AV21" s="162" t="s">
        <v>6</v>
      </c>
      <c r="AW21" s="162" t="s">
        <v>6</v>
      </c>
    </row>
    <row r="22" spans="1:49" x14ac:dyDescent="0.25">
      <c r="A22" s="207" t="s">
        <v>35</v>
      </c>
      <c r="B22" s="197" t="s">
        <v>6</v>
      </c>
      <c r="C22" s="197">
        <v>3</v>
      </c>
      <c r="D22" s="197">
        <v>1</v>
      </c>
      <c r="E22" s="226">
        <v>6</v>
      </c>
      <c r="F22" s="226">
        <v>4</v>
      </c>
      <c r="G22" s="226">
        <v>4</v>
      </c>
      <c r="H22" s="226">
        <v>4</v>
      </c>
      <c r="I22" s="226">
        <v>7</v>
      </c>
      <c r="J22" s="226">
        <v>3</v>
      </c>
      <c r="K22" s="226">
        <v>8</v>
      </c>
      <c r="L22" s="226">
        <v>2</v>
      </c>
      <c r="M22" s="226">
        <v>4</v>
      </c>
      <c r="N22" s="226">
        <v>2</v>
      </c>
      <c r="O22" s="226">
        <v>4</v>
      </c>
      <c r="P22" s="226" t="s">
        <v>6</v>
      </c>
      <c r="Q22" s="226">
        <v>5</v>
      </c>
      <c r="R22" s="226">
        <v>2</v>
      </c>
      <c r="S22" s="226">
        <v>2</v>
      </c>
      <c r="T22" s="226" t="s">
        <v>6</v>
      </c>
      <c r="U22" s="226">
        <v>4</v>
      </c>
      <c r="V22" s="226" t="s">
        <v>6</v>
      </c>
      <c r="W22" s="226">
        <v>1</v>
      </c>
      <c r="X22" s="226">
        <v>1</v>
      </c>
      <c r="Y22" s="226">
        <v>3</v>
      </c>
      <c r="Z22" s="226">
        <v>2</v>
      </c>
      <c r="AA22" s="226" t="s">
        <v>6</v>
      </c>
      <c r="AB22" s="226" t="s">
        <v>6</v>
      </c>
      <c r="AC22" s="226">
        <v>1</v>
      </c>
      <c r="AD22" s="226">
        <v>2</v>
      </c>
      <c r="AE22" s="444">
        <v>4</v>
      </c>
      <c r="AF22" s="226" t="s">
        <v>6</v>
      </c>
      <c r="AG22" s="226" t="s">
        <v>6</v>
      </c>
      <c r="AH22" s="226" t="s">
        <v>6</v>
      </c>
      <c r="AI22" s="444">
        <v>3</v>
      </c>
      <c r="AJ22" s="226" t="s">
        <v>6</v>
      </c>
      <c r="AK22" s="444">
        <v>2</v>
      </c>
      <c r="AL22" s="589" t="s">
        <v>6</v>
      </c>
      <c r="AM22" s="574" t="s">
        <v>6</v>
      </c>
      <c r="AN22" s="589" t="s">
        <v>6</v>
      </c>
      <c r="AO22" s="589">
        <v>1</v>
      </c>
      <c r="AP22" s="26">
        <v>1</v>
      </c>
      <c r="AQ22" s="26">
        <v>2</v>
      </c>
      <c r="AR22" s="162" t="s">
        <v>6</v>
      </c>
      <c r="AS22" s="26">
        <v>1</v>
      </c>
      <c r="AT22" s="162" t="s">
        <v>6</v>
      </c>
      <c r="AU22" s="26">
        <v>2</v>
      </c>
      <c r="AV22" s="159" t="s">
        <v>6</v>
      </c>
      <c r="AW22" s="26">
        <v>5</v>
      </c>
    </row>
    <row r="23" spans="1:49" x14ac:dyDescent="0.25">
      <c r="A23" s="207" t="s">
        <v>36</v>
      </c>
      <c r="B23" s="197">
        <v>4</v>
      </c>
      <c r="C23" s="197">
        <v>16</v>
      </c>
      <c r="D23" s="197">
        <v>1</v>
      </c>
      <c r="E23" s="226">
        <v>7</v>
      </c>
      <c r="F23" s="226">
        <v>4</v>
      </c>
      <c r="G23" s="226">
        <v>5</v>
      </c>
      <c r="H23" s="226">
        <v>1</v>
      </c>
      <c r="I23" s="226">
        <v>1</v>
      </c>
      <c r="J23" s="226">
        <v>3</v>
      </c>
      <c r="K23" s="226">
        <v>6</v>
      </c>
      <c r="L23" s="226">
        <v>1</v>
      </c>
      <c r="M23" s="226">
        <v>9</v>
      </c>
      <c r="N23" s="226">
        <v>4</v>
      </c>
      <c r="O23" s="226">
        <v>10</v>
      </c>
      <c r="P23" s="226" t="s">
        <v>6</v>
      </c>
      <c r="Q23" s="226">
        <v>3</v>
      </c>
      <c r="R23" s="226" t="s">
        <v>6</v>
      </c>
      <c r="S23" s="226">
        <v>6</v>
      </c>
      <c r="T23" s="226" t="s">
        <v>6</v>
      </c>
      <c r="U23" s="226">
        <v>14</v>
      </c>
      <c r="V23" s="226">
        <v>1</v>
      </c>
      <c r="W23" s="226">
        <v>2</v>
      </c>
      <c r="X23" s="226" t="s">
        <v>6</v>
      </c>
      <c r="Y23" s="226">
        <v>11</v>
      </c>
      <c r="Z23" s="226" t="s">
        <v>6</v>
      </c>
      <c r="AA23" s="226">
        <v>4</v>
      </c>
      <c r="AB23" s="226">
        <v>2</v>
      </c>
      <c r="AC23" s="226">
        <v>4</v>
      </c>
      <c r="AD23" s="226" t="s">
        <v>6</v>
      </c>
      <c r="AE23" s="226" t="s">
        <v>6</v>
      </c>
      <c r="AF23" s="226" t="s">
        <v>6</v>
      </c>
      <c r="AG23" s="444">
        <v>1</v>
      </c>
      <c r="AH23" s="444">
        <v>3</v>
      </c>
      <c r="AI23" s="589" t="s">
        <v>6</v>
      </c>
      <c r="AJ23" s="226" t="s">
        <v>6</v>
      </c>
      <c r="AK23" s="444">
        <v>2</v>
      </c>
      <c r="AL23" s="589" t="s">
        <v>6</v>
      </c>
      <c r="AM23" s="574">
        <v>1</v>
      </c>
      <c r="AN23" s="589" t="s">
        <v>6</v>
      </c>
      <c r="AO23" s="589" t="s">
        <v>6</v>
      </c>
      <c r="AP23" s="26">
        <v>1</v>
      </c>
      <c r="AQ23" s="159" t="s">
        <v>6</v>
      </c>
      <c r="AR23" s="162" t="s">
        <v>6</v>
      </c>
      <c r="AS23" s="26">
        <v>1</v>
      </c>
      <c r="AT23" s="162" t="s">
        <v>6</v>
      </c>
      <c r="AU23" s="26">
        <v>1</v>
      </c>
      <c r="AV23" s="159" t="s">
        <v>6</v>
      </c>
      <c r="AW23" s="26">
        <v>2</v>
      </c>
    </row>
    <row r="24" spans="1:49" ht="16.2" customHeight="1" x14ac:dyDescent="0.25">
      <c r="A24" s="207" t="s">
        <v>37</v>
      </c>
      <c r="B24" s="197">
        <v>3</v>
      </c>
      <c r="C24" s="197">
        <v>8</v>
      </c>
      <c r="D24" s="197" t="s">
        <v>6</v>
      </c>
      <c r="E24" s="226">
        <v>10</v>
      </c>
      <c r="F24" s="226">
        <v>6</v>
      </c>
      <c r="G24" s="226">
        <v>3</v>
      </c>
      <c r="H24" s="226">
        <v>1</v>
      </c>
      <c r="I24" s="226">
        <v>9</v>
      </c>
      <c r="J24" s="226">
        <v>4</v>
      </c>
      <c r="K24" s="226">
        <v>4</v>
      </c>
      <c r="L24" s="226" t="s">
        <v>6</v>
      </c>
      <c r="M24" s="226">
        <v>7</v>
      </c>
      <c r="N24" s="226">
        <v>4</v>
      </c>
      <c r="O24" s="226">
        <v>2</v>
      </c>
      <c r="P24" s="226">
        <v>3</v>
      </c>
      <c r="Q24" s="226">
        <v>9</v>
      </c>
      <c r="R24" s="226">
        <v>10</v>
      </c>
      <c r="S24" s="226">
        <v>4</v>
      </c>
      <c r="T24" s="226">
        <v>1</v>
      </c>
      <c r="U24" s="226">
        <v>4</v>
      </c>
      <c r="V24" s="226">
        <v>5</v>
      </c>
      <c r="W24" s="226" t="s">
        <v>6</v>
      </c>
      <c r="X24" s="226" t="s">
        <v>6</v>
      </c>
      <c r="Y24" s="226">
        <v>1</v>
      </c>
      <c r="Z24" s="226" t="s">
        <v>6</v>
      </c>
      <c r="AA24" s="226">
        <v>1</v>
      </c>
      <c r="AB24" s="226">
        <v>1</v>
      </c>
      <c r="AC24" s="226">
        <v>2</v>
      </c>
      <c r="AD24" s="226">
        <v>2</v>
      </c>
      <c r="AE24" s="444">
        <v>1</v>
      </c>
      <c r="AF24" s="226" t="s">
        <v>6</v>
      </c>
      <c r="AG24" s="226" t="s">
        <v>6</v>
      </c>
      <c r="AH24" s="444">
        <v>1</v>
      </c>
      <c r="AI24" s="589" t="s">
        <v>6</v>
      </c>
      <c r="AJ24" s="444">
        <v>3</v>
      </c>
      <c r="AK24" s="589" t="s">
        <v>6</v>
      </c>
      <c r="AL24" s="589" t="s">
        <v>6</v>
      </c>
      <c r="AM24" s="574" t="s">
        <v>6</v>
      </c>
      <c r="AN24" s="589" t="s">
        <v>6</v>
      </c>
      <c r="AO24" s="589" t="s">
        <v>6</v>
      </c>
      <c r="AP24" s="589" t="s">
        <v>6</v>
      </c>
      <c r="AQ24" s="26">
        <v>2</v>
      </c>
      <c r="AR24" s="162" t="s">
        <v>6</v>
      </c>
      <c r="AS24" s="26">
        <v>1</v>
      </c>
      <c r="AT24" s="162" t="s">
        <v>6</v>
      </c>
      <c r="AU24" s="26">
        <v>3</v>
      </c>
      <c r="AV24" s="159" t="s">
        <v>6</v>
      </c>
      <c r="AW24" s="159" t="s">
        <v>6</v>
      </c>
    </row>
    <row r="25" spans="1:49" x14ac:dyDescent="0.25">
      <c r="A25" s="207" t="s">
        <v>38</v>
      </c>
      <c r="B25" s="197">
        <v>11</v>
      </c>
      <c r="C25" s="197">
        <v>24</v>
      </c>
      <c r="D25" s="197">
        <v>1</v>
      </c>
      <c r="E25" s="226">
        <v>13</v>
      </c>
      <c r="F25" s="226">
        <v>7</v>
      </c>
      <c r="G25" s="226">
        <v>13</v>
      </c>
      <c r="H25" s="226" t="s">
        <v>6</v>
      </c>
      <c r="I25" s="226">
        <v>22</v>
      </c>
      <c r="J25" s="226">
        <v>13</v>
      </c>
      <c r="K25" s="226">
        <v>9</v>
      </c>
      <c r="L25" s="226" t="s">
        <v>6</v>
      </c>
      <c r="M25" s="226">
        <v>11</v>
      </c>
      <c r="N25" s="226">
        <v>5</v>
      </c>
      <c r="O25" s="226">
        <v>13</v>
      </c>
      <c r="P25" s="226" t="s">
        <v>6</v>
      </c>
      <c r="Q25" s="226">
        <v>11</v>
      </c>
      <c r="R25" s="226">
        <v>7</v>
      </c>
      <c r="S25" s="226">
        <v>10</v>
      </c>
      <c r="T25" s="226">
        <v>1</v>
      </c>
      <c r="U25" s="226">
        <v>6</v>
      </c>
      <c r="V25" s="226">
        <v>4</v>
      </c>
      <c r="W25" s="226">
        <v>11</v>
      </c>
      <c r="X25" s="226">
        <v>1</v>
      </c>
      <c r="Y25" s="226">
        <v>6</v>
      </c>
      <c r="Z25" s="226">
        <v>2</v>
      </c>
      <c r="AA25" s="226">
        <v>8</v>
      </c>
      <c r="AB25" s="226" t="s">
        <v>6</v>
      </c>
      <c r="AC25" s="226">
        <v>6</v>
      </c>
      <c r="AD25" s="226">
        <v>3</v>
      </c>
      <c r="AE25" s="444">
        <v>3</v>
      </c>
      <c r="AF25" s="226" t="s">
        <v>6</v>
      </c>
      <c r="AG25" s="444">
        <v>13</v>
      </c>
      <c r="AH25" s="444">
        <v>2</v>
      </c>
      <c r="AI25" s="444">
        <v>6</v>
      </c>
      <c r="AJ25" s="444">
        <v>2</v>
      </c>
      <c r="AK25" s="444">
        <v>10</v>
      </c>
      <c r="AL25" s="589" t="s">
        <v>6</v>
      </c>
      <c r="AM25" s="574">
        <v>8</v>
      </c>
      <c r="AN25" s="589">
        <v>1</v>
      </c>
      <c r="AO25" s="589">
        <v>18</v>
      </c>
      <c r="AP25" s="26">
        <v>2</v>
      </c>
      <c r="AQ25" s="26">
        <v>11</v>
      </c>
      <c r="AR25" s="162" t="s">
        <v>6</v>
      </c>
      <c r="AS25" s="26">
        <v>14</v>
      </c>
      <c r="AT25" s="26">
        <v>6</v>
      </c>
      <c r="AU25" s="26">
        <v>7</v>
      </c>
      <c r="AV25" s="159" t="s">
        <v>6</v>
      </c>
      <c r="AW25" s="26">
        <v>16</v>
      </c>
    </row>
    <row r="26" spans="1:49" s="740" customFormat="1" ht="28.2" customHeight="1" x14ac:dyDescent="0.25">
      <c r="A26" s="880" t="s">
        <v>39</v>
      </c>
      <c r="B26" s="890">
        <v>30</v>
      </c>
      <c r="C26" s="890">
        <v>56</v>
      </c>
      <c r="D26" s="890">
        <v>17</v>
      </c>
      <c r="E26" s="891">
        <v>120</v>
      </c>
      <c r="F26" s="891">
        <v>29</v>
      </c>
      <c r="G26" s="891">
        <v>63</v>
      </c>
      <c r="H26" s="891">
        <v>7</v>
      </c>
      <c r="I26" s="891">
        <v>114</v>
      </c>
      <c r="J26" s="891">
        <v>17</v>
      </c>
      <c r="K26" s="891">
        <v>31</v>
      </c>
      <c r="L26" s="891">
        <v>9</v>
      </c>
      <c r="M26" s="891">
        <v>83</v>
      </c>
      <c r="N26" s="891">
        <v>18</v>
      </c>
      <c r="O26" s="891">
        <v>19</v>
      </c>
      <c r="P26" s="891">
        <v>10</v>
      </c>
      <c r="Q26" s="891">
        <v>94</v>
      </c>
      <c r="R26" s="891">
        <v>8</v>
      </c>
      <c r="S26" s="891">
        <v>20</v>
      </c>
      <c r="T26" s="891">
        <v>4</v>
      </c>
      <c r="U26" s="891">
        <v>79</v>
      </c>
      <c r="V26" s="891">
        <v>8</v>
      </c>
      <c r="W26" s="891">
        <v>8</v>
      </c>
      <c r="X26" s="891">
        <v>1</v>
      </c>
      <c r="Y26" s="891">
        <v>50</v>
      </c>
      <c r="Z26" s="891">
        <v>5</v>
      </c>
      <c r="AA26" s="891">
        <v>13</v>
      </c>
      <c r="AB26" s="891">
        <v>2</v>
      </c>
      <c r="AC26" s="891">
        <v>31</v>
      </c>
      <c r="AD26" s="891">
        <v>1</v>
      </c>
      <c r="AE26" s="745">
        <v>5</v>
      </c>
      <c r="AF26" s="891">
        <v>1</v>
      </c>
      <c r="AG26" s="745">
        <v>29</v>
      </c>
      <c r="AH26" s="745">
        <v>5</v>
      </c>
      <c r="AI26" s="745">
        <v>7</v>
      </c>
      <c r="AJ26" s="745">
        <v>2</v>
      </c>
      <c r="AK26" s="745">
        <v>42</v>
      </c>
      <c r="AL26" s="892" t="s">
        <v>6</v>
      </c>
      <c r="AM26" s="892">
        <v>11</v>
      </c>
      <c r="AN26" s="892">
        <v>5</v>
      </c>
      <c r="AO26" s="892">
        <v>48</v>
      </c>
      <c r="AP26" s="739">
        <v>7</v>
      </c>
      <c r="AQ26" s="739">
        <v>16</v>
      </c>
      <c r="AR26" s="739">
        <v>2</v>
      </c>
      <c r="AS26" s="739">
        <v>44</v>
      </c>
      <c r="AT26" s="739">
        <v>6</v>
      </c>
      <c r="AU26" s="739">
        <v>17</v>
      </c>
      <c r="AV26" s="839" t="s">
        <v>6</v>
      </c>
      <c r="AW26" s="739">
        <v>45</v>
      </c>
    </row>
    <row r="27" spans="1:49" ht="15" customHeight="1" x14ac:dyDescent="0.25">
      <c r="A27" s="207" t="s">
        <v>40</v>
      </c>
      <c r="B27" s="197">
        <v>1</v>
      </c>
      <c r="C27" s="197">
        <v>3</v>
      </c>
      <c r="D27" s="197">
        <v>1</v>
      </c>
      <c r="E27" s="226">
        <v>9</v>
      </c>
      <c r="F27" s="226">
        <v>2</v>
      </c>
      <c r="G27" s="226">
        <v>3</v>
      </c>
      <c r="H27" s="226">
        <v>1</v>
      </c>
      <c r="I27" s="226">
        <v>8</v>
      </c>
      <c r="J27" s="226" t="s">
        <v>6</v>
      </c>
      <c r="K27" s="226">
        <v>2</v>
      </c>
      <c r="L27" s="226" t="s">
        <v>6</v>
      </c>
      <c r="M27" s="226">
        <v>10</v>
      </c>
      <c r="N27" s="226" t="s">
        <v>6</v>
      </c>
      <c r="O27" s="226">
        <v>1</v>
      </c>
      <c r="P27" s="226">
        <v>3</v>
      </c>
      <c r="Q27" s="226">
        <v>12</v>
      </c>
      <c r="R27" s="226" t="s">
        <v>6</v>
      </c>
      <c r="S27" s="226" t="s">
        <v>6</v>
      </c>
      <c r="T27" s="226" t="s">
        <v>6</v>
      </c>
      <c r="U27" s="226">
        <v>12</v>
      </c>
      <c r="V27" s="226" t="s">
        <v>6</v>
      </c>
      <c r="W27" s="226" t="s">
        <v>6</v>
      </c>
      <c r="X27" s="226" t="s">
        <v>6</v>
      </c>
      <c r="Y27" s="226">
        <v>12</v>
      </c>
      <c r="Z27" s="226" t="s">
        <v>6</v>
      </c>
      <c r="AA27" s="226" t="s">
        <v>6</v>
      </c>
      <c r="AB27" s="226" t="s">
        <v>6</v>
      </c>
      <c r="AC27" s="226">
        <v>6</v>
      </c>
      <c r="AD27" s="226" t="s">
        <v>6</v>
      </c>
      <c r="AE27" s="226" t="s">
        <v>6</v>
      </c>
      <c r="AF27" s="226" t="s">
        <v>6</v>
      </c>
      <c r="AG27" s="226" t="s">
        <v>6</v>
      </c>
      <c r="AH27" s="226" t="s">
        <v>6</v>
      </c>
      <c r="AI27" s="226" t="s">
        <v>6</v>
      </c>
      <c r="AJ27" s="226" t="s">
        <v>6</v>
      </c>
      <c r="AK27" s="444">
        <v>3</v>
      </c>
      <c r="AL27" s="589" t="s">
        <v>6</v>
      </c>
      <c r="AM27" s="574" t="s">
        <v>6</v>
      </c>
      <c r="AN27" s="589" t="s">
        <v>6</v>
      </c>
      <c r="AO27" s="589" t="s">
        <v>6</v>
      </c>
      <c r="AP27" s="589" t="s">
        <v>6</v>
      </c>
      <c r="AQ27" s="589" t="s">
        <v>6</v>
      </c>
      <c r="AR27" s="589" t="s">
        <v>6</v>
      </c>
      <c r="AS27" s="589" t="s">
        <v>6</v>
      </c>
      <c r="AT27" s="589" t="s">
        <v>6</v>
      </c>
      <c r="AU27" s="589" t="s">
        <v>6</v>
      </c>
      <c r="AV27" s="589" t="s">
        <v>6</v>
      </c>
      <c r="AW27" s="26">
        <v>4</v>
      </c>
    </row>
    <row r="28" spans="1:49" x14ac:dyDescent="0.25">
      <c r="A28" s="207" t="s">
        <v>41</v>
      </c>
      <c r="B28" s="197">
        <v>1</v>
      </c>
      <c r="C28" s="197">
        <v>3</v>
      </c>
      <c r="D28" s="197">
        <v>3</v>
      </c>
      <c r="E28" s="226">
        <v>35</v>
      </c>
      <c r="F28" s="226">
        <v>2</v>
      </c>
      <c r="G28" s="226">
        <v>1</v>
      </c>
      <c r="H28" s="226">
        <v>1</v>
      </c>
      <c r="I28" s="226">
        <v>27</v>
      </c>
      <c r="J28" s="226">
        <v>1</v>
      </c>
      <c r="K28" s="226">
        <v>1</v>
      </c>
      <c r="L28" s="226">
        <v>1</v>
      </c>
      <c r="M28" s="226">
        <v>26</v>
      </c>
      <c r="N28" s="226" t="s">
        <v>6</v>
      </c>
      <c r="O28" s="226">
        <v>1</v>
      </c>
      <c r="P28" s="226">
        <v>2</v>
      </c>
      <c r="Q28" s="226">
        <v>22</v>
      </c>
      <c r="R28" s="226">
        <v>1</v>
      </c>
      <c r="S28" s="226">
        <v>1</v>
      </c>
      <c r="T28" s="226">
        <v>1</v>
      </c>
      <c r="U28" s="226">
        <v>10</v>
      </c>
      <c r="V28" s="226" t="s">
        <v>6</v>
      </c>
      <c r="W28" s="226" t="s">
        <v>6</v>
      </c>
      <c r="X28" s="226" t="s">
        <v>6</v>
      </c>
      <c r="Y28" s="226">
        <v>8</v>
      </c>
      <c r="Z28" s="226" t="s">
        <v>6</v>
      </c>
      <c r="AA28" s="226" t="s">
        <v>6</v>
      </c>
      <c r="AB28" s="226" t="s">
        <v>6</v>
      </c>
      <c r="AC28" s="226">
        <v>5</v>
      </c>
      <c r="AD28" s="226" t="s">
        <v>6</v>
      </c>
      <c r="AE28" s="226" t="s">
        <v>6</v>
      </c>
      <c r="AF28" s="226" t="s">
        <v>6</v>
      </c>
      <c r="AG28" s="444">
        <v>3</v>
      </c>
      <c r="AH28" s="226" t="s">
        <v>6</v>
      </c>
      <c r="AI28" s="226" t="s">
        <v>6</v>
      </c>
      <c r="AJ28" s="226" t="s">
        <v>6</v>
      </c>
      <c r="AK28" s="444">
        <v>2</v>
      </c>
      <c r="AL28" s="589" t="s">
        <v>6</v>
      </c>
      <c r="AM28" s="574" t="s">
        <v>6</v>
      </c>
      <c r="AN28" s="589" t="s">
        <v>6</v>
      </c>
      <c r="AO28" s="589">
        <v>1</v>
      </c>
      <c r="AP28" s="589" t="s">
        <v>6</v>
      </c>
      <c r="AQ28" s="589" t="s">
        <v>6</v>
      </c>
      <c r="AR28" s="589" t="s">
        <v>6</v>
      </c>
      <c r="AS28" s="589" t="s">
        <v>6</v>
      </c>
      <c r="AT28" s="589" t="s">
        <v>6</v>
      </c>
      <c r="AU28" s="589" t="s">
        <v>6</v>
      </c>
      <c r="AV28" s="589" t="s">
        <v>6</v>
      </c>
      <c r="AW28" s="589" t="s">
        <v>6</v>
      </c>
    </row>
    <row r="29" spans="1:49" ht="15.6" customHeight="1" x14ac:dyDescent="0.25">
      <c r="A29" s="207" t="s">
        <v>42</v>
      </c>
      <c r="B29" s="197">
        <v>2</v>
      </c>
      <c r="C29" s="197">
        <v>12</v>
      </c>
      <c r="D29" s="197">
        <v>2</v>
      </c>
      <c r="E29" s="226">
        <v>18</v>
      </c>
      <c r="F29" s="226">
        <v>3</v>
      </c>
      <c r="G29" s="226">
        <v>18</v>
      </c>
      <c r="H29" s="226" t="s">
        <v>6</v>
      </c>
      <c r="I29" s="226">
        <v>28</v>
      </c>
      <c r="J29" s="226">
        <v>2</v>
      </c>
      <c r="K29" s="226">
        <v>8</v>
      </c>
      <c r="L29" s="226">
        <v>2</v>
      </c>
      <c r="M29" s="226">
        <v>18</v>
      </c>
      <c r="N29" s="226" t="s">
        <v>6</v>
      </c>
      <c r="O29" s="226" t="s">
        <v>6</v>
      </c>
      <c r="P29" s="226" t="s">
        <v>6</v>
      </c>
      <c r="Q29" s="226" t="s">
        <v>6</v>
      </c>
      <c r="R29" s="226" t="s">
        <v>6</v>
      </c>
      <c r="S29" s="226">
        <v>10</v>
      </c>
      <c r="T29" s="226">
        <v>2</v>
      </c>
      <c r="U29" s="226">
        <v>13</v>
      </c>
      <c r="V29" s="226">
        <v>5</v>
      </c>
      <c r="W29" s="226">
        <v>3</v>
      </c>
      <c r="X29" s="226" t="s">
        <v>6</v>
      </c>
      <c r="Y29" s="226">
        <v>8</v>
      </c>
      <c r="Z29" s="226">
        <v>4</v>
      </c>
      <c r="AA29" s="226">
        <v>3</v>
      </c>
      <c r="AB29" s="226">
        <v>1</v>
      </c>
      <c r="AC29" s="226">
        <v>5</v>
      </c>
      <c r="AD29" s="226" t="s">
        <v>6</v>
      </c>
      <c r="AE29" s="226">
        <v>2</v>
      </c>
      <c r="AF29" s="226" t="s">
        <v>6</v>
      </c>
      <c r="AG29" s="224">
        <v>3</v>
      </c>
      <c r="AH29" s="444">
        <v>2</v>
      </c>
      <c r="AI29" s="444">
        <v>3</v>
      </c>
      <c r="AJ29" s="226" t="s">
        <v>6</v>
      </c>
      <c r="AK29" s="444">
        <v>4</v>
      </c>
      <c r="AL29" s="589" t="s">
        <v>6</v>
      </c>
      <c r="AM29" s="574">
        <v>7</v>
      </c>
      <c r="AN29" s="589" t="s">
        <v>6</v>
      </c>
      <c r="AO29" s="589" t="s">
        <v>6</v>
      </c>
      <c r="AP29" s="26">
        <v>6</v>
      </c>
      <c r="AQ29" s="26">
        <v>9</v>
      </c>
      <c r="AR29" s="589" t="s">
        <v>6</v>
      </c>
      <c r="AS29" s="26">
        <v>5</v>
      </c>
      <c r="AT29" s="26">
        <v>5</v>
      </c>
      <c r="AU29" s="26">
        <v>6</v>
      </c>
      <c r="AV29" s="589" t="s">
        <v>6</v>
      </c>
      <c r="AW29" s="159" t="s">
        <v>6</v>
      </c>
    </row>
    <row r="30" spans="1:49" ht="39.6" x14ac:dyDescent="0.25">
      <c r="A30" s="211" t="s">
        <v>43</v>
      </c>
      <c r="B30" s="197" t="s">
        <v>6</v>
      </c>
      <c r="C30" s="197" t="s">
        <v>6</v>
      </c>
      <c r="D30" s="197" t="s">
        <v>6</v>
      </c>
      <c r="E30" s="226" t="s">
        <v>6</v>
      </c>
      <c r="F30" s="226" t="s">
        <v>6</v>
      </c>
      <c r="G30" s="226" t="s">
        <v>6</v>
      </c>
      <c r="H30" s="226" t="s">
        <v>6</v>
      </c>
      <c r="I30" s="226">
        <v>2</v>
      </c>
      <c r="J30" s="226" t="s">
        <v>6</v>
      </c>
      <c r="K30" s="226" t="s">
        <v>6</v>
      </c>
      <c r="L30" s="226" t="s">
        <v>6</v>
      </c>
      <c r="M30" s="226">
        <v>4</v>
      </c>
      <c r="N30" s="226" t="s">
        <v>6</v>
      </c>
      <c r="O30" s="226" t="s">
        <v>6</v>
      </c>
      <c r="P30" s="226" t="s">
        <v>6</v>
      </c>
      <c r="Q30" s="226">
        <v>1</v>
      </c>
      <c r="R30" s="226" t="s">
        <v>6</v>
      </c>
      <c r="S30" s="226" t="s">
        <v>6</v>
      </c>
      <c r="T30" s="226" t="s">
        <v>6</v>
      </c>
      <c r="U30" s="226">
        <v>1</v>
      </c>
      <c r="V30" s="226" t="s">
        <v>6</v>
      </c>
      <c r="W30" s="226" t="s">
        <v>6</v>
      </c>
      <c r="X30" s="226" t="s">
        <v>6</v>
      </c>
      <c r="Y30" s="226" t="s">
        <v>6</v>
      </c>
      <c r="Z30" s="226" t="s">
        <v>6</v>
      </c>
      <c r="AA30" s="226" t="s">
        <v>6</v>
      </c>
      <c r="AB30" s="226" t="s">
        <v>6</v>
      </c>
      <c r="AC30" s="226" t="s">
        <v>6</v>
      </c>
      <c r="AD30" s="226" t="s">
        <v>6</v>
      </c>
      <c r="AE30" s="226" t="s">
        <v>6</v>
      </c>
      <c r="AF30" s="226" t="s">
        <v>6</v>
      </c>
      <c r="AG30" s="226" t="s">
        <v>6</v>
      </c>
      <c r="AH30" s="226" t="s">
        <v>6</v>
      </c>
      <c r="AI30" s="226" t="s">
        <v>6</v>
      </c>
      <c r="AJ30" s="226" t="s">
        <v>6</v>
      </c>
      <c r="AK30" s="226" t="s">
        <v>6</v>
      </c>
      <c r="AL30" s="589" t="s">
        <v>6</v>
      </c>
      <c r="AM30" s="574" t="s">
        <v>6</v>
      </c>
      <c r="AN30" s="589" t="s">
        <v>6</v>
      </c>
      <c r="AO30" s="589" t="s">
        <v>6</v>
      </c>
      <c r="AP30" s="589" t="s">
        <v>6</v>
      </c>
      <c r="AQ30" s="589" t="s">
        <v>6</v>
      </c>
      <c r="AR30" s="589" t="s">
        <v>6</v>
      </c>
      <c r="AS30" s="589" t="s">
        <v>6</v>
      </c>
      <c r="AT30" s="26">
        <v>1</v>
      </c>
      <c r="AU30" s="159" t="s">
        <v>6</v>
      </c>
      <c r="AV30" s="159" t="s">
        <v>6</v>
      </c>
      <c r="AW30" s="159" t="s">
        <v>6</v>
      </c>
    </row>
    <row r="31" spans="1:49" ht="26.4" x14ac:dyDescent="0.25">
      <c r="A31" s="213" t="s">
        <v>122</v>
      </c>
      <c r="B31" s="197">
        <v>2</v>
      </c>
      <c r="C31" s="197">
        <v>12</v>
      </c>
      <c r="D31" s="197">
        <v>3</v>
      </c>
      <c r="E31" s="226">
        <v>7</v>
      </c>
      <c r="F31" s="226">
        <v>3</v>
      </c>
      <c r="G31" s="226">
        <v>18</v>
      </c>
      <c r="H31" s="226" t="s">
        <v>6</v>
      </c>
      <c r="I31" s="226">
        <v>26</v>
      </c>
      <c r="J31" s="226">
        <v>2</v>
      </c>
      <c r="K31" s="226">
        <v>8</v>
      </c>
      <c r="L31" s="226">
        <v>2</v>
      </c>
      <c r="M31" s="226">
        <v>14</v>
      </c>
      <c r="N31" s="226">
        <v>6</v>
      </c>
      <c r="O31" s="226">
        <v>4</v>
      </c>
      <c r="P31" s="226">
        <v>1</v>
      </c>
      <c r="Q31" s="226">
        <v>17</v>
      </c>
      <c r="R31" s="226" t="s">
        <v>6</v>
      </c>
      <c r="S31" s="226">
        <v>10</v>
      </c>
      <c r="T31" s="226">
        <v>2</v>
      </c>
      <c r="U31" s="226">
        <v>12</v>
      </c>
      <c r="V31" s="226">
        <v>5</v>
      </c>
      <c r="W31" s="226">
        <v>3</v>
      </c>
      <c r="X31" s="226" t="s">
        <v>6</v>
      </c>
      <c r="Y31" s="226">
        <v>8</v>
      </c>
      <c r="Z31" s="226">
        <v>4</v>
      </c>
      <c r="AA31" s="226">
        <v>3</v>
      </c>
      <c r="AB31" s="226">
        <v>1</v>
      </c>
      <c r="AC31" s="226">
        <v>5</v>
      </c>
      <c r="AD31" s="226" t="s">
        <v>6</v>
      </c>
      <c r="AE31" s="444">
        <v>2</v>
      </c>
      <c r="AF31" s="226" t="s">
        <v>6</v>
      </c>
      <c r="AG31" s="444">
        <v>3</v>
      </c>
      <c r="AH31" s="444">
        <v>2</v>
      </c>
      <c r="AI31" s="444">
        <v>3</v>
      </c>
      <c r="AJ31" s="226" t="s">
        <v>6</v>
      </c>
      <c r="AK31" s="444">
        <v>4</v>
      </c>
      <c r="AL31" s="589" t="s">
        <v>6</v>
      </c>
      <c r="AM31" s="574">
        <v>7</v>
      </c>
      <c r="AN31" s="589" t="s">
        <v>6</v>
      </c>
      <c r="AO31" s="589">
        <v>2</v>
      </c>
      <c r="AP31" s="26">
        <v>6</v>
      </c>
      <c r="AQ31" s="26">
        <v>9</v>
      </c>
      <c r="AR31" s="589" t="s">
        <v>6</v>
      </c>
      <c r="AS31" s="26">
        <v>5</v>
      </c>
      <c r="AT31" s="26">
        <v>4</v>
      </c>
      <c r="AU31" s="26">
        <v>6</v>
      </c>
      <c r="AV31" s="159" t="s">
        <v>6</v>
      </c>
      <c r="AW31" s="26">
        <v>3</v>
      </c>
    </row>
    <row r="32" spans="1:49" x14ac:dyDescent="0.25">
      <c r="A32" s="207" t="s">
        <v>45</v>
      </c>
      <c r="B32" s="197">
        <v>3</v>
      </c>
      <c r="C32" s="197">
        <v>8</v>
      </c>
      <c r="D32" s="197" t="s">
        <v>6</v>
      </c>
      <c r="E32" s="226">
        <v>9</v>
      </c>
      <c r="F32" s="226">
        <v>1</v>
      </c>
      <c r="G32" s="226">
        <v>8</v>
      </c>
      <c r="H32" s="226">
        <v>2</v>
      </c>
      <c r="I32" s="226">
        <v>10</v>
      </c>
      <c r="J32" s="226">
        <v>4</v>
      </c>
      <c r="K32" s="226">
        <v>7</v>
      </c>
      <c r="L32" s="226">
        <v>2</v>
      </c>
      <c r="M32" s="226">
        <v>6</v>
      </c>
      <c r="N32" s="226">
        <v>1</v>
      </c>
      <c r="O32" s="226">
        <v>1</v>
      </c>
      <c r="P32" s="226" t="s">
        <v>6</v>
      </c>
      <c r="Q32" s="226">
        <v>9</v>
      </c>
      <c r="R32" s="226" t="s">
        <v>6</v>
      </c>
      <c r="S32" s="226">
        <v>3</v>
      </c>
      <c r="T32" s="226">
        <v>1</v>
      </c>
      <c r="U32" s="226">
        <v>9</v>
      </c>
      <c r="V32" s="226" t="s">
        <v>6</v>
      </c>
      <c r="W32" s="226">
        <v>1</v>
      </c>
      <c r="X32" s="226" t="s">
        <v>6</v>
      </c>
      <c r="Y32" s="226">
        <v>9</v>
      </c>
      <c r="Z32" s="226" t="s">
        <v>6</v>
      </c>
      <c r="AA32" s="226">
        <v>3</v>
      </c>
      <c r="AB32" s="226" t="s">
        <v>6</v>
      </c>
      <c r="AC32" s="226">
        <v>2</v>
      </c>
      <c r="AD32" s="226" t="s">
        <v>6</v>
      </c>
      <c r="AE32" s="226" t="s">
        <v>6</v>
      </c>
      <c r="AF32" s="226" t="s">
        <v>6</v>
      </c>
      <c r="AG32" s="444">
        <v>4</v>
      </c>
      <c r="AH32" s="444">
        <v>1</v>
      </c>
      <c r="AI32" s="589" t="s">
        <v>6</v>
      </c>
      <c r="AJ32" s="444">
        <v>1</v>
      </c>
      <c r="AK32" s="444">
        <v>7</v>
      </c>
      <c r="AL32" s="589" t="s">
        <v>6</v>
      </c>
      <c r="AM32" s="574" t="s">
        <v>6</v>
      </c>
      <c r="AN32" s="589" t="s">
        <v>6</v>
      </c>
      <c r="AO32" s="589">
        <v>11</v>
      </c>
      <c r="AP32" s="159" t="s">
        <v>6</v>
      </c>
      <c r="AQ32" s="159" t="s">
        <v>6</v>
      </c>
      <c r="AR32" s="589" t="s">
        <v>6</v>
      </c>
      <c r="AS32" s="26">
        <v>3</v>
      </c>
      <c r="AT32" s="159" t="s">
        <v>6</v>
      </c>
      <c r="AU32" s="159" t="s">
        <v>6</v>
      </c>
      <c r="AV32" s="159" t="s">
        <v>6</v>
      </c>
      <c r="AW32" s="26">
        <v>3</v>
      </c>
    </row>
    <row r="33" spans="1:49" x14ac:dyDescent="0.25">
      <c r="A33" s="207" t="s">
        <v>46</v>
      </c>
      <c r="B33" s="197">
        <v>6</v>
      </c>
      <c r="C33" s="197">
        <v>8</v>
      </c>
      <c r="D33" s="197">
        <v>1</v>
      </c>
      <c r="E33" s="226">
        <v>5</v>
      </c>
      <c r="F33" s="226">
        <v>4</v>
      </c>
      <c r="G33" s="226">
        <v>11</v>
      </c>
      <c r="H33" s="226">
        <v>1</v>
      </c>
      <c r="I33" s="226">
        <v>5</v>
      </c>
      <c r="J33" s="226">
        <v>1</v>
      </c>
      <c r="K33" s="226">
        <v>4</v>
      </c>
      <c r="L33" s="226">
        <v>1</v>
      </c>
      <c r="M33" s="226">
        <v>4</v>
      </c>
      <c r="N33" s="226">
        <v>3</v>
      </c>
      <c r="O33" s="226">
        <v>1</v>
      </c>
      <c r="P33" s="226">
        <v>1</v>
      </c>
      <c r="Q33" s="226">
        <v>10</v>
      </c>
      <c r="R33" s="226">
        <v>2</v>
      </c>
      <c r="S33" s="226">
        <v>1</v>
      </c>
      <c r="T33" s="226" t="s">
        <v>6</v>
      </c>
      <c r="U33" s="226">
        <v>2</v>
      </c>
      <c r="V33" s="226" t="s">
        <v>6</v>
      </c>
      <c r="W33" s="226">
        <v>1</v>
      </c>
      <c r="X33" s="226" t="s">
        <v>6</v>
      </c>
      <c r="Y33" s="226">
        <v>1</v>
      </c>
      <c r="Z33" s="226" t="s">
        <v>6</v>
      </c>
      <c r="AA33" s="226">
        <v>2</v>
      </c>
      <c r="AB33" s="226" t="s">
        <v>6</v>
      </c>
      <c r="AC33" s="226">
        <v>1</v>
      </c>
      <c r="AD33" s="226" t="s">
        <v>6</v>
      </c>
      <c r="AE33" s="226" t="s">
        <v>6</v>
      </c>
      <c r="AF33" s="226" t="s">
        <v>6</v>
      </c>
      <c r="AG33" s="444">
        <v>2</v>
      </c>
      <c r="AH33" s="444">
        <v>1</v>
      </c>
      <c r="AI33" s="589" t="s">
        <v>6</v>
      </c>
      <c r="AJ33" s="589" t="s">
        <v>6</v>
      </c>
      <c r="AK33" s="444">
        <v>1</v>
      </c>
      <c r="AL33" s="589" t="s">
        <v>6</v>
      </c>
      <c r="AM33" s="574" t="s">
        <v>6</v>
      </c>
      <c r="AN33" s="589" t="s">
        <v>6</v>
      </c>
      <c r="AO33" s="589" t="s">
        <v>6</v>
      </c>
      <c r="AP33" s="159" t="s">
        <v>6</v>
      </c>
      <c r="AQ33" s="159" t="s">
        <v>6</v>
      </c>
      <c r="AR33" s="589" t="s">
        <v>6</v>
      </c>
      <c r="AS33" s="589" t="s">
        <v>6</v>
      </c>
      <c r="AT33" s="159" t="s">
        <v>6</v>
      </c>
      <c r="AU33" s="26">
        <v>1</v>
      </c>
      <c r="AV33" s="159" t="s">
        <v>6</v>
      </c>
      <c r="AW33" s="26">
        <v>3</v>
      </c>
    </row>
    <row r="34" spans="1:49" x14ac:dyDescent="0.25">
      <c r="A34" s="207" t="s">
        <v>47</v>
      </c>
      <c r="B34" s="197">
        <v>3</v>
      </c>
      <c r="C34" s="197">
        <v>4</v>
      </c>
      <c r="D34" s="197">
        <v>3</v>
      </c>
      <c r="E34" s="226">
        <v>11</v>
      </c>
      <c r="F34" s="226">
        <v>2</v>
      </c>
      <c r="G34" s="226">
        <v>6</v>
      </c>
      <c r="H34" s="226" t="s">
        <v>6</v>
      </c>
      <c r="I34" s="226">
        <v>8</v>
      </c>
      <c r="J34" s="226">
        <v>3</v>
      </c>
      <c r="K34" s="226">
        <v>1</v>
      </c>
      <c r="L34" s="226" t="s">
        <v>6</v>
      </c>
      <c r="M34" s="226">
        <v>2</v>
      </c>
      <c r="N34" s="226">
        <v>3</v>
      </c>
      <c r="O34" s="226">
        <v>2</v>
      </c>
      <c r="P34" s="226" t="s">
        <v>6</v>
      </c>
      <c r="Q34" s="226">
        <v>1</v>
      </c>
      <c r="R34" s="226">
        <v>1</v>
      </c>
      <c r="S34" s="226">
        <v>2</v>
      </c>
      <c r="T34" s="226" t="s">
        <v>6</v>
      </c>
      <c r="U34" s="226">
        <v>5</v>
      </c>
      <c r="V34" s="226" t="s">
        <v>6</v>
      </c>
      <c r="W34" s="226" t="s">
        <v>6</v>
      </c>
      <c r="X34" s="226" t="s">
        <v>6</v>
      </c>
      <c r="Y34" s="226" t="s">
        <v>6</v>
      </c>
      <c r="Z34" s="226" t="s">
        <v>6</v>
      </c>
      <c r="AA34" s="226" t="s">
        <v>6</v>
      </c>
      <c r="AB34" s="226" t="s">
        <v>6</v>
      </c>
      <c r="AC34" s="226">
        <v>1</v>
      </c>
      <c r="AD34" s="226" t="s">
        <v>6</v>
      </c>
      <c r="AE34" s="226" t="s">
        <v>6</v>
      </c>
      <c r="AF34" s="226" t="s">
        <v>6</v>
      </c>
      <c r="AG34" s="444">
        <v>2</v>
      </c>
      <c r="AH34" s="589" t="s">
        <v>6</v>
      </c>
      <c r="AI34" s="444">
        <v>1</v>
      </c>
      <c r="AJ34" s="589" t="s">
        <v>6</v>
      </c>
      <c r="AK34" s="444">
        <v>5</v>
      </c>
      <c r="AL34" s="589" t="s">
        <v>6</v>
      </c>
      <c r="AM34" s="574">
        <v>1</v>
      </c>
      <c r="AN34" s="589" t="s">
        <v>6</v>
      </c>
      <c r="AO34" s="589" t="s">
        <v>6</v>
      </c>
      <c r="AP34" s="159" t="s">
        <v>6</v>
      </c>
      <c r="AQ34" s="159" t="s">
        <v>6</v>
      </c>
      <c r="AR34" s="589" t="s">
        <v>6</v>
      </c>
      <c r="AS34" s="26">
        <v>1</v>
      </c>
      <c r="AT34" s="26">
        <v>1</v>
      </c>
      <c r="AU34" s="26">
        <v>1</v>
      </c>
      <c r="AV34" s="159" t="s">
        <v>6</v>
      </c>
      <c r="AW34" s="26">
        <v>2</v>
      </c>
    </row>
    <row r="35" spans="1:49" x14ac:dyDescent="0.25">
      <c r="A35" s="207" t="s">
        <v>48</v>
      </c>
      <c r="B35" s="197">
        <v>1</v>
      </c>
      <c r="C35" s="197">
        <v>1</v>
      </c>
      <c r="D35" s="197" t="s">
        <v>6</v>
      </c>
      <c r="E35" s="226">
        <v>8</v>
      </c>
      <c r="F35" s="226">
        <v>5</v>
      </c>
      <c r="G35" s="226">
        <v>2</v>
      </c>
      <c r="H35" s="226">
        <v>2</v>
      </c>
      <c r="I35" s="226">
        <v>9</v>
      </c>
      <c r="J35" s="226" t="s">
        <v>6</v>
      </c>
      <c r="K35" s="226" t="s">
        <v>6</v>
      </c>
      <c r="L35" s="226">
        <v>2</v>
      </c>
      <c r="M35" s="226">
        <v>5</v>
      </c>
      <c r="N35" s="226">
        <v>1</v>
      </c>
      <c r="O35" s="226">
        <v>1</v>
      </c>
      <c r="P35" s="226">
        <v>1</v>
      </c>
      <c r="Q35" s="226">
        <v>4</v>
      </c>
      <c r="R35" s="226" t="s">
        <v>6</v>
      </c>
      <c r="S35" s="226">
        <v>1</v>
      </c>
      <c r="T35" s="226" t="s">
        <v>6</v>
      </c>
      <c r="U35" s="226">
        <v>11</v>
      </c>
      <c r="V35" s="226" t="s">
        <v>6</v>
      </c>
      <c r="W35" s="226">
        <v>1</v>
      </c>
      <c r="X35" s="226" t="s">
        <v>6</v>
      </c>
      <c r="Y35" s="226">
        <v>3</v>
      </c>
      <c r="Z35" s="226" t="s">
        <v>6</v>
      </c>
      <c r="AA35" s="226">
        <v>1</v>
      </c>
      <c r="AB35" s="226" t="s">
        <v>6</v>
      </c>
      <c r="AC35" s="226">
        <v>5</v>
      </c>
      <c r="AD35" s="226" t="s">
        <v>6</v>
      </c>
      <c r="AE35" s="444">
        <v>1</v>
      </c>
      <c r="AF35" s="226" t="s">
        <v>6</v>
      </c>
      <c r="AG35" s="444">
        <v>1</v>
      </c>
      <c r="AH35" s="589" t="s">
        <v>6</v>
      </c>
      <c r="AI35" s="589" t="s">
        <v>6</v>
      </c>
      <c r="AJ35" s="589" t="s">
        <v>6</v>
      </c>
      <c r="AK35" s="444">
        <v>1</v>
      </c>
      <c r="AL35" s="589" t="s">
        <v>6</v>
      </c>
      <c r="AM35" s="574" t="s">
        <v>6</v>
      </c>
      <c r="AN35" s="589" t="s">
        <v>6</v>
      </c>
      <c r="AO35" s="589" t="s">
        <v>6</v>
      </c>
      <c r="AP35" s="159" t="s">
        <v>6</v>
      </c>
      <c r="AQ35" s="26">
        <v>3</v>
      </c>
      <c r="AR35" s="589" t="s">
        <v>6</v>
      </c>
      <c r="AS35" s="589" t="s">
        <v>6</v>
      </c>
      <c r="AT35" s="589" t="s">
        <v>6</v>
      </c>
      <c r="AU35" s="26">
        <v>1</v>
      </c>
      <c r="AV35" s="159" t="s">
        <v>6</v>
      </c>
      <c r="AW35" s="26">
        <v>1</v>
      </c>
    </row>
    <row r="36" spans="1:49" x14ac:dyDescent="0.25">
      <c r="A36" s="207" t="s">
        <v>49</v>
      </c>
      <c r="B36" s="197">
        <v>1</v>
      </c>
      <c r="C36" s="197">
        <v>2</v>
      </c>
      <c r="D36" s="197" t="s">
        <v>6</v>
      </c>
      <c r="E36" s="226">
        <v>5</v>
      </c>
      <c r="F36" s="226">
        <v>1</v>
      </c>
      <c r="G36" s="226">
        <v>5</v>
      </c>
      <c r="H36" s="226" t="s">
        <v>6</v>
      </c>
      <c r="I36" s="226">
        <v>12</v>
      </c>
      <c r="J36" s="226">
        <v>1</v>
      </c>
      <c r="K36" s="226">
        <v>3</v>
      </c>
      <c r="L36" s="226">
        <v>1</v>
      </c>
      <c r="M36" s="226">
        <v>2</v>
      </c>
      <c r="N36" s="226" t="s">
        <v>6</v>
      </c>
      <c r="O36" s="226">
        <v>2</v>
      </c>
      <c r="P36" s="226" t="s">
        <v>6</v>
      </c>
      <c r="Q36" s="226">
        <v>9</v>
      </c>
      <c r="R36" s="226" t="s">
        <v>6</v>
      </c>
      <c r="S36" s="226" t="s">
        <v>6</v>
      </c>
      <c r="T36" s="226" t="s">
        <v>6</v>
      </c>
      <c r="U36" s="226">
        <v>6</v>
      </c>
      <c r="V36" s="226">
        <v>2</v>
      </c>
      <c r="W36" s="226" t="s">
        <v>6</v>
      </c>
      <c r="X36" s="226" t="s">
        <v>6</v>
      </c>
      <c r="Y36" s="226">
        <v>4</v>
      </c>
      <c r="Z36" s="226">
        <v>1</v>
      </c>
      <c r="AA36" s="226" t="s">
        <v>6</v>
      </c>
      <c r="AB36" s="226">
        <v>1</v>
      </c>
      <c r="AC36" s="226">
        <v>4</v>
      </c>
      <c r="AD36" s="226" t="s">
        <v>6</v>
      </c>
      <c r="AE36" s="226" t="s">
        <v>6</v>
      </c>
      <c r="AF36" s="226" t="s">
        <v>6</v>
      </c>
      <c r="AG36" s="444">
        <v>1</v>
      </c>
      <c r="AH36" s="589" t="s">
        <v>6</v>
      </c>
      <c r="AI36" s="589" t="s">
        <v>6</v>
      </c>
      <c r="AJ36" s="589" t="s">
        <v>6</v>
      </c>
      <c r="AK36" s="444">
        <v>3</v>
      </c>
      <c r="AL36" s="589" t="s">
        <v>6</v>
      </c>
      <c r="AM36" s="574" t="s">
        <v>6</v>
      </c>
      <c r="AN36" s="589">
        <v>1</v>
      </c>
      <c r="AO36" s="589">
        <v>1</v>
      </c>
      <c r="AP36" s="159" t="s">
        <v>6</v>
      </c>
      <c r="AQ36" s="159" t="s">
        <v>6</v>
      </c>
      <c r="AR36" s="26">
        <v>1</v>
      </c>
      <c r="AS36" s="589" t="s">
        <v>6</v>
      </c>
      <c r="AT36" s="589" t="s">
        <v>6</v>
      </c>
      <c r="AU36" s="26">
        <v>1</v>
      </c>
      <c r="AV36" s="159" t="s">
        <v>6</v>
      </c>
      <c r="AW36" s="159" t="s">
        <v>6</v>
      </c>
    </row>
    <row r="37" spans="1:49" x14ac:dyDescent="0.25">
      <c r="A37" s="207" t="s">
        <v>50</v>
      </c>
      <c r="B37" s="197">
        <v>1</v>
      </c>
      <c r="C37" s="197">
        <v>10</v>
      </c>
      <c r="D37" s="197">
        <v>4</v>
      </c>
      <c r="E37" s="226">
        <v>13</v>
      </c>
      <c r="F37" s="226" t="s">
        <v>6</v>
      </c>
      <c r="G37" s="226">
        <v>3</v>
      </c>
      <c r="H37" s="226" t="s">
        <v>6</v>
      </c>
      <c r="I37" s="226">
        <v>1</v>
      </c>
      <c r="J37" s="226">
        <v>1</v>
      </c>
      <c r="K37" s="226">
        <v>1</v>
      </c>
      <c r="L37" s="226" t="s">
        <v>6</v>
      </c>
      <c r="M37" s="226">
        <v>3</v>
      </c>
      <c r="N37" s="226" t="s">
        <v>6</v>
      </c>
      <c r="O37" s="226">
        <v>1</v>
      </c>
      <c r="P37" s="226" t="s">
        <v>6</v>
      </c>
      <c r="Q37" s="226">
        <v>2</v>
      </c>
      <c r="R37" s="226">
        <v>1</v>
      </c>
      <c r="S37" s="226" t="s">
        <v>6</v>
      </c>
      <c r="T37" s="226" t="s">
        <v>6</v>
      </c>
      <c r="U37" s="226">
        <v>2</v>
      </c>
      <c r="V37" s="226" t="s">
        <v>6</v>
      </c>
      <c r="W37" s="226" t="s">
        <v>6</v>
      </c>
      <c r="X37" s="226">
        <v>1</v>
      </c>
      <c r="Y37" s="226">
        <v>1</v>
      </c>
      <c r="Z37" s="226" t="s">
        <v>6</v>
      </c>
      <c r="AA37" s="226" t="s">
        <v>6</v>
      </c>
      <c r="AB37" s="226" t="s">
        <v>6</v>
      </c>
      <c r="AC37" s="226" t="s">
        <v>6</v>
      </c>
      <c r="AD37" s="226">
        <v>1</v>
      </c>
      <c r="AE37" s="226" t="s">
        <v>6</v>
      </c>
      <c r="AF37" s="226" t="s">
        <v>6</v>
      </c>
      <c r="AG37" s="226" t="s">
        <v>6</v>
      </c>
      <c r="AH37" s="589" t="s">
        <v>6</v>
      </c>
      <c r="AI37" s="589" t="s">
        <v>6</v>
      </c>
      <c r="AJ37" s="589" t="s">
        <v>6</v>
      </c>
      <c r="AK37" s="444">
        <v>1</v>
      </c>
      <c r="AL37" s="589" t="s">
        <v>6</v>
      </c>
      <c r="AM37" s="574" t="s">
        <v>6</v>
      </c>
      <c r="AN37" s="589" t="s">
        <v>6</v>
      </c>
      <c r="AO37" s="589" t="s">
        <v>6</v>
      </c>
      <c r="AP37" s="159" t="s">
        <v>6</v>
      </c>
      <c r="AQ37" s="159" t="s">
        <v>6</v>
      </c>
      <c r="AR37" s="159" t="s">
        <v>6</v>
      </c>
      <c r="AS37" s="159" t="s">
        <v>6</v>
      </c>
      <c r="AT37" s="589" t="s">
        <v>6</v>
      </c>
      <c r="AU37" s="589" t="s">
        <v>6</v>
      </c>
      <c r="AV37" s="589" t="s">
        <v>6</v>
      </c>
      <c r="AW37" s="589" t="s">
        <v>6</v>
      </c>
    </row>
    <row r="38" spans="1:49" x14ac:dyDescent="0.25">
      <c r="A38" s="207" t="s">
        <v>51</v>
      </c>
      <c r="B38" s="197">
        <v>11</v>
      </c>
      <c r="C38" s="197">
        <v>5</v>
      </c>
      <c r="D38" s="197">
        <v>13</v>
      </c>
      <c r="E38" s="226">
        <v>102</v>
      </c>
      <c r="F38" s="226">
        <v>9</v>
      </c>
      <c r="G38" s="226">
        <v>6</v>
      </c>
      <c r="H38" s="226" t="s">
        <v>6</v>
      </c>
      <c r="I38" s="226">
        <v>6</v>
      </c>
      <c r="J38" s="226">
        <v>4</v>
      </c>
      <c r="K38" s="226">
        <v>4</v>
      </c>
      <c r="L38" s="226" t="s">
        <v>6</v>
      </c>
      <c r="M38" s="226">
        <v>7</v>
      </c>
      <c r="N38" s="226">
        <v>4</v>
      </c>
      <c r="O38" s="226">
        <v>5</v>
      </c>
      <c r="P38" s="226">
        <v>2</v>
      </c>
      <c r="Q38" s="226">
        <v>7</v>
      </c>
      <c r="R38" s="226">
        <v>3</v>
      </c>
      <c r="S38" s="226">
        <v>2</v>
      </c>
      <c r="T38" s="226" t="s">
        <v>6</v>
      </c>
      <c r="U38" s="226">
        <v>9</v>
      </c>
      <c r="V38" s="226">
        <v>1</v>
      </c>
      <c r="W38" s="226">
        <v>2</v>
      </c>
      <c r="X38" s="226" t="s">
        <v>6</v>
      </c>
      <c r="Y38" s="226">
        <v>4</v>
      </c>
      <c r="Z38" s="226" t="s">
        <v>6</v>
      </c>
      <c r="AA38" s="226">
        <v>4</v>
      </c>
      <c r="AB38" s="226" t="s">
        <v>6</v>
      </c>
      <c r="AC38" s="226">
        <v>2</v>
      </c>
      <c r="AD38" s="226" t="s">
        <v>6</v>
      </c>
      <c r="AE38" s="444">
        <v>2</v>
      </c>
      <c r="AF38" s="226">
        <v>1</v>
      </c>
      <c r="AG38" s="444">
        <v>13</v>
      </c>
      <c r="AH38" s="444">
        <v>1</v>
      </c>
      <c r="AI38" s="444">
        <v>3</v>
      </c>
      <c r="AJ38" s="444">
        <v>1</v>
      </c>
      <c r="AK38" s="444">
        <v>15</v>
      </c>
      <c r="AL38" s="589" t="s">
        <v>6</v>
      </c>
      <c r="AM38" s="574">
        <v>3</v>
      </c>
      <c r="AN38" s="589">
        <v>4</v>
      </c>
      <c r="AO38" s="589">
        <v>33</v>
      </c>
      <c r="AP38" s="26">
        <v>1</v>
      </c>
      <c r="AQ38" s="26">
        <v>4</v>
      </c>
      <c r="AR38" s="26">
        <v>1</v>
      </c>
      <c r="AS38" s="26">
        <v>35</v>
      </c>
      <c r="AT38" s="589" t="s">
        <v>6</v>
      </c>
      <c r="AU38" s="26">
        <v>7</v>
      </c>
      <c r="AV38" s="159" t="s">
        <v>6</v>
      </c>
      <c r="AW38" s="26">
        <v>29</v>
      </c>
    </row>
    <row r="39" spans="1:49" s="740" customFormat="1" ht="26.4" x14ac:dyDescent="0.25">
      <c r="A39" s="880" t="s">
        <v>52</v>
      </c>
      <c r="B39" s="890">
        <v>23</v>
      </c>
      <c r="C39" s="890">
        <v>35</v>
      </c>
      <c r="D39" s="890" t="s">
        <v>6</v>
      </c>
      <c r="E39" s="891">
        <v>2</v>
      </c>
      <c r="F39" s="891">
        <v>23</v>
      </c>
      <c r="G39" s="891">
        <v>37</v>
      </c>
      <c r="H39" s="891">
        <v>13</v>
      </c>
      <c r="I39" s="891">
        <v>91</v>
      </c>
      <c r="J39" s="891">
        <v>23</v>
      </c>
      <c r="K39" s="891">
        <v>38</v>
      </c>
      <c r="L39" s="891">
        <v>13</v>
      </c>
      <c r="M39" s="891">
        <v>60</v>
      </c>
      <c r="N39" s="891">
        <v>15</v>
      </c>
      <c r="O39" s="891">
        <v>35</v>
      </c>
      <c r="P39" s="891">
        <v>5</v>
      </c>
      <c r="Q39" s="891">
        <v>50</v>
      </c>
      <c r="R39" s="891">
        <v>12</v>
      </c>
      <c r="S39" s="891">
        <v>20</v>
      </c>
      <c r="T39" s="891">
        <v>8</v>
      </c>
      <c r="U39" s="891">
        <v>48</v>
      </c>
      <c r="V39" s="891">
        <v>10</v>
      </c>
      <c r="W39" s="891">
        <v>10</v>
      </c>
      <c r="X39" s="891">
        <v>10</v>
      </c>
      <c r="Y39" s="891">
        <v>31</v>
      </c>
      <c r="Z39" s="891">
        <v>6</v>
      </c>
      <c r="AA39" s="891">
        <v>13</v>
      </c>
      <c r="AB39" s="891">
        <v>4</v>
      </c>
      <c r="AC39" s="891">
        <v>22</v>
      </c>
      <c r="AD39" s="891">
        <v>4</v>
      </c>
      <c r="AE39" s="745">
        <v>14</v>
      </c>
      <c r="AF39" s="891">
        <v>3</v>
      </c>
      <c r="AG39" s="745">
        <v>19</v>
      </c>
      <c r="AH39" s="745">
        <v>2</v>
      </c>
      <c r="AI39" s="745">
        <v>8</v>
      </c>
      <c r="AJ39" s="745">
        <v>8</v>
      </c>
      <c r="AK39" s="745">
        <v>20</v>
      </c>
      <c r="AL39" s="892">
        <v>2</v>
      </c>
      <c r="AM39" s="892">
        <v>12</v>
      </c>
      <c r="AN39" s="892">
        <v>2</v>
      </c>
      <c r="AO39" s="892">
        <v>11</v>
      </c>
      <c r="AP39" s="739">
        <v>5</v>
      </c>
      <c r="AQ39" s="739">
        <v>6</v>
      </c>
      <c r="AR39" s="739">
        <v>4</v>
      </c>
      <c r="AS39" s="739">
        <v>17</v>
      </c>
      <c r="AT39" s="739">
        <v>6</v>
      </c>
      <c r="AU39" s="739">
        <v>12</v>
      </c>
      <c r="AV39" s="739">
        <v>9</v>
      </c>
      <c r="AW39" s="739">
        <v>27</v>
      </c>
    </row>
    <row r="40" spans="1:49" x14ac:dyDescent="0.25">
      <c r="A40" s="207" t="s">
        <v>53</v>
      </c>
      <c r="B40" s="197" t="s">
        <v>6</v>
      </c>
      <c r="C40" s="197">
        <v>1</v>
      </c>
      <c r="D40" s="197">
        <v>1</v>
      </c>
      <c r="E40" s="226">
        <v>2</v>
      </c>
      <c r="F40" s="226" t="s">
        <v>6</v>
      </c>
      <c r="G40" s="226">
        <v>2</v>
      </c>
      <c r="H40" s="226">
        <v>1</v>
      </c>
      <c r="I40" s="226">
        <v>4</v>
      </c>
      <c r="J40" s="226" t="s">
        <v>6</v>
      </c>
      <c r="K40" s="226">
        <v>3</v>
      </c>
      <c r="L40" s="226">
        <v>1</v>
      </c>
      <c r="M40" s="226">
        <v>2</v>
      </c>
      <c r="N40" s="226">
        <v>2</v>
      </c>
      <c r="O40" s="226">
        <v>9</v>
      </c>
      <c r="P40" s="226" t="s">
        <v>6</v>
      </c>
      <c r="Q40" s="226">
        <v>2</v>
      </c>
      <c r="R40" s="226" t="s">
        <v>6</v>
      </c>
      <c r="S40" s="226" t="s">
        <v>6</v>
      </c>
      <c r="T40" s="226" t="s">
        <v>6</v>
      </c>
      <c r="U40" s="226">
        <v>3</v>
      </c>
      <c r="V40" s="226" t="s">
        <v>6</v>
      </c>
      <c r="W40" s="226" t="s">
        <v>6</v>
      </c>
      <c r="X40" s="226" t="s">
        <v>6</v>
      </c>
      <c r="Y40" s="226">
        <v>1</v>
      </c>
      <c r="Z40" s="226" t="s">
        <v>6</v>
      </c>
      <c r="AA40" s="226" t="s">
        <v>6</v>
      </c>
      <c r="AB40" s="226">
        <v>1</v>
      </c>
      <c r="AC40" s="226" t="s">
        <v>6</v>
      </c>
      <c r="AD40" s="226" t="s">
        <v>6</v>
      </c>
      <c r="AE40" s="444">
        <v>2</v>
      </c>
      <c r="AF40" s="226" t="s">
        <v>6</v>
      </c>
      <c r="AG40" s="226" t="s">
        <v>6</v>
      </c>
      <c r="AH40" s="226" t="s">
        <v>6</v>
      </c>
      <c r="AI40" s="444">
        <v>1</v>
      </c>
      <c r="AJ40" s="589" t="s">
        <v>6</v>
      </c>
      <c r="AK40" s="589" t="s">
        <v>6</v>
      </c>
      <c r="AL40" s="589" t="s">
        <v>6</v>
      </c>
      <c r="AM40" s="574">
        <v>1</v>
      </c>
      <c r="AN40" s="589" t="s">
        <v>6</v>
      </c>
      <c r="AO40" s="589" t="s">
        <v>6</v>
      </c>
      <c r="AP40" s="589" t="s">
        <v>6</v>
      </c>
      <c r="AQ40" s="589" t="s">
        <v>6</v>
      </c>
      <c r="AR40" s="589" t="s">
        <v>6</v>
      </c>
      <c r="AS40" s="589" t="s">
        <v>6</v>
      </c>
      <c r="AT40" s="26">
        <v>1</v>
      </c>
      <c r="AU40" s="159" t="s">
        <v>6</v>
      </c>
      <c r="AV40" s="159" t="s">
        <v>6</v>
      </c>
      <c r="AW40" s="26">
        <v>2</v>
      </c>
    </row>
    <row r="41" spans="1:49" x14ac:dyDescent="0.25">
      <c r="A41" s="207" t="s">
        <v>54</v>
      </c>
      <c r="B41" s="197" t="s">
        <v>6</v>
      </c>
      <c r="C41" s="197" t="s">
        <v>6</v>
      </c>
      <c r="D41" s="197">
        <v>5</v>
      </c>
      <c r="E41" s="226">
        <v>33</v>
      </c>
      <c r="F41" s="226">
        <v>1</v>
      </c>
      <c r="G41" s="226">
        <v>1</v>
      </c>
      <c r="H41" s="226" t="s">
        <v>6</v>
      </c>
      <c r="I41" s="226">
        <v>5</v>
      </c>
      <c r="J41" s="226" t="s">
        <v>6</v>
      </c>
      <c r="K41" s="226" t="s">
        <v>6</v>
      </c>
      <c r="L41" s="226" t="s">
        <v>6</v>
      </c>
      <c r="M41" s="226">
        <v>4</v>
      </c>
      <c r="N41" s="226" t="s">
        <v>6</v>
      </c>
      <c r="O41" s="226">
        <v>3</v>
      </c>
      <c r="P41" s="226" t="s">
        <v>6</v>
      </c>
      <c r="Q41" s="226">
        <v>2</v>
      </c>
      <c r="R41" s="226" t="s">
        <v>6</v>
      </c>
      <c r="S41" s="226" t="s">
        <v>6</v>
      </c>
      <c r="T41" s="226" t="s">
        <v>6</v>
      </c>
      <c r="U41" s="226">
        <v>2</v>
      </c>
      <c r="V41" s="226" t="s">
        <v>6</v>
      </c>
      <c r="W41" s="226" t="s">
        <v>6</v>
      </c>
      <c r="X41" s="226" t="s">
        <v>6</v>
      </c>
      <c r="Y41" s="226" t="s">
        <v>6</v>
      </c>
      <c r="Z41" s="226" t="s">
        <v>6</v>
      </c>
      <c r="AA41" s="226" t="s">
        <v>6</v>
      </c>
      <c r="AB41" s="226" t="s">
        <v>6</v>
      </c>
      <c r="AC41" s="226" t="s">
        <v>6</v>
      </c>
      <c r="AD41" s="226" t="s">
        <v>6</v>
      </c>
      <c r="AE41" s="226" t="s">
        <v>6</v>
      </c>
      <c r="AF41" s="226" t="s">
        <v>6</v>
      </c>
      <c r="AG41" s="226" t="s">
        <v>6</v>
      </c>
      <c r="AH41" s="226" t="s">
        <v>6</v>
      </c>
      <c r="AI41" s="226" t="s">
        <v>6</v>
      </c>
      <c r="AJ41" s="589" t="s">
        <v>6</v>
      </c>
      <c r="AK41" s="444">
        <v>1</v>
      </c>
      <c r="AL41" s="589" t="s">
        <v>6</v>
      </c>
      <c r="AM41" s="574" t="s">
        <v>6</v>
      </c>
      <c r="AN41" s="589" t="s">
        <v>6</v>
      </c>
      <c r="AO41" s="589" t="s">
        <v>6</v>
      </c>
      <c r="AP41" s="589" t="s">
        <v>6</v>
      </c>
      <c r="AQ41" s="589" t="s">
        <v>6</v>
      </c>
      <c r="AR41" s="589" t="s">
        <v>6</v>
      </c>
      <c r="AS41" s="589" t="s">
        <v>6</v>
      </c>
      <c r="AT41" s="589" t="s">
        <v>6</v>
      </c>
      <c r="AU41" s="159" t="s">
        <v>6</v>
      </c>
      <c r="AV41" s="159" t="s">
        <v>6</v>
      </c>
      <c r="AW41" s="159" t="s">
        <v>6</v>
      </c>
    </row>
    <row r="42" spans="1:49" x14ac:dyDescent="0.25">
      <c r="A42" s="207" t="s">
        <v>55</v>
      </c>
      <c r="B42" s="197" t="s">
        <v>6</v>
      </c>
      <c r="C42" s="197" t="s">
        <v>6</v>
      </c>
      <c r="D42" s="197" t="s">
        <v>6</v>
      </c>
      <c r="E42" s="226" t="s">
        <v>6</v>
      </c>
      <c r="F42" s="226" t="s">
        <v>6</v>
      </c>
      <c r="G42" s="226" t="s">
        <v>6</v>
      </c>
      <c r="H42" s="226" t="s">
        <v>6</v>
      </c>
      <c r="I42" s="226" t="s">
        <v>6</v>
      </c>
      <c r="J42" s="226" t="s">
        <v>6</v>
      </c>
      <c r="K42" s="226" t="s">
        <v>6</v>
      </c>
      <c r="L42" s="226" t="s">
        <v>6</v>
      </c>
      <c r="M42" s="226" t="s">
        <v>6</v>
      </c>
      <c r="N42" s="226" t="s">
        <v>6</v>
      </c>
      <c r="O42" s="226">
        <v>2</v>
      </c>
      <c r="P42" s="226">
        <v>3</v>
      </c>
      <c r="Q42" s="226">
        <v>1</v>
      </c>
      <c r="R42" s="226">
        <v>2</v>
      </c>
      <c r="S42" s="226">
        <v>2</v>
      </c>
      <c r="T42" s="226">
        <v>7</v>
      </c>
      <c r="U42" s="226">
        <v>3</v>
      </c>
      <c r="V42" s="226">
        <v>1</v>
      </c>
      <c r="W42" s="226">
        <v>1</v>
      </c>
      <c r="X42" s="226">
        <v>3</v>
      </c>
      <c r="Y42" s="226">
        <v>3</v>
      </c>
      <c r="Z42" s="226" t="s">
        <v>6</v>
      </c>
      <c r="AA42" s="226">
        <v>2</v>
      </c>
      <c r="AB42" s="226">
        <v>2</v>
      </c>
      <c r="AC42" s="226">
        <v>1</v>
      </c>
      <c r="AD42" s="226">
        <v>1</v>
      </c>
      <c r="AE42" s="226" t="s">
        <v>6</v>
      </c>
      <c r="AF42" s="226" t="s">
        <v>6</v>
      </c>
      <c r="AG42" s="226" t="s">
        <v>6</v>
      </c>
      <c r="AH42" s="226" t="s">
        <v>6</v>
      </c>
      <c r="AI42" s="226" t="s">
        <v>6</v>
      </c>
      <c r="AJ42" s="444">
        <v>1</v>
      </c>
      <c r="AK42" s="589" t="s">
        <v>6</v>
      </c>
      <c r="AL42" s="589" t="s">
        <v>6</v>
      </c>
      <c r="AM42" s="574" t="s">
        <v>6</v>
      </c>
      <c r="AN42" s="589">
        <v>2</v>
      </c>
      <c r="AO42" s="589">
        <v>1</v>
      </c>
      <c r="AP42" s="26">
        <v>1</v>
      </c>
      <c r="AQ42" s="26">
        <v>2</v>
      </c>
      <c r="AR42" s="26">
        <v>1</v>
      </c>
      <c r="AS42" s="589" t="s">
        <v>6</v>
      </c>
      <c r="AT42" s="589" t="s">
        <v>6</v>
      </c>
      <c r="AU42" s="159" t="s">
        <v>6</v>
      </c>
      <c r="AV42" s="26">
        <v>8</v>
      </c>
      <c r="AW42" s="159" t="s">
        <v>6</v>
      </c>
    </row>
    <row r="43" spans="1:49" x14ac:dyDescent="0.25">
      <c r="A43" s="207" t="s">
        <v>56</v>
      </c>
      <c r="B43" s="197">
        <v>5</v>
      </c>
      <c r="C43" s="197">
        <v>20</v>
      </c>
      <c r="D43" s="197">
        <v>3</v>
      </c>
      <c r="E43" s="226">
        <v>22</v>
      </c>
      <c r="F43" s="226">
        <v>10</v>
      </c>
      <c r="G43" s="226">
        <v>22</v>
      </c>
      <c r="H43" s="226">
        <v>6</v>
      </c>
      <c r="I43" s="226">
        <v>29</v>
      </c>
      <c r="J43" s="226">
        <v>4</v>
      </c>
      <c r="K43" s="226">
        <v>16</v>
      </c>
      <c r="L43" s="226">
        <v>6</v>
      </c>
      <c r="M43" s="226">
        <v>16</v>
      </c>
      <c r="N43" s="226">
        <v>5</v>
      </c>
      <c r="O43" s="226">
        <v>10</v>
      </c>
      <c r="P43" s="226">
        <v>1</v>
      </c>
      <c r="Q43" s="226">
        <v>16</v>
      </c>
      <c r="R43" s="226">
        <v>4</v>
      </c>
      <c r="S43" s="226">
        <v>6</v>
      </c>
      <c r="T43" s="226" t="s">
        <v>6</v>
      </c>
      <c r="U43" s="226">
        <v>11</v>
      </c>
      <c r="V43" s="226">
        <v>1</v>
      </c>
      <c r="W43" s="226">
        <v>4</v>
      </c>
      <c r="X43" s="226">
        <v>3</v>
      </c>
      <c r="Y43" s="226">
        <v>10</v>
      </c>
      <c r="Z43" s="226">
        <v>2</v>
      </c>
      <c r="AA43" s="226">
        <v>1</v>
      </c>
      <c r="AB43" s="226" t="s">
        <v>6</v>
      </c>
      <c r="AC43" s="226">
        <v>5</v>
      </c>
      <c r="AD43" s="226">
        <v>1</v>
      </c>
      <c r="AE43" s="444">
        <v>8</v>
      </c>
      <c r="AF43" s="226">
        <v>1</v>
      </c>
      <c r="AG43" s="444">
        <v>8</v>
      </c>
      <c r="AH43" s="444">
        <v>2</v>
      </c>
      <c r="AI43" s="444">
        <v>4</v>
      </c>
      <c r="AJ43" s="589" t="s">
        <v>6</v>
      </c>
      <c r="AK43" s="444">
        <v>5</v>
      </c>
      <c r="AL43" s="589">
        <v>1</v>
      </c>
      <c r="AM43" s="574">
        <v>6</v>
      </c>
      <c r="AN43" s="589" t="s">
        <v>6</v>
      </c>
      <c r="AO43" s="589">
        <v>3</v>
      </c>
      <c r="AP43" s="26">
        <v>2</v>
      </c>
      <c r="AQ43" s="26">
        <v>3</v>
      </c>
      <c r="AR43" s="26">
        <v>1</v>
      </c>
      <c r="AS43" s="26">
        <v>4</v>
      </c>
      <c r="AT43" s="26">
        <v>4</v>
      </c>
      <c r="AU43" s="26">
        <v>7</v>
      </c>
      <c r="AV43" s="159" t="s">
        <v>6</v>
      </c>
      <c r="AW43" s="26">
        <v>6</v>
      </c>
    </row>
    <row r="44" spans="1:49" x14ac:dyDescent="0.25">
      <c r="A44" s="207" t="s">
        <v>57</v>
      </c>
      <c r="B44" s="197">
        <v>3</v>
      </c>
      <c r="C44" s="197">
        <v>2</v>
      </c>
      <c r="D44" s="197">
        <v>1</v>
      </c>
      <c r="E44" s="226">
        <v>17</v>
      </c>
      <c r="F44" s="226">
        <v>6</v>
      </c>
      <c r="G44" s="226">
        <v>2</v>
      </c>
      <c r="H44" s="226">
        <v>4</v>
      </c>
      <c r="I44" s="226">
        <v>14</v>
      </c>
      <c r="J44" s="226">
        <v>12</v>
      </c>
      <c r="K44" s="226">
        <v>4</v>
      </c>
      <c r="L44" s="226">
        <v>4</v>
      </c>
      <c r="M44" s="226">
        <v>13</v>
      </c>
      <c r="N44" s="226">
        <v>4</v>
      </c>
      <c r="O44" s="226">
        <v>2</v>
      </c>
      <c r="P44" s="226">
        <v>1</v>
      </c>
      <c r="Q44" s="226">
        <v>6</v>
      </c>
      <c r="R44" s="226">
        <v>2</v>
      </c>
      <c r="S44" s="226">
        <v>2</v>
      </c>
      <c r="T44" s="226" t="s">
        <v>6</v>
      </c>
      <c r="U44" s="226">
        <v>5</v>
      </c>
      <c r="V44" s="226">
        <v>4</v>
      </c>
      <c r="W44" s="226" t="s">
        <v>6</v>
      </c>
      <c r="X44" s="226">
        <v>4</v>
      </c>
      <c r="Y44" s="226">
        <v>3</v>
      </c>
      <c r="Z44" s="226">
        <v>3</v>
      </c>
      <c r="AA44" s="226">
        <v>3</v>
      </c>
      <c r="AB44" s="226">
        <v>1</v>
      </c>
      <c r="AC44" s="226">
        <v>3</v>
      </c>
      <c r="AD44" s="226">
        <v>2</v>
      </c>
      <c r="AE44" s="589" t="s">
        <v>6</v>
      </c>
      <c r="AF44" s="226">
        <v>1</v>
      </c>
      <c r="AG44" s="444">
        <v>1</v>
      </c>
      <c r="AH44" s="589" t="s">
        <v>6</v>
      </c>
      <c r="AI44" s="589" t="s">
        <v>6</v>
      </c>
      <c r="AJ44" s="444">
        <v>6</v>
      </c>
      <c r="AK44" s="444">
        <v>1</v>
      </c>
      <c r="AL44" s="589" t="s">
        <v>6</v>
      </c>
      <c r="AM44" s="574">
        <v>4</v>
      </c>
      <c r="AN44" s="589" t="s">
        <v>6</v>
      </c>
      <c r="AO44" s="589">
        <v>2</v>
      </c>
      <c r="AP44" s="26">
        <v>1</v>
      </c>
      <c r="AQ44" s="26">
        <v>1</v>
      </c>
      <c r="AR44" s="159" t="s">
        <v>6</v>
      </c>
      <c r="AS44" s="26">
        <v>2</v>
      </c>
      <c r="AT44" s="26">
        <v>1</v>
      </c>
      <c r="AU44" s="26">
        <v>1</v>
      </c>
      <c r="AV44" s="26">
        <v>1</v>
      </c>
      <c r="AW44" s="26">
        <v>5</v>
      </c>
    </row>
    <row r="45" spans="1:49" x14ac:dyDescent="0.25">
      <c r="A45" s="207" t="s">
        <v>58</v>
      </c>
      <c r="B45" s="197">
        <v>7</v>
      </c>
      <c r="C45" s="197">
        <v>5</v>
      </c>
      <c r="D45" s="197">
        <v>3</v>
      </c>
      <c r="E45" s="226">
        <v>26</v>
      </c>
      <c r="F45" s="226" t="s">
        <v>6</v>
      </c>
      <c r="G45" s="226">
        <v>2</v>
      </c>
      <c r="H45" s="226">
        <v>1</v>
      </c>
      <c r="I45" s="226">
        <v>20</v>
      </c>
      <c r="J45" s="226">
        <v>1</v>
      </c>
      <c r="K45" s="226">
        <v>2</v>
      </c>
      <c r="L45" s="226">
        <v>1</v>
      </c>
      <c r="M45" s="226">
        <v>9</v>
      </c>
      <c r="N45" s="226">
        <v>1</v>
      </c>
      <c r="O45" s="226" t="s">
        <v>6</v>
      </c>
      <c r="P45" s="226" t="s">
        <v>6</v>
      </c>
      <c r="Q45" s="226">
        <v>8</v>
      </c>
      <c r="R45" s="226">
        <v>3</v>
      </c>
      <c r="S45" s="226">
        <v>2</v>
      </c>
      <c r="T45" s="226" t="s">
        <v>6</v>
      </c>
      <c r="U45" s="226">
        <v>7</v>
      </c>
      <c r="V45" s="226">
        <v>3</v>
      </c>
      <c r="W45" s="226">
        <v>2</v>
      </c>
      <c r="X45" s="226" t="s">
        <v>6</v>
      </c>
      <c r="Y45" s="226">
        <v>4</v>
      </c>
      <c r="Z45" s="226" t="s">
        <v>6</v>
      </c>
      <c r="AA45" s="226">
        <v>4</v>
      </c>
      <c r="AB45" s="226" t="s">
        <v>6</v>
      </c>
      <c r="AC45" s="226">
        <v>6</v>
      </c>
      <c r="AD45" s="226" t="s">
        <v>6</v>
      </c>
      <c r="AE45" s="444">
        <v>1</v>
      </c>
      <c r="AF45" s="226">
        <v>1</v>
      </c>
      <c r="AG45" s="444">
        <v>4</v>
      </c>
      <c r="AH45" s="589" t="s">
        <v>6</v>
      </c>
      <c r="AI45" s="589" t="s">
        <v>6</v>
      </c>
      <c r="AJ45" s="589" t="s">
        <v>6</v>
      </c>
      <c r="AK45" s="444">
        <v>1</v>
      </c>
      <c r="AL45" s="589">
        <v>1</v>
      </c>
      <c r="AM45" s="574" t="s">
        <v>6</v>
      </c>
      <c r="AN45" s="589" t="s">
        <v>6</v>
      </c>
      <c r="AO45" s="589">
        <v>2</v>
      </c>
      <c r="AP45" s="26">
        <v>1</v>
      </c>
      <c r="AQ45" s="159" t="s">
        <v>6</v>
      </c>
      <c r="AR45" s="159" t="s">
        <v>6</v>
      </c>
      <c r="AS45" s="26">
        <v>5</v>
      </c>
      <c r="AT45" s="159" t="s">
        <v>6</v>
      </c>
      <c r="AU45" s="26">
        <v>1</v>
      </c>
      <c r="AV45" s="159" t="s">
        <v>6</v>
      </c>
      <c r="AW45" s="26">
        <v>10</v>
      </c>
    </row>
    <row r="46" spans="1:49" ht="15" customHeight="1" x14ac:dyDescent="0.25">
      <c r="A46" s="207" t="s">
        <v>59</v>
      </c>
      <c r="B46" s="197">
        <v>8</v>
      </c>
      <c r="C46" s="197">
        <v>7</v>
      </c>
      <c r="D46" s="197">
        <v>14</v>
      </c>
      <c r="E46" s="226">
        <v>27</v>
      </c>
      <c r="F46" s="226">
        <v>6</v>
      </c>
      <c r="G46" s="226">
        <v>8</v>
      </c>
      <c r="H46" s="226">
        <v>1</v>
      </c>
      <c r="I46" s="226">
        <v>19</v>
      </c>
      <c r="J46" s="226">
        <v>6</v>
      </c>
      <c r="K46" s="226">
        <v>13</v>
      </c>
      <c r="L46" s="226">
        <v>1</v>
      </c>
      <c r="M46" s="226">
        <v>16</v>
      </c>
      <c r="N46" s="226">
        <v>3</v>
      </c>
      <c r="O46" s="226">
        <v>9</v>
      </c>
      <c r="P46" s="226" t="s">
        <v>6</v>
      </c>
      <c r="Q46" s="226">
        <v>12</v>
      </c>
      <c r="R46" s="226">
        <v>1</v>
      </c>
      <c r="S46" s="226">
        <v>8</v>
      </c>
      <c r="T46" s="226">
        <v>1</v>
      </c>
      <c r="U46" s="226">
        <v>15</v>
      </c>
      <c r="V46" s="226" t="s">
        <v>6</v>
      </c>
      <c r="W46" s="226">
        <v>3</v>
      </c>
      <c r="X46" s="226" t="s">
        <v>6</v>
      </c>
      <c r="Y46" s="226">
        <v>10</v>
      </c>
      <c r="Z46" s="226">
        <v>1</v>
      </c>
      <c r="AA46" s="226">
        <v>2</v>
      </c>
      <c r="AB46" s="226" t="s">
        <v>6</v>
      </c>
      <c r="AC46" s="226">
        <v>6</v>
      </c>
      <c r="AD46" s="226" t="s">
        <v>6</v>
      </c>
      <c r="AE46" s="444">
        <v>2</v>
      </c>
      <c r="AF46" s="226" t="s">
        <v>6</v>
      </c>
      <c r="AG46" s="444">
        <v>5</v>
      </c>
      <c r="AH46" s="589" t="s">
        <v>6</v>
      </c>
      <c r="AI46" s="444">
        <v>3</v>
      </c>
      <c r="AJ46" s="444">
        <v>1</v>
      </c>
      <c r="AK46" s="444">
        <v>9</v>
      </c>
      <c r="AL46" s="589" t="s">
        <v>6</v>
      </c>
      <c r="AM46" s="574">
        <v>1</v>
      </c>
      <c r="AN46" s="589" t="s">
        <v>6</v>
      </c>
      <c r="AO46" s="589">
        <v>3</v>
      </c>
      <c r="AP46" s="159" t="s">
        <v>6</v>
      </c>
      <c r="AQ46" s="159" t="s">
        <v>6</v>
      </c>
      <c r="AR46" s="26">
        <v>2</v>
      </c>
      <c r="AS46" s="26">
        <v>6</v>
      </c>
      <c r="AT46" s="159" t="s">
        <v>6</v>
      </c>
      <c r="AU46" s="26">
        <v>2</v>
      </c>
      <c r="AV46" s="159" t="s">
        <v>6</v>
      </c>
      <c r="AW46" s="26">
        <v>3</v>
      </c>
    </row>
    <row r="47" spans="1:49" x14ac:dyDescent="0.25">
      <c r="A47" s="207" t="s">
        <v>60</v>
      </c>
      <c r="B47" s="197" t="s">
        <v>6</v>
      </c>
      <c r="C47" s="197" t="s">
        <v>6</v>
      </c>
      <c r="D47" s="197" t="s">
        <v>6</v>
      </c>
      <c r="E47" s="226" t="s">
        <v>6</v>
      </c>
      <c r="F47" s="226" t="s">
        <v>6</v>
      </c>
      <c r="G47" s="226" t="s">
        <v>6</v>
      </c>
      <c r="H47" s="226" t="s">
        <v>6</v>
      </c>
      <c r="I47" s="226" t="s">
        <v>6</v>
      </c>
      <c r="J47" s="226" t="s">
        <v>6</v>
      </c>
      <c r="K47" s="226" t="s">
        <v>6</v>
      </c>
      <c r="L47" s="226" t="s">
        <v>6</v>
      </c>
      <c r="M47" s="226" t="s">
        <v>6</v>
      </c>
      <c r="N47" s="226" t="s">
        <v>6</v>
      </c>
      <c r="O47" s="226" t="s">
        <v>6</v>
      </c>
      <c r="P47" s="226" t="s">
        <v>6</v>
      </c>
      <c r="Q47" s="226">
        <v>3</v>
      </c>
      <c r="R47" s="226" t="s">
        <v>6</v>
      </c>
      <c r="S47" s="226" t="s">
        <v>6</v>
      </c>
      <c r="T47" s="226" t="s">
        <v>6</v>
      </c>
      <c r="U47" s="226">
        <v>2</v>
      </c>
      <c r="V47" s="226">
        <v>1</v>
      </c>
      <c r="W47" s="226" t="s">
        <v>6</v>
      </c>
      <c r="X47" s="226" t="s">
        <v>6</v>
      </c>
      <c r="Y47" s="226" t="s">
        <v>6</v>
      </c>
      <c r="Z47" s="226" t="s">
        <v>6</v>
      </c>
      <c r="AA47" s="226">
        <v>1</v>
      </c>
      <c r="AB47" s="226" t="s">
        <v>6</v>
      </c>
      <c r="AC47" s="226">
        <v>1</v>
      </c>
      <c r="AD47" s="226" t="s">
        <v>6</v>
      </c>
      <c r="AE47" s="444">
        <v>1</v>
      </c>
      <c r="AF47" s="226" t="s">
        <v>6</v>
      </c>
      <c r="AG47" s="444">
        <v>1</v>
      </c>
      <c r="AH47" s="589" t="s">
        <v>6</v>
      </c>
      <c r="AI47" s="589" t="s">
        <v>6</v>
      </c>
      <c r="AJ47" s="589" t="s">
        <v>6</v>
      </c>
      <c r="AK47" s="444">
        <v>3</v>
      </c>
      <c r="AL47" s="589" t="s">
        <v>6</v>
      </c>
      <c r="AM47" s="574" t="s">
        <v>6</v>
      </c>
      <c r="AN47" s="589" t="s">
        <v>6</v>
      </c>
      <c r="AO47" s="589" t="s">
        <v>6</v>
      </c>
      <c r="AP47" s="159" t="s">
        <v>6</v>
      </c>
      <c r="AQ47" s="159" t="s">
        <v>6</v>
      </c>
      <c r="AR47" s="159" t="s">
        <v>6</v>
      </c>
      <c r="AS47" s="159" t="s">
        <v>6</v>
      </c>
      <c r="AT47" s="159" t="s">
        <v>6</v>
      </c>
      <c r="AU47" s="26">
        <v>1</v>
      </c>
      <c r="AV47" s="159" t="s">
        <v>6</v>
      </c>
      <c r="AW47" s="26">
        <v>1</v>
      </c>
    </row>
    <row r="48" spans="1:49" s="740" customFormat="1" ht="26.4" x14ac:dyDescent="0.25">
      <c r="A48" s="880" t="s">
        <v>61</v>
      </c>
      <c r="B48" s="890">
        <v>15</v>
      </c>
      <c r="C48" s="890">
        <v>13</v>
      </c>
      <c r="D48" s="890">
        <v>12</v>
      </c>
      <c r="E48" s="891">
        <v>4</v>
      </c>
      <c r="F48" s="891">
        <v>7</v>
      </c>
      <c r="G48" s="891">
        <v>25</v>
      </c>
      <c r="H48" s="891">
        <v>21</v>
      </c>
      <c r="I48" s="891">
        <v>31</v>
      </c>
      <c r="J48" s="891">
        <v>11</v>
      </c>
      <c r="K48" s="891">
        <v>17</v>
      </c>
      <c r="L48" s="891">
        <v>19</v>
      </c>
      <c r="M48" s="891">
        <v>33</v>
      </c>
      <c r="N48" s="891">
        <v>14</v>
      </c>
      <c r="O48" s="891">
        <v>15</v>
      </c>
      <c r="P48" s="891">
        <v>2</v>
      </c>
      <c r="Q48" s="891">
        <v>28</v>
      </c>
      <c r="R48" s="891">
        <v>16</v>
      </c>
      <c r="S48" s="891">
        <v>13</v>
      </c>
      <c r="T48" s="891">
        <v>13</v>
      </c>
      <c r="U48" s="891">
        <v>23</v>
      </c>
      <c r="V48" s="891">
        <v>6</v>
      </c>
      <c r="W48" s="891">
        <v>9</v>
      </c>
      <c r="X48" s="891">
        <v>14</v>
      </c>
      <c r="Y48" s="891">
        <v>16</v>
      </c>
      <c r="Z48" s="891">
        <v>8</v>
      </c>
      <c r="AA48" s="891">
        <v>13</v>
      </c>
      <c r="AB48" s="891">
        <v>6</v>
      </c>
      <c r="AC48" s="891">
        <v>15</v>
      </c>
      <c r="AD48" s="891">
        <v>12</v>
      </c>
      <c r="AE48" s="745">
        <v>4</v>
      </c>
      <c r="AF48" s="891">
        <v>4</v>
      </c>
      <c r="AG48" s="745">
        <v>11</v>
      </c>
      <c r="AH48" s="745">
        <v>3</v>
      </c>
      <c r="AI48" s="745">
        <v>1</v>
      </c>
      <c r="AJ48" s="745">
        <v>2</v>
      </c>
      <c r="AK48" s="745">
        <v>9</v>
      </c>
      <c r="AL48" s="892">
        <v>5</v>
      </c>
      <c r="AM48" s="892">
        <v>2</v>
      </c>
      <c r="AN48" s="892">
        <v>1</v>
      </c>
      <c r="AO48" s="892">
        <v>5</v>
      </c>
      <c r="AP48" s="739">
        <v>1</v>
      </c>
      <c r="AQ48" s="739">
        <v>4</v>
      </c>
      <c r="AR48" s="839" t="s">
        <v>6</v>
      </c>
      <c r="AS48" s="739">
        <v>7</v>
      </c>
      <c r="AT48" s="739">
        <v>3</v>
      </c>
      <c r="AU48" s="839" t="s">
        <v>6</v>
      </c>
      <c r="AV48" s="739">
        <v>3</v>
      </c>
      <c r="AW48" s="739">
        <v>10</v>
      </c>
    </row>
    <row r="49" spans="1:49" x14ac:dyDescent="0.25">
      <c r="A49" s="207" t="s">
        <v>62</v>
      </c>
      <c r="B49" s="197" t="s">
        <v>6</v>
      </c>
      <c r="C49" s="197">
        <v>2</v>
      </c>
      <c r="D49" s="197" t="s">
        <v>6</v>
      </c>
      <c r="E49" s="226" t="s">
        <v>6</v>
      </c>
      <c r="F49" s="226" t="s">
        <v>6</v>
      </c>
      <c r="G49" s="226">
        <v>1</v>
      </c>
      <c r="H49" s="226">
        <v>13</v>
      </c>
      <c r="I49" s="226">
        <v>5</v>
      </c>
      <c r="J49" s="226" t="s">
        <v>6</v>
      </c>
      <c r="K49" s="226">
        <v>1</v>
      </c>
      <c r="L49" s="226">
        <v>16</v>
      </c>
      <c r="M49" s="226">
        <v>12</v>
      </c>
      <c r="N49" s="226">
        <v>1</v>
      </c>
      <c r="O49" s="226">
        <v>2</v>
      </c>
      <c r="P49" s="226">
        <v>1</v>
      </c>
      <c r="Q49" s="226">
        <v>10</v>
      </c>
      <c r="R49" s="226">
        <v>1</v>
      </c>
      <c r="S49" s="226" t="s">
        <v>6</v>
      </c>
      <c r="T49" s="226">
        <v>5</v>
      </c>
      <c r="U49" s="226">
        <v>6</v>
      </c>
      <c r="V49" s="226" t="s">
        <v>6</v>
      </c>
      <c r="W49" s="226" t="s">
        <v>6</v>
      </c>
      <c r="X49" s="226">
        <v>11</v>
      </c>
      <c r="Y49" s="226">
        <v>2</v>
      </c>
      <c r="Z49" s="226">
        <v>1</v>
      </c>
      <c r="AA49" s="226" t="s">
        <v>6</v>
      </c>
      <c r="AB49" s="226">
        <v>2</v>
      </c>
      <c r="AC49" s="226">
        <v>5</v>
      </c>
      <c r="AD49" s="226" t="s">
        <v>6</v>
      </c>
      <c r="AE49" s="226" t="s">
        <v>6</v>
      </c>
      <c r="AF49" s="226">
        <v>3</v>
      </c>
      <c r="AG49" s="589" t="s">
        <v>6</v>
      </c>
      <c r="AH49" s="444">
        <v>1</v>
      </c>
      <c r="AI49" s="589" t="s">
        <v>6</v>
      </c>
      <c r="AJ49" s="444">
        <v>2</v>
      </c>
      <c r="AK49" s="444">
        <v>1</v>
      </c>
      <c r="AL49" s="589" t="s">
        <v>6</v>
      </c>
      <c r="AM49" s="574" t="s">
        <v>6</v>
      </c>
      <c r="AN49" s="589" t="s">
        <v>6</v>
      </c>
      <c r="AO49" s="589" t="s">
        <v>6</v>
      </c>
      <c r="AP49" s="589" t="s">
        <v>6</v>
      </c>
      <c r="AQ49" s="26">
        <v>1</v>
      </c>
      <c r="AR49" s="159" t="s">
        <v>6</v>
      </c>
      <c r="AS49" s="26">
        <v>3</v>
      </c>
      <c r="AT49" s="26">
        <v>1</v>
      </c>
      <c r="AU49" s="159" t="s">
        <v>6</v>
      </c>
      <c r="AV49" s="26">
        <v>3</v>
      </c>
      <c r="AW49" s="26">
        <v>1</v>
      </c>
    </row>
    <row r="50" spans="1:49" x14ac:dyDescent="0.25">
      <c r="A50" s="207" t="s">
        <v>63</v>
      </c>
      <c r="B50" s="197" t="s">
        <v>6</v>
      </c>
      <c r="C50" s="197" t="s">
        <v>6</v>
      </c>
      <c r="D50" s="197" t="s">
        <v>6</v>
      </c>
      <c r="E50" s="226">
        <v>3</v>
      </c>
      <c r="F50" s="226" t="s">
        <v>6</v>
      </c>
      <c r="G50" s="226" t="s">
        <v>6</v>
      </c>
      <c r="H50" s="226" t="s">
        <v>6</v>
      </c>
      <c r="I50" s="226" t="s">
        <v>6</v>
      </c>
      <c r="J50" s="226" t="s">
        <v>6</v>
      </c>
      <c r="K50" s="226" t="s">
        <v>6</v>
      </c>
      <c r="L50" s="226" t="s">
        <v>6</v>
      </c>
      <c r="M50" s="226" t="s">
        <v>6</v>
      </c>
      <c r="N50" s="226" t="s">
        <v>6</v>
      </c>
      <c r="O50" s="226" t="s">
        <v>6</v>
      </c>
      <c r="P50" s="226" t="s">
        <v>6</v>
      </c>
      <c r="Q50" s="226" t="s">
        <v>6</v>
      </c>
      <c r="R50" s="226" t="s">
        <v>6</v>
      </c>
      <c r="S50" s="226" t="s">
        <v>6</v>
      </c>
      <c r="T50" s="226" t="s">
        <v>6</v>
      </c>
      <c r="U50" s="226" t="s">
        <v>6</v>
      </c>
      <c r="V50" s="226" t="s">
        <v>6</v>
      </c>
      <c r="W50" s="226" t="s">
        <v>6</v>
      </c>
      <c r="X50" s="226" t="s">
        <v>6</v>
      </c>
      <c r="Y50" s="226" t="s">
        <v>6</v>
      </c>
      <c r="Z50" s="226" t="s">
        <v>6</v>
      </c>
      <c r="AA50" s="226" t="s">
        <v>6</v>
      </c>
      <c r="AB50" s="226" t="s">
        <v>6</v>
      </c>
      <c r="AC50" s="226" t="s">
        <v>6</v>
      </c>
      <c r="AD50" s="226">
        <v>1</v>
      </c>
      <c r="AE50" s="444">
        <v>1</v>
      </c>
      <c r="AF50" s="226" t="s">
        <v>6</v>
      </c>
      <c r="AG50" s="589" t="s">
        <v>6</v>
      </c>
      <c r="AH50" s="589" t="s">
        <v>6</v>
      </c>
      <c r="AI50" s="589" t="s">
        <v>6</v>
      </c>
      <c r="AJ50" s="589" t="s">
        <v>6</v>
      </c>
      <c r="AK50" s="589" t="s">
        <v>6</v>
      </c>
      <c r="AL50" s="589" t="s">
        <v>6</v>
      </c>
      <c r="AM50" s="574" t="s">
        <v>6</v>
      </c>
      <c r="AN50" s="589" t="s">
        <v>6</v>
      </c>
      <c r="AO50" s="589" t="s">
        <v>6</v>
      </c>
      <c r="AP50" s="589" t="s">
        <v>6</v>
      </c>
      <c r="AQ50" s="589" t="s">
        <v>6</v>
      </c>
      <c r="AR50" s="159" t="s">
        <v>6</v>
      </c>
      <c r="AS50" s="159" t="s">
        <v>6</v>
      </c>
      <c r="AT50" s="26">
        <v>0</v>
      </c>
      <c r="AU50" s="159" t="s">
        <v>6</v>
      </c>
      <c r="AV50" s="159" t="s">
        <v>6</v>
      </c>
      <c r="AW50" s="159" t="s">
        <v>6</v>
      </c>
    </row>
    <row r="51" spans="1:49" ht="26.4" x14ac:dyDescent="0.25">
      <c r="A51" s="207" t="s">
        <v>64</v>
      </c>
      <c r="B51" s="197">
        <v>3</v>
      </c>
      <c r="C51" s="197">
        <v>2</v>
      </c>
      <c r="D51" s="197" t="s">
        <v>6</v>
      </c>
      <c r="E51" s="226" t="s">
        <v>6</v>
      </c>
      <c r="F51" s="226">
        <v>1</v>
      </c>
      <c r="G51" s="226">
        <v>8</v>
      </c>
      <c r="H51" s="226" t="s">
        <v>6</v>
      </c>
      <c r="I51" s="226">
        <v>6</v>
      </c>
      <c r="J51" s="226" t="s">
        <v>6</v>
      </c>
      <c r="K51" s="226">
        <v>2</v>
      </c>
      <c r="L51" s="226" t="s">
        <v>6</v>
      </c>
      <c r="M51" s="226">
        <v>3</v>
      </c>
      <c r="N51" s="226">
        <v>2</v>
      </c>
      <c r="O51" s="226">
        <v>6</v>
      </c>
      <c r="P51" s="226" t="s">
        <v>6</v>
      </c>
      <c r="Q51" s="226">
        <v>3</v>
      </c>
      <c r="R51" s="226">
        <v>3</v>
      </c>
      <c r="S51" s="226">
        <v>5</v>
      </c>
      <c r="T51" s="226">
        <v>1</v>
      </c>
      <c r="U51" s="226">
        <v>1</v>
      </c>
      <c r="V51" s="226" t="s">
        <v>6</v>
      </c>
      <c r="W51" s="226">
        <v>2</v>
      </c>
      <c r="X51" s="226" t="s">
        <v>6</v>
      </c>
      <c r="Y51" s="226" t="s">
        <v>6</v>
      </c>
      <c r="Z51" s="226" t="s">
        <v>6</v>
      </c>
      <c r="AA51" s="226">
        <v>1</v>
      </c>
      <c r="AB51" s="226">
        <v>2</v>
      </c>
      <c r="AC51" s="226">
        <v>1</v>
      </c>
      <c r="AD51" s="226" t="s">
        <v>6</v>
      </c>
      <c r="AE51" s="226" t="s">
        <v>6</v>
      </c>
      <c r="AF51" s="226" t="s">
        <v>6</v>
      </c>
      <c r="AG51" s="444">
        <v>4</v>
      </c>
      <c r="AH51" s="589" t="s">
        <v>6</v>
      </c>
      <c r="AI51" s="589" t="s">
        <v>6</v>
      </c>
      <c r="AJ51" s="589" t="s">
        <v>6</v>
      </c>
      <c r="AK51" s="444">
        <v>2</v>
      </c>
      <c r="AL51" s="589">
        <v>2</v>
      </c>
      <c r="AM51" s="574">
        <v>2</v>
      </c>
      <c r="AN51" s="589" t="s">
        <v>6</v>
      </c>
      <c r="AO51" s="589" t="s">
        <v>6</v>
      </c>
      <c r="AP51" s="589" t="s">
        <v>6</v>
      </c>
      <c r="AQ51" s="26">
        <v>1</v>
      </c>
      <c r="AR51" s="159" t="s">
        <v>6</v>
      </c>
      <c r="AS51" s="26">
        <v>1</v>
      </c>
      <c r="AT51" s="26">
        <v>0</v>
      </c>
      <c r="AU51" s="159" t="s">
        <v>6</v>
      </c>
      <c r="AV51" s="159" t="s">
        <v>6</v>
      </c>
      <c r="AW51" s="159" t="s">
        <v>6</v>
      </c>
    </row>
    <row r="52" spans="1:49" ht="26.4" x14ac:dyDescent="0.25">
      <c r="A52" s="207" t="s">
        <v>65</v>
      </c>
      <c r="B52" s="197" t="s">
        <v>6</v>
      </c>
      <c r="C52" s="197" t="s">
        <v>6</v>
      </c>
      <c r="D52" s="197">
        <v>1</v>
      </c>
      <c r="E52" s="226">
        <v>1</v>
      </c>
      <c r="F52" s="226" t="s">
        <v>6</v>
      </c>
      <c r="G52" s="226" t="s">
        <v>6</v>
      </c>
      <c r="H52" s="226" t="s">
        <v>6</v>
      </c>
      <c r="I52" s="226">
        <v>3</v>
      </c>
      <c r="J52" s="226" t="s">
        <v>6</v>
      </c>
      <c r="K52" s="226" t="s">
        <v>6</v>
      </c>
      <c r="L52" s="226" t="s">
        <v>6</v>
      </c>
      <c r="M52" s="226">
        <v>1</v>
      </c>
      <c r="N52" s="226" t="s">
        <v>6</v>
      </c>
      <c r="O52" s="226">
        <v>1</v>
      </c>
      <c r="P52" s="226" t="s">
        <v>6</v>
      </c>
      <c r="Q52" s="226">
        <v>2</v>
      </c>
      <c r="R52" s="226" t="s">
        <v>6</v>
      </c>
      <c r="S52" s="226" t="s">
        <v>6</v>
      </c>
      <c r="T52" s="226" t="s">
        <v>6</v>
      </c>
      <c r="U52" s="226">
        <v>2</v>
      </c>
      <c r="V52" s="226">
        <v>1</v>
      </c>
      <c r="W52" s="226">
        <v>1</v>
      </c>
      <c r="X52" s="226" t="s">
        <v>6</v>
      </c>
      <c r="Y52" s="226" t="s">
        <v>6</v>
      </c>
      <c r="Z52" s="226" t="s">
        <v>6</v>
      </c>
      <c r="AA52" s="226">
        <v>1</v>
      </c>
      <c r="AB52" s="226" t="s">
        <v>6</v>
      </c>
      <c r="AC52" s="226" t="s">
        <v>6</v>
      </c>
      <c r="AD52" s="226">
        <v>1</v>
      </c>
      <c r="AE52" s="226" t="s">
        <v>6</v>
      </c>
      <c r="AF52" s="226" t="s">
        <v>6</v>
      </c>
      <c r="AG52" s="444">
        <v>1</v>
      </c>
      <c r="AH52" s="589" t="s">
        <v>6</v>
      </c>
      <c r="AI52" s="589" t="s">
        <v>6</v>
      </c>
      <c r="AJ52" s="589" t="s">
        <v>6</v>
      </c>
      <c r="AK52" s="444">
        <v>1</v>
      </c>
      <c r="AL52" s="589" t="s">
        <v>6</v>
      </c>
      <c r="AM52" s="574" t="s">
        <v>6</v>
      </c>
      <c r="AN52" s="589" t="s">
        <v>6</v>
      </c>
      <c r="AO52" s="589" t="s">
        <v>6</v>
      </c>
      <c r="AP52" s="26">
        <v>1</v>
      </c>
      <c r="AQ52" s="159" t="s">
        <v>6</v>
      </c>
      <c r="AR52" s="159" t="s">
        <v>6</v>
      </c>
      <c r="AS52" s="159" t="s">
        <v>6</v>
      </c>
      <c r="AT52" s="26">
        <v>0</v>
      </c>
      <c r="AU52" s="159" t="s">
        <v>6</v>
      </c>
      <c r="AV52" s="159" t="s">
        <v>6</v>
      </c>
      <c r="AW52" s="26">
        <v>1</v>
      </c>
    </row>
    <row r="53" spans="1:49" ht="26.4" x14ac:dyDescent="0.25">
      <c r="A53" s="207" t="s">
        <v>66</v>
      </c>
      <c r="B53" s="197" t="s">
        <v>6</v>
      </c>
      <c r="C53" s="197" t="s">
        <v>6</v>
      </c>
      <c r="D53" s="197" t="s">
        <v>6</v>
      </c>
      <c r="E53" s="226">
        <v>7</v>
      </c>
      <c r="F53" s="226">
        <v>3</v>
      </c>
      <c r="G53" s="226">
        <v>1</v>
      </c>
      <c r="H53" s="226">
        <v>2</v>
      </c>
      <c r="I53" s="226" t="s">
        <v>6</v>
      </c>
      <c r="J53" s="226">
        <v>4</v>
      </c>
      <c r="K53" s="226">
        <v>1</v>
      </c>
      <c r="L53" s="226">
        <v>1</v>
      </c>
      <c r="M53" s="226" t="s">
        <v>6</v>
      </c>
      <c r="N53" s="226">
        <v>5</v>
      </c>
      <c r="O53" s="226">
        <v>1</v>
      </c>
      <c r="P53" s="226" t="s">
        <v>6</v>
      </c>
      <c r="Q53" s="226">
        <v>1</v>
      </c>
      <c r="R53" s="226">
        <v>5</v>
      </c>
      <c r="S53" s="226">
        <v>4</v>
      </c>
      <c r="T53" s="226">
        <v>5</v>
      </c>
      <c r="U53" s="226">
        <v>3</v>
      </c>
      <c r="V53" s="226">
        <v>1</v>
      </c>
      <c r="W53" s="226" t="s">
        <v>6</v>
      </c>
      <c r="X53" s="226">
        <v>1</v>
      </c>
      <c r="Y53" s="226">
        <v>2</v>
      </c>
      <c r="Z53" s="226">
        <v>1</v>
      </c>
      <c r="AA53" s="226">
        <v>1</v>
      </c>
      <c r="AB53" s="226" t="s">
        <v>6</v>
      </c>
      <c r="AC53" s="226" t="s">
        <v>6</v>
      </c>
      <c r="AD53" s="226" t="s">
        <v>6</v>
      </c>
      <c r="AE53" s="226" t="s">
        <v>6</v>
      </c>
      <c r="AF53" s="226">
        <v>1</v>
      </c>
      <c r="AG53" s="444" t="s">
        <v>6</v>
      </c>
      <c r="AH53" s="589" t="s">
        <v>6</v>
      </c>
      <c r="AI53" s="589" t="s">
        <v>6</v>
      </c>
      <c r="AJ53" s="589" t="s">
        <v>6</v>
      </c>
      <c r="AK53" s="589" t="s">
        <v>6</v>
      </c>
      <c r="AL53" s="589" t="s">
        <v>6</v>
      </c>
      <c r="AM53" s="574" t="s">
        <v>6</v>
      </c>
      <c r="AN53" s="589" t="s">
        <v>6</v>
      </c>
      <c r="AO53" s="589" t="s">
        <v>6</v>
      </c>
      <c r="AP53" s="589" t="s">
        <v>6</v>
      </c>
      <c r="AQ53" s="589" t="s">
        <v>6</v>
      </c>
      <c r="AR53" s="159" t="s">
        <v>6</v>
      </c>
      <c r="AS53" s="159" t="s">
        <v>6</v>
      </c>
      <c r="AT53" s="26">
        <v>0</v>
      </c>
      <c r="AU53" s="159" t="s">
        <v>6</v>
      </c>
      <c r="AV53" s="159" t="s">
        <v>6</v>
      </c>
      <c r="AW53" s="159" t="s">
        <v>6</v>
      </c>
    </row>
    <row r="54" spans="1:49" x14ac:dyDescent="0.25">
      <c r="A54" s="207" t="s">
        <v>67</v>
      </c>
      <c r="B54" s="197">
        <v>3</v>
      </c>
      <c r="C54" s="197">
        <v>4</v>
      </c>
      <c r="D54" s="197">
        <v>1</v>
      </c>
      <c r="E54" s="226">
        <v>12</v>
      </c>
      <c r="F54" s="226">
        <v>1</v>
      </c>
      <c r="G54" s="226">
        <v>7</v>
      </c>
      <c r="H54" s="226" t="s">
        <v>6</v>
      </c>
      <c r="I54" s="226" t="s">
        <v>6</v>
      </c>
      <c r="J54" s="226">
        <v>3</v>
      </c>
      <c r="K54" s="226">
        <v>4</v>
      </c>
      <c r="L54" s="226" t="s">
        <v>6</v>
      </c>
      <c r="M54" s="226" t="s">
        <v>6</v>
      </c>
      <c r="N54" s="226">
        <v>3</v>
      </c>
      <c r="O54" s="226" t="s">
        <v>6</v>
      </c>
      <c r="P54" s="226" t="s">
        <v>6</v>
      </c>
      <c r="Q54" s="226" t="s">
        <v>6</v>
      </c>
      <c r="R54" s="226">
        <v>4</v>
      </c>
      <c r="S54" s="226">
        <v>2</v>
      </c>
      <c r="T54" s="226" t="s">
        <v>6</v>
      </c>
      <c r="U54" s="226">
        <v>6</v>
      </c>
      <c r="V54" s="226">
        <v>2</v>
      </c>
      <c r="W54" s="226" t="s">
        <v>6</v>
      </c>
      <c r="X54" s="226" t="s">
        <v>6</v>
      </c>
      <c r="Y54" s="226">
        <v>3</v>
      </c>
      <c r="Z54" s="226">
        <v>1</v>
      </c>
      <c r="AA54" s="226">
        <v>2</v>
      </c>
      <c r="AB54" s="226" t="s">
        <v>6</v>
      </c>
      <c r="AC54" s="226" t="s">
        <v>6</v>
      </c>
      <c r="AD54" s="226">
        <v>3</v>
      </c>
      <c r="AE54" s="226" t="s">
        <v>6</v>
      </c>
      <c r="AF54" s="226" t="s">
        <v>6</v>
      </c>
      <c r="AG54" s="226" t="s">
        <v>6</v>
      </c>
      <c r="AH54" s="589" t="s">
        <v>6</v>
      </c>
      <c r="AI54" s="444">
        <v>1</v>
      </c>
      <c r="AJ54" s="589" t="s">
        <v>6</v>
      </c>
      <c r="AK54" s="589" t="s">
        <v>6</v>
      </c>
      <c r="AL54" s="589">
        <v>2</v>
      </c>
      <c r="AM54" s="574" t="s">
        <v>6</v>
      </c>
      <c r="AN54" s="589" t="s">
        <v>6</v>
      </c>
      <c r="AO54" s="589" t="s">
        <v>6</v>
      </c>
      <c r="AP54" s="589" t="s">
        <v>6</v>
      </c>
      <c r="AQ54" s="589" t="s">
        <v>6</v>
      </c>
      <c r="AR54" s="159" t="s">
        <v>6</v>
      </c>
      <c r="AS54" s="159" t="s">
        <v>6</v>
      </c>
      <c r="AT54" s="26">
        <v>0</v>
      </c>
      <c r="AU54" s="159" t="s">
        <v>6</v>
      </c>
      <c r="AV54" s="159" t="s">
        <v>6</v>
      </c>
      <c r="AW54" s="159" t="s">
        <v>6</v>
      </c>
    </row>
    <row r="55" spans="1:49" x14ac:dyDescent="0.25">
      <c r="A55" s="207" t="s">
        <v>68</v>
      </c>
      <c r="B55" s="197">
        <v>9</v>
      </c>
      <c r="C55" s="197">
        <v>5</v>
      </c>
      <c r="D55" s="197">
        <v>38</v>
      </c>
      <c r="E55" s="226">
        <v>305</v>
      </c>
      <c r="F55" s="226">
        <v>2</v>
      </c>
      <c r="G55" s="226">
        <v>8</v>
      </c>
      <c r="H55" s="226">
        <v>6</v>
      </c>
      <c r="I55" s="226">
        <v>17</v>
      </c>
      <c r="J55" s="226">
        <v>4</v>
      </c>
      <c r="K55" s="226">
        <v>9</v>
      </c>
      <c r="L55" s="226">
        <v>2</v>
      </c>
      <c r="M55" s="226">
        <v>17</v>
      </c>
      <c r="N55" s="226">
        <v>3</v>
      </c>
      <c r="O55" s="226">
        <v>5</v>
      </c>
      <c r="P55" s="226">
        <v>1</v>
      </c>
      <c r="Q55" s="226">
        <v>12</v>
      </c>
      <c r="R55" s="226">
        <v>3</v>
      </c>
      <c r="S55" s="226">
        <v>2</v>
      </c>
      <c r="T55" s="226">
        <v>2</v>
      </c>
      <c r="U55" s="226">
        <v>5</v>
      </c>
      <c r="V55" s="226">
        <v>2</v>
      </c>
      <c r="W55" s="226">
        <v>6</v>
      </c>
      <c r="X55" s="226">
        <v>2</v>
      </c>
      <c r="Y55" s="226">
        <v>9</v>
      </c>
      <c r="Z55" s="226">
        <v>5</v>
      </c>
      <c r="AA55" s="226">
        <v>8</v>
      </c>
      <c r="AB55" s="226">
        <v>2</v>
      </c>
      <c r="AC55" s="226">
        <v>9</v>
      </c>
      <c r="AD55" s="226">
        <v>7</v>
      </c>
      <c r="AE55" s="444">
        <v>3</v>
      </c>
      <c r="AF55" s="226" t="s">
        <v>6</v>
      </c>
      <c r="AG55" s="444">
        <v>6</v>
      </c>
      <c r="AH55" s="444">
        <v>2</v>
      </c>
      <c r="AI55" s="589" t="s">
        <v>6</v>
      </c>
      <c r="AJ55" s="589" t="s">
        <v>6</v>
      </c>
      <c r="AK55" s="444">
        <v>5</v>
      </c>
      <c r="AL55" s="589">
        <v>1</v>
      </c>
      <c r="AM55" s="574" t="s">
        <v>6</v>
      </c>
      <c r="AN55" s="589">
        <v>1</v>
      </c>
      <c r="AO55" s="589">
        <v>5</v>
      </c>
      <c r="AP55" s="589" t="s">
        <v>6</v>
      </c>
      <c r="AQ55" s="26">
        <v>2</v>
      </c>
      <c r="AR55" s="159" t="s">
        <v>6</v>
      </c>
      <c r="AS55" s="26">
        <v>3</v>
      </c>
      <c r="AT55" s="26">
        <v>2</v>
      </c>
      <c r="AU55" s="159" t="s">
        <v>6</v>
      </c>
      <c r="AV55" s="159" t="s">
        <v>6</v>
      </c>
      <c r="AW55" s="26">
        <v>8</v>
      </c>
    </row>
    <row r="56" spans="1:49" s="740" customFormat="1" ht="26.4" x14ac:dyDescent="0.25">
      <c r="A56" s="880" t="s">
        <v>69</v>
      </c>
      <c r="B56" s="890">
        <v>85</v>
      </c>
      <c r="C56" s="890">
        <v>201</v>
      </c>
      <c r="D56" s="890">
        <v>4</v>
      </c>
      <c r="E56" s="891">
        <v>19</v>
      </c>
      <c r="F56" s="891">
        <v>73</v>
      </c>
      <c r="G56" s="891">
        <v>186</v>
      </c>
      <c r="H56" s="891">
        <v>50</v>
      </c>
      <c r="I56" s="891">
        <v>277</v>
      </c>
      <c r="J56" s="891">
        <v>57</v>
      </c>
      <c r="K56" s="891">
        <v>168</v>
      </c>
      <c r="L56" s="891">
        <v>33</v>
      </c>
      <c r="M56" s="891">
        <v>281</v>
      </c>
      <c r="N56" s="891">
        <v>54</v>
      </c>
      <c r="O56" s="891">
        <v>114</v>
      </c>
      <c r="P56" s="891">
        <v>31</v>
      </c>
      <c r="Q56" s="891">
        <v>184</v>
      </c>
      <c r="R56" s="891">
        <v>46</v>
      </c>
      <c r="S56" s="891">
        <v>64</v>
      </c>
      <c r="T56" s="891">
        <v>7</v>
      </c>
      <c r="U56" s="891">
        <v>159</v>
      </c>
      <c r="V56" s="891">
        <v>34</v>
      </c>
      <c r="W56" s="891">
        <v>68</v>
      </c>
      <c r="X56" s="891">
        <v>14</v>
      </c>
      <c r="Y56" s="891">
        <v>108</v>
      </c>
      <c r="Z56" s="891">
        <v>38</v>
      </c>
      <c r="AA56" s="891">
        <v>55</v>
      </c>
      <c r="AB56" s="891">
        <v>10</v>
      </c>
      <c r="AC56" s="891">
        <v>75</v>
      </c>
      <c r="AD56" s="891">
        <v>27</v>
      </c>
      <c r="AE56" s="745">
        <v>32</v>
      </c>
      <c r="AF56" s="891">
        <v>8</v>
      </c>
      <c r="AG56" s="745">
        <v>60</v>
      </c>
      <c r="AH56" s="745">
        <v>16</v>
      </c>
      <c r="AI56" s="745">
        <v>24</v>
      </c>
      <c r="AJ56" s="745">
        <v>3</v>
      </c>
      <c r="AK56" s="745">
        <v>70</v>
      </c>
      <c r="AL56" s="892">
        <v>12</v>
      </c>
      <c r="AM56" s="892">
        <v>14</v>
      </c>
      <c r="AN56" s="892">
        <v>5</v>
      </c>
      <c r="AO56" s="892">
        <v>61</v>
      </c>
      <c r="AP56" s="739">
        <v>8</v>
      </c>
      <c r="AQ56" s="739">
        <v>16</v>
      </c>
      <c r="AR56" s="739">
        <v>6</v>
      </c>
      <c r="AS56" s="739">
        <v>57</v>
      </c>
      <c r="AT56" s="739">
        <v>3</v>
      </c>
      <c r="AU56" s="739">
        <v>19</v>
      </c>
      <c r="AV56" s="739">
        <v>2</v>
      </c>
      <c r="AW56" s="739">
        <v>65</v>
      </c>
    </row>
    <row r="57" spans="1:49" ht="15" customHeight="1" x14ac:dyDescent="0.25">
      <c r="A57" s="207" t="s">
        <v>70</v>
      </c>
      <c r="B57" s="197">
        <v>5</v>
      </c>
      <c r="C57" s="197">
        <v>26</v>
      </c>
      <c r="D57" s="197" t="s">
        <v>6</v>
      </c>
      <c r="E57" s="226">
        <v>7</v>
      </c>
      <c r="F57" s="226">
        <v>5</v>
      </c>
      <c r="G57" s="226">
        <v>20</v>
      </c>
      <c r="H57" s="226">
        <v>5</v>
      </c>
      <c r="I57" s="226">
        <v>12</v>
      </c>
      <c r="J57" s="226">
        <v>4</v>
      </c>
      <c r="K57" s="226">
        <v>17</v>
      </c>
      <c r="L57" s="226" t="s">
        <v>6</v>
      </c>
      <c r="M57" s="226">
        <v>30</v>
      </c>
      <c r="N57" s="226">
        <v>2</v>
      </c>
      <c r="O57" s="226">
        <v>2</v>
      </c>
      <c r="P57" s="226" t="s">
        <v>6</v>
      </c>
      <c r="Q57" s="226">
        <v>25</v>
      </c>
      <c r="R57" s="226">
        <v>6</v>
      </c>
      <c r="S57" s="226">
        <v>7</v>
      </c>
      <c r="T57" s="226" t="s">
        <v>6</v>
      </c>
      <c r="U57" s="226">
        <v>9</v>
      </c>
      <c r="V57" s="226">
        <v>3</v>
      </c>
      <c r="W57" s="226">
        <v>18</v>
      </c>
      <c r="X57" s="226" t="s">
        <v>6</v>
      </c>
      <c r="Y57" s="226">
        <v>5</v>
      </c>
      <c r="Z57" s="226">
        <v>7</v>
      </c>
      <c r="AA57" s="226">
        <v>10</v>
      </c>
      <c r="AB57" s="226" t="s">
        <v>6</v>
      </c>
      <c r="AC57" s="226">
        <v>8</v>
      </c>
      <c r="AD57" s="226">
        <v>4</v>
      </c>
      <c r="AE57" s="444">
        <v>5</v>
      </c>
      <c r="AF57" s="226" t="s">
        <v>6</v>
      </c>
      <c r="AG57" s="444">
        <v>4</v>
      </c>
      <c r="AH57" s="444">
        <v>1</v>
      </c>
      <c r="AI57" s="444">
        <v>8</v>
      </c>
      <c r="AJ57" s="589" t="s">
        <v>6</v>
      </c>
      <c r="AK57" s="444">
        <v>3</v>
      </c>
      <c r="AL57" s="589">
        <v>1</v>
      </c>
      <c r="AM57" s="574">
        <v>4</v>
      </c>
      <c r="AN57" s="589" t="s">
        <v>6</v>
      </c>
      <c r="AO57" s="589">
        <v>2</v>
      </c>
      <c r="AP57" s="26">
        <v>2</v>
      </c>
      <c r="AQ57" s="26">
        <v>2</v>
      </c>
      <c r="AR57" s="159" t="s">
        <v>6</v>
      </c>
      <c r="AS57" s="26">
        <v>3</v>
      </c>
      <c r="AT57" s="159" t="s">
        <v>6</v>
      </c>
      <c r="AU57" s="26">
        <v>1</v>
      </c>
      <c r="AV57" s="159" t="s">
        <v>6</v>
      </c>
      <c r="AW57" s="26">
        <v>6</v>
      </c>
    </row>
    <row r="58" spans="1:49" x14ac:dyDescent="0.25">
      <c r="A58" s="207" t="s">
        <v>71</v>
      </c>
      <c r="B58" s="197">
        <v>5</v>
      </c>
      <c r="C58" s="197">
        <v>2</v>
      </c>
      <c r="D58" s="197">
        <v>2</v>
      </c>
      <c r="E58" s="226">
        <v>6</v>
      </c>
      <c r="F58" s="226">
        <v>3</v>
      </c>
      <c r="G58" s="226">
        <v>13</v>
      </c>
      <c r="H58" s="226" t="s">
        <v>6</v>
      </c>
      <c r="I58" s="226">
        <v>11</v>
      </c>
      <c r="J58" s="226">
        <v>1</v>
      </c>
      <c r="K58" s="226">
        <v>15</v>
      </c>
      <c r="L58" s="226" t="s">
        <v>6</v>
      </c>
      <c r="M58" s="226">
        <v>4</v>
      </c>
      <c r="N58" s="226">
        <v>4</v>
      </c>
      <c r="O58" s="226">
        <v>3</v>
      </c>
      <c r="P58" s="226">
        <v>1</v>
      </c>
      <c r="Q58" s="226">
        <v>3</v>
      </c>
      <c r="R58" s="226">
        <v>1</v>
      </c>
      <c r="S58" s="226">
        <v>6</v>
      </c>
      <c r="T58" s="226" t="s">
        <v>6</v>
      </c>
      <c r="U58" s="226">
        <v>4</v>
      </c>
      <c r="V58" s="226" t="s">
        <v>6</v>
      </c>
      <c r="W58" s="226">
        <v>4</v>
      </c>
      <c r="X58" s="226" t="s">
        <v>6</v>
      </c>
      <c r="Y58" s="226">
        <v>1</v>
      </c>
      <c r="Z58" s="226" t="s">
        <v>6</v>
      </c>
      <c r="AA58" s="226">
        <v>1</v>
      </c>
      <c r="AB58" s="226">
        <v>2</v>
      </c>
      <c r="AC58" s="226">
        <v>1</v>
      </c>
      <c r="AD58" s="226" t="s">
        <v>6</v>
      </c>
      <c r="AE58" s="226" t="s">
        <v>6</v>
      </c>
      <c r="AF58" s="226">
        <v>1</v>
      </c>
      <c r="AG58" s="444">
        <v>1</v>
      </c>
      <c r="AH58" s="444">
        <v>1</v>
      </c>
      <c r="AI58" s="444">
        <v>1</v>
      </c>
      <c r="AJ58" s="589" t="s">
        <v>6</v>
      </c>
      <c r="AK58" s="444">
        <v>10</v>
      </c>
      <c r="AL58" s="589" t="s">
        <v>6</v>
      </c>
      <c r="AM58" s="574" t="s">
        <v>6</v>
      </c>
      <c r="AN58" s="589">
        <v>3</v>
      </c>
      <c r="AO58" s="589">
        <v>5</v>
      </c>
      <c r="AP58" s="159" t="s">
        <v>6</v>
      </c>
      <c r="AQ58" s="159" t="s">
        <v>6</v>
      </c>
      <c r="AR58" s="159" t="s">
        <v>6</v>
      </c>
      <c r="AS58" s="26">
        <v>4</v>
      </c>
      <c r="AT58" s="159" t="s">
        <v>6</v>
      </c>
      <c r="AU58" s="159" t="s">
        <v>6</v>
      </c>
      <c r="AV58" s="26">
        <v>1</v>
      </c>
      <c r="AW58" s="26">
        <v>6</v>
      </c>
    </row>
    <row r="59" spans="1:49" x14ac:dyDescent="0.25">
      <c r="A59" s="207" t="s">
        <v>72</v>
      </c>
      <c r="B59" s="197">
        <v>7</v>
      </c>
      <c r="C59" s="197">
        <v>4</v>
      </c>
      <c r="D59" s="197">
        <v>4</v>
      </c>
      <c r="E59" s="226">
        <v>49</v>
      </c>
      <c r="F59" s="226">
        <v>7</v>
      </c>
      <c r="G59" s="226">
        <v>4</v>
      </c>
      <c r="H59" s="226">
        <v>2</v>
      </c>
      <c r="I59" s="226">
        <v>2</v>
      </c>
      <c r="J59" s="226">
        <v>4</v>
      </c>
      <c r="K59" s="226">
        <v>6</v>
      </c>
      <c r="L59" s="226">
        <v>2</v>
      </c>
      <c r="M59" s="226">
        <v>2</v>
      </c>
      <c r="N59" s="226">
        <v>2</v>
      </c>
      <c r="O59" s="226">
        <v>4</v>
      </c>
      <c r="P59" s="226" t="s">
        <v>6</v>
      </c>
      <c r="Q59" s="226" t="s">
        <v>6</v>
      </c>
      <c r="R59" s="226">
        <v>2</v>
      </c>
      <c r="S59" s="226">
        <v>1</v>
      </c>
      <c r="T59" s="226" t="s">
        <v>6</v>
      </c>
      <c r="U59" s="226">
        <v>1</v>
      </c>
      <c r="V59" s="226">
        <v>1</v>
      </c>
      <c r="W59" s="226" t="s">
        <v>6</v>
      </c>
      <c r="X59" s="226" t="s">
        <v>6</v>
      </c>
      <c r="Y59" s="226">
        <v>3</v>
      </c>
      <c r="Z59" s="226">
        <v>1</v>
      </c>
      <c r="AA59" s="226" t="s">
        <v>6</v>
      </c>
      <c r="AB59" s="226" t="s">
        <v>6</v>
      </c>
      <c r="AC59" s="226" t="s">
        <v>6</v>
      </c>
      <c r="AD59" s="226">
        <v>2</v>
      </c>
      <c r="AE59" s="226" t="s">
        <v>6</v>
      </c>
      <c r="AF59" s="226" t="s">
        <v>6</v>
      </c>
      <c r="AG59" s="226" t="s">
        <v>6</v>
      </c>
      <c r="AH59" s="226" t="s">
        <v>6</v>
      </c>
      <c r="AI59" s="444">
        <v>1</v>
      </c>
      <c r="AJ59" s="589" t="s">
        <v>6</v>
      </c>
      <c r="AK59" s="589" t="s">
        <v>6</v>
      </c>
      <c r="AL59" s="589">
        <v>1</v>
      </c>
      <c r="AM59" s="574" t="s">
        <v>6</v>
      </c>
      <c r="AN59" s="589" t="s">
        <v>6</v>
      </c>
      <c r="AO59" s="589" t="s">
        <v>6</v>
      </c>
      <c r="AP59" s="26">
        <v>1</v>
      </c>
      <c r="AQ59" s="159" t="s">
        <v>6</v>
      </c>
      <c r="AR59" s="159" t="s">
        <v>6</v>
      </c>
      <c r="AS59" s="159" t="s">
        <v>6</v>
      </c>
      <c r="AT59" s="26">
        <v>1</v>
      </c>
      <c r="AU59" s="26">
        <v>1</v>
      </c>
      <c r="AV59" s="159" t="s">
        <v>6</v>
      </c>
      <c r="AW59" s="159" t="s">
        <v>6</v>
      </c>
    </row>
    <row r="60" spans="1:49" x14ac:dyDescent="0.25">
      <c r="A60" s="207" t="s">
        <v>73</v>
      </c>
      <c r="B60" s="197">
        <v>8</v>
      </c>
      <c r="C60" s="197">
        <v>15</v>
      </c>
      <c r="D60" s="197">
        <v>8</v>
      </c>
      <c r="E60" s="226">
        <v>59</v>
      </c>
      <c r="F60" s="226">
        <v>4</v>
      </c>
      <c r="G60" s="226">
        <v>14</v>
      </c>
      <c r="H60" s="226">
        <v>6</v>
      </c>
      <c r="I60" s="226">
        <v>45</v>
      </c>
      <c r="J60" s="226">
        <v>9</v>
      </c>
      <c r="K60" s="226">
        <v>19</v>
      </c>
      <c r="L60" s="226">
        <v>9</v>
      </c>
      <c r="M60" s="226">
        <v>46</v>
      </c>
      <c r="N60" s="226">
        <v>9</v>
      </c>
      <c r="O60" s="226">
        <v>8</v>
      </c>
      <c r="P60" s="226">
        <v>11</v>
      </c>
      <c r="Q60" s="226">
        <v>26</v>
      </c>
      <c r="R60" s="226">
        <v>7</v>
      </c>
      <c r="S60" s="226">
        <v>5</v>
      </c>
      <c r="T60" s="226" t="s">
        <v>6</v>
      </c>
      <c r="U60" s="226">
        <v>20</v>
      </c>
      <c r="V60" s="226">
        <v>9</v>
      </c>
      <c r="W60" s="226">
        <v>2</v>
      </c>
      <c r="X60" s="226">
        <v>2</v>
      </c>
      <c r="Y60" s="226">
        <v>11</v>
      </c>
      <c r="Z60" s="226">
        <v>5</v>
      </c>
      <c r="AA60" s="226">
        <v>3</v>
      </c>
      <c r="AB60" s="226">
        <v>2</v>
      </c>
      <c r="AC60" s="226">
        <v>16</v>
      </c>
      <c r="AD60" s="226">
        <v>5</v>
      </c>
      <c r="AE60" s="444">
        <v>2</v>
      </c>
      <c r="AF60" s="226">
        <v>1</v>
      </c>
      <c r="AG60" s="444">
        <v>18</v>
      </c>
      <c r="AH60" s="444">
        <v>5</v>
      </c>
      <c r="AI60" s="444">
        <v>3</v>
      </c>
      <c r="AJ60" s="444">
        <v>1</v>
      </c>
      <c r="AK60" s="444">
        <v>9</v>
      </c>
      <c r="AL60" s="589">
        <v>1</v>
      </c>
      <c r="AM60" s="574" t="s">
        <v>6</v>
      </c>
      <c r="AN60" s="589" t="s">
        <v>6</v>
      </c>
      <c r="AO60" s="589">
        <v>14</v>
      </c>
      <c r="AP60" s="159" t="s">
        <v>6</v>
      </c>
      <c r="AQ60" s="26">
        <v>4</v>
      </c>
      <c r="AR60" s="26">
        <v>1</v>
      </c>
      <c r="AS60" s="26">
        <v>14</v>
      </c>
      <c r="AT60" s="26">
        <v>1</v>
      </c>
      <c r="AU60" s="26">
        <v>8</v>
      </c>
      <c r="AV60" s="159" t="s">
        <v>6</v>
      </c>
      <c r="AW60" s="26">
        <v>13</v>
      </c>
    </row>
    <row r="61" spans="1:49" x14ac:dyDescent="0.25">
      <c r="A61" s="207" t="s">
        <v>74</v>
      </c>
      <c r="B61" s="197">
        <v>10</v>
      </c>
      <c r="C61" s="197">
        <v>24</v>
      </c>
      <c r="D61" s="197" t="s">
        <v>6</v>
      </c>
      <c r="E61" s="226">
        <v>10</v>
      </c>
      <c r="F61" s="226">
        <v>10</v>
      </c>
      <c r="G61" s="226">
        <v>28</v>
      </c>
      <c r="H61" s="226">
        <v>5</v>
      </c>
      <c r="I61" s="226">
        <v>49</v>
      </c>
      <c r="J61" s="226">
        <v>5</v>
      </c>
      <c r="K61" s="226">
        <v>19</v>
      </c>
      <c r="L61" s="226">
        <v>4</v>
      </c>
      <c r="M61" s="226">
        <v>34</v>
      </c>
      <c r="N61" s="226">
        <v>4</v>
      </c>
      <c r="O61" s="226">
        <v>12</v>
      </c>
      <c r="P61" s="226">
        <v>4</v>
      </c>
      <c r="Q61" s="226">
        <v>34</v>
      </c>
      <c r="R61" s="226">
        <v>3</v>
      </c>
      <c r="S61" s="226">
        <v>7</v>
      </c>
      <c r="T61" s="226">
        <v>2</v>
      </c>
      <c r="U61" s="226">
        <v>29</v>
      </c>
      <c r="V61" s="226">
        <v>3</v>
      </c>
      <c r="W61" s="226">
        <v>12</v>
      </c>
      <c r="X61" s="226">
        <v>1</v>
      </c>
      <c r="Y61" s="226">
        <v>26</v>
      </c>
      <c r="Z61" s="226">
        <v>2</v>
      </c>
      <c r="AA61" s="226">
        <v>9</v>
      </c>
      <c r="AB61" s="226">
        <v>1</v>
      </c>
      <c r="AC61" s="226">
        <v>17</v>
      </c>
      <c r="AD61" s="226">
        <v>1</v>
      </c>
      <c r="AE61" s="444">
        <v>12</v>
      </c>
      <c r="AF61" s="226">
        <v>4</v>
      </c>
      <c r="AG61" s="444">
        <v>16</v>
      </c>
      <c r="AH61" s="589" t="s">
        <v>6</v>
      </c>
      <c r="AI61" s="444">
        <v>1</v>
      </c>
      <c r="AJ61" s="589" t="s">
        <v>6</v>
      </c>
      <c r="AK61" s="444">
        <v>20</v>
      </c>
      <c r="AL61" s="589" t="s">
        <v>6</v>
      </c>
      <c r="AM61" s="574">
        <v>3</v>
      </c>
      <c r="AN61" s="589">
        <v>1</v>
      </c>
      <c r="AO61" s="589">
        <v>8</v>
      </c>
      <c r="AP61" s="159" t="s">
        <v>6</v>
      </c>
      <c r="AQ61" s="26">
        <v>4</v>
      </c>
      <c r="AR61" s="26">
        <v>1</v>
      </c>
      <c r="AS61" s="26">
        <v>8</v>
      </c>
      <c r="AT61" s="159" t="s">
        <v>6</v>
      </c>
      <c r="AU61" s="26">
        <v>2</v>
      </c>
      <c r="AV61" s="26">
        <v>1</v>
      </c>
      <c r="AW61" s="26">
        <v>7</v>
      </c>
    </row>
    <row r="62" spans="1:49" x14ac:dyDescent="0.25">
      <c r="A62" s="207" t="s">
        <v>75</v>
      </c>
      <c r="B62" s="197">
        <v>2</v>
      </c>
      <c r="C62" s="197">
        <v>10</v>
      </c>
      <c r="D62" s="197">
        <v>5</v>
      </c>
      <c r="E62" s="226">
        <v>38</v>
      </c>
      <c r="F62" s="226">
        <v>1</v>
      </c>
      <c r="G62" s="226">
        <v>8</v>
      </c>
      <c r="H62" s="226">
        <v>6</v>
      </c>
      <c r="I62" s="226">
        <v>10</v>
      </c>
      <c r="J62" s="226">
        <v>1</v>
      </c>
      <c r="K62" s="226">
        <v>6</v>
      </c>
      <c r="L62" s="226" t="s">
        <v>6</v>
      </c>
      <c r="M62" s="226">
        <v>7</v>
      </c>
      <c r="N62" s="226">
        <v>1</v>
      </c>
      <c r="O62" s="226">
        <v>1</v>
      </c>
      <c r="P62" s="226">
        <v>2</v>
      </c>
      <c r="Q62" s="226">
        <v>7</v>
      </c>
      <c r="R62" s="226">
        <v>1</v>
      </c>
      <c r="S62" s="226">
        <v>1</v>
      </c>
      <c r="T62" s="226" t="s">
        <v>6</v>
      </c>
      <c r="U62" s="226">
        <v>4</v>
      </c>
      <c r="V62" s="226">
        <v>1</v>
      </c>
      <c r="W62" s="226">
        <v>1</v>
      </c>
      <c r="X62" s="226">
        <v>1</v>
      </c>
      <c r="Y62" s="226">
        <v>11</v>
      </c>
      <c r="Z62" s="226" t="s">
        <v>6</v>
      </c>
      <c r="AA62" s="226">
        <v>1</v>
      </c>
      <c r="AB62" s="226">
        <v>1</v>
      </c>
      <c r="AC62" s="226">
        <v>5</v>
      </c>
      <c r="AD62" s="226">
        <v>3</v>
      </c>
      <c r="AE62" s="444">
        <v>2</v>
      </c>
      <c r="AF62" s="226" t="s">
        <v>6</v>
      </c>
      <c r="AG62" s="444">
        <v>7</v>
      </c>
      <c r="AH62" s="589" t="s">
        <v>6</v>
      </c>
      <c r="AI62" s="444">
        <v>2</v>
      </c>
      <c r="AJ62" s="444">
        <v>1</v>
      </c>
      <c r="AK62" s="444">
        <v>3</v>
      </c>
      <c r="AL62" s="589" t="s">
        <v>6</v>
      </c>
      <c r="AM62" s="574" t="s">
        <v>6</v>
      </c>
      <c r="AN62" s="589" t="s">
        <v>6</v>
      </c>
      <c r="AO62" s="589">
        <v>4</v>
      </c>
      <c r="AP62" s="159" t="s">
        <v>6</v>
      </c>
      <c r="AQ62" s="26">
        <v>1</v>
      </c>
      <c r="AR62" s="26">
        <v>1</v>
      </c>
      <c r="AS62" s="26">
        <v>4</v>
      </c>
      <c r="AT62" s="159" t="s">
        <v>6</v>
      </c>
      <c r="AU62" s="26">
        <v>1</v>
      </c>
      <c r="AV62" s="159" t="s">
        <v>6</v>
      </c>
      <c r="AW62" s="26">
        <v>9</v>
      </c>
    </row>
    <row r="63" spans="1:49" x14ac:dyDescent="0.25">
      <c r="A63" s="207" t="s">
        <v>76</v>
      </c>
      <c r="B63" s="197">
        <v>12</v>
      </c>
      <c r="C63" s="197">
        <v>42</v>
      </c>
      <c r="D63" s="197">
        <v>4</v>
      </c>
      <c r="E63" s="226">
        <v>27</v>
      </c>
      <c r="F63" s="226">
        <v>10</v>
      </c>
      <c r="G63" s="226">
        <v>29</v>
      </c>
      <c r="H63" s="226">
        <v>6</v>
      </c>
      <c r="I63" s="226">
        <v>39</v>
      </c>
      <c r="J63" s="226">
        <v>10</v>
      </c>
      <c r="K63" s="226">
        <v>24</v>
      </c>
      <c r="L63" s="226">
        <v>6</v>
      </c>
      <c r="M63" s="226">
        <v>41</v>
      </c>
      <c r="N63" s="226">
        <v>11</v>
      </c>
      <c r="O63" s="226">
        <v>29</v>
      </c>
      <c r="P63" s="226">
        <v>3</v>
      </c>
      <c r="Q63" s="226">
        <v>24</v>
      </c>
      <c r="R63" s="226">
        <v>7</v>
      </c>
      <c r="S63" s="226">
        <v>18</v>
      </c>
      <c r="T63" s="226">
        <v>1</v>
      </c>
      <c r="U63" s="226">
        <v>22</v>
      </c>
      <c r="V63" s="226">
        <v>6</v>
      </c>
      <c r="W63" s="226">
        <v>15</v>
      </c>
      <c r="X63" s="226">
        <v>6</v>
      </c>
      <c r="Y63" s="226">
        <v>17</v>
      </c>
      <c r="Z63" s="226">
        <v>5</v>
      </c>
      <c r="AA63" s="226">
        <v>10</v>
      </c>
      <c r="AB63" s="226">
        <v>2</v>
      </c>
      <c r="AC63" s="226">
        <v>10</v>
      </c>
      <c r="AD63" s="226">
        <v>1</v>
      </c>
      <c r="AE63" s="444">
        <v>2</v>
      </c>
      <c r="AF63" s="226" t="s">
        <v>6</v>
      </c>
      <c r="AG63" s="444">
        <v>3</v>
      </c>
      <c r="AH63" s="444">
        <v>3</v>
      </c>
      <c r="AI63" s="444">
        <v>1</v>
      </c>
      <c r="AJ63" s="444">
        <v>1</v>
      </c>
      <c r="AK63" s="444">
        <v>10</v>
      </c>
      <c r="AL63" s="589">
        <v>1</v>
      </c>
      <c r="AM63" s="574" t="s">
        <v>6</v>
      </c>
      <c r="AN63" s="589" t="s">
        <v>6</v>
      </c>
      <c r="AO63" s="589">
        <v>12</v>
      </c>
      <c r="AP63" s="26">
        <v>1</v>
      </c>
      <c r="AQ63" s="26">
        <v>1</v>
      </c>
      <c r="AR63" s="159" t="s">
        <v>6</v>
      </c>
      <c r="AS63" s="26">
        <v>7</v>
      </c>
      <c r="AT63" s="159" t="s">
        <v>6</v>
      </c>
      <c r="AU63" s="26">
        <v>1</v>
      </c>
      <c r="AV63" s="159" t="s">
        <v>6</v>
      </c>
      <c r="AW63" s="26">
        <v>8</v>
      </c>
    </row>
    <row r="64" spans="1:49" x14ac:dyDescent="0.25">
      <c r="A64" s="207" t="s">
        <v>77</v>
      </c>
      <c r="B64" s="197">
        <v>2</v>
      </c>
      <c r="C64" s="197">
        <v>19</v>
      </c>
      <c r="D64" s="197">
        <v>1</v>
      </c>
      <c r="E64" s="226">
        <v>10</v>
      </c>
      <c r="F64" s="226">
        <v>4</v>
      </c>
      <c r="G64" s="226">
        <v>14</v>
      </c>
      <c r="H64" s="226">
        <v>3</v>
      </c>
      <c r="I64" s="226">
        <v>32</v>
      </c>
      <c r="J64" s="226" t="s">
        <v>6</v>
      </c>
      <c r="K64" s="226">
        <v>14</v>
      </c>
      <c r="L64" s="226">
        <v>1</v>
      </c>
      <c r="M64" s="226">
        <v>32</v>
      </c>
      <c r="N64" s="226">
        <v>1</v>
      </c>
      <c r="O64" s="226">
        <v>12</v>
      </c>
      <c r="P64" s="226">
        <v>3</v>
      </c>
      <c r="Q64" s="226">
        <v>18</v>
      </c>
      <c r="R64" s="226">
        <v>3</v>
      </c>
      <c r="S64" s="226">
        <v>3</v>
      </c>
      <c r="T64" s="226">
        <v>1</v>
      </c>
      <c r="U64" s="226">
        <v>27</v>
      </c>
      <c r="V64" s="226">
        <v>3</v>
      </c>
      <c r="W64" s="226">
        <v>3</v>
      </c>
      <c r="X64" s="226">
        <v>1</v>
      </c>
      <c r="Y64" s="226">
        <v>7</v>
      </c>
      <c r="Z64" s="226">
        <v>1</v>
      </c>
      <c r="AA64" s="226">
        <v>11</v>
      </c>
      <c r="AB64" s="226" t="s">
        <v>6</v>
      </c>
      <c r="AC64" s="226">
        <v>6</v>
      </c>
      <c r="AD64" s="226" t="s">
        <v>6</v>
      </c>
      <c r="AE64" s="444">
        <v>1</v>
      </c>
      <c r="AF64" s="226" t="s">
        <v>6</v>
      </c>
      <c r="AG64" s="444">
        <v>2</v>
      </c>
      <c r="AH64" s="444">
        <v>3</v>
      </c>
      <c r="AI64" s="444">
        <v>1</v>
      </c>
      <c r="AJ64" s="589" t="s">
        <v>6</v>
      </c>
      <c r="AK64" s="444">
        <v>1</v>
      </c>
      <c r="AL64" s="589">
        <v>1</v>
      </c>
      <c r="AM64" s="574" t="s">
        <v>6</v>
      </c>
      <c r="AN64" s="589" t="s">
        <v>6</v>
      </c>
      <c r="AO64" s="589">
        <v>1</v>
      </c>
      <c r="AP64" s="159" t="s">
        <v>6</v>
      </c>
      <c r="AQ64" s="159" t="s">
        <v>6</v>
      </c>
      <c r="AR64" s="159" t="s">
        <v>6</v>
      </c>
      <c r="AS64" s="26">
        <v>1</v>
      </c>
      <c r="AT64" s="26">
        <v>1</v>
      </c>
      <c r="AU64" s="159" t="s">
        <v>6</v>
      </c>
      <c r="AV64" s="159" t="s">
        <v>6</v>
      </c>
      <c r="AW64" s="159" t="s">
        <v>6</v>
      </c>
    </row>
    <row r="65" spans="1:49" x14ac:dyDescent="0.25">
      <c r="A65" s="207" t="s">
        <v>78</v>
      </c>
      <c r="B65" s="197">
        <v>6</v>
      </c>
      <c r="C65" s="197">
        <v>13</v>
      </c>
      <c r="D65" s="197">
        <v>5</v>
      </c>
      <c r="E65" s="226">
        <v>20</v>
      </c>
      <c r="F65" s="226">
        <v>7</v>
      </c>
      <c r="G65" s="226">
        <v>8</v>
      </c>
      <c r="H65" s="226">
        <v>1</v>
      </c>
      <c r="I65" s="226">
        <v>13</v>
      </c>
      <c r="J65" s="226">
        <v>2</v>
      </c>
      <c r="K65" s="226">
        <v>21</v>
      </c>
      <c r="L65" s="226">
        <v>1</v>
      </c>
      <c r="M65" s="226">
        <v>16</v>
      </c>
      <c r="N65" s="226">
        <v>4</v>
      </c>
      <c r="O65" s="226">
        <v>8</v>
      </c>
      <c r="P65" s="226">
        <v>1</v>
      </c>
      <c r="Q65" s="226">
        <v>3</v>
      </c>
      <c r="R65" s="226">
        <v>3</v>
      </c>
      <c r="S65" s="226">
        <v>1</v>
      </c>
      <c r="T65" s="226" t="s">
        <v>6</v>
      </c>
      <c r="U65" s="226">
        <v>5</v>
      </c>
      <c r="V65" s="226">
        <v>1</v>
      </c>
      <c r="W65" s="226">
        <v>1</v>
      </c>
      <c r="X65" s="226" t="s">
        <v>6</v>
      </c>
      <c r="Y65" s="226">
        <v>3</v>
      </c>
      <c r="Z65" s="226">
        <v>3</v>
      </c>
      <c r="AA65" s="226">
        <v>2</v>
      </c>
      <c r="AB65" s="226" t="s">
        <v>6</v>
      </c>
      <c r="AC65" s="226">
        <v>1</v>
      </c>
      <c r="AD65" s="226">
        <v>1</v>
      </c>
      <c r="AE65" s="444">
        <v>1</v>
      </c>
      <c r="AF65" s="226" t="s">
        <v>6</v>
      </c>
      <c r="AG65" s="444">
        <v>2</v>
      </c>
      <c r="AH65" s="589" t="s">
        <v>6</v>
      </c>
      <c r="AI65" s="589" t="s">
        <v>6</v>
      </c>
      <c r="AJ65" s="589" t="s">
        <v>6</v>
      </c>
      <c r="AK65" s="444">
        <v>2</v>
      </c>
      <c r="AL65" s="589">
        <v>1</v>
      </c>
      <c r="AM65" s="574" t="s">
        <v>6</v>
      </c>
      <c r="AN65" s="589" t="s">
        <v>6</v>
      </c>
      <c r="AO65" s="589">
        <v>1</v>
      </c>
      <c r="AP65" s="159" t="s">
        <v>6</v>
      </c>
      <c r="AQ65" s="159" t="s">
        <v>6</v>
      </c>
      <c r="AR65" s="159" t="s">
        <v>6</v>
      </c>
      <c r="AS65" s="26">
        <v>1</v>
      </c>
      <c r="AT65" s="159" t="s">
        <v>6</v>
      </c>
      <c r="AU65" s="26">
        <v>1</v>
      </c>
      <c r="AV65" s="159" t="s">
        <v>6</v>
      </c>
      <c r="AW65" s="26">
        <v>3</v>
      </c>
    </row>
    <row r="66" spans="1:49" x14ac:dyDescent="0.25">
      <c r="A66" s="207" t="s">
        <v>79</v>
      </c>
      <c r="B66" s="197">
        <v>5</v>
      </c>
      <c r="C66" s="197">
        <v>11</v>
      </c>
      <c r="D66" s="197">
        <v>1</v>
      </c>
      <c r="E66" s="226">
        <v>15</v>
      </c>
      <c r="F66" s="226">
        <v>2</v>
      </c>
      <c r="G66" s="226">
        <v>15</v>
      </c>
      <c r="H66" s="226">
        <v>3</v>
      </c>
      <c r="I66" s="226">
        <v>21</v>
      </c>
      <c r="J66" s="226">
        <v>3</v>
      </c>
      <c r="K66" s="226">
        <v>10</v>
      </c>
      <c r="L66" s="226">
        <v>2</v>
      </c>
      <c r="M66" s="226">
        <v>22</v>
      </c>
      <c r="N66" s="226">
        <v>3</v>
      </c>
      <c r="O66" s="226">
        <v>5</v>
      </c>
      <c r="P66" s="226">
        <v>2</v>
      </c>
      <c r="Q66" s="226">
        <v>10</v>
      </c>
      <c r="R66" s="226">
        <v>2</v>
      </c>
      <c r="S66" s="226">
        <v>6</v>
      </c>
      <c r="T66" s="226">
        <v>2</v>
      </c>
      <c r="U66" s="226">
        <v>17</v>
      </c>
      <c r="V66" s="226">
        <v>1</v>
      </c>
      <c r="W66" s="226">
        <v>6</v>
      </c>
      <c r="X66" s="226">
        <v>2</v>
      </c>
      <c r="Y66" s="226">
        <v>9</v>
      </c>
      <c r="Z66" s="226">
        <v>6</v>
      </c>
      <c r="AA66" s="226">
        <v>5</v>
      </c>
      <c r="AB66" s="226">
        <v>2</v>
      </c>
      <c r="AC66" s="226">
        <v>7</v>
      </c>
      <c r="AD66" s="226">
        <v>7</v>
      </c>
      <c r="AE66" s="589" t="s">
        <v>6</v>
      </c>
      <c r="AF66" s="226">
        <v>1</v>
      </c>
      <c r="AG66" s="444">
        <v>5</v>
      </c>
      <c r="AH66" s="444">
        <v>2</v>
      </c>
      <c r="AI66" s="444">
        <v>1</v>
      </c>
      <c r="AJ66" s="589" t="s">
        <v>6</v>
      </c>
      <c r="AK66" s="444">
        <v>6</v>
      </c>
      <c r="AL66" s="589">
        <v>3</v>
      </c>
      <c r="AM66" s="574">
        <v>4</v>
      </c>
      <c r="AN66" s="589">
        <v>1</v>
      </c>
      <c r="AO66" s="589">
        <v>5</v>
      </c>
      <c r="AP66" s="26">
        <v>2</v>
      </c>
      <c r="AQ66" s="26">
        <v>1</v>
      </c>
      <c r="AR66" s="26">
        <v>1</v>
      </c>
      <c r="AS66" s="26">
        <v>3</v>
      </c>
      <c r="AT66" s="159" t="s">
        <v>6</v>
      </c>
      <c r="AU66" s="26">
        <v>1</v>
      </c>
      <c r="AV66" s="159" t="s">
        <v>6</v>
      </c>
      <c r="AW66" s="26">
        <v>7</v>
      </c>
    </row>
    <row r="67" spans="1:49" ht="13.95" customHeight="1" x14ac:dyDescent="0.25">
      <c r="A67" s="207" t="s">
        <v>80</v>
      </c>
      <c r="B67" s="197" t="s">
        <v>6</v>
      </c>
      <c r="C67" s="197">
        <v>5</v>
      </c>
      <c r="D67" s="197">
        <v>3</v>
      </c>
      <c r="E67" s="226">
        <v>25</v>
      </c>
      <c r="F67" s="226">
        <v>1</v>
      </c>
      <c r="G67" s="226">
        <v>1</v>
      </c>
      <c r="H67" s="226">
        <v>2</v>
      </c>
      <c r="I67" s="226">
        <v>10</v>
      </c>
      <c r="J67" s="226">
        <v>3</v>
      </c>
      <c r="K67" s="226">
        <v>2</v>
      </c>
      <c r="L67" s="226" t="s">
        <v>6</v>
      </c>
      <c r="M67" s="226">
        <v>12</v>
      </c>
      <c r="N67" s="226" t="s">
        <v>6</v>
      </c>
      <c r="O67" s="226">
        <v>1</v>
      </c>
      <c r="P67" s="226" t="s">
        <v>6</v>
      </c>
      <c r="Q67" s="226">
        <v>7</v>
      </c>
      <c r="R67" s="226">
        <v>2</v>
      </c>
      <c r="S67" s="226">
        <v>2</v>
      </c>
      <c r="T67" s="226" t="s">
        <v>6</v>
      </c>
      <c r="U67" s="226">
        <v>5</v>
      </c>
      <c r="V67" s="226">
        <v>1</v>
      </c>
      <c r="W67" s="226" t="s">
        <v>6</v>
      </c>
      <c r="X67" s="226">
        <v>1</v>
      </c>
      <c r="Y67" s="226">
        <v>1</v>
      </c>
      <c r="Z67" s="226">
        <v>1</v>
      </c>
      <c r="AA67" s="226" t="s">
        <v>6</v>
      </c>
      <c r="AB67" s="226" t="s">
        <v>6</v>
      </c>
      <c r="AC67" s="226">
        <v>1</v>
      </c>
      <c r="AD67" s="226" t="s">
        <v>6</v>
      </c>
      <c r="AE67" s="226" t="s">
        <v>6</v>
      </c>
      <c r="AF67" s="226" t="s">
        <v>6</v>
      </c>
      <c r="AG67" s="226" t="s">
        <v>6</v>
      </c>
      <c r="AH67" s="226" t="s">
        <v>6</v>
      </c>
      <c r="AI67" s="226" t="s">
        <v>6</v>
      </c>
      <c r="AJ67" s="226" t="s">
        <v>6</v>
      </c>
      <c r="AK67" s="226" t="s">
        <v>6</v>
      </c>
      <c r="AL67" s="589" t="s">
        <v>6</v>
      </c>
      <c r="AM67" s="574">
        <v>2</v>
      </c>
      <c r="AN67" s="589" t="s">
        <v>6</v>
      </c>
      <c r="AO67" s="589" t="s">
        <v>6</v>
      </c>
      <c r="AP67" s="589" t="s">
        <v>6</v>
      </c>
      <c r="AQ67" s="26">
        <v>1</v>
      </c>
      <c r="AR67" s="159" t="s">
        <v>6</v>
      </c>
      <c r="AS67" s="26">
        <v>2</v>
      </c>
      <c r="AT67" s="159" t="s">
        <v>6</v>
      </c>
      <c r="AU67" s="26">
        <v>1</v>
      </c>
      <c r="AV67" s="159" t="s">
        <v>6</v>
      </c>
      <c r="AW67" s="159" t="s">
        <v>6</v>
      </c>
    </row>
    <row r="68" spans="1:49" x14ac:dyDescent="0.25">
      <c r="A68" s="207" t="s">
        <v>81</v>
      </c>
      <c r="B68" s="197">
        <v>17</v>
      </c>
      <c r="C68" s="197">
        <v>19</v>
      </c>
      <c r="D68" s="197">
        <v>1</v>
      </c>
      <c r="E68" s="226">
        <v>13</v>
      </c>
      <c r="F68" s="226">
        <v>14</v>
      </c>
      <c r="G68" s="226">
        <v>21</v>
      </c>
      <c r="H68" s="226">
        <v>4</v>
      </c>
      <c r="I68" s="226">
        <v>14</v>
      </c>
      <c r="J68" s="226">
        <v>13</v>
      </c>
      <c r="K68" s="226">
        <v>9</v>
      </c>
      <c r="L68" s="226">
        <v>6</v>
      </c>
      <c r="M68" s="226">
        <v>18</v>
      </c>
      <c r="N68" s="226">
        <v>8</v>
      </c>
      <c r="O68" s="226">
        <v>9</v>
      </c>
      <c r="P68" s="226">
        <v>2</v>
      </c>
      <c r="Q68" s="226">
        <v>9</v>
      </c>
      <c r="R68" s="226">
        <v>6</v>
      </c>
      <c r="S68" s="226">
        <v>3</v>
      </c>
      <c r="T68" s="226" t="s">
        <v>6</v>
      </c>
      <c r="U68" s="226">
        <v>8</v>
      </c>
      <c r="V68" s="226">
        <v>5</v>
      </c>
      <c r="W68" s="226">
        <v>3</v>
      </c>
      <c r="X68" s="226" t="s">
        <v>6</v>
      </c>
      <c r="Y68" s="226">
        <v>7</v>
      </c>
      <c r="Z68" s="226">
        <v>4</v>
      </c>
      <c r="AA68" s="226">
        <v>2</v>
      </c>
      <c r="AB68" s="226" t="s">
        <v>6</v>
      </c>
      <c r="AC68" s="226">
        <v>3</v>
      </c>
      <c r="AD68" s="226">
        <v>2</v>
      </c>
      <c r="AE68" s="444">
        <v>3</v>
      </c>
      <c r="AF68" s="226">
        <v>1</v>
      </c>
      <c r="AG68" s="444">
        <v>1</v>
      </c>
      <c r="AH68" s="444">
        <v>1</v>
      </c>
      <c r="AI68" s="226" t="s">
        <v>6</v>
      </c>
      <c r="AJ68" s="589" t="s">
        <v>6</v>
      </c>
      <c r="AK68" s="444">
        <v>4</v>
      </c>
      <c r="AL68" s="589">
        <v>3</v>
      </c>
      <c r="AM68" s="574" t="s">
        <v>6</v>
      </c>
      <c r="AN68" s="589" t="s">
        <v>6</v>
      </c>
      <c r="AO68" s="589">
        <v>7</v>
      </c>
      <c r="AP68" s="26">
        <v>2</v>
      </c>
      <c r="AQ68" s="26">
        <v>1</v>
      </c>
      <c r="AR68" s="26">
        <v>2</v>
      </c>
      <c r="AS68" s="26">
        <v>4</v>
      </c>
      <c r="AT68" s="159" t="s">
        <v>6</v>
      </c>
      <c r="AU68" s="26">
        <v>2</v>
      </c>
      <c r="AV68" s="159" t="s">
        <v>6</v>
      </c>
      <c r="AW68" s="26">
        <v>3</v>
      </c>
    </row>
    <row r="69" spans="1:49" x14ac:dyDescent="0.25">
      <c r="A69" s="207" t="s">
        <v>82</v>
      </c>
      <c r="B69" s="197">
        <v>4</v>
      </c>
      <c r="C69" s="197">
        <v>7</v>
      </c>
      <c r="D69" s="197" t="s">
        <v>6</v>
      </c>
      <c r="E69" s="226">
        <v>7</v>
      </c>
      <c r="F69" s="226">
        <v>4</v>
      </c>
      <c r="G69" s="226">
        <v>10</v>
      </c>
      <c r="H69" s="226">
        <v>7</v>
      </c>
      <c r="I69" s="226">
        <v>9</v>
      </c>
      <c r="J69" s="226">
        <v>2</v>
      </c>
      <c r="K69" s="226">
        <v>5</v>
      </c>
      <c r="L69" s="226">
        <v>2</v>
      </c>
      <c r="M69" s="226">
        <v>13</v>
      </c>
      <c r="N69" s="226">
        <v>3</v>
      </c>
      <c r="O69" s="226">
        <v>10</v>
      </c>
      <c r="P69" s="226">
        <v>2</v>
      </c>
      <c r="Q69" s="226">
        <v>15</v>
      </c>
      <c r="R69" s="226">
        <v>1</v>
      </c>
      <c r="S69" s="226">
        <v>4</v>
      </c>
      <c r="T69" s="226">
        <v>1</v>
      </c>
      <c r="U69" s="226">
        <v>5</v>
      </c>
      <c r="V69" s="226" t="s">
        <v>6</v>
      </c>
      <c r="W69" s="226">
        <v>2</v>
      </c>
      <c r="X69" s="226" t="s">
        <v>6</v>
      </c>
      <c r="Y69" s="226">
        <v>4</v>
      </c>
      <c r="Z69" s="226">
        <v>3</v>
      </c>
      <c r="AA69" s="226">
        <v>1</v>
      </c>
      <c r="AB69" s="226" t="s">
        <v>6</v>
      </c>
      <c r="AC69" s="226" t="s">
        <v>6</v>
      </c>
      <c r="AD69" s="226">
        <v>1</v>
      </c>
      <c r="AE69" s="444">
        <v>4</v>
      </c>
      <c r="AF69" s="226" t="s">
        <v>6</v>
      </c>
      <c r="AG69" s="444">
        <v>1</v>
      </c>
      <c r="AH69" s="589" t="s">
        <v>6</v>
      </c>
      <c r="AI69" s="444">
        <v>2</v>
      </c>
      <c r="AJ69" s="589" t="s">
        <v>6</v>
      </c>
      <c r="AK69" s="444">
        <v>2</v>
      </c>
      <c r="AL69" s="589" t="s">
        <v>6</v>
      </c>
      <c r="AM69" s="574">
        <v>1</v>
      </c>
      <c r="AN69" s="589" t="s">
        <v>6</v>
      </c>
      <c r="AO69" s="589">
        <v>2</v>
      </c>
      <c r="AP69" s="159" t="s">
        <v>6</v>
      </c>
      <c r="AQ69" s="159" t="s">
        <v>6</v>
      </c>
      <c r="AR69" s="159" t="s">
        <v>6</v>
      </c>
      <c r="AS69" s="26">
        <v>1</v>
      </c>
      <c r="AT69" s="159" t="s">
        <v>6</v>
      </c>
      <c r="AU69" s="159" t="s">
        <v>6</v>
      </c>
      <c r="AV69" s="159" t="s">
        <v>6</v>
      </c>
      <c r="AW69" s="26">
        <v>2</v>
      </c>
    </row>
    <row r="70" spans="1:49" x14ac:dyDescent="0.25">
      <c r="A70" s="207" t="s">
        <v>83</v>
      </c>
      <c r="B70" s="197">
        <v>2</v>
      </c>
      <c r="C70" s="197">
        <v>4</v>
      </c>
      <c r="D70" s="197">
        <v>20</v>
      </c>
      <c r="E70" s="226">
        <v>118</v>
      </c>
      <c r="F70" s="226">
        <v>1</v>
      </c>
      <c r="G70" s="226">
        <v>1</v>
      </c>
      <c r="H70" s="226" t="s">
        <v>6</v>
      </c>
      <c r="I70" s="226">
        <v>10</v>
      </c>
      <c r="J70" s="226" t="s">
        <v>6</v>
      </c>
      <c r="K70" s="226">
        <v>1</v>
      </c>
      <c r="L70" s="226" t="s">
        <v>6</v>
      </c>
      <c r="M70" s="226">
        <v>4</v>
      </c>
      <c r="N70" s="226" t="s">
        <v>6</v>
      </c>
      <c r="O70" s="226">
        <v>2</v>
      </c>
      <c r="P70" s="226" t="s">
        <v>6</v>
      </c>
      <c r="Q70" s="226">
        <v>3</v>
      </c>
      <c r="R70" s="226">
        <v>2</v>
      </c>
      <c r="S70" s="226" t="s">
        <v>6</v>
      </c>
      <c r="T70" s="226" t="s">
        <v>6</v>
      </c>
      <c r="U70" s="226">
        <v>3</v>
      </c>
      <c r="V70" s="226" t="s">
        <v>6</v>
      </c>
      <c r="W70" s="226">
        <v>1</v>
      </c>
      <c r="X70" s="226" t="s">
        <v>6</v>
      </c>
      <c r="Y70" s="226">
        <v>3</v>
      </c>
      <c r="Z70" s="226" t="s">
        <v>6</v>
      </c>
      <c r="AA70" s="226" t="s">
        <v>6</v>
      </c>
      <c r="AB70" s="226" t="s">
        <v>6</v>
      </c>
      <c r="AC70" s="226" t="s">
        <v>6</v>
      </c>
      <c r="AD70" s="226" t="s">
        <v>6</v>
      </c>
      <c r="AE70" s="226" t="s">
        <v>6</v>
      </c>
      <c r="AF70" s="226" t="s">
        <v>6</v>
      </c>
      <c r="AG70" s="226" t="s">
        <v>6</v>
      </c>
      <c r="AH70" s="589" t="s">
        <v>6</v>
      </c>
      <c r="AI70" s="444">
        <v>3</v>
      </c>
      <c r="AJ70" s="589" t="s">
        <v>6</v>
      </c>
      <c r="AK70" s="589" t="s">
        <v>6</v>
      </c>
      <c r="AL70" s="589" t="s">
        <v>6</v>
      </c>
      <c r="AM70" s="574" t="s">
        <v>6</v>
      </c>
      <c r="AN70" s="589" t="s">
        <v>6</v>
      </c>
      <c r="AO70" s="589" t="s">
        <v>6</v>
      </c>
      <c r="AP70" s="159" t="s">
        <v>6</v>
      </c>
      <c r="AQ70" s="26">
        <v>1</v>
      </c>
      <c r="AR70" s="159" t="s">
        <v>6</v>
      </c>
      <c r="AS70" s="26">
        <v>5</v>
      </c>
      <c r="AT70" s="159" t="s">
        <v>6</v>
      </c>
      <c r="AU70" s="159" t="s">
        <v>6</v>
      </c>
      <c r="AV70" s="159" t="s">
        <v>6</v>
      </c>
      <c r="AW70" s="26">
        <v>1</v>
      </c>
    </row>
    <row r="71" spans="1:49" s="740" customFormat="1" ht="26.4" x14ac:dyDescent="0.25">
      <c r="A71" s="880" t="s">
        <v>84</v>
      </c>
      <c r="B71" s="890">
        <v>38</v>
      </c>
      <c r="C71" s="890">
        <v>81</v>
      </c>
      <c r="D71" s="890">
        <v>1</v>
      </c>
      <c r="E71" s="891">
        <v>8</v>
      </c>
      <c r="F71" s="891">
        <v>23</v>
      </c>
      <c r="G71" s="891">
        <v>58</v>
      </c>
      <c r="H71" s="891">
        <v>19</v>
      </c>
      <c r="I71" s="891">
        <v>122</v>
      </c>
      <c r="J71" s="891">
        <v>26</v>
      </c>
      <c r="K71" s="891">
        <v>56</v>
      </c>
      <c r="L71" s="891">
        <v>8</v>
      </c>
      <c r="M71" s="891">
        <v>103</v>
      </c>
      <c r="N71" s="891">
        <v>14</v>
      </c>
      <c r="O71" s="891">
        <v>45</v>
      </c>
      <c r="P71" s="891">
        <v>16</v>
      </c>
      <c r="Q71" s="891">
        <v>92</v>
      </c>
      <c r="R71" s="891">
        <v>14</v>
      </c>
      <c r="S71" s="891">
        <v>32</v>
      </c>
      <c r="T71" s="891">
        <v>12</v>
      </c>
      <c r="U71" s="891">
        <v>78</v>
      </c>
      <c r="V71" s="891">
        <v>7</v>
      </c>
      <c r="W71" s="891">
        <v>21</v>
      </c>
      <c r="X71" s="891">
        <v>2</v>
      </c>
      <c r="Y71" s="891">
        <v>50</v>
      </c>
      <c r="Z71" s="891">
        <v>8</v>
      </c>
      <c r="AA71" s="891">
        <v>21</v>
      </c>
      <c r="AB71" s="891">
        <v>6</v>
      </c>
      <c r="AC71" s="891">
        <v>34</v>
      </c>
      <c r="AD71" s="891">
        <v>11</v>
      </c>
      <c r="AE71" s="745">
        <v>12</v>
      </c>
      <c r="AF71" s="891">
        <v>1</v>
      </c>
      <c r="AG71" s="745">
        <v>40</v>
      </c>
      <c r="AH71" s="745">
        <v>8</v>
      </c>
      <c r="AI71" s="745">
        <v>9</v>
      </c>
      <c r="AJ71" s="745">
        <v>2</v>
      </c>
      <c r="AK71" s="745">
        <v>20</v>
      </c>
      <c r="AL71" s="892">
        <v>5</v>
      </c>
      <c r="AM71" s="892">
        <v>7</v>
      </c>
      <c r="AN71" s="892">
        <v>1</v>
      </c>
      <c r="AO71" s="892">
        <v>27</v>
      </c>
      <c r="AP71" s="739">
        <v>4</v>
      </c>
      <c r="AQ71" s="739">
        <v>7</v>
      </c>
      <c r="AR71" s="739">
        <v>1</v>
      </c>
      <c r="AS71" s="739">
        <v>33</v>
      </c>
      <c r="AT71" s="739">
        <v>3</v>
      </c>
      <c r="AU71" s="739">
        <v>15</v>
      </c>
      <c r="AV71" s="739">
        <v>3</v>
      </c>
      <c r="AW71" s="739">
        <v>43</v>
      </c>
    </row>
    <row r="72" spans="1:49" x14ac:dyDescent="0.25">
      <c r="A72" s="207" t="s">
        <v>85</v>
      </c>
      <c r="B72" s="197">
        <v>5</v>
      </c>
      <c r="C72" s="197">
        <v>9</v>
      </c>
      <c r="D72" s="197">
        <v>15</v>
      </c>
      <c r="E72" s="226">
        <v>54</v>
      </c>
      <c r="F72" s="226" t="s">
        <v>6</v>
      </c>
      <c r="G72" s="226">
        <v>10</v>
      </c>
      <c r="H72" s="226">
        <v>1</v>
      </c>
      <c r="I72" s="226">
        <v>4</v>
      </c>
      <c r="J72" s="226">
        <v>5</v>
      </c>
      <c r="K72" s="226">
        <v>2</v>
      </c>
      <c r="L72" s="226" t="s">
        <v>6</v>
      </c>
      <c r="M72" s="226">
        <v>14</v>
      </c>
      <c r="N72" s="226">
        <v>1</v>
      </c>
      <c r="O72" s="226">
        <v>3</v>
      </c>
      <c r="P72" s="226">
        <v>1</v>
      </c>
      <c r="Q72" s="226">
        <v>16</v>
      </c>
      <c r="R72" s="226">
        <v>4</v>
      </c>
      <c r="S72" s="226">
        <v>3</v>
      </c>
      <c r="T72" s="226">
        <v>2</v>
      </c>
      <c r="U72" s="226">
        <v>14</v>
      </c>
      <c r="V72" s="226">
        <v>1</v>
      </c>
      <c r="W72" s="226">
        <v>1</v>
      </c>
      <c r="X72" s="226" t="s">
        <v>6</v>
      </c>
      <c r="Y72" s="226">
        <v>9</v>
      </c>
      <c r="Z72" s="226" t="s">
        <v>6</v>
      </c>
      <c r="AA72" s="226">
        <v>2</v>
      </c>
      <c r="AB72" s="226" t="s">
        <v>6</v>
      </c>
      <c r="AC72" s="226">
        <v>11</v>
      </c>
      <c r="AD72" s="226">
        <v>2</v>
      </c>
      <c r="AE72" s="444">
        <v>3</v>
      </c>
      <c r="AF72" s="226" t="s">
        <v>6</v>
      </c>
      <c r="AG72" s="444">
        <v>9</v>
      </c>
      <c r="AH72" s="444">
        <v>2</v>
      </c>
      <c r="AI72" s="444">
        <v>1</v>
      </c>
      <c r="AJ72" s="444">
        <v>1</v>
      </c>
      <c r="AK72" s="444">
        <v>6</v>
      </c>
      <c r="AL72" s="589" t="s">
        <v>6</v>
      </c>
      <c r="AM72" s="574" t="s">
        <v>6</v>
      </c>
      <c r="AN72" s="589" t="s">
        <v>6</v>
      </c>
      <c r="AO72" s="589">
        <v>13</v>
      </c>
      <c r="AP72" s="159" t="s">
        <v>6</v>
      </c>
      <c r="AQ72" s="159" t="s">
        <v>6</v>
      </c>
      <c r="AR72" s="159" t="s">
        <v>6</v>
      </c>
      <c r="AS72" s="26">
        <v>10</v>
      </c>
      <c r="AT72" s="159" t="s">
        <v>6</v>
      </c>
      <c r="AU72" s="159" t="s">
        <v>6</v>
      </c>
      <c r="AV72" s="159" t="s">
        <v>6</v>
      </c>
      <c r="AW72" s="26">
        <v>3</v>
      </c>
    </row>
    <row r="73" spans="1:49" x14ac:dyDescent="0.25">
      <c r="A73" s="207" t="s">
        <v>86</v>
      </c>
      <c r="B73" s="197">
        <v>15</v>
      </c>
      <c r="C73" s="197">
        <v>30</v>
      </c>
      <c r="D73" s="197">
        <v>1</v>
      </c>
      <c r="E73" s="226">
        <v>22</v>
      </c>
      <c r="F73" s="226">
        <v>10</v>
      </c>
      <c r="G73" s="226">
        <v>19</v>
      </c>
      <c r="H73" s="226">
        <v>10</v>
      </c>
      <c r="I73" s="226">
        <v>70</v>
      </c>
      <c r="J73" s="226">
        <v>12</v>
      </c>
      <c r="K73" s="226">
        <v>23</v>
      </c>
      <c r="L73" s="226">
        <v>6</v>
      </c>
      <c r="M73" s="226">
        <v>50</v>
      </c>
      <c r="N73" s="226">
        <v>3</v>
      </c>
      <c r="O73" s="226">
        <v>15</v>
      </c>
      <c r="P73" s="226">
        <v>12</v>
      </c>
      <c r="Q73" s="226">
        <v>39</v>
      </c>
      <c r="R73" s="226">
        <v>5</v>
      </c>
      <c r="S73" s="226">
        <v>15</v>
      </c>
      <c r="T73" s="226">
        <v>8</v>
      </c>
      <c r="U73" s="226">
        <v>38</v>
      </c>
      <c r="V73" s="226">
        <v>2</v>
      </c>
      <c r="W73" s="226">
        <v>7</v>
      </c>
      <c r="X73" s="226">
        <v>2</v>
      </c>
      <c r="Y73" s="226">
        <v>23</v>
      </c>
      <c r="Z73" s="226">
        <v>3</v>
      </c>
      <c r="AA73" s="226">
        <v>6</v>
      </c>
      <c r="AB73" s="226">
        <v>6</v>
      </c>
      <c r="AC73" s="226">
        <v>15</v>
      </c>
      <c r="AD73" s="226">
        <v>4</v>
      </c>
      <c r="AE73" s="444">
        <v>5</v>
      </c>
      <c r="AF73" s="226">
        <v>1</v>
      </c>
      <c r="AG73" s="444">
        <v>21</v>
      </c>
      <c r="AH73" s="444">
        <v>3</v>
      </c>
      <c r="AI73" s="444">
        <v>2</v>
      </c>
      <c r="AJ73" s="444">
        <v>1</v>
      </c>
      <c r="AK73" s="444">
        <v>8</v>
      </c>
      <c r="AL73" s="589">
        <v>3</v>
      </c>
      <c r="AM73" s="574">
        <v>2</v>
      </c>
      <c r="AN73" s="589">
        <v>1</v>
      </c>
      <c r="AO73" s="589">
        <v>8</v>
      </c>
      <c r="AP73" s="159" t="s">
        <v>6</v>
      </c>
      <c r="AQ73" s="26">
        <v>3</v>
      </c>
      <c r="AR73" s="26">
        <v>1</v>
      </c>
      <c r="AS73" s="26">
        <v>10</v>
      </c>
      <c r="AT73" s="26">
        <v>1</v>
      </c>
      <c r="AU73" s="26">
        <v>7</v>
      </c>
      <c r="AV73" s="26">
        <v>1</v>
      </c>
      <c r="AW73" s="26">
        <v>13</v>
      </c>
    </row>
    <row r="74" spans="1:49" s="255" customFormat="1" x14ac:dyDescent="0.25">
      <c r="A74" s="227" t="s">
        <v>87</v>
      </c>
      <c r="B74" s="198">
        <v>4</v>
      </c>
      <c r="C74" s="198">
        <v>15</v>
      </c>
      <c r="D74" s="198">
        <v>1</v>
      </c>
      <c r="E74" s="224">
        <v>10</v>
      </c>
      <c r="F74" s="224">
        <v>3</v>
      </c>
      <c r="G74" s="224">
        <v>9</v>
      </c>
      <c r="H74" s="224" t="s">
        <v>6</v>
      </c>
      <c r="I74" s="224">
        <v>19</v>
      </c>
      <c r="J74" s="224">
        <v>1</v>
      </c>
      <c r="K74" s="224">
        <v>8</v>
      </c>
      <c r="L74" s="224">
        <v>1</v>
      </c>
      <c r="M74" s="224">
        <v>14</v>
      </c>
      <c r="N74" s="224">
        <v>1</v>
      </c>
      <c r="O74" s="224">
        <v>6</v>
      </c>
      <c r="P74" s="224">
        <v>2</v>
      </c>
      <c r="Q74" s="224">
        <v>17</v>
      </c>
      <c r="R74" s="224">
        <v>1</v>
      </c>
      <c r="S74" s="224">
        <v>8</v>
      </c>
      <c r="T74" s="224">
        <v>2</v>
      </c>
      <c r="U74" s="224">
        <v>5</v>
      </c>
      <c r="V74" s="224">
        <v>2</v>
      </c>
      <c r="W74" s="224">
        <v>5</v>
      </c>
      <c r="X74" s="224" t="s">
        <v>6</v>
      </c>
      <c r="Y74" s="224">
        <v>11</v>
      </c>
      <c r="Z74" s="224">
        <v>3</v>
      </c>
      <c r="AA74" s="224">
        <v>2</v>
      </c>
      <c r="AB74" s="224" t="s">
        <v>6</v>
      </c>
      <c r="AC74" s="224">
        <v>6</v>
      </c>
      <c r="AD74" s="224">
        <v>1</v>
      </c>
      <c r="AE74" s="224">
        <v>3</v>
      </c>
      <c r="AF74" s="224" t="s">
        <v>6</v>
      </c>
      <c r="AG74" s="224">
        <v>1</v>
      </c>
      <c r="AH74" s="574" t="s">
        <v>6</v>
      </c>
      <c r="AI74" s="573">
        <v>2</v>
      </c>
      <c r="AJ74" s="574" t="s">
        <v>6</v>
      </c>
      <c r="AK74" s="573">
        <v>3</v>
      </c>
      <c r="AL74" s="574">
        <v>1</v>
      </c>
      <c r="AM74" s="574">
        <v>2</v>
      </c>
      <c r="AN74" s="574" t="s">
        <v>6</v>
      </c>
      <c r="AO74" s="574">
        <v>3</v>
      </c>
      <c r="AP74" s="26">
        <v>2</v>
      </c>
      <c r="AQ74" s="26">
        <v>2</v>
      </c>
      <c r="AR74" s="159" t="s">
        <v>6</v>
      </c>
      <c r="AS74" s="26">
        <v>3</v>
      </c>
      <c r="AT74" s="41">
        <v>2</v>
      </c>
      <c r="AU74" s="41">
        <v>6</v>
      </c>
      <c r="AV74" s="41">
        <v>1</v>
      </c>
      <c r="AW74" s="41">
        <v>7</v>
      </c>
    </row>
    <row r="75" spans="1:49" s="255" customFormat="1" ht="54" customHeight="1" x14ac:dyDescent="0.25">
      <c r="A75" s="228" t="s">
        <v>88</v>
      </c>
      <c r="B75" s="198">
        <v>2</v>
      </c>
      <c r="C75" s="198">
        <v>6</v>
      </c>
      <c r="D75" s="198" t="s">
        <v>6</v>
      </c>
      <c r="E75" s="224">
        <v>5</v>
      </c>
      <c r="F75" s="224" t="s">
        <v>6</v>
      </c>
      <c r="G75" s="224">
        <v>1</v>
      </c>
      <c r="H75" s="224" t="s">
        <v>6</v>
      </c>
      <c r="I75" s="224">
        <v>8</v>
      </c>
      <c r="J75" s="224" t="s">
        <v>6</v>
      </c>
      <c r="K75" s="224">
        <v>4</v>
      </c>
      <c r="L75" s="224">
        <v>1</v>
      </c>
      <c r="M75" s="224">
        <v>11</v>
      </c>
      <c r="N75" s="224">
        <v>1</v>
      </c>
      <c r="O75" s="224">
        <v>1</v>
      </c>
      <c r="P75" s="224">
        <v>1</v>
      </c>
      <c r="Q75" s="224">
        <v>13</v>
      </c>
      <c r="R75" s="224" t="s">
        <v>6</v>
      </c>
      <c r="S75" s="224">
        <v>1</v>
      </c>
      <c r="T75" s="224">
        <v>1</v>
      </c>
      <c r="U75" s="224">
        <v>3</v>
      </c>
      <c r="V75" s="224">
        <v>1</v>
      </c>
      <c r="W75" s="224">
        <v>2</v>
      </c>
      <c r="X75" s="224" t="s">
        <v>6</v>
      </c>
      <c r="Y75" s="224">
        <v>5</v>
      </c>
      <c r="Z75" s="224" t="s">
        <v>6</v>
      </c>
      <c r="AA75" s="224">
        <v>2</v>
      </c>
      <c r="AB75" s="224" t="s">
        <v>6</v>
      </c>
      <c r="AC75" s="224">
        <v>3</v>
      </c>
      <c r="AD75" s="224" t="s">
        <v>6</v>
      </c>
      <c r="AE75" s="573">
        <v>1</v>
      </c>
      <c r="AF75" s="224" t="s">
        <v>6</v>
      </c>
      <c r="AG75" s="224">
        <v>1</v>
      </c>
      <c r="AH75" s="574" t="s">
        <v>6</v>
      </c>
      <c r="AI75" s="573">
        <v>1</v>
      </c>
      <c r="AJ75" s="574" t="s">
        <v>6</v>
      </c>
      <c r="AK75" s="573">
        <v>1</v>
      </c>
      <c r="AL75" s="574" t="s">
        <v>6</v>
      </c>
      <c r="AM75" s="574">
        <v>1</v>
      </c>
      <c r="AN75" s="574" t="s">
        <v>6</v>
      </c>
      <c r="AO75" s="574">
        <v>1</v>
      </c>
      <c r="AP75" s="26">
        <v>2</v>
      </c>
      <c r="AQ75" s="26">
        <v>2</v>
      </c>
      <c r="AR75" s="159" t="s">
        <v>6</v>
      </c>
      <c r="AS75" s="26">
        <v>1</v>
      </c>
      <c r="AT75" s="41">
        <v>2</v>
      </c>
      <c r="AU75" s="41">
        <v>3</v>
      </c>
      <c r="AV75" s="41">
        <v>1</v>
      </c>
      <c r="AW75" s="41">
        <v>1</v>
      </c>
    </row>
    <row r="76" spans="1:49" s="255" customFormat="1" ht="26.4" x14ac:dyDescent="0.25">
      <c r="A76" s="228" t="s">
        <v>89</v>
      </c>
      <c r="B76" s="198" t="s">
        <v>6</v>
      </c>
      <c r="C76" s="198">
        <v>4</v>
      </c>
      <c r="D76" s="198">
        <v>3</v>
      </c>
      <c r="E76" s="224">
        <v>34</v>
      </c>
      <c r="F76" s="224">
        <v>2</v>
      </c>
      <c r="G76" s="224">
        <v>2</v>
      </c>
      <c r="H76" s="224" t="s">
        <v>6</v>
      </c>
      <c r="I76" s="224">
        <v>5</v>
      </c>
      <c r="J76" s="224" t="s">
        <v>6</v>
      </c>
      <c r="K76" s="224">
        <v>1</v>
      </c>
      <c r="L76" s="224" t="s">
        <v>6</v>
      </c>
      <c r="M76" s="224">
        <v>2</v>
      </c>
      <c r="N76" s="224" t="s">
        <v>6</v>
      </c>
      <c r="O76" s="224">
        <v>1</v>
      </c>
      <c r="P76" s="224">
        <v>1</v>
      </c>
      <c r="Q76" s="224">
        <v>4</v>
      </c>
      <c r="R76" s="224" t="s">
        <v>6</v>
      </c>
      <c r="S76" s="224" t="s">
        <v>6</v>
      </c>
      <c r="T76" s="224">
        <v>1</v>
      </c>
      <c r="U76" s="224" t="s">
        <v>6</v>
      </c>
      <c r="V76" s="224" t="s">
        <v>6</v>
      </c>
      <c r="W76" s="224" t="s">
        <v>6</v>
      </c>
      <c r="X76" s="224" t="s">
        <v>6</v>
      </c>
      <c r="Y76" s="224">
        <v>5</v>
      </c>
      <c r="Z76" s="224">
        <v>1</v>
      </c>
      <c r="AA76" s="224" t="s">
        <v>6</v>
      </c>
      <c r="AB76" s="224" t="s">
        <v>6</v>
      </c>
      <c r="AC76" s="224">
        <v>1</v>
      </c>
      <c r="AD76" s="224" t="s">
        <v>6</v>
      </c>
      <c r="AE76" s="224" t="s">
        <v>6</v>
      </c>
      <c r="AF76" s="224" t="s">
        <v>6</v>
      </c>
      <c r="AG76" s="224" t="s">
        <v>6</v>
      </c>
      <c r="AH76" s="574" t="s">
        <v>6</v>
      </c>
      <c r="AI76" s="574" t="s">
        <v>6</v>
      </c>
      <c r="AJ76" s="574" t="s">
        <v>6</v>
      </c>
      <c r="AK76" s="573">
        <v>1</v>
      </c>
      <c r="AL76" s="574" t="s">
        <v>6</v>
      </c>
      <c r="AM76" s="574" t="s">
        <v>6</v>
      </c>
      <c r="AN76" s="574" t="s">
        <v>6</v>
      </c>
      <c r="AO76" s="574" t="s">
        <v>6</v>
      </c>
      <c r="AP76" s="574" t="s">
        <v>6</v>
      </c>
      <c r="AQ76" s="574" t="s">
        <v>6</v>
      </c>
      <c r="AR76" s="159" t="s">
        <v>6</v>
      </c>
      <c r="AS76" s="159" t="s">
        <v>6</v>
      </c>
      <c r="AT76" s="159" t="s">
        <v>6</v>
      </c>
      <c r="AU76" s="41">
        <v>1</v>
      </c>
      <c r="AV76" s="200" t="s">
        <v>6</v>
      </c>
      <c r="AW76" s="200" t="s">
        <v>6</v>
      </c>
    </row>
    <row r="77" spans="1:49" s="255" customFormat="1" ht="26.4" x14ac:dyDescent="0.25">
      <c r="A77" s="229" t="s">
        <v>124</v>
      </c>
      <c r="B77" s="198">
        <v>2</v>
      </c>
      <c r="C77" s="198">
        <v>5</v>
      </c>
      <c r="D77" s="198">
        <v>47</v>
      </c>
      <c r="E77" s="224">
        <v>414</v>
      </c>
      <c r="F77" s="224">
        <v>1</v>
      </c>
      <c r="G77" s="224">
        <v>6</v>
      </c>
      <c r="H77" s="224" t="s">
        <v>6</v>
      </c>
      <c r="I77" s="224">
        <v>6</v>
      </c>
      <c r="J77" s="224">
        <v>1</v>
      </c>
      <c r="K77" s="224">
        <v>3</v>
      </c>
      <c r="L77" s="224" t="s">
        <v>6</v>
      </c>
      <c r="M77" s="224">
        <v>1</v>
      </c>
      <c r="N77" s="224" t="s">
        <v>6</v>
      </c>
      <c r="O77" s="224">
        <v>4</v>
      </c>
      <c r="P77" s="224" t="s">
        <v>6</v>
      </c>
      <c r="Q77" s="224" t="s">
        <v>6</v>
      </c>
      <c r="R77" s="224">
        <v>1</v>
      </c>
      <c r="S77" s="224">
        <v>7</v>
      </c>
      <c r="T77" s="224" t="s">
        <v>6</v>
      </c>
      <c r="U77" s="224">
        <v>2</v>
      </c>
      <c r="V77" s="224">
        <v>1</v>
      </c>
      <c r="W77" s="224">
        <v>3</v>
      </c>
      <c r="X77" s="224" t="s">
        <v>6</v>
      </c>
      <c r="Y77" s="224">
        <v>1</v>
      </c>
      <c r="Z77" s="224">
        <v>2</v>
      </c>
      <c r="AA77" s="224" t="s">
        <v>6</v>
      </c>
      <c r="AB77" s="224" t="s">
        <v>6</v>
      </c>
      <c r="AC77" s="224">
        <v>2</v>
      </c>
      <c r="AD77" s="224">
        <v>1</v>
      </c>
      <c r="AE77" s="573">
        <v>2</v>
      </c>
      <c r="AF77" s="224" t="s">
        <v>6</v>
      </c>
      <c r="AG77" s="224" t="s">
        <v>6</v>
      </c>
      <c r="AH77" s="574" t="s">
        <v>6</v>
      </c>
      <c r="AI77" s="573">
        <v>1</v>
      </c>
      <c r="AJ77" s="574" t="s">
        <v>6</v>
      </c>
      <c r="AK77" s="573">
        <v>1</v>
      </c>
      <c r="AL77" s="574">
        <v>1</v>
      </c>
      <c r="AM77" s="574">
        <v>1</v>
      </c>
      <c r="AN77" s="574" t="s">
        <v>6</v>
      </c>
      <c r="AO77" s="574">
        <v>2</v>
      </c>
      <c r="AP77" s="574" t="s">
        <v>6</v>
      </c>
      <c r="AQ77" s="574" t="s">
        <v>6</v>
      </c>
      <c r="AR77" s="159" t="s">
        <v>6</v>
      </c>
      <c r="AS77" s="26">
        <v>2</v>
      </c>
      <c r="AT77" s="159" t="s">
        <v>6</v>
      </c>
      <c r="AU77" s="41">
        <v>2</v>
      </c>
      <c r="AV77" s="200" t="s">
        <v>6</v>
      </c>
      <c r="AW77" s="41">
        <v>6</v>
      </c>
    </row>
    <row r="78" spans="1:49" x14ac:dyDescent="0.25">
      <c r="A78" s="207" t="s">
        <v>91</v>
      </c>
      <c r="B78" s="197">
        <v>14</v>
      </c>
      <c r="C78" s="197">
        <v>27</v>
      </c>
      <c r="D78" s="197">
        <v>3</v>
      </c>
      <c r="E78" s="226">
        <v>8</v>
      </c>
      <c r="F78" s="226">
        <v>10</v>
      </c>
      <c r="G78" s="226">
        <v>20</v>
      </c>
      <c r="H78" s="226">
        <v>8</v>
      </c>
      <c r="I78" s="226">
        <v>29</v>
      </c>
      <c r="J78" s="226">
        <v>8</v>
      </c>
      <c r="K78" s="226">
        <v>23</v>
      </c>
      <c r="L78" s="226">
        <v>1</v>
      </c>
      <c r="M78" s="226">
        <v>25</v>
      </c>
      <c r="N78" s="226">
        <v>9</v>
      </c>
      <c r="O78" s="226">
        <v>21</v>
      </c>
      <c r="P78" s="226">
        <v>1</v>
      </c>
      <c r="Q78" s="226">
        <v>20</v>
      </c>
      <c r="R78" s="226">
        <v>4</v>
      </c>
      <c r="S78" s="226">
        <v>6</v>
      </c>
      <c r="T78" s="226" t="s">
        <v>6</v>
      </c>
      <c r="U78" s="226">
        <v>21</v>
      </c>
      <c r="V78" s="226">
        <v>2</v>
      </c>
      <c r="W78" s="226">
        <v>8</v>
      </c>
      <c r="X78" s="226" t="s">
        <v>6</v>
      </c>
      <c r="Y78" s="226">
        <v>7</v>
      </c>
      <c r="Z78" s="226">
        <v>2</v>
      </c>
      <c r="AA78" s="226">
        <v>11</v>
      </c>
      <c r="AB78" s="226" t="s">
        <v>6</v>
      </c>
      <c r="AC78" s="226">
        <v>2</v>
      </c>
      <c r="AD78" s="226">
        <v>4</v>
      </c>
      <c r="AE78" s="444">
        <v>1</v>
      </c>
      <c r="AF78" s="226" t="s">
        <v>6</v>
      </c>
      <c r="AG78" s="226">
        <v>9</v>
      </c>
      <c r="AH78" s="444">
        <v>3</v>
      </c>
      <c r="AI78" s="444">
        <v>4</v>
      </c>
      <c r="AJ78" s="589" t="s">
        <v>6</v>
      </c>
      <c r="AK78" s="444">
        <v>3</v>
      </c>
      <c r="AL78" s="589">
        <v>1</v>
      </c>
      <c r="AM78" s="574">
        <v>3</v>
      </c>
      <c r="AN78" s="589" t="s">
        <v>6</v>
      </c>
      <c r="AO78" s="589">
        <v>3</v>
      </c>
      <c r="AP78" s="26">
        <v>2</v>
      </c>
      <c r="AQ78" s="26">
        <v>2</v>
      </c>
      <c r="AR78" s="159" t="s">
        <v>6</v>
      </c>
      <c r="AS78" s="26">
        <v>10</v>
      </c>
      <c r="AT78" s="159" t="s">
        <v>6</v>
      </c>
      <c r="AU78" s="26">
        <v>2</v>
      </c>
      <c r="AV78" s="26">
        <v>1</v>
      </c>
      <c r="AW78" s="26">
        <v>20</v>
      </c>
    </row>
    <row r="79" spans="1:49" s="740" customFormat="1" ht="26.4" x14ac:dyDescent="0.25">
      <c r="A79" s="880" t="s">
        <v>92</v>
      </c>
      <c r="B79" s="890">
        <v>110</v>
      </c>
      <c r="C79" s="890">
        <v>341</v>
      </c>
      <c r="D79" s="890">
        <v>52</v>
      </c>
      <c r="E79" s="890">
        <v>453</v>
      </c>
      <c r="F79" s="890">
        <v>93</v>
      </c>
      <c r="G79" s="890">
        <v>307</v>
      </c>
      <c r="H79" s="890">
        <v>38</v>
      </c>
      <c r="I79" s="890">
        <v>273</v>
      </c>
      <c r="J79" s="890">
        <v>75</v>
      </c>
      <c r="K79" s="890">
        <v>237</v>
      </c>
      <c r="L79" s="890">
        <v>37</v>
      </c>
      <c r="M79" s="890">
        <v>222</v>
      </c>
      <c r="N79" s="890">
        <v>60</v>
      </c>
      <c r="O79" s="890">
        <v>202</v>
      </c>
      <c r="P79" s="890">
        <v>35</v>
      </c>
      <c r="Q79" s="890">
        <v>147</v>
      </c>
      <c r="R79" s="890">
        <v>62</v>
      </c>
      <c r="S79" s="890">
        <v>120</v>
      </c>
      <c r="T79" s="890">
        <v>27</v>
      </c>
      <c r="U79" s="890">
        <v>117</v>
      </c>
      <c r="V79" s="890">
        <v>38</v>
      </c>
      <c r="W79" s="890">
        <v>83</v>
      </c>
      <c r="X79" s="890">
        <v>13</v>
      </c>
      <c r="Y79" s="890">
        <v>112</v>
      </c>
      <c r="Z79" s="890">
        <v>36</v>
      </c>
      <c r="AA79" s="890">
        <v>73</v>
      </c>
      <c r="AB79" s="890">
        <v>8</v>
      </c>
      <c r="AC79" s="890">
        <v>89</v>
      </c>
      <c r="AD79" s="891">
        <v>22</v>
      </c>
      <c r="AE79" s="745">
        <v>27</v>
      </c>
      <c r="AF79" s="891">
        <v>6</v>
      </c>
      <c r="AG79" s="891">
        <v>73</v>
      </c>
      <c r="AH79" s="745">
        <v>19</v>
      </c>
      <c r="AI79" s="745">
        <v>31</v>
      </c>
      <c r="AJ79" s="745">
        <v>8</v>
      </c>
      <c r="AK79" s="745">
        <v>78</v>
      </c>
      <c r="AL79" s="892">
        <v>13</v>
      </c>
      <c r="AM79" s="892">
        <v>14</v>
      </c>
      <c r="AN79" s="892">
        <v>8</v>
      </c>
      <c r="AO79" s="892">
        <v>53</v>
      </c>
      <c r="AP79" s="739">
        <v>12</v>
      </c>
      <c r="AQ79" s="739">
        <v>31</v>
      </c>
      <c r="AR79" s="739">
        <v>8</v>
      </c>
      <c r="AS79" s="739">
        <v>88</v>
      </c>
      <c r="AT79" s="739">
        <v>9</v>
      </c>
      <c r="AU79" s="739">
        <v>40</v>
      </c>
      <c r="AV79" s="739">
        <v>7</v>
      </c>
      <c r="AW79" s="739">
        <v>72</v>
      </c>
    </row>
    <row r="80" spans="1:49" x14ac:dyDescent="0.25">
      <c r="A80" s="207" t="s">
        <v>93</v>
      </c>
      <c r="B80" s="197">
        <v>2</v>
      </c>
      <c r="C80" s="197">
        <v>11</v>
      </c>
      <c r="D80" s="197">
        <v>15</v>
      </c>
      <c r="E80" s="226">
        <v>43</v>
      </c>
      <c r="F80" s="226" t="s">
        <v>6</v>
      </c>
      <c r="G80" s="226">
        <v>7</v>
      </c>
      <c r="H80" s="226" t="s">
        <v>6</v>
      </c>
      <c r="I80" s="226">
        <v>4</v>
      </c>
      <c r="J80" s="226" t="s">
        <v>6</v>
      </c>
      <c r="K80" s="226">
        <v>7</v>
      </c>
      <c r="L80" s="226">
        <v>3</v>
      </c>
      <c r="M80" s="226">
        <v>7</v>
      </c>
      <c r="N80" s="226" t="s">
        <v>6</v>
      </c>
      <c r="O80" s="226">
        <v>7</v>
      </c>
      <c r="P80" s="226" t="s">
        <v>6</v>
      </c>
      <c r="Q80" s="226">
        <v>4</v>
      </c>
      <c r="R80" s="226" t="s">
        <v>6</v>
      </c>
      <c r="S80" s="226">
        <v>1</v>
      </c>
      <c r="T80" s="226" t="s">
        <v>6</v>
      </c>
      <c r="U80" s="226">
        <v>3</v>
      </c>
      <c r="V80" s="226">
        <v>1</v>
      </c>
      <c r="W80" s="226">
        <v>1</v>
      </c>
      <c r="X80" s="226" t="s">
        <v>6</v>
      </c>
      <c r="Y80" s="226" t="s">
        <v>6</v>
      </c>
      <c r="Z80" s="226" t="s">
        <v>6</v>
      </c>
      <c r="AA80" s="226">
        <v>4</v>
      </c>
      <c r="AB80" s="226" t="s">
        <v>6</v>
      </c>
      <c r="AC80" s="226">
        <v>1</v>
      </c>
      <c r="AD80" s="226" t="s">
        <v>6</v>
      </c>
      <c r="AE80" s="444">
        <v>6</v>
      </c>
      <c r="AF80" s="226" t="s">
        <v>6</v>
      </c>
      <c r="AG80" s="226">
        <v>1</v>
      </c>
      <c r="AH80" s="589" t="s">
        <v>6</v>
      </c>
      <c r="AI80" s="444">
        <v>5</v>
      </c>
      <c r="AJ80" s="589" t="s">
        <v>6</v>
      </c>
      <c r="AK80" s="444">
        <v>5</v>
      </c>
      <c r="AL80" s="589" t="s">
        <v>6</v>
      </c>
      <c r="AM80" s="574" t="s">
        <v>6</v>
      </c>
      <c r="AN80" s="589" t="s">
        <v>6</v>
      </c>
      <c r="AO80" s="589">
        <v>3</v>
      </c>
      <c r="AP80" s="159" t="s">
        <v>6</v>
      </c>
      <c r="AQ80" s="159" t="s">
        <v>6</v>
      </c>
      <c r="AR80" s="159" t="s">
        <v>6</v>
      </c>
      <c r="AS80" s="26">
        <v>4</v>
      </c>
      <c r="AT80" s="159" t="s">
        <v>6</v>
      </c>
      <c r="AU80" s="159" t="s">
        <v>6</v>
      </c>
      <c r="AV80" s="159" t="s">
        <v>6</v>
      </c>
      <c r="AW80" s="26">
        <v>1</v>
      </c>
    </row>
    <row r="81" spans="1:49" x14ac:dyDescent="0.25">
      <c r="A81" s="207" t="s">
        <v>94</v>
      </c>
      <c r="B81" s="197">
        <v>12</v>
      </c>
      <c r="C81" s="197">
        <v>54</v>
      </c>
      <c r="D81" s="197">
        <v>2</v>
      </c>
      <c r="E81" s="226">
        <v>19</v>
      </c>
      <c r="F81" s="226">
        <v>9</v>
      </c>
      <c r="G81" s="226">
        <v>56</v>
      </c>
      <c r="H81" s="226">
        <v>19</v>
      </c>
      <c r="I81" s="226">
        <v>25</v>
      </c>
      <c r="J81" s="226">
        <v>15</v>
      </c>
      <c r="K81" s="226">
        <v>41</v>
      </c>
      <c r="L81" s="226">
        <v>14</v>
      </c>
      <c r="M81" s="226">
        <v>30</v>
      </c>
      <c r="N81" s="226">
        <v>13</v>
      </c>
      <c r="O81" s="226">
        <v>55</v>
      </c>
      <c r="P81" s="226">
        <v>15</v>
      </c>
      <c r="Q81" s="226">
        <v>15</v>
      </c>
      <c r="R81" s="226">
        <v>18</v>
      </c>
      <c r="S81" s="226">
        <v>38</v>
      </c>
      <c r="T81" s="226">
        <v>17</v>
      </c>
      <c r="U81" s="226">
        <v>21</v>
      </c>
      <c r="V81" s="226">
        <v>5</v>
      </c>
      <c r="W81" s="226">
        <v>33</v>
      </c>
      <c r="X81" s="226">
        <v>5</v>
      </c>
      <c r="Y81" s="226">
        <v>13</v>
      </c>
      <c r="Z81" s="226" t="s">
        <v>6</v>
      </c>
      <c r="AA81" s="226">
        <v>22</v>
      </c>
      <c r="AB81" s="226">
        <v>2</v>
      </c>
      <c r="AC81" s="226">
        <v>10</v>
      </c>
      <c r="AD81" s="226">
        <v>2</v>
      </c>
      <c r="AE81" s="444">
        <v>5</v>
      </c>
      <c r="AF81" s="226">
        <v>2</v>
      </c>
      <c r="AG81" s="226">
        <v>9</v>
      </c>
      <c r="AH81" s="444">
        <v>1</v>
      </c>
      <c r="AI81" s="444">
        <v>4</v>
      </c>
      <c r="AJ81" s="444">
        <v>3</v>
      </c>
      <c r="AK81" s="444">
        <v>17</v>
      </c>
      <c r="AL81" s="589">
        <v>4</v>
      </c>
      <c r="AM81" s="574">
        <v>1</v>
      </c>
      <c r="AN81" s="589">
        <v>2</v>
      </c>
      <c r="AO81" s="589">
        <v>13</v>
      </c>
      <c r="AP81" s="26">
        <v>4</v>
      </c>
      <c r="AQ81" s="26">
        <v>13</v>
      </c>
      <c r="AR81" s="26">
        <v>5</v>
      </c>
      <c r="AS81" s="26">
        <v>18</v>
      </c>
      <c r="AT81" s="26">
        <v>1</v>
      </c>
      <c r="AU81" s="26">
        <v>24</v>
      </c>
      <c r="AV81" s="26">
        <v>2</v>
      </c>
      <c r="AW81" s="26">
        <v>15</v>
      </c>
    </row>
    <row r="82" spans="1:49" ht="18" customHeight="1" x14ac:dyDescent="0.25">
      <c r="A82" s="207" t="s">
        <v>95</v>
      </c>
      <c r="B82" s="197">
        <v>9</v>
      </c>
      <c r="C82" s="197">
        <v>9</v>
      </c>
      <c r="D82" s="197" t="s">
        <v>6</v>
      </c>
      <c r="E82" s="226">
        <v>13</v>
      </c>
      <c r="F82" s="226">
        <v>8</v>
      </c>
      <c r="G82" s="226">
        <v>10</v>
      </c>
      <c r="H82" s="226" t="s">
        <v>6</v>
      </c>
      <c r="I82" s="226">
        <v>13</v>
      </c>
      <c r="J82" s="226">
        <v>1</v>
      </c>
      <c r="K82" s="226">
        <v>5</v>
      </c>
      <c r="L82" s="226">
        <v>1</v>
      </c>
      <c r="M82" s="226">
        <v>8</v>
      </c>
      <c r="N82" s="226">
        <v>1</v>
      </c>
      <c r="O82" s="226">
        <v>5</v>
      </c>
      <c r="P82" s="226">
        <v>2</v>
      </c>
      <c r="Q82" s="226">
        <v>5</v>
      </c>
      <c r="R82" s="226">
        <v>1</v>
      </c>
      <c r="S82" s="226">
        <v>2</v>
      </c>
      <c r="T82" s="226">
        <v>1</v>
      </c>
      <c r="U82" s="226">
        <v>2</v>
      </c>
      <c r="V82" s="226">
        <v>1</v>
      </c>
      <c r="W82" s="226">
        <v>2</v>
      </c>
      <c r="X82" s="226" t="s">
        <v>6</v>
      </c>
      <c r="Y82" s="226">
        <v>3</v>
      </c>
      <c r="Z82" s="226">
        <v>2</v>
      </c>
      <c r="AA82" s="226">
        <v>1</v>
      </c>
      <c r="AB82" s="226" t="s">
        <v>6</v>
      </c>
      <c r="AC82" s="226">
        <v>3</v>
      </c>
      <c r="AD82" s="226" t="s">
        <v>6</v>
      </c>
      <c r="AE82" s="226" t="s">
        <v>6</v>
      </c>
      <c r="AF82" s="226" t="s">
        <v>6</v>
      </c>
      <c r="AG82" s="226">
        <v>8</v>
      </c>
      <c r="AH82" s="444">
        <v>1</v>
      </c>
      <c r="AI82" s="444">
        <v>1</v>
      </c>
      <c r="AJ82" s="444">
        <v>3</v>
      </c>
      <c r="AK82" s="444">
        <v>5</v>
      </c>
      <c r="AL82" s="589" t="s">
        <v>6</v>
      </c>
      <c r="AM82" s="574">
        <v>3</v>
      </c>
      <c r="AN82" s="589" t="s">
        <v>6</v>
      </c>
      <c r="AO82" s="589">
        <v>2</v>
      </c>
      <c r="AP82" s="159" t="s">
        <v>6</v>
      </c>
      <c r="AQ82" s="26">
        <v>2</v>
      </c>
      <c r="AR82" s="159" t="s">
        <v>6</v>
      </c>
      <c r="AS82" s="26">
        <v>3</v>
      </c>
      <c r="AT82" s="26">
        <v>1</v>
      </c>
      <c r="AU82" s="26">
        <v>1</v>
      </c>
      <c r="AV82" s="159" t="s">
        <v>6</v>
      </c>
      <c r="AW82" s="159" t="s">
        <v>6</v>
      </c>
    </row>
    <row r="83" spans="1:49" x14ac:dyDescent="0.25">
      <c r="A83" s="207" t="s">
        <v>96</v>
      </c>
      <c r="B83" s="197">
        <v>8</v>
      </c>
      <c r="C83" s="197">
        <v>24</v>
      </c>
      <c r="D83" s="197">
        <v>3</v>
      </c>
      <c r="E83" s="226">
        <v>36</v>
      </c>
      <c r="F83" s="226">
        <v>8</v>
      </c>
      <c r="G83" s="226">
        <v>21</v>
      </c>
      <c r="H83" s="226" t="s">
        <v>6</v>
      </c>
      <c r="I83" s="226">
        <v>18</v>
      </c>
      <c r="J83" s="226">
        <v>4</v>
      </c>
      <c r="K83" s="226">
        <v>19</v>
      </c>
      <c r="L83" s="226" t="s">
        <v>6</v>
      </c>
      <c r="M83" s="226">
        <v>11</v>
      </c>
      <c r="N83" s="226">
        <v>3</v>
      </c>
      <c r="O83" s="226">
        <v>12</v>
      </c>
      <c r="P83" s="226" t="s">
        <v>6</v>
      </c>
      <c r="Q83" s="226">
        <v>9</v>
      </c>
      <c r="R83" s="226">
        <v>2</v>
      </c>
      <c r="S83" s="226">
        <v>17</v>
      </c>
      <c r="T83" s="226" t="s">
        <v>6</v>
      </c>
      <c r="U83" s="226">
        <v>9</v>
      </c>
      <c r="V83" s="226">
        <v>1</v>
      </c>
      <c r="W83" s="226">
        <v>5</v>
      </c>
      <c r="X83" s="226" t="s">
        <v>6</v>
      </c>
      <c r="Y83" s="226">
        <v>10</v>
      </c>
      <c r="Z83" s="226" t="s">
        <v>6</v>
      </c>
      <c r="AA83" s="226">
        <v>4</v>
      </c>
      <c r="AB83" s="226" t="s">
        <v>6</v>
      </c>
      <c r="AC83" s="226">
        <v>8</v>
      </c>
      <c r="AD83" s="226">
        <v>1</v>
      </c>
      <c r="AE83" s="226" t="s">
        <v>6</v>
      </c>
      <c r="AF83" s="226" t="s">
        <v>6</v>
      </c>
      <c r="AG83" s="226">
        <v>12</v>
      </c>
      <c r="AH83" s="444">
        <v>5</v>
      </c>
      <c r="AI83" s="444">
        <v>2</v>
      </c>
      <c r="AJ83" s="589" t="s">
        <v>6</v>
      </c>
      <c r="AK83" s="444">
        <v>10</v>
      </c>
      <c r="AL83" s="589" t="s">
        <v>6</v>
      </c>
      <c r="AM83" s="574" t="s">
        <v>6</v>
      </c>
      <c r="AN83" s="589">
        <v>1</v>
      </c>
      <c r="AO83" s="589">
        <v>4</v>
      </c>
      <c r="AP83" s="159" t="s">
        <v>6</v>
      </c>
      <c r="AQ83" s="26">
        <v>1</v>
      </c>
      <c r="AR83" s="159" t="s">
        <v>6</v>
      </c>
      <c r="AS83" s="26">
        <v>9</v>
      </c>
      <c r="AT83" s="159" t="s">
        <v>6</v>
      </c>
      <c r="AU83" s="159" t="s">
        <v>6</v>
      </c>
      <c r="AV83" s="26">
        <v>2</v>
      </c>
      <c r="AW83" s="26">
        <v>9</v>
      </c>
    </row>
    <row r="84" spans="1:49" x14ac:dyDescent="0.25">
      <c r="A84" s="207" t="s">
        <v>97</v>
      </c>
      <c r="B84" s="197">
        <v>14</v>
      </c>
      <c r="C84" s="197">
        <v>39</v>
      </c>
      <c r="D84" s="197">
        <v>3</v>
      </c>
      <c r="E84" s="226">
        <v>57</v>
      </c>
      <c r="F84" s="226">
        <v>12</v>
      </c>
      <c r="G84" s="226">
        <v>43</v>
      </c>
      <c r="H84" s="226">
        <v>1</v>
      </c>
      <c r="I84" s="226">
        <v>34</v>
      </c>
      <c r="J84" s="226">
        <v>9</v>
      </c>
      <c r="K84" s="226">
        <v>34</v>
      </c>
      <c r="L84" s="226">
        <v>2</v>
      </c>
      <c r="M84" s="226">
        <v>17</v>
      </c>
      <c r="N84" s="226">
        <v>5</v>
      </c>
      <c r="O84" s="226">
        <v>27</v>
      </c>
      <c r="P84" s="226">
        <v>2</v>
      </c>
      <c r="Q84" s="226">
        <v>9</v>
      </c>
      <c r="R84" s="226">
        <v>3</v>
      </c>
      <c r="S84" s="226">
        <v>5</v>
      </c>
      <c r="T84" s="226" t="s">
        <v>6</v>
      </c>
      <c r="U84" s="226">
        <v>4</v>
      </c>
      <c r="V84" s="226">
        <v>3</v>
      </c>
      <c r="W84" s="226">
        <v>4</v>
      </c>
      <c r="X84" s="226" t="s">
        <v>6</v>
      </c>
      <c r="Y84" s="226">
        <v>10</v>
      </c>
      <c r="Z84" s="226">
        <v>3</v>
      </c>
      <c r="AA84" s="226">
        <v>6</v>
      </c>
      <c r="AB84" s="226">
        <v>1</v>
      </c>
      <c r="AC84" s="226">
        <v>5</v>
      </c>
      <c r="AD84" s="226">
        <v>2</v>
      </c>
      <c r="AE84" s="444">
        <v>2</v>
      </c>
      <c r="AF84" s="226" t="s">
        <v>6</v>
      </c>
      <c r="AG84" s="226">
        <v>6</v>
      </c>
      <c r="AH84" s="444">
        <v>2</v>
      </c>
      <c r="AI84" s="444">
        <v>3</v>
      </c>
      <c r="AJ84" s="589" t="s">
        <v>6</v>
      </c>
      <c r="AK84" s="444">
        <v>4</v>
      </c>
      <c r="AL84" s="589">
        <v>1</v>
      </c>
      <c r="AM84" s="574">
        <v>1</v>
      </c>
      <c r="AN84" s="589">
        <v>1</v>
      </c>
      <c r="AO84" s="589">
        <v>1</v>
      </c>
      <c r="AP84" s="26">
        <v>2</v>
      </c>
      <c r="AQ84" s="26">
        <v>1</v>
      </c>
      <c r="AR84" s="159" t="s">
        <v>6</v>
      </c>
      <c r="AS84" s="26">
        <v>4</v>
      </c>
      <c r="AT84" s="159" t="s">
        <v>6</v>
      </c>
      <c r="AU84" s="26">
        <v>1</v>
      </c>
      <c r="AV84" s="26">
        <v>2</v>
      </c>
      <c r="AW84" s="26">
        <v>9</v>
      </c>
    </row>
    <row r="85" spans="1:49" x14ac:dyDescent="0.25">
      <c r="A85" s="207" t="s">
        <v>98</v>
      </c>
      <c r="B85" s="197">
        <v>21</v>
      </c>
      <c r="C85" s="197">
        <v>73</v>
      </c>
      <c r="D85" s="197" t="s">
        <v>6</v>
      </c>
      <c r="E85" s="226">
        <v>34</v>
      </c>
      <c r="F85" s="226">
        <v>28</v>
      </c>
      <c r="G85" s="226">
        <v>53</v>
      </c>
      <c r="H85" s="226">
        <v>7</v>
      </c>
      <c r="I85" s="226">
        <v>81</v>
      </c>
      <c r="J85" s="226">
        <v>22</v>
      </c>
      <c r="K85" s="226">
        <v>38</v>
      </c>
      <c r="L85" s="226">
        <v>9</v>
      </c>
      <c r="M85" s="226">
        <v>64</v>
      </c>
      <c r="N85" s="226">
        <v>20</v>
      </c>
      <c r="O85" s="226">
        <v>35</v>
      </c>
      <c r="P85" s="226">
        <v>12</v>
      </c>
      <c r="Q85" s="226">
        <v>45</v>
      </c>
      <c r="R85" s="226">
        <v>16</v>
      </c>
      <c r="S85" s="226">
        <v>15</v>
      </c>
      <c r="T85" s="226">
        <v>3</v>
      </c>
      <c r="U85" s="226">
        <v>36</v>
      </c>
      <c r="V85" s="226">
        <v>15</v>
      </c>
      <c r="W85" s="226">
        <v>17</v>
      </c>
      <c r="X85" s="226">
        <v>7</v>
      </c>
      <c r="Y85" s="226">
        <v>43</v>
      </c>
      <c r="Z85" s="226">
        <v>16</v>
      </c>
      <c r="AA85" s="226">
        <v>7</v>
      </c>
      <c r="AB85" s="226">
        <v>3</v>
      </c>
      <c r="AC85" s="226">
        <v>36</v>
      </c>
      <c r="AD85" s="226">
        <v>5</v>
      </c>
      <c r="AE85" s="444">
        <v>4</v>
      </c>
      <c r="AF85" s="226">
        <v>1</v>
      </c>
      <c r="AG85" s="226">
        <v>21</v>
      </c>
      <c r="AH85" s="444">
        <v>5</v>
      </c>
      <c r="AI85" s="444">
        <v>4</v>
      </c>
      <c r="AJ85" s="589" t="s">
        <v>6</v>
      </c>
      <c r="AK85" s="444">
        <v>14</v>
      </c>
      <c r="AL85" s="589">
        <v>2</v>
      </c>
      <c r="AM85" s="574">
        <v>3</v>
      </c>
      <c r="AN85" s="589">
        <v>2</v>
      </c>
      <c r="AO85" s="589">
        <v>10</v>
      </c>
      <c r="AP85" s="26">
        <v>1</v>
      </c>
      <c r="AQ85" s="26">
        <v>1</v>
      </c>
      <c r="AR85" s="26">
        <v>3</v>
      </c>
      <c r="AS85" s="26">
        <v>27</v>
      </c>
      <c r="AT85" s="159" t="s">
        <v>6</v>
      </c>
      <c r="AU85" s="26">
        <v>4</v>
      </c>
      <c r="AV85" s="159" t="s">
        <v>6</v>
      </c>
      <c r="AW85" s="26">
        <v>16</v>
      </c>
    </row>
    <row r="86" spans="1:49" x14ac:dyDescent="0.25">
      <c r="A86" s="207" t="s">
        <v>99</v>
      </c>
      <c r="B86" s="197">
        <v>22</v>
      </c>
      <c r="C86" s="197">
        <v>73</v>
      </c>
      <c r="D86" s="197">
        <v>4</v>
      </c>
      <c r="E86" s="226">
        <v>45</v>
      </c>
      <c r="F86" s="226">
        <v>10</v>
      </c>
      <c r="G86" s="226">
        <v>78</v>
      </c>
      <c r="H86" s="226">
        <v>5</v>
      </c>
      <c r="I86" s="226">
        <v>31</v>
      </c>
      <c r="J86" s="226">
        <v>10</v>
      </c>
      <c r="K86" s="226">
        <v>47</v>
      </c>
      <c r="L86" s="226">
        <v>5</v>
      </c>
      <c r="M86" s="226">
        <v>31</v>
      </c>
      <c r="N86" s="226">
        <v>7</v>
      </c>
      <c r="O86" s="226">
        <v>37</v>
      </c>
      <c r="P86" s="226" t="s">
        <v>6</v>
      </c>
      <c r="Q86" s="226">
        <v>16</v>
      </c>
      <c r="R86" s="226">
        <v>10</v>
      </c>
      <c r="S86" s="226">
        <v>21</v>
      </c>
      <c r="T86" s="226">
        <v>2</v>
      </c>
      <c r="U86" s="226">
        <v>11</v>
      </c>
      <c r="V86" s="226">
        <v>3</v>
      </c>
      <c r="W86" s="226">
        <v>12</v>
      </c>
      <c r="X86" s="226" t="s">
        <v>6</v>
      </c>
      <c r="Y86" s="226">
        <v>9</v>
      </c>
      <c r="Z86" s="226">
        <v>10</v>
      </c>
      <c r="AA86" s="226">
        <v>5</v>
      </c>
      <c r="AB86" s="226" t="s">
        <v>6</v>
      </c>
      <c r="AC86" s="226">
        <v>6</v>
      </c>
      <c r="AD86" s="226">
        <v>3</v>
      </c>
      <c r="AE86" s="444">
        <v>5</v>
      </c>
      <c r="AF86" s="226">
        <v>3</v>
      </c>
      <c r="AG86" s="226">
        <v>5</v>
      </c>
      <c r="AH86" s="444">
        <v>2</v>
      </c>
      <c r="AI86" s="444">
        <v>6</v>
      </c>
      <c r="AJ86" s="444">
        <v>2</v>
      </c>
      <c r="AK86" s="444">
        <v>3</v>
      </c>
      <c r="AL86" s="589">
        <v>3</v>
      </c>
      <c r="AM86" s="574">
        <v>4</v>
      </c>
      <c r="AN86" s="589" t="s">
        <v>6</v>
      </c>
      <c r="AO86" s="589">
        <v>9</v>
      </c>
      <c r="AP86" s="26">
        <v>1</v>
      </c>
      <c r="AQ86" s="26">
        <v>4</v>
      </c>
      <c r="AR86" s="159" t="s">
        <v>6</v>
      </c>
      <c r="AS86" s="26">
        <v>5</v>
      </c>
      <c r="AT86" s="26">
        <v>4</v>
      </c>
      <c r="AU86" s="26">
        <v>2</v>
      </c>
      <c r="AV86" s="26">
        <v>1</v>
      </c>
      <c r="AW86" s="26">
        <v>7</v>
      </c>
    </row>
    <row r="87" spans="1:49" x14ac:dyDescent="0.25">
      <c r="A87" s="207" t="s">
        <v>100</v>
      </c>
      <c r="B87" s="197">
        <v>14</v>
      </c>
      <c r="C87" s="197">
        <v>32</v>
      </c>
      <c r="D87" s="197">
        <v>2</v>
      </c>
      <c r="E87" s="226">
        <v>22</v>
      </c>
      <c r="F87" s="226">
        <v>10</v>
      </c>
      <c r="G87" s="226">
        <v>27</v>
      </c>
      <c r="H87" s="226">
        <v>4</v>
      </c>
      <c r="I87" s="226">
        <v>21</v>
      </c>
      <c r="J87" s="226">
        <v>6</v>
      </c>
      <c r="K87" s="226">
        <v>20</v>
      </c>
      <c r="L87" s="226">
        <v>2</v>
      </c>
      <c r="M87" s="226">
        <v>11</v>
      </c>
      <c r="N87" s="226">
        <v>7</v>
      </c>
      <c r="O87" s="226">
        <v>13</v>
      </c>
      <c r="P87" s="226">
        <v>1</v>
      </c>
      <c r="Q87" s="226">
        <v>10</v>
      </c>
      <c r="R87" s="226">
        <v>2</v>
      </c>
      <c r="S87" s="226">
        <v>13</v>
      </c>
      <c r="T87" s="226">
        <v>2</v>
      </c>
      <c r="U87" s="226">
        <v>10</v>
      </c>
      <c r="V87" s="226">
        <v>5</v>
      </c>
      <c r="W87" s="226">
        <v>6</v>
      </c>
      <c r="X87" s="226">
        <v>1</v>
      </c>
      <c r="Y87" s="226">
        <v>9</v>
      </c>
      <c r="Z87" s="226">
        <v>3</v>
      </c>
      <c r="AA87" s="226">
        <v>11</v>
      </c>
      <c r="AB87" s="226" t="s">
        <v>6</v>
      </c>
      <c r="AC87" s="226">
        <v>9</v>
      </c>
      <c r="AD87" s="226">
        <v>3</v>
      </c>
      <c r="AE87" s="589" t="s">
        <v>6</v>
      </c>
      <c r="AF87" s="589" t="s">
        <v>6</v>
      </c>
      <c r="AG87" s="226">
        <v>3</v>
      </c>
      <c r="AH87" s="444">
        <v>3</v>
      </c>
      <c r="AI87" s="444">
        <v>4</v>
      </c>
      <c r="AJ87" s="589" t="s">
        <v>6</v>
      </c>
      <c r="AK87" s="444">
        <v>5</v>
      </c>
      <c r="AL87" s="589">
        <v>1</v>
      </c>
      <c r="AM87" s="574" t="s">
        <v>6</v>
      </c>
      <c r="AN87" s="589">
        <v>2</v>
      </c>
      <c r="AO87" s="589">
        <v>7</v>
      </c>
      <c r="AP87" s="26">
        <v>2</v>
      </c>
      <c r="AQ87" s="26">
        <v>3</v>
      </c>
      <c r="AR87" s="159" t="s">
        <v>6</v>
      </c>
      <c r="AS87" s="26">
        <v>7</v>
      </c>
      <c r="AT87" s="26">
        <v>2</v>
      </c>
      <c r="AU87" s="26">
        <v>8</v>
      </c>
      <c r="AV87" s="159" t="s">
        <v>6</v>
      </c>
      <c r="AW87" s="26">
        <v>9</v>
      </c>
    </row>
    <row r="88" spans="1:49" x14ac:dyDescent="0.25">
      <c r="A88" s="207" t="s">
        <v>101</v>
      </c>
      <c r="B88" s="197">
        <v>4</v>
      </c>
      <c r="C88" s="197">
        <v>13</v>
      </c>
      <c r="D88" s="197">
        <v>17</v>
      </c>
      <c r="E88" s="226">
        <v>160</v>
      </c>
      <c r="F88" s="226">
        <v>4</v>
      </c>
      <c r="G88" s="226">
        <v>7</v>
      </c>
      <c r="H88" s="226">
        <v>1</v>
      </c>
      <c r="I88" s="226">
        <v>28</v>
      </c>
      <c r="J88" s="226">
        <v>4</v>
      </c>
      <c r="K88" s="226">
        <v>19</v>
      </c>
      <c r="L88" s="226" t="s">
        <v>6</v>
      </c>
      <c r="M88" s="226">
        <v>26</v>
      </c>
      <c r="N88" s="226">
        <v>3</v>
      </c>
      <c r="O88" s="226">
        <v>7</v>
      </c>
      <c r="P88" s="226">
        <v>2</v>
      </c>
      <c r="Q88" s="226">
        <v>22</v>
      </c>
      <c r="R88" s="226">
        <v>7</v>
      </c>
      <c r="S88" s="226">
        <v>8</v>
      </c>
      <c r="T88" s="226">
        <v>1</v>
      </c>
      <c r="U88" s="226">
        <v>17</v>
      </c>
      <c r="V88" s="226">
        <v>1</v>
      </c>
      <c r="W88" s="226">
        <v>2</v>
      </c>
      <c r="X88" s="226" t="s">
        <v>6</v>
      </c>
      <c r="Y88" s="226">
        <v>13</v>
      </c>
      <c r="Z88" s="226">
        <v>1</v>
      </c>
      <c r="AA88" s="226">
        <v>1</v>
      </c>
      <c r="AB88" s="226">
        <v>1</v>
      </c>
      <c r="AC88" s="226">
        <v>8</v>
      </c>
      <c r="AD88" s="226">
        <v>4</v>
      </c>
      <c r="AE88" s="589" t="s">
        <v>6</v>
      </c>
      <c r="AF88" s="589" t="s">
        <v>6</v>
      </c>
      <c r="AG88" s="226">
        <v>2</v>
      </c>
      <c r="AH88" s="589" t="s">
        <v>6</v>
      </c>
      <c r="AI88" s="444">
        <v>1</v>
      </c>
      <c r="AJ88" s="589" t="s">
        <v>6</v>
      </c>
      <c r="AK88" s="444">
        <v>6</v>
      </c>
      <c r="AL88" s="589">
        <v>1</v>
      </c>
      <c r="AM88" s="574">
        <v>1</v>
      </c>
      <c r="AN88" s="589" t="s">
        <v>6</v>
      </c>
      <c r="AO88" s="589">
        <v>3</v>
      </c>
      <c r="AP88" s="26">
        <v>2</v>
      </c>
      <c r="AQ88" s="26">
        <v>2</v>
      </c>
      <c r="AR88" s="159" t="s">
        <v>6</v>
      </c>
      <c r="AS88" s="26">
        <v>6</v>
      </c>
      <c r="AT88" s="26">
        <v>1</v>
      </c>
      <c r="AU88" s="159" t="s">
        <v>6</v>
      </c>
      <c r="AV88" s="159" t="s">
        <v>6</v>
      </c>
      <c r="AW88" s="26">
        <v>1</v>
      </c>
    </row>
    <row r="89" spans="1:49" x14ac:dyDescent="0.25">
      <c r="A89" s="207" t="s">
        <v>102</v>
      </c>
      <c r="B89" s="197">
        <v>4</v>
      </c>
      <c r="C89" s="197">
        <v>13</v>
      </c>
      <c r="D89" s="197">
        <v>6</v>
      </c>
      <c r="E89" s="226">
        <v>24</v>
      </c>
      <c r="F89" s="226">
        <v>4</v>
      </c>
      <c r="G89" s="226">
        <v>5</v>
      </c>
      <c r="H89" s="226">
        <v>1</v>
      </c>
      <c r="I89" s="226">
        <v>18</v>
      </c>
      <c r="J89" s="226">
        <v>4</v>
      </c>
      <c r="K89" s="226">
        <v>7</v>
      </c>
      <c r="L89" s="226">
        <v>1</v>
      </c>
      <c r="M89" s="226">
        <v>17</v>
      </c>
      <c r="N89" s="226">
        <v>1</v>
      </c>
      <c r="O89" s="226">
        <v>4</v>
      </c>
      <c r="P89" s="226">
        <v>1</v>
      </c>
      <c r="Q89" s="226">
        <v>12</v>
      </c>
      <c r="R89" s="226">
        <v>3</v>
      </c>
      <c r="S89" s="226" t="s">
        <v>6</v>
      </c>
      <c r="T89" s="226">
        <v>1</v>
      </c>
      <c r="U89" s="226">
        <v>4</v>
      </c>
      <c r="V89" s="226">
        <v>3</v>
      </c>
      <c r="W89" s="226">
        <v>1</v>
      </c>
      <c r="X89" s="226" t="s">
        <v>6</v>
      </c>
      <c r="Y89" s="226">
        <v>2</v>
      </c>
      <c r="Z89" s="226">
        <v>1</v>
      </c>
      <c r="AA89" s="226">
        <v>12</v>
      </c>
      <c r="AB89" s="226">
        <v>1</v>
      </c>
      <c r="AC89" s="226">
        <v>3</v>
      </c>
      <c r="AD89" s="226">
        <v>2</v>
      </c>
      <c r="AE89" s="444">
        <v>5</v>
      </c>
      <c r="AF89" s="589" t="s">
        <v>6</v>
      </c>
      <c r="AG89" s="226">
        <v>6</v>
      </c>
      <c r="AH89" s="589" t="s">
        <v>6</v>
      </c>
      <c r="AI89" s="444">
        <v>1</v>
      </c>
      <c r="AJ89" s="589" t="s">
        <v>6</v>
      </c>
      <c r="AK89" s="444">
        <v>9</v>
      </c>
      <c r="AL89" s="589">
        <v>1</v>
      </c>
      <c r="AM89" s="574">
        <v>1</v>
      </c>
      <c r="AN89" s="589" t="s">
        <v>6</v>
      </c>
      <c r="AO89" s="589">
        <v>1</v>
      </c>
      <c r="AP89" s="159" t="s">
        <v>6</v>
      </c>
      <c r="AQ89" s="26">
        <v>4</v>
      </c>
      <c r="AR89" s="159" t="s">
        <v>6</v>
      </c>
      <c r="AS89" s="26">
        <v>5</v>
      </c>
      <c r="AT89" s="159" t="s">
        <v>6</v>
      </c>
      <c r="AU89" s="159" t="s">
        <v>6</v>
      </c>
      <c r="AV89" s="159" t="s">
        <v>6</v>
      </c>
      <c r="AW89" s="26">
        <v>5</v>
      </c>
    </row>
    <row r="90" spans="1:49" s="740" customFormat="1" ht="32.4" customHeight="1" x14ac:dyDescent="0.25">
      <c r="A90" s="880" t="s">
        <v>252</v>
      </c>
      <c r="B90" s="890">
        <v>73</v>
      </c>
      <c r="C90" s="890">
        <v>197</v>
      </c>
      <c r="D90" s="890">
        <v>19</v>
      </c>
      <c r="E90" s="891">
        <v>246</v>
      </c>
      <c r="F90" s="891">
        <v>66</v>
      </c>
      <c r="G90" s="891">
        <v>136</v>
      </c>
      <c r="H90" s="891">
        <v>15</v>
      </c>
      <c r="I90" s="891">
        <v>184</v>
      </c>
      <c r="J90" s="891">
        <v>47</v>
      </c>
      <c r="K90" s="891">
        <v>162</v>
      </c>
      <c r="L90" s="891">
        <v>18</v>
      </c>
      <c r="M90" s="891">
        <v>175</v>
      </c>
      <c r="N90" s="891">
        <v>48</v>
      </c>
      <c r="O90" s="891">
        <v>112</v>
      </c>
      <c r="P90" s="891">
        <v>18</v>
      </c>
      <c r="Q90" s="891">
        <v>168</v>
      </c>
      <c r="R90" s="891">
        <v>28</v>
      </c>
      <c r="S90" s="891">
        <v>63</v>
      </c>
      <c r="T90" s="891">
        <v>21</v>
      </c>
      <c r="U90" s="891">
        <v>136</v>
      </c>
      <c r="V90" s="891">
        <v>19</v>
      </c>
      <c r="W90" s="891">
        <v>53</v>
      </c>
      <c r="X90" s="891">
        <v>7</v>
      </c>
      <c r="Y90" s="891">
        <v>94</v>
      </c>
      <c r="Z90" s="891">
        <v>22</v>
      </c>
      <c r="AA90" s="891">
        <v>28</v>
      </c>
      <c r="AB90" s="891">
        <v>7</v>
      </c>
      <c r="AC90" s="891">
        <v>78</v>
      </c>
      <c r="AD90" s="891">
        <v>20</v>
      </c>
      <c r="AE90" s="745">
        <v>18</v>
      </c>
      <c r="AF90" s="891">
        <v>3</v>
      </c>
      <c r="AG90" s="891">
        <v>87</v>
      </c>
      <c r="AH90" s="745">
        <v>13</v>
      </c>
      <c r="AI90" s="745">
        <v>28</v>
      </c>
      <c r="AJ90" s="745">
        <v>8</v>
      </c>
      <c r="AK90" s="745">
        <v>85</v>
      </c>
      <c r="AL90" s="892">
        <v>14</v>
      </c>
      <c r="AM90" s="892">
        <v>17</v>
      </c>
      <c r="AN90" s="892">
        <v>2</v>
      </c>
      <c r="AO90" s="892">
        <v>68</v>
      </c>
      <c r="AP90" s="739">
        <v>3</v>
      </c>
      <c r="AQ90" s="739">
        <v>11</v>
      </c>
      <c r="AR90" s="739">
        <v>2</v>
      </c>
      <c r="AS90" s="739">
        <v>108</v>
      </c>
      <c r="AT90" s="739">
        <v>3</v>
      </c>
      <c r="AU90" s="739">
        <v>16</v>
      </c>
      <c r="AV90" s="739">
        <v>5</v>
      </c>
      <c r="AW90" s="739">
        <v>115</v>
      </c>
    </row>
    <row r="91" spans="1:49" ht="18.600000000000001" customHeight="1" x14ac:dyDescent="0.25">
      <c r="A91" s="207" t="s">
        <v>104</v>
      </c>
      <c r="B91" s="197">
        <v>8</v>
      </c>
      <c r="C91" s="197">
        <v>21</v>
      </c>
      <c r="D91" s="197">
        <v>1</v>
      </c>
      <c r="E91" s="226">
        <v>16</v>
      </c>
      <c r="F91" s="226">
        <v>12</v>
      </c>
      <c r="G91" s="226">
        <v>11</v>
      </c>
      <c r="H91" s="226">
        <v>2</v>
      </c>
      <c r="I91" s="226">
        <v>32</v>
      </c>
      <c r="J91" s="226">
        <v>6</v>
      </c>
      <c r="K91" s="226">
        <v>24</v>
      </c>
      <c r="L91" s="226">
        <v>5</v>
      </c>
      <c r="M91" s="226">
        <v>30</v>
      </c>
      <c r="N91" s="226">
        <v>18</v>
      </c>
      <c r="O91" s="226">
        <v>24</v>
      </c>
      <c r="P91" s="226">
        <v>4</v>
      </c>
      <c r="Q91" s="226">
        <v>17</v>
      </c>
      <c r="R91" s="226">
        <v>8</v>
      </c>
      <c r="S91" s="226">
        <v>14</v>
      </c>
      <c r="T91" s="226">
        <v>5</v>
      </c>
      <c r="U91" s="226">
        <v>10</v>
      </c>
      <c r="V91" s="226">
        <v>5</v>
      </c>
      <c r="W91" s="226">
        <v>16</v>
      </c>
      <c r="X91" s="226">
        <v>3</v>
      </c>
      <c r="Y91" s="226">
        <v>19</v>
      </c>
      <c r="Z91" s="226">
        <v>14</v>
      </c>
      <c r="AA91" s="226">
        <v>9</v>
      </c>
      <c r="AB91" s="226">
        <v>1</v>
      </c>
      <c r="AC91" s="226">
        <v>6</v>
      </c>
      <c r="AD91" s="226">
        <v>7</v>
      </c>
      <c r="AE91" s="444">
        <v>5</v>
      </c>
      <c r="AF91" s="226">
        <v>1</v>
      </c>
      <c r="AG91" s="226">
        <v>22</v>
      </c>
      <c r="AH91" s="444">
        <v>1</v>
      </c>
      <c r="AI91" s="444">
        <v>4</v>
      </c>
      <c r="AJ91" s="589" t="s">
        <v>6</v>
      </c>
      <c r="AK91" s="444">
        <v>18</v>
      </c>
      <c r="AL91" s="589">
        <v>6</v>
      </c>
      <c r="AM91" s="574">
        <v>2</v>
      </c>
      <c r="AN91" s="589" t="s">
        <v>6</v>
      </c>
      <c r="AO91" s="589">
        <v>16</v>
      </c>
      <c r="AP91" s="26">
        <v>1</v>
      </c>
      <c r="AQ91" s="159" t="s">
        <v>6</v>
      </c>
      <c r="AR91" s="159" t="s">
        <v>6</v>
      </c>
      <c r="AS91" s="26">
        <v>24</v>
      </c>
      <c r="AT91" s="26">
        <v>2</v>
      </c>
      <c r="AU91" s="26">
        <v>2</v>
      </c>
      <c r="AV91" s="26">
        <v>1</v>
      </c>
      <c r="AW91" s="26">
        <v>24</v>
      </c>
    </row>
    <row r="92" spans="1:49" ht="17.399999999999999" customHeight="1" x14ac:dyDescent="0.25">
      <c r="A92" s="207" t="s">
        <v>105</v>
      </c>
      <c r="B92" s="197">
        <v>4</v>
      </c>
      <c r="C92" s="197">
        <v>6</v>
      </c>
      <c r="D92" s="197">
        <v>1</v>
      </c>
      <c r="E92" s="226">
        <v>27</v>
      </c>
      <c r="F92" s="226">
        <v>1</v>
      </c>
      <c r="G92" s="226">
        <v>6</v>
      </c>
      <c r="H92" s="226">
        <v>4</v>
      </c>
      <c r="I92" s="226">
        <v>23</v>
      </c>
      <c r="J92" s="226">
        <v>2</v>
      </c>
      <c r="K92" s="226">
        <v>6</v>
      </c>
      <c r="L92" s="226">
        <v>2</v>
      </c>
      <c r="M92" s="226">
        <v>16</v>
      </c>
      <c r="N92" s="226">
        <v>3</v>
      </c>
      <c r="O92" s="226">
        <v>8</v>
      </c>
      <c r="P92" s="226">
        <v>1</v>
      </c>
      <c r="Q92" s="226">
        <v>27</v>
      </c>
      <c r="R92" s="226">
        <v>1</v>
      </c>
      <c r="S92" s="226">
        <v>4</v>
      </c>
      <c r="T92" s="226">
        <v>8</v>
      </c>
      <c r="U92" s="226">
        <v>23</v>
      </c>
      <c r="V92" s="226" t="s">
        <v>6</v>
      </c>
      <c r="W92" s="226">
        <v>6</v>
      </c>
      <c r="X92" s="226" t="s">
        <v>6</v>
      </c>
      <c r="Y92" s="226">
        <v>12</v>
      </c>
      <c r="Z92" s="226">
        <v>1</v>
      </c>
      <c r="AA92" s="226">
        <v>2</v>
      </c>
      <c r="AB92" s="226">
        <v>2</v>
      </c>
      <c r="AC92" s="226">
        <v>11</v>
      </c>
      <c r="AD92" s="226">
        <v>1</v>
      </c>
      <c r="AE92" s="444">
        <v>5</v>
      </c>
      <c r="AF92" s="230">
        <v>1</v>
      </c>
      <c r="AG92" s="230">
        <v>18</v>
      </c>
      <c r="AH92" s="444">
        <v>1</v>
      </c>
      <c r="AI92" s="444">
        <v>8</v>
      </c>
      <c r="AJ92" s="444">
        <v>3</v>
      </c>
      <c r="AK92" s="444">
        <v>21</v>
      </c>
      <c r="AL92" s="589" t="s">
        <v>6</v>
      </c>
      <c r="AM92" s="574">
        <v>1</v>
      </c>
      <c r="AN92" s="589">
        <v>1</v>
      </c>
      <c r="AO92" s="589">
        <v>11</v>
      </c>
      <c r="AP92" s="159" t="s">
        <v>6</v>
      </c>
      <c r="AQ92" s="159" t="s">
        <v>6</v>
      </c>
      <c r="AR92" s="26">
        <v>1</v>
      </c>
      <c r="AS92" s="26">
        <v>11</v>
      </c>
      <c r="AT92" s="159" t="s">
        <v>6</v>
      </c>
      <c r="AU92" s="26">
        <v>1</v>
      </c>
      <c r="AV92" s="159" t="s">
        <v>6</v>
      </c>
      <c r="AW92" s="26">
        <v>10</v>
      </c>
    </row>
    <row r="93" spans="1:49" ht="16.95" customHeight="1" x14ac:dyDescent="0.25">
      <c r="A93" s="207" t="s">
        <v>106</v>
      </c>
      <c r="B93" s="197">
        <v>24</v>
      </c>
      <c r="C93" s="197">
        <v>44</v>
      </c>
      <c r="D93" s="197">
        <v>7</v>
      </c>
      <c r="E93" s="226">
        <v>78</v>
      </c>
      <c r="F93" s="226">
        <v>17</v>
      </c>
      <c r="G93" s="226">
        <v>16</v>
      </c>
      <c r="H93" s="226">
        <v>1</v>
      </c>
      <c r="I93" s="226">
        <v>16</v>
      </c>
      <c r="J93" s="226">
        <v>9</v>
      </c>
      <c r="K93" s="226">
        <v>19</v>
      </c>
      <c r="L93" s="226">
        <v>1</v>
      </c>
      <c r="M93" s="226">
        <v>13</v>
      </c>
      <c r="N93" s="226">
        <v>9</v>
      </c>
      <c r="O93" s="226">
        <v>20</v>
      </c>
      <c r="P93" s="226">
        <v>5</v>
      </c>
      <c r="Q93" s="226">
        <v>25</v>
      </c>
      <c r="R93" s="226">
        <v>4</v>
      </c>
      <c r="S93" s="226">
        <v>14</v>
      </c>
      <c r="T93" s="226">
        <v>1</v>
      </c>
      <c r="U93" s="226">
        <v>17</v>
      </c>
      <c r="V93" s="226">
        <v>3</v>
      </c>
      <c r="W93" s="226">
        <v>5</v>
      </c>
      <c r="X93" s="226">
        <v>1</v>
      </c>
      <c r="Y93" s="226">
        <v>10</v>
      </c>
      <c r="Z93" s="226">
        <v>4</v>
      </c>
      <c r="AA93" s="226">
        <v>4</v>
      </c>
      <c r="AB93" s="226">
        <v>1</v>
      </c>
      <c r="AC93" s="226">
        <v>10</v>
      </c>
      <c r="AD93" s="226">
        <v>2</v>
      </c>
      <c r="AE93" s="444">
        <v>2</v>
      </c>
      <c r="AF93" s="226" t="s">
        <v>6</v>
      </c>
      <c r="AG93" s="226">
        <v>5</v>
      </c>
      <c r="AH93" s="444">
        <v>3</v>
      </c>
      <c r="AI93" s="589" t="s">
        <v>6</v>
      </c>
      <c r="AJ93" s="444">
        <v>2</v>
      </c>
      <c r="AK93" s="444">
        <v>5</v>
      </c>
      <c r="AL93" s="589">
        <v>1</v>
      </c>
      <c r="AM93" s="574">
        <v>4</v>
      </c>
      <c r="AN93" s="589">
        <v>1</v>
      </c>
      <c r="AO93" s="589">
        <v>1</v>
      </c>
      <c r="AP93" s="159" t="s">
        <v>6</v>
      </c>
      <c r="AQ93" s="159" t="s">
        <v>6</v>
      </c>
      <c r="AR93" s="159" t="s">
        <v>6</v>
      </c>
      <c r="AS93" s="26">
        <v>5</v>
      </c>
      <c r="AT93" s="159" t="s">
        <v>6</v>
      </c>
      <c r="AU93" s="26">
        <v>2</v>
      </c>
      <c r="AV93" s="26">
        <v>1</v>
      </c>
      <c r="AW93" s="26">
        <v>7</v>
      </c>
    </row>
    <row r="94" spans="1:49" x14ac:dyDescent="0.25">
      <c r="A94" s="207" t="s">
        <v>107</v>
      </c>
      <c r="B94" s="197">
        <v>1</v>
      </c>
      <c r="C94" s="197">
        <v>7</v>
      </c>
      <c r="D94" s="197">
        <v>2</v>
      </c>
      <c r="E94" s="226">
        <v>45</v>
      </c>
      <c r="F94" s="226">
        <v>1</v>
      </c>
      <c r="G94" s="226">
        <v>4</v>
      </c>
      <c r="H94" s="226">
        <v>1</v>
      </c>
      <c r="I94" s="226">
        <v>7</v>
      </c>
      <c r="J94" s="226" t="s">
        <v>6</v>
      </c>
      <c r="K94" s="226">
        <v>1</v>
      </c>
      <c r="L94" s="226">
        <v>1</v>
      </c>
      <c r="M94" s="226">
        <v>8</v>
      </c>
      <c r="N94" s="226" t="s">
        <v>6</v>
      </c>
      <c r="O94" s="226">
        <v>1</v>
      </c>
      <c r="P94" s="226">
        <v>1</v>
      </c>
      <c r="Q94" s="226">
        <v>24</v>
      </c>
      <c r="R94" s="226" t="s">
        <v>6</v>
      </c>
      <c r="S94" s="226" t="s">
        <v>6</v>
      </c>
      <c r="T94" s="226">
        <v>1</v>
      </c>
      <c r="U94" s="226">
        <v>13</v>
      </c>
      <c r="V94" s="226" t="s">
        <v>6</v>
      </c>
      <c r="W94" s="226" t="s">
        <v>6</v>
      </c>
      <c r="X94" s="226" t="s">
        <v>6</v>
      </c>
      <c r="Y94" s="226">
        <v>3</v>
      </c>
      <c r="Z94" s="226" t="s">
        <v>6</v>
      </c>
      <c r="AA94" s="226" t="s">
        <v>6</v>
      </c>
      <c r="AB94" s="226">
        <v>1</v>
      </c>
      <c r="AC94" s="226">
        <v>3</v>
      </c>
      <c r="AD94" s="226" t="s">
        <v>6</v>
      </c>
      <c r="AE94" s="226" t="s">
        <v>6</v>
      </c>
      <c r="AF94" s="226" t="s">
        <v>6</v>
      </c>
      <c r="AG94" s="230">
        <v>4</v>
      </c>
      <c r="AH94" s="589" t="s">
        <v>6</v>
      </c>
      <c r="AI94" s="589" t="s">
        <v>6</v>
      </c>
      <c r="AJ94" s="444">
        <v>1</v>
      </c>
      <c r="AK94" s="444">
        <v>3</v>
      </c>
      <c r="AL94" s="589" t="s">
        <v>6</v>
      </c>
      <c r="AM94" s="574" t="s">
        <v>6</v>
      </c>
      <c r="AN94" s="589" t="s">
        <v>6</v>
      </c>
      <c r="AO94" s="589" t="s">
        <v>6</v>
      </c>
      <c r="AP94" s="26">
        <v>1</v>
      </c>
      <c r="AQ94" s="159" t="s">
        <v>6</v>
      </c>
      <c r="AR94" s="159" t="s">
        <v>6</v>
      </c>
      <c r="AS94" s="26">
        <v>2</v>
      </c>
      <c r="AT94" s="159" t="s">
        <v>6</v>
      </c>
      <c r="AU94" s="159" t="s">
        <v>6</v>
      </c>
      <c r="AV94" s="159" t="s">
        <v>6</v>
      </c>
      <c r="AW94" s="26">
        <v>1</v>
      </c>
    </row>
    <row r="95" spans="1:49" x14ac:dyDescent="0.25">
      <c r="A95" s="207" t="s">
        <v>108</v>
      </c>
      <c r="B95" s="197">
        <v>10</v>
      </c>
      <c r="C95" s="197">
        <v>46</v>
      </c>
      <c r="D95" s="197">
        <v>4</v>
      </c>
      <c r="E95" s="226">
        <v>31</v>
      </c>
      <c r="F95" s="226">
        <v>16</v>
      </c>
      <c r="G95" s="226">
        <v>35</v>
      </c>
      <c r="H95" s="226" t="s">
        <v>6</v>
      </c>
      <c r="I95" s="226">
        <v>18</v>
      </c>
      <c r="J95" s="226">
        <v>15</v>
      </c>
      <c r="K95" s="226">
        <v>37</v>
      </c>
      <c r="L95" s="226">
        <v>4</v>
      </c>
      <c r="M95" s="226">
        <v>15</v>
      </c>
      <c r="N95" s="226">
        <v>9</v>
      </c>
      <c r="O95" s="226">
        <v>20</v>
      </c>
      <c r="P95" s="226">
        <v>2</v>
      </c>
      <c r="Q95" s="226">
        <v>19</v>
      </c>
      <c r="R95" s="226">
        <v>4</v>
      </c>
      <c r="S95" s="226">
        <v>9</v>
      </c>
      <c r="T95" s="226">
        <v>3</v>
      </c>
      <c r="U95" s="226">
        <v>9</v>
      </c>
      <c r="V95" s="226">
        <v>1</v>
      </c>
      <c r="W95" s="226">
        <v>6</v>
      </c>
      <c r="X95" s="226" t="s">
        <v>6</v>
      </c>
      <c r="Y95" s="226">
        <v>7</v>
      </c>
      <c r="Z95" s="226">
        <v>1</v>
      </c>
      <c r="AA95" s="226">
        <v>5</v>
      </c>
      <c r="AB95" s="226" t="s">
        <v>6</v>
      </c>
      <c r="AC95" s="226">
        <v>7</v>
      </c>
      <c r="AD95" s="226">
        <v>1</v>
      </c>
      <c r="AE95" s="444">
        <v>1</v>
      </c>
      <c r="AF95" s="226" t="s">
        <v>6</v>
      </c>
      <c r="AG95" s="230">
        <v>7</v>
      </c>
      <c r="AH95" s="444">
        <v>3</v>
      </c>
      <c r="AI95" s="444">
        <v>5</v>
      </c>
      <c r="AJ95" s="589" t="s">
        <v>6</v>
      </c>
      <c r="AK95" s="444">
        <v>6</v>
      </c>
      <c r="AL95" s="589">
        <v>4</v>
      </c>
      <c r="AM95" s="574">
        <v>2</v>
      </c>
      <c r="AN95" s="589" t="s">
        <v>6</v>
      </c>
      <c r="AO95" s="589">
        <v>2</v>
      </c>
      <c r="AP95" s="26">
        <v>1</v>
      </c>
      <c r="AQ95" s="26">
        <v>2</v>
      </c>
      <c r="AR95" s="159" t="s">
        <v>6</v>
      </c>
      <c r="AS95" s="26">
        <v>5</v>
      </c>
      <c r="AT95" s="159" t="s">
        <v>6</v>
      </c>
      <c r="AU95" s="159" t="s">
        <v>6</v>
      </c>
      <c r="AV95" s="159" t="s">
        <v>6</v>
      </c>
      <c r="AW95" s="26">
        <v>6</v>
      </c>
    </row>
    <row r="96" spans="1:49" x14ac:dyDescent="0.25">
      <c r="A96" s="207" t="s">
        <v>109</v>
      </c>
      <c r="B96" s="197">
        <v>10</v>
      </c>
      <c r="C96" s="197">
        <v>31</v>
      </c>
      <c r="D96" s="197" t="s">
        <v>6</v>
      </c>
      <c r="E96" s="226">
        <v>4</v>
      </c>
      <c r="F96" s="226">
        <v>4</v>
      </c>
      <c r="G96" s="226">
        <v>21</v>
      </c>
      <c r="H96" s="226">
        <v>1</v>
      </c>
      <c r="I96" s="226">
        <v>31</v>
      </c>
      <c r="J96" s="226">
        <v>4</v>
      </c>
      <c r="K96" s="226">
        <v>29</v>
      </c>
      <c r="L96" s="226" t="s">
        <v>6</v>
      </c>
      <c r="M96" s="226">
        <v>37</v>
      </c>
      <c r="N96" s="226">
        <v>2</v>
      </c>
      <c r="O96" s="226">
        <v>23</v>
      </c>
      <c r="P96" s="226" t="s">
        <v>6</v>
      </c>
      <c r="Q96" s="226">
        <v>27</v>
      </c>
      <c r="R96" s="226">
        <v>1</v>
      </c>
      <c r="S96" s="226">
        <v>9</v>
      </c>
      <c r="T96" s="226" t="s">
        <v>6</v>
      </c>
      <c r="U96" s="226">
        <v>19</v>
      </c>
      <c r="V96" s="226">
        <v>1</v>
      </c>
      <c r="W96" s="226">
        <v>8</v>
      </c>
      <c r="X96" s="226" t="s">
        <v>6</v>
      </c>
      <c r="Y96" s="226">
        <v>11</v>
      </c>
      <c r="Z96" s="226">
        <v>1</v>
      </c>
      <c r="AA96" s="226">
        <v>4</v>
      </c>
      <c r="AB96" s="226" t="s">
        <v>6</v>
      </c>
      <c r="AC96" s="226">
        <v>17</v>
      </c>
      <c r="AD96" s="230">
        <v>6</v>
      </c>
      <c r="AE96" s="444">
        <v>1</v>
      </c>
      <c r="AF96" s="226" t="s">
        <v>6</v>
      </c>
      <c r="AG96" s="230">
        <v>17</v>
      </c>
      <c r="AH96" s="444">
        <v>3</v>
      </c>
      <c r="AI96" s="444">
        <v>1</v>
      </c>
      <c r="AJ96" s="589" t="s">
        <v>6</v>
      </c>
      <c r="AK96" s="444">
        <v>17</v>
      </c>
      <c r="AL96" s="589">
        <v>1</v>
      </c>
      <c r="AM96" s="574">
        <v>1</v>
      </c>
      <c r="AN96" s="589" t="s">
        <v>6</v>
      </c>
      <c r="AO96" s="589">
        <v>30</v>
      </c>
      <c r="AP96" s="159" t="s">
        <v>6</v>
      </c>
      <c r="AQ96" s="26">
        <v>3</v>
      </c>
      <c r="AR96" s="159" t="s">
        <v>6</v>
      </c>
      <c r="AS96" s="26">
        <v>25</v>
      </c>
      <c r="AT96" s="159" t="s">
        <v>6</v>
      </c>
      <c r="AU96" s="26">
        <v>2</v>
      </c>
      <c r="AV96" s="26">
        <v>3</v>
      </c>
      <c r="AW96" s="26">
        <v>28</v>
      </c>
    </row>
    <row r="97" spans="1:49" ht="16.2" customHeight="1" x14ac:dyDescent="0.25">
      <c r="A97" s="207" t="s">
        <v>110</v>
      </c>
      <c r="B97" s="197">
        <v>11</v>
      </c>
      <c r="C97" s="197">
        <v>27</v>
      </c>
      <c r="D97" s="197" t="s">
        <v>6</v>
      </c>
      <c r="E97" s="226">
        <v>12</v>
      </c>
      <c r="F97" s="226">
        <v>11</v>
      </c>
      <c r="G97" s="226">
        <v>27</v>
      </c>
      <c r="H97" s="226">
        <v>5</v>
      </c>
      <c r="I97" s="226">
        <v>26</v>
      </c>
      <c r="J97" s="226">
        <v>8</v>
      </c>
      <c r="K97" s="226">
        <v>32</v>
      </c>
      <c r="L97" s="226">
        <v>2</v>
      </c>
      <c r="M97" s="226">
        <v>32</v>
      </c>
      <c r="N97" s="226">
        <v>3</v>
      </c>
      <c r="O97" s="226">
        <v>11</v>
      </c>
      <c r="P97" s="226">
        <v>2</v>
      </c>
      <c r="Q97" s="226">
        <v>15</v>
      </c>
      <c r="R97" s="226">
        <v>6</v>
      </c>
      <c r="S97" s="226">
        <v>8</v>
      </c>
      <c r="T97" s="226">
        <v>2</v>
      </c>
      <c r="U97" s="226">
        <v>19</v>
      </c>
      <c r="V97" s="226">
        <v>4</v>
      </c>
      <c r="W97" s="226">
        <v>4</v>
      </c>
      <c r="X97" s="226">
        <v>3</v>
      </c>
      <c r="Y97" s="226">
        <v>24</v>
      </c>
      <c r="Z97" s="226">
        <v>1</v>
      </c>
      <c r="AA97" s="226">
        <v>4</v>
      </c>
      <c r="AB97" s="226">
        <v>1</v>
      </c>
      <c r="AC97" s="226">
        <v>19</v>
      </c>
      <c r="AD97" s="230">
        <v>3</v>
      </c>
      <c r="AE97" s="444">
        <v>4</v>
      </c>
      <c r="AF97" s="226" t="s">
        <v>6</v>
      </c>
      <c r="AG97" s="226">
        <v>6</v>
      </c>
      <c r="AH97" s="444">
        <v>2</v>
      </c>
      <c r="AI97" s="444">
        <v>10</v>
      </c>
      <c r="AJ97" s="444">
        <v>1</v>
      </c>
      <c r="AK97" s="444">
        <v>8</v>
      </c>
      <c r="AL97" s="589">
        <v>2</v>
      </c>
      <c r="AM97" s="574">
        <v>5</v>
      </c>
      <c r="AN97" s="589" t="s">
        <v>6</v>
      </c>
      <c r="AO97" s="589">
        <v>4</v>
      </c>
      <c r="AP97" s="159" t="s">
        <v>6</v>
      </c>
      <c r="AQ97" s="26">
        <v>5</v>
      </c>
      <c r="AR97" s="159" t="s">
        <v>6</v>
      </c>
      <c r="AS97" s="26">
        <v>14</v>
      </c>
      <c r="AT97" s="159" t="s">
        <v>6</v>
      </c>
      <c r="AU97" s="26">
        <v>6</v>
      </c>
      <c r="AV97" s="159" t="s">
        <v>6</v>
      </c>
      <c r="AW97" s="26">
        <v>21</v>
      </c>
    </row>
    <row r="98" spans="1:49" ht="16.95" customHeight="1" x14ac:dyDescent="0.25">
      <c r="A98" s="207" t="s">
        <v>111</v>
      </c>
      <c r="B98" s="197" t="s">
        <v>6</v>
      </c>
      <c r="C98" s="197" t="s">
        <v>6</v>
      </c>
      <c r="D98" s="197">
        <v>2</v>
      </c>
      <c r="E98" s="226">
        <v>8</v>
      </c>
      <c r="F98" s="226" t="s">
        <v>6</v>
      </c>
      <c r="G98" s="226" t="s">
        <v>6</v>
      </c>
      <c r="H98" s="226" t="s">
        <v>6</v>
      </c>
      <c r="I98" s="226">
        <v>1</v>
      </c>
      <c r="J98" s="226" t="s">
        <v>6</v>
      </c>
      <c r="K98" s="226" t="s">
        <v>6</v>
      </c>
      <c r="L98" s="226" t="s">
        <v>6</v>
      </c>
      <c r="M98" s="226">
        <v>3</v>
      </c>
      <c r="N98" s="226" t="s">
        <v>6</v>
      </c>
      <c r="O98" s="226" t="s">
        <v>6</v>
      </c>
      <c r="P98" s="226" t="s">
        <v>6</v>
      </c>
      <c r="Q98" s="226">
        <v>2</v>
      </c>
      <c r="R98" s="226" t="s">
        <v>6</v>
      </c>
      <c r="S98" s="226" t="s">
        <v>6</v>
      </c>
      <c r="T98" s="226" t="s">
        <v>6</v>
      </c>
      <c r="U98" s="226">
        <v>6</v>
      </c>
      <c r="V98" s="226" t="s">
        <v>6</v>
      </c>
      <c r="W98" s="226" t="s">
        <v>6</v>
      </c>
      <c r="X98" s="226" t="s">
        <v>6</v>
      </c>
      <c r="Y98" s="226" t="s">
        <v>6</v>
      </c>
      <c r="Z98" s="226" t="s">
        <v>6</v>
      </c>
      <c r="AA98" s="226" t="s">
        <v>6</v>
      </c>
      <c r="AB98" s="226" t="s">
        <v>6</v>
      </c>
      <c r="AC98" s="226">
        <v>1</v>
      </c>
      <c r="AD98" s="226" t="s">
        <v>6</v>
      </c>
      <c r="AE98" s="226" t="s">
        <v>6</v>
      </c>
      <c r="AF98" s="226">
        <v>1</v>
      </c>
      <c r="AG98" s="226" t="s">
        <v>6</v>
      </c>
      <c r="AH98" s="226" t="s">
        <v>6</v>
      </c>
      <c r="AI98" s="226" t="s">
        <v>6</v>
      </c>
      <c r="AJ98" s="226" t="s">
        <v>6</v>
      </c>
      <c r="AK98" s="226" t="s">
        <v>6</v>
      </c>
      <c r="AL98" s="589" t="s">
        <v>6</v>
      </c>
      <c r="AM98" s="574" t="s">
        <v>6</v>
      </c>
      <c r="AN98" s="589" t="s">
        <v>6</v>
      </c>
      <c r="AO98" s="589" t="s">
        <v>6</v>
      </c>
      <c r="AP98" s="159" t="s">
        <v>6</v>
      </c>
      <c r="AQ98" s="159" t="s">
        <v>6</v>
      </c>
      <c r="AR98" s="159" t="s">
        <v>6</v>
      </c>
      <c r="AS98" s="26">
        <v>2</v>
      </c>
      <c r="AT98" s="159" t="s">
        <v>6</v>
      </c>
      <c r="AU98" s="159" t="s">
        <v>6</v>
      </c>
      <c r="AV98" s="159" t="s">
        <v>6</v>
      </c>
      <c r="AW98" s="159" t="s">
        <v>6</v>
      </c>
    </row>
    <row r="99" spans="1:49" ht="19.95" customHeight="1" x14ac:dyDescent="0.25">
      <c r="A99" s="207" t="s">
        <v>112</v>
      </c>
      <c r="B99" s="197">
        <v>4</v>
      </c>
      <c r="C99" s="197">
        <v>9</v>
      </c>
      <c r="D99" s="197" t="s">
        <v>6</v>
      </c>
      <c r="E99" s="226" t="s">
        <v>6</v>
      </c>
      <c r="F99" s="226">
        <v>2</v>
      </c>
      <c r="G99" s="226">
        <v>7</v>
      </c>
      <c r="H99" s="226">
        <v>1</v>
      </c>
      <c r="I99" s="226">
        <v>11</v>
      </c>
      <c r="J99" s="226">
        <v>2</v>
      </c>
      <c r="K99" s="226">
        <v>5</v>
      </c>
      <c r="L99" s="226">
        <v>2</v>
      </c>
      <c r="M99" s="226">
        <v>15</v>
      </c>
      <c r="N99" s="226">
        <v>1</v>
      </c>
      <c r="O99" s="226">
        <v>1</v>
      </c>
      <c r="P99" s="226">
        <v>2</v>
      </c>
      <c r="Q99" s="226">
        <v>6</v>
      </c>
      <c r="R99" s="226" t="s">
        <v>6</v>
      </c>
      <c r="S99" s="226">
        <v>1</v>
      </c>
      <c r="T99" s="226" t="s">
        <v>6</v>
      </c>
      <c r="U99" s="226">
        <v>12</v>
      </c>
      <c r="V99" s="226">
        <v>2</v>
      </c>
      <c r="W99" s="226">
        <v>4</v>
      </c>
      <c r="X99" s="226" t="s">
        <v>6</v>
      </c>
      <c r="Y99" s="226">
        <v>3</v>
      </c>
      <c r="Z99" s="226" t="s">
        <v>6</v>
      </c>
      <c r="AA99" s="226" t="s">
        <v>6</v>
      </c>
      <c r="AB99" s="226" t="s">
        <v>6</v>
      </c>
      <c r="AC99" s="226">
        <v>1</v>
      </c>
      <c r="AD99" s="226" t="s">
        <v>6</v>
      </c>
      <c r="AE99" s="226" t="s">
        <v>6</v>
      </c>
      <c r="AF99" s="226" t="s">
        <v>6</v>
      </c>
      <c r="AG99" s="226" t="s">
        <v>6</v>
      </c>
      <c r="AH99" s="226" t="s">
        <v>6</v>
      </c>
      <c r="AI99" s="226" t="s">
        <v>6</v>
      </c>
      <c r="AJ99" s="444">
        <v>1</v>
      </c>
      <c r="AK99" s="444">
        <v>2</v>
      </c>
      <c r="AL99" s="589" t="s">
        <v>6</v>
      </c>
      <c r="AM99" s="574">
        <v>2</v>
      </c>
      <c r="AN99" s="589" t="s">
        <v>6</v>
      </c>
      <c r="AO99" s="589" t="s">
        <v>6</v>
      </c>
      <c r="AP99" s="159" t="s">
        <v>6</v>
      </c>
      <c r="AQ99" s="159" t="s">
        <v>6</v>
      </c>
      <c r="AR99" s="159" t="s">
        <v>6</v>
      </c>
      <c r="AS99" s="26">
        <v>4</v>
      </c>
      <c r="AT99" s="26">
        <v>1</v>
      </c>
      <c r="AU99" s="26">
        <v>3</v>
      </c>
      <c r="AV99" s="159" t="s">
        <v>6</v>
      </c>
      <c r="AW99" s="26">
        <v>8</v>
      </c>
    </row>
    <row r="100" spans="1:49" ht="28.95" customHeight="1" x14ac:dyDescent="0.25">
      <c r="A100" s="207" t="s">
        <v>113</v>
      </c>
      <c r="B100" s="197">
        <v>1</v>
      </c>
      <c r="C100" s="197">
        <v>5</v>
      </c>
      <c r="D100" s="197">
        <v>2</v>
      </c>
      <c r="E100" s="226">
        <v>18</v>
      </c>
      <c r="F100" s="226">
        <v>2</v>
      </c>
      <c r="G100" s="226">
        <v>9</v>
      </c>
      <c r="H100" s="226" t="s">
        <v>6</v>
      </c>
      <c r="I100" s="226">
        <v>19</v>
      </c>
      <c r="J100" s="226">
        <v>1</v>
      </c>
      <c r="K100" s="226">
        <v>9</v>
      </c>
      <c r="L100" s="226">
        <v>1</v>
      </c>
      <c r="M100" s="226">
        <v>6</v>
      </c>
      <c r="N100" s="226">
        <v>1</v>
      </c>
      <c r="O100" s="226">
        <v>4</v>
      </c>
      <c r="P100" s="226">
        <v>1</v>
      </c>
      <c r="Q100" s="226">
        <v>6</v>
      </c>
      <c r="R100" s="226">
        <v>4</v>
      </c>
      <c r="S100" s="226">
        <v>4</v>
      </c>
      <c r="T100" s="226">
        <v>1</v>
      </c>
      <c r="U100" s="226">
        <v>8</v>
      </c>
      <c r="V100" s="226">
        <v>3</v>
      </c>
      <c r="W100" s="226">
        <v>4</v>
      </c>
      <c r="X100" s="226" t="s">
        <v>6</v>
      </c>
      <c r="Y100" s="226">
        <v>3</v>
      </c>
      <c r="Z100" s="226" t="s">
        <v>6</v>
      </c>
      <c r="AA100" s="226" t="s">
        <v>6</v>
      </c>
      <c r="AB100" s="226" t="s">
        <v>6</v>
      </c>
      <c r="AC100" s="226">
        <v>3</v>
      </c>
      <c r="AD100" s="226" t="s">
        <v>6</v>
      </c>
      <c r="AE100" s="226" t="s">
        <v>6</v>
      </c>
      <c r="AF100" s="226" t="s">
        <v>6</v>
      </c>
      <c r="AG100" s="226">
        <v>8</v>
      </c>
      <c r="AH100" s="226" t="s">
        <v>6</v>
      </c>
      <c r="AI100" s="226" t="s">
        <v>6</v>
      </c>
      <c r="AJ100" s="226" t="s">
        <v>6</v>
      </c>
      <c r="AK100" s="444">
        <v>4</v>
      </c>
      <c r="AL100" s="589" t="s">
        <v>6</v>
      </c>
      <c r="AM100" s="574" t="s">
        <v>6</v>
      </c>
      <c r="AN100" s="589" t="s">
        <v>6</v>
      </c>
      <c r="AO100" s="589">
        <v>3</v>
      </c>
      <c r="AP100" s="159" t="s">
        <v>6</v>
      </c>
      <c r="AQ100" s="26">
        <v>1</v>
      </c>
      <c r="AR100" s="26">
        <v>1</v>
      </c>
      <c r="AS100" s="26">
        <v>14</v>
      </c>
      <c r="AT100" s="159" t="s">
        <v>6</v>
      </c>
      <c r="AU100" s="159" t="s">
        <v>6</v>
      </c>
      <c r="AV100" s="159" t="s">
        <v>6</v>
      </c>
      <c r="AW100" s="26">
        <v>7</v>
      </c>
    </row>
    <row r="101" spans="1:49" ht="29.4" customHeight="1" x14ac:dyDescent="0.25">
      <c r="A101" s="207" t="s">
        <v>114</v>
      </c>
      <c r="B101" s="197" t="s">
        <v>6</v>
      </c>
      <c r="C101" s="197">
        <v>1</v>
      </c>
      <c r="D101" s="197" t="s">
        <v>6</v>
      </c>
      <c r="E101" s="226">
        <v>7</v>
      </c>
      <c r="F101" s="226" t="s">
        <v>6</v>
      </c>
      <c r="G101" s="226" t="s">
        <v>6</v>
      </c>
      <c r="H101" s="226" t="s">
        <v>6</v>
      </c>
      <c r="I101" s="226" t="s">
        <v>6</v>
      </c>
      <c r="J101" s="226" t="s">
        <v>6</v>
      </c>
      <c r="K101" s="226" t="s">
        <v>6</v>
      </c>
      <c r="L101" s="226" t="s">
        <v>6</v>
      </c>
      <c r="M101" s="226" t="s">
        <v>6</v>
      </c>
      <c r="N101" s="226">
        <v>2</v>
      </c>
      <c r="O101" s="226" t="s">
        <v>6</v>
      </c>
      <c r="P101" s="226" t="s">
        <v>6</v>
      </c>
      <c r="Q101" s="226" t="s">
        <v>6</v>
      </c>
      <c r="R101" s="226" t="s">
        <v>6</v>
      </c>
      <c r="S101" s="226" t="s">
        <v>6</v>
      </c>
      <c r="T101" s="226" t="s">
        <v>6</v>
      </c>
      <c r="U101" s="226" t="s">
        <v>6</v>
      </c>
      <c r="V101" s="226" t="s">
        <v>6</v>
      </c>
      <c r="W101" s="226" t="s">
        <v>6</v>
      </c>
      <c r="X101" s="226" t="s">
        <v>6</v>
      </c>
      <c r="Y101" s="226">
        <v>2</v>
      </c>
      <c r="Z101" s="226" t="s">
        <v>6</v>
      </c>
      <c r="AA101" s="226" t="s">
        <v>6</v>
      </c>
      <c r="AB101" s="226">
        <v>1</v>
      </c>
      <c r="AC101" s="226" t="s">
        <v>6</v>
      </c>
      <c r="AD101" s="226" t="s">
        <v>6</v>
      </c>
      <c r="AE101" s="226" t="s">
        <v>6</v>
      </c>
      <c r="AF101" s="226" t="s">
        <v>6</v>
      </c>
      <c r="AG101" s="226" t="s">
        <v>6</v>
      </c>
      <c r="AH101" s="226" t="s">
        <v>6</v>
      </c>
      <c r="AI101" s="226" t="s">
        <v>6</v>
      </c>
      <c r="AJ101" s="226" t="s">
        <v>6</v>
      </c>
      <c r="AK101" s="444">
        <v>1</v>
      </c>
      <c r="AL101" s="589" t="s">
        <v>6</v>
      </c>
      <c r="AM101" s="574" t="s">
        <v>6</v>
      </c>
      <c r="AN101" s="589" t="s">
        <v>6</v>
      </c>
      <c r="AO101" s="589">
        <v>1</v>
      </c>
      <c r="AP101" s="159" t="s">
        <v>6</v>
      </c>
      <c r="AQ101" s="159" t="s">
        <v>6</v>
      </c>
      <c r="AR101" s="159" t="s">
        <v>6</v>
      </c>
      <c r="AS101" s="26">
        <v>2</v>
      </c>
      <c r="AT101" s="159" t="s">
        <v>6</v>
      </c>
      <c r="AU101" s="159" t="s">
        <v>6</v>
      </c>
      <c r="AV101" s="159" t="s">
        <v>6</v>
      </c>
      <c r="AW101" s="26">
        <v>3</v>
      </c>
    </row>
    <row r="103" spans="1:49" ht="17.399999999999999" customHeight="1" x14ac:dyDescent="0.25">
      <c r="A103" s="962" t="s">
        <v>516</v>
      </c>
      <c r="B103" s="963"/>
      <c r="C103" s="963"/>
      <c r="D103" s="963"/>
      <c r="E103" s="963"/>
      <c r="F103" s="963"/>
      <c r="G103" s="963"/>
      <c r="H103" s="963"/>
      <c r="I103" s="963"/>
      <c r="J103" s="963"/>
      <c r="K103" s="963"/>
      <c r="L103" s="963"/>
      <c r="M103" s="963"/>
      <c r="N103" s="963"/>
      <c r="O103" s="963"/>
      <c r="P103" s="963"/>
    </row>
  </sheetData>
  <mergeCells count="40">
    <mergeCell ref="A103:P103"/>
    <mergeCell ref="A1:B1"/>
    <mergeCell ref="AB4:AC4"/>
    <mergeCell ref="AD4:AE4"/>
    <mergeCell ref="AF4:AG4"/>
    <mergeCell ref="H4:I4"/>
    <mergeCell ref="A3:A5"/>
    <mergeCell ref="B3:E3"/>
    <mergeCell ref="F3:I3"/>
    <mergeCell ref="AJ4:AK4"/>
    <mergeCell ref="AL4:AM4"/>
    <mergeCell ref="AP3:AS3"/>
    <mergeCell ref="J3:M3"/>
    <mergeCell ref="N3:Q3"/>
    <mergeCell ref="R3:U3"/>
    <mergeCell ref="V3:Y3"/>
    <mergeCell ref="Z3:AC3"/>
    <mergeCell ref="AH4:AI4"/>
    <mergeCell ref="P4:Q4"/>
    <mergeCell ref="R4:S4"/>
    <mergeCell ref="T4:U4"/>
    <mergeCell ref="V4:W4"/>
    <mergeCell ref="X4:Y4"/>
    <mergeCell ref="Z4:AA4"/>
    <mergeCell ref="AT3:AW3"/>
    <mergeCell ref="AT4:AU4"/>
    <mergeCell ref="AV4:AW4"/>
    <mergeCell ref="A2:AW2"/>
    <mergeCell ref="N4:O4"/>
    <mergeCell ref="AN4:AO4"/>
    <mergeCell ref="B4:C4"/>
    <mergeCell ref="D4:E4"/>
    <mergeCell ref="F4:G4"/>
    <mergeCell ref="J4:K4"/>
    <mergeCell ref="L4:M4"/>
    <mergeCell ref="AD3:AG3"/>
    <mergeCell ref="AH3:AK3"/>
    <mergeCell ref="AL3:AO3"/>
    <mergeCell ref="AP4:AQ4"/>
    <mergeCell ref="AR4:AS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topLeftCell="A4" workbookViewId="0">
      <selection activeCell="A9" sqref="A9"/>
    </sheetView>
  </sheetViews>
  <sheetFormatPr defaultRowHeight="13.8" x14ac:dyDescent="0.25"/>
  <cols>
    <col min="1" max="1" width="22.33203125" style="299" customWidth="1"/>
    <col min="2" max="2" width="10.33203125" style="299" customWidth="1"/>
    <col min="3" max="16384" width="8.88671875" style="299"/>
  </cols>
  <sheetData>
    <row r="1" spans="1:16" ht="35.4" customHeight="1" x14ac:dyDescent="0.25">
      <c r="A1" s="955" t="s">
        <v>2</v>
      </c>
      <c r="B1" s="955"/>
    </row>
    <row r="2" spans="1:16" ht="33.6" customHeight="1" x14ac:dyDescent="0.3">
      <c r="A2" s="1050" t="s">
        <v>269</v>
      </c>
      <c r="B2" s="1050"/>
      <c r="C2" s="1050"/>
      <c r="D2" s="1050"/>
      <c r="E2" s="1050"/>
      <c r="F2" s="1050"/>
      <c r="G2" s="1050"/>
      <c r="H2" s="1050"/>
      <c r="I2" s="1050"/>
      <c r="J2" s="1050"/>
      <c r="K2" s="1051"/>
      <c r="L2" s="1051"/>
      <c r="M2" s="1051"/>
      <c r="N2" s="1051"/>
      <c r="O2" s="1051"/>
      <c r="P2" s="961"/>
    </row>
    <row r="3" spans="1:16" s="740" customFormat="1" ht="15.6" x14ac:dyDescent="0.25">
      <c r="A3" s="885"/>
      <c r="B3" s="886">
        <v>2008</v>
      </c>
      <c r="C3" s="886">
        <v>2009</v>
      </c>
      <c r="D3" s="886">
        <v>2010</v>
      </c>
      <c r="E3" s="886">
        <v>2011</v>
      </c>
      <c r="F3" s="886">
        <v>2012</v>
      </c>
      <c r="G3" s="886">
        <v>2013</v>
      </c>
      <c r="H3" s="886">
        <v>2014</v>
      </c>
      <c r="I3" s="886">
        <v>2015</v>
      </c>
      <c r="J3" s="886">
        <v>2016</v>
      </c>
      <c r="K3" s="886">
        <v>2017</v>
      </c>
      <c r="L3" s="886">
        <v>2018</v>
      </c>
      <c r="M3" s="886">
        <v>2019</v>
      </c>
      <c r="N3" s="886">
        <v>2020</v>
      </c>
      <c r="O3" s="886">
        <v>2021</v>
      </c>
      <c r="P3" s="731" t="s">
        <v>485</v>
      </c>
    </row>
    <row r="4" spans="1:16" ht="66" x14ac:dyDescent="0.25">
      <c r="A4" s="581" t="s">
        <v>270</v>
      </c>
      <c r="B4" s="222">
        <v>296038</v>
      </c>
      <c r="C4" s="222">
        <v>282460</v>
      </c>
      <c r="D4" s="222">
        <v>271591</v>
      </c>
      <c r="E4" s="222">
        <v>263954</v>
      </c>
      <c r="F4" s="222">
        <v>258288</v>
      </c>
      <c r="G4" s="194">
        <v>252380</v>
      </c>
      <c r="H4" s="194">
        <v>253345</v>
      </c>
      <c r="I4" s="194">
        <v>250377</v>
      </c>
      <c r="J4" s="194">
        <v>245914</v>
      </c>
      <c r="K4" s="194">
        <v>247587</v>
      </c>
      <c r="L4" s="586">
        <v>247607</v>
      </c>
      <c r="M4" s="196">
        <v>250925</v>
      </c>
      <c r="N4" s="196">
        <v>250586</v>
      </c>
      <c r="O4" s="196">
        <v>251860</v>
      </c>
      <c r="P4" s="18">
        <v>258956</v>
      </c>
    </row>
    <row r="5" spans="1:16" ht="79.2" x14ac:dyDescent="0.25">
      <c r="A5" s="590" t="s">
        <v>271</v>
      </c>
      <c r="B5" s="231">
        <v>204066</v>
      </c>
      <c r="C5" s="231">
        <v>199420</v>
      </c>
      <c r="D5" s="231">
        <v>193281</v>
      </c>
      <c r="E5" s="231">
        <v>189836</v>
      </c>
      <c r="F5" s="231">
        <v>187476</v>
      </c>
      <c r="G5" s="232">
        <v>183873</v>
      </c>
      <c r="H5" s="232">
        <v>186669</v>
      </c>
      <c r="I5" s="232">
        <v>186341</v>
      </c>
      <c r="J5" s="232">
        <v>184914</v>
      </c>
      <c r="K5" s="232">
        <v>185805</v>
      </c>
      <c r="L5" s="232">
        <v>183914</v>
      </c>
      <c r="M5" s="201">
        <v>185549</v>
      </c>
      <c r="N5" s="201">
        <v>184297</v>
      </c>
      <c r="O5" s="201">
        <v>186017</v>
      </c>
      <c r="P5" s="26">
        <v>191689</v>
      </c>
    </row>
    <row r="6" spans="1:16" ht="79.2" x14ac:dyDescent="0.25">
      <c r="A6" s="590" t="s">
        <v>272</v>
      </c>
      <c r="B6" s="231">
        <v>91972</v>
      </c>
      <c r="C6" s="231">
        <v>83040</v>
      </c>
      <c r="D6" s="231">
        <v>78310</v>
      </c>
      <c r="E6" s="231">
        <v>74118</v>
      </c>
      <c r="F6" s="231">
        <v>70812</v>
      </c>
      <c r="G6" s="232">
        <v>68507</v>
      </c>
      <c r="H6" s="232">
        <v>66676</v>
      </c>
      <c r="I6" s="232">
        <v>64036</v>
      </c>
      <c r="J6" s="232">
        <v>61000</v>
      </c>
      <c r="K6" s="232">
        <v>61782</v>
      </c>
      <c r="L6" s="232">
        <v>63693</v>
      </c>
      <c r="M6" s="201">
        <v>65376</v>
      </c>
      <c r="N6" s="201">
        <v>66289</v>
      </c>
      <c r="O6" s="201">
        <v>65843</v>
      </c>
      <c r="P6" s="26">
        <v>67267</v>
      </c>
    </row>
    <row r="8" spans="1:16" ht="23.4" customHeight="1" x14ac:dyDescent="0.25">
      <c r="A8" s="962" t="s">
        <v>516</v>
      </c>
      <c r="B8" s="963"/>
      <c r="C8" s="963"/>
      <c r="D8" s="963"/>
      <c r="E8" s="963"/>
      <c r="F8" s="963"/>
      <c r="G8" s="963"/>
      <c r="H8" s="963"/>
      <c r="I8" s="963"/>
      <c r="J8" s="963"/>
      <c r="K8" s="963"/>
      <c r="L8" s="963"/>
      <c r="M8" s="963"/>
      <c r="N8" s="963"/>
      <c r="O8" s="963"/>
      <c r="P8" s="963"/>
    </row>
  </sheetData>
  <mergeCells count="3">
    <mergeCell ref="A1:B1"/>
    <mergeCell ref="A2:P2"/>
    <mergeCell ref="A8:P8"/>
  </mergeCells>
  <hyperlinks>
    <hyperlink ref="A1" location="Содержание!A1" display="          К содержанию"/>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3"/>
  <sheetViews>
    <sheetView topLeftCell="A88" workbookViewId="0">
      <selection activeCell="X4" sqref="X4:X5"/>
    </sheetView>
  </sheetViews>
  <sheetFormatPr defaultRowHeight="13.8" x14ac:dyDescent="0.25"/>
  <cols>
    <col min="1" max="1" width="24.44140625" style="299" customWidth="1"/>
    <col min="2" max="2" width="10" style="299" customWidth="1"/>
    <col min="3" max="5" width="10.21875" style="299" customWidth="1"/>
    <col min="6" max="8" width="10.33203125" style="299" customWidth="1"/>
    <col min="9" max="10" width="10.21875" style="299" customWidth="1"/>
    <col min="11" max="13" width="10.33203125" style="299" customWidth="1"/>
    <col min="14" max="14" width="10" style="299" customWidth="1"/>
    <col min="15" max="15" width="10.21875" style="299" customWidth="1"/>
    <col min="16" max="16" width="9.6640625" style="299" customWidth="1"/>
    <col min="17" max="17" width="10.21875" style="299" customWidth="1"/>
    <col min="18" max="18" width="9.88671875" style="299" customWidth="1"/>
    <col min="19" max="19" width="10.21875" style="299" customWidth="1"/>
    <col min="20" max="20" width="10.109375" style="299" customWidth="1"/>
    <col min="21" max="21" width="10.21875" style="299" customWidth="1"/>
    <col min="22" max="22" width="9.6640625" style="299" customWidth="1"/>
    <col min="23" max="23" width="10.33203125" style="299" customWidth="1"/>
    <col min="24" max="24" width="9.5546875" style="299" customWidth="1"/>
    <col min="25" max="25" width="10.33203125" style="299" customWidth="1"/>
    <col min="26" max="16384" width="8.88671875" style="299"/>
  </cols>
  <sheetData>
    <row r="1" spans="1:25" ht="37.950000000000003" customHeight="1" x14ac:dyDescent="0.25">
      <c r="A1" s="955" t="s">
        <v>2</v>
      </c>
      <c r="B1" s="955"/>
      <c r="C1" s="584"/>
      <c r="D1" s="584"/>
      <c r="E1" s="584"/>
      <c r="F1" s="584"/>
      <c r="G1" s="584"/>
      <c r="H1" s="584"/>
      <c r="I1" s="584"/>
      <c r="J1" s="584"/>
      <c r="K1" s="584"/>
      <c r="L1" s="584"/>
      <c r="M1" s="584"/>
      <c r="N1" s="584"/>
      <c r="O1" s="584"/>
    </row>
    <row r="2" spans="1:25" ht="32.4" customHeight="1" x14ac:dyDescent="0.3">
      <c r="A2" s="1067" t="s">
        <v>273</v>
      </c>
      <c r="B2" s="1067"/>
      <c r="C2" s="1067"/>
      <c r="D2" s="1067"/>
      <c r="E2" s="1067"/>
      <c r="F2" s="1067"/>
      <c r="G2" s="1067"/>
      <c r="H2" s="1067"/>
      <c r="I2" s="1067"/>
      <c r="J2" s="1067"/>
      <c r="K2" s="1067"/>
      <c r="L2" s="1067"/>
      <c r="M2" s="1067"/>
      <c r="N2" s="968"/>
      <c r="O2" s="968"/>
      <c r="P2" s="968"/>
      <c r="Q2" s="968"/>
      <c r="R2" s="968"/>
      <c r="S2" s="968"/>
      <c r="T2" s="968"/>
      <c r="U2" s="968"/>
      <c r="V2" s="968"/>
      <c r="W2" s="968"/>
      <c r="X2" s="961"/>
      <c r="Y2" s="961"/>
    </row>
    <row r="3" spans="1:25" s="255" customFormat="1" x14ac:dyDescent="0.25">
      <c r="A3" s="1068"/>
      <c r="B3" s="1064">
        <v>2011</v>
      </c>
      <c r="C3" s="1064"/>
      <c r="D3" s="1064">
        <v>2012</v>
      </c>
      <c r="E3" s="1064"/>
      <c r="F3" s="1064">
        <v>2013</v>
      </c>
      <c r="G3" s="1064"/>
      <c r="H3" s="1064">
        <v>2014</v>
      </c>
      <c r="I3" s="1064"/>
      <c r="J3" s="1064">
        <v>2015</v>
      </c>
      <c r="K3" s="1064"/>
      <c r="L3" s="1064">
        <v>2016</v>
      </c>
      <c r="M3" s="1064"/>
      <c r="N3" s="1064">
        <v>2017</v>
      </c>
      <c r="O3" s="1064"/>
      <c r="P3" s="1064">
        <v>2018</v>
      </c>
      <c r="Q3" s="1064"/>
      <c r="R3" s="1064">
        <v>2019</v>
      </c>
      <c r="S3" s="1064"/>
      <c r="T3" s="1064">
        <v>2020</v>
      </c>
      <c r="U3" s="1064"/>
      <c r="V3" s="1064">
        <v>2021</v>
      </c>
      <c r="W3" s="1064"/>
      <c r="X3" s="1064" t="s">
        <v>492</v>
      </c>
      <c r="Y3" s="1064"/>
    </row>
    <row r="4" spans="1:25" s="255" customFormat="1" x14ac:dyDescent="0.25">
      <c r="A4" s="1069"/>
      <c r="B4" s="1065" t="s">
        <v>249</v>
      </c>
      <c r="C4" s="1065" t="s">
        <v>250</v>
      </c>
      <c r="D4" s="1065" t="s">
        <v>249</v>
      </c>
      <c r="E4" s="1065" t="s">
        <v>250</v>
      </c>
      <c r="F4" s="1065" t="s">
        <v>249</v>
      </c>
      <c r="G4" s="1065" t="s">
        <v>250</v>
      </c>
      <c r="H4" s="1065" t="s">
        <v>249</v>
      </c>
      <c r="I4" s="1065" t="s">
        <v>250</v>
      </c>
      <c r="J4" s="1065" t="s">
        <v>249</v>
      </c>
      <c r="K4" s="1065" t="s">
        <v>250</v>
      </c>
      <c r="L4" s="1065" t="s">
        <v>249</v>
      </c>
      <c r="M4" s="1065" t="s">
        <v>250</v>
      </c>
      <c r="N4" s="1065" t="s">
        <v>249</v>
      </c>
      <c r="O4" s="1065" t="s">
        <v>250</v>
      </c>
      <c r="P4" s="1065" t="s">
        <v>249</v>
      </c>
      <c r="Q4" s="1065" t="s">
        <v>250</v>
      </c>
      <c r="R4" s="1065" t="s">
        <v>249</v>
      </c>
      <c r="S4" s="1065" t="s">
        <v>250</v>
      </c>
      <c r="T4" s="1065" t="s">
        <v>249</v>
      </c>
      <c r="U4" s="1065" t="s">
        <v>250</v>
      </c>
      <c r="V4" s="1065" t="s">
        <v>249</v>
      </c>
      <c r="W4" s="1065" t="s">
        <v>250</v>
      </c>
      <c r="X4" s="1065" t="s">
        <v>249</v>
      </c>
      <c r="Y4" s="1065" t="s">
        <v>250</v>
      </c>
    </row>
    <row r="5" spans="1:25" s="255" customFormat="1" ht="54" customHeight="1" x14ac:dyDescent="0.25">
      <c r="A5" s="1069"/>
      <c r="B5" s="1066"/>
      <c r="C5" s="1066"/>
      <c r="D5" s="1066"/>
      <c r="E5" s="1066"/>
      <c r="F5" s="1066"/>
      <c r="G5" s="1066"/>
      <c r="H5" s="1066"/>
      <c r="I5" s="1066"/>
      <c r="J5" s="1066"/>
      <c r="K5" s="1066"/>
      <c r="L5" s="1066"/>
      <c r="M5" s="1066"/>
      <c r="N5" s="1066"/>
      <c r="O5" s="1066"/>
      <c r="P5" s="1066"/>
      <c r="Q5" s="1066"/>
      <c r="R5" s="1066"/>
      <c r="S5" s="1066"/>
      <c r="T5" s="1066"/>
      <c r="U5" s="1066"/>
      <c r="V5" s="1066"/>
      <c r="W5" s="1066"/>
      <c r="X5" s="1066"/>
      <c r="Y5" s="1066"/>
    </row>
    <row r="6" spans="1:25" s="740" customFormat="1" x14ac:dyDescent="0.25">
      <c r="A6" s="889" t="s">
        <v>19</v>
      </c>
      <c r="B6" s="893">
        <v>189836</v>
      </c>
      <c r="C6" s="895">
        <v>74118</v>
      </c>
      <c r="D6" s="895">
        <v>187476</v>
      </c>
      <c r="E6" s="895">
        <v>70812</v>
      </c>
      <c r="F6" s="895">
        <v>183873</v>
      </c>
      <c r="G6" s="895">
        <v>68507</v>
      </c>
      <c r="H6" s="895">
        <v>186669</v>
      </c>
      <c r="I6" s="895">
        <v>66676</v>
      </c>
      <c r="J6" s="895">
        <v>186341</v>
      </c>
      <c r="K6" s="895">
        <v>64036</v>
      </c>
      <c r="L6" s="895">
        <v>184914</v>
      </c>
      <c r="M6" s="895">
        <v>61000</v>
      </c>
      <c r="N6" s="895">
        <v>185805</v>
      </c>
      <c r="O6" s="895">
        <v>61782</v>
      </c>
      <c r="P6" s="894">
        <v>183914</v>
      </c>
      <c r="Q6" s="894">
        <v>63693</v>
      </c>
      <c r="R6" s="739">
        <v>185549</v>
      </c>
      <c r="S6" s="739">
        <v>65376</v>
      </c>
      <c r="T6" s="739">
        <v>184297</v>
      </c>
      <c r="U6" s="739">
        <v>66289</v>
      </c>
      <c r="V6" s="739">
        <v>186017</v>
      </c>
      <c r="W6" s="739">
        <v>65843</v>
      </c>
      <c r="X6" s="739">
        <v>191689</v>
      </c>
      <c r="Y6" s="739">
        <v>67267</v>
      </c>
    </row>
    <row r="7" spans="1:25" s="740" customFormat="1" ht="26.4" x14ac:dyDescent="0.25">
      <c r="A7" s="880" t="s">
        <v>20</v>
      </c>
      <c r="B7" s="893">
        <v>31376</v>
      </c>
      <c r="C7" s="895">
        <v>13431</v>
      </c>
      <c r="D7" s="895">
        <v>31194</v>
      </c>
      <c r="E7" s="895">
        <v>12676</v>
      </c>
      <c r="F7" s="895">
        <v>30168</v>
      </c>
      <c r="G7" s="895">
        <v>11968</v>
      </c>
      <c r="H7" s="895">
        <v>30376</v>
      </c>
      <c r="I7" s="895">
        <v>11196</v>
      </c>
      <c r="J7" s="895">
        <v>31353</v>
      </c>
      <c r="K7" s="895">
        <v>11192</v>
      </c>
      <c r="L7" s="895">
        <v>32425</v>
      </c>
      <c r="M7" s="895">
        <v>10942</v>
      </c>
      <c r="N7" s="895">
        <v>33632</v>
      </c>
      <c r="O7" s="895">
        <v>11252</v>
      </c>
      <c r="P7" s="894">
        <v>34425</v>
      </c>
      <c r="Q7" s="894">
        <v>11753</v>
      </c>
      <c r="R7" s="739">
        <v>35949</v>
      </c>
      <c r="S7" s="739">
        <v>12428</v>
      </c>
      <c r="T7" s="739">
        <v>36665</v>
      </c>
      <c r="U7" s="739">
        <v>12823</v>
      </c>
      <c r="V7" s="739">
        <v>37206</v>
      </c>
      <c r="W7" s="739">
        <v>13034</v>
      </c>
      <c r="X7" s="739">
        <v>38201</v>
      </c>
      <c r="Y7" s="739">
        <v>13497</v>
      </c>
    </row>
    <row r="8" spans="1:25" x14ac:dyDescent="0.25">
      <c r="A8" s="207" t="s">
        <v>21</v>
      </c>
      <c r="B8" s="233">
        <v>996</v>
      </c>
      <c r="C8" s="234">
        <v>483</v>
      </c>
      <c r="D8" s="234">
        <v>712</v>
      </c>
      <c r="E8" s="234">
        <v>419</v>
      </c>
      <c r="F8" s="234">
        <v>660</v>
      </c>
      <c r="G8" s="234">
        <v>382</v>
      </c>
      <c r="H8" s="234">
        <v>716</v>
      </c>
      <c r="I8" s="234">
        <v>332</v>
      </c>
      <c r="J8" s="234">
        <v>780</v>
      </c>
      <c r="K8" s="234">
        <v>333</v>
      </c>
      <c r="L8" s="234">
        <v>900</v>
      </c>
      <c r="M8" s="234">
        <v>308</v>
      </c>
      <c r="N8" s="234">
        <v>943</v>
      </c>
      <c r="O8" s="234">
        <v>323</v>
      </c>
      <c r="P8" s="235">
        <v>935</v>
      </c>
      <c r="Q8" s="235">
        <v>326</v>
      </c>
      <c r="R8" s="26">
        <v>946</v>
      </c>
      <c r="S8" s="26">
        <v>309</v>
      </c>
      <c r="T8" s="26">
        <v>991</v>
      </c>
      <c r="U8" s="26">
        <v>309</v>
      </c>
      <c r="V8" s="26">
        <v>1052</v>
      </c>
      <c r="W8" s="26">
        <v>309</v>
      </c>
      <c r="X8" s="26">
        <v>1185</v>
      </c>
      <c r="Y8" s="26">
        <v>351</v>
      </c>
    </row>
    <row r="9" spans="1:25" x14ac:dyDescent="0.25">
      <c r="A9" s="207" t="s">
        <v>22</v>
      </c>
      <c r="B9" s="233">
        <v>1869</v>
      </c>
      <c r="C9" s="234">
        <v>708</v>
      </c>
      <c r="D9" s="234">
        <v>1838</v>
      </c>
      <c r="E9" s="234">
        <v>705</v>
      </c>
      <c r="F9" s="234">
        <v>1896</v>
      </c>
      <c r="G9" s="234">
        <v>664</v>
      </c>
      <c r="H9" s="234">
        <v>1906</v>
      </c>
      <c r="I9" s="234">
        <v>592</v>
      </c>
      <c r="J9" s="234">
        <v>1815</v>
      </c>
      <c r="K9" s="234">
        <v>553</v>
      </c>
      <c r="L9" s="234">
        <v>1843</v>
      </c>
      <c r="M9" s="234">
        <v>560</v>
      </c>
      <c r="N9" s="234">
        <v>1790</v>
      </c>
      <c r="O9" s="234">
        <v>547</v>
      </c>
      <c r="P9" s="235">
        <v>1664</v>
      </c>
      <c r="Q9" s="235">
        <v>558</v>
      </c>
      <c r="R9" s="26">
        <v>1641</v>
      </c>
      <c r="S9" s="26">
        <v>556</v>
      </c>
      <c r="T9" s="26">
        <v>1628</v>
      </c>
      <c r="U9" s="26">
        <v>558</v>
      </c>
      <c r="V9" s="26">
        <v>1646</v>
      </c>
      <c r="W9" s="26">
        <v>526</v>
      </c>
      <c r="X9" s="26">
        <v>1564</v>
      </c>
      <c r="Y9" s="26">
        <v>553</v>
      </c>
    </row>
    <row r="10" spans="1:25" x14ac:dyDescent="0.25">
      <c r="A10" s="207" t="s">
        <v>23</v>
      </c>
      <c r="B10" s="233">
        <v>1619</v>
      </c>
      <c r="C10" s="234">
        <v>592</v>
      </c>
      <c r="D10" s="234">
        <v>1609</v>
      </c>
      <c r="E10" s="234">
        <v>533</v>
      </c>
      <c r="F10" s="234">
        <v>1631</v>
      </c>
      <c r="G10" s="234">
        <v>509</v>
      </c>
      <c r="H10" s="234">
        <v>1686</v>
      </c>
      <c r="I10" s="234">
        <v>509</v>
      </c>
      <c r="J10" s="234">
        <v>1769</v>
      </c>
      <c r="K10" s="234">
        <v>529</v>
      </c>
      <c r="L10" s="234">
        <v>1817</v>
      </c>
      <c r="M10" s="234">
        <v>547</v>
      </c>
      <c r="N10" s="234">
        <v>1731</v>
      </c>
      <c r="O10" s="234">
        <v>589</v>
      </c>
      <c r="P10" s="235">
        <v>1776</v>
      </c>
      <c r="Q10" s="235">
        <v>590</v>
      </c>
      <c r="R10" s="26">
        <v>2127</v>
      </c>
      <c r="S10" s="26">
        <v>704</v>
      </c>
      <c r="T10" s="26">
        <v>2146</v>
      </c>
      <c r="U10" s="26">
        <v>677</v>
      </c>
      <c r="V10" s="26">
        <v>2133</v>
      </c>
      <c r="W10" s="26">
        <v>669</v>
      </c>
      <c r="X10" s="26">
        <v>1999</v>
      </c>
      <c r="Y10" s="26">
        <v>784</v>
      </c>
    </row>
    <row r="11" spans="1:25" x14ac:dyDescent="0.25">
      <c r="A11" s="207" t="s">
        <v>24</v>
      </c>
      <c r="B11" s="233">
        <v>2651</v>
      </c>
      <c r="C11" s="234">
        <v>996</v>
      </c>
      <c r="D11" s="234">
        <v>2723</v>
      </c>
      <c r="E11" s="234">
        <v>937</v>
      </c>
      <c r="F11" s="234">
        <v>2742</v>
      </c>
      <c r="G11" s="234">
        <v>918</v>
      </c>
      <c r="H11" s="234">
        <v>2861</v>
      </c>
      <c r="I11" s="234">
        <v>894</v>
      </c>
      <c r="J11" s="234">
        <v>2988</v>
      </c>
      <c r="K11" s="234">
        <v>946</v>
      </c>
      <c r="L11" s="234">
        <v>3085</v>
      </c>
      <c r="M11" s="234">
        <v>909</v>
      </c>
      <c r="N11" s="234">
        <v>3236</v>
      </c>
      <c r="O11" s="234">
        <v>930</v>
      </c>
      <c r="P11" s="235">
        <v>3257</v>
      </c>
      <c r="Q11" s="235">
        <v>977</v>
      </c>
      <c r="R11" s="26">
        <v>3392</v>
      </c>
      <c r="S11" s="26">
        <v>1018</v>
      </c>
      <c r="T11" s="26">
        <v>3316</v>
      </c>
      <c r="U11" s="26">
        <v>1059</v>
      </c>
      <c r="V11" s="26">
        <v>3349</v>
      </c>
      <c r="W11" s="26">
        <v>1074</v>
      </c>
      <c r="X11" s="26">
        <v>3475</v>
      </c>
      <c r="Y11" s="26">
        <v>1137</v>
      </c>
    </row>
    <row r="12" spans="1:25" x14ac:dyDescent="0.25">
      <c r="A12" s="207" t="s">
        <v>25</v>
      </c>
      <c r="B12" s="233">
        <v>673</v>
      </c>
      <c r="C12" s="234">
        <v>327</v>
      </c>
      <c r="D12" s="234">
        <v>687</v>
      </c>
      <c r="E12" s="234">
        <v>287</v>
      </c>
      <c r="F12" s="234">
        <v>664</v>
      </c>
      <c r="G12" s="234">
        <v>282</v>
      </c>
      <c r="H12" s="234">
        <v>657</v>
      </c>
      <c r="I12" s="234">
        <v>253</v>
      </c>
      <c r="J12" s="234">
        <v>635</v>
      </c>
      <c r="K12" s="234">
        <v>242</v>
      </c>
      <c r="L12" s="234">
        <v>618</v>
      </c>
      <c r="M12" s="234">
        <v>230</v>
      </c>
      <c r="N12" s="234">
        <v>613</v>
      </c>
      <c r="O12" s="234">
        <v>222</v>
      </c>
      <c r="P12" s="235">
        <v>613</v>
      </c>
      <c r="Q12" s="235">
        <v>217</v>
      </c>
      <c r="R12" s="26">
        <v>564</v>
      </c>
      <c r="S12" s="26">
        <v>258</v>
      </c>
      <c r="T12" s="26">
        <v>554</v>
      </c>
      <c r="U12" s="26">
        <v>230</v>
      </c>
      <c r="V12" s="26">
        <v>460</v>
      </c>
      <c r="W12" s="26">
        <v>247</v>
      </c>
      <c r="X12" s="26">
        <v>425</v>
      </c>
      <c r="Y12" s="26">
        <v>218</v>
      </c>
    </row>
    <row r="13" spans="1:25" x14ac:dyDescent="0.25">
      <c r="A13" s="207" t="s">
        <v>26</v>
      </c>
      <c r="B13" s="233">
        <v>231</v>
      </c>
      <c r="C13" s="234">
        <v>190</v>
      </c>
      <c r="D13" s="234">
        <v>218</v>
      </c>
      <c r="E13" s="234">
        <v>199</v>
      </c>
      <c r="F13" s="234">
        <v>190</v>
      </c>
      <c r="G13" s="234">
        <v>171</v>
      </c>
      <c r="H13" s="234">
        <v>175</v>
      </c>
      <c r="I13" s="234">
        <v>154</v>
      </c>
      <c r="J13" s="234">
        <v>166</v>
      </c>
      <c r="K13" s="234">
        <v>148</v>
      </c>
      <c r="L13" s="234">
        <v>148</v>
      </c>
      <c r="M13" s="234">
        <v>87</v>
      </c>
      <c r="N13" s="234">
        <v>129</v>
      </c>
      <c r="O13" s="234">
        <v>103</v>
      </c>
      <c r="P13" s="235">
        <v>138</v>
      </c>
      <c r="Q13" s="235">
        <v>114</v>
      </c>
      <c r="R13" s="26">
        <v>97</v>
      </c>
      <c r="S13" s="26">
        <v>75</v>
      </c>
      <c r="T13" s="26">
        <v>79</v>
      </c>
      <c r="U13" s="26">
        <v>70</v>
      </c>
      <c r="V13" s="26">
        <v>71</v>
      </c>
      <c r="W13" s="26">
        <v>87</v>
      </c>
      <c r="X13" s="26">
        <v>70</v>
      </c>
      <c r="Y13" s="26">
        <v>79</v>
      </c>
    </row>
    <row r="14" spans="1:25" ht="15.6" customHeight="1" x14ac:dyDescent="0.25">
      <c r="A14" s="207" t="s">
        <v>27</v>
      </c>
      <c r="B14" s="233">
        <v>490</v>
      </c>
      <c r="C14" s="234">
        <v>373</v>
      </c>
      <c r="D14" s="234">
        <v>437</v>
      </c>
      <c r="E14" s="234">
        <v>340</v>
      </c>
      <c r="F14" s="234">
        <v>432</v>
      </c>
      <c r="G14" s="234">
        <v>339</v>
      </c>
      <c r="H14" s="234">
        <v>474</v>
      </c>
      <c r="I14" s="234">
        <v>329</v>
      </c>
      <c r="J14" s="234">
        <v>500</v>
      </c>
      <c r="K14" s="234">
        <v>324</v>
      </c>
      <c r="L14" s="234">
        <v>501</v>
      </c>
      <c r="M14" s="234">
        <v>284</v>
      </c>
      <c r="N14" s="234">
        <v>548</v>
      </c>
      <c r="O14" s="234">
        <v>270</v>
      </c>
      <c r="P14" s="235">
        <v>588</v>
      </c>
      <c r="Q14" s="235">
        <v>258</v>
      </c>
      <c r="R14" s="26">
        <v>582</v>
      </c>
      <c r="S14" s="26">
        <v>259</v>
      </c>
      <c r="T14" s="26">
        <v>577</v>
      </c>
      <c r="U14" s="26">
        <v>262</v>
      </c>
      <c r="V14" s="26">
        <v>599</v>
      </c>
      <c r="W14" s="26">
        <v>294</v>
      </c>
      <c r="X14" s="26">
        <v>578</v>
      </c>
      <c r="Y14" s="26">
        <v>282</v>
      </c>
    </row>
    <row r="15" spans="1:25" x14ac:dyDescent="0.25">
      <c r="A15" s="207" t="s">
        <v>28</v>
      </c>
      <c r="B15" s="233">
        <v>1573</v>
      </c>
      <c r="C15" s="234">
        <v>819</v>
      </c>
      <c r="D15" s="234">
        <v>1525</v>
      </c>
      <c r="E15" s="234">
        <v>786</v>
      </c>
      <c r="F15" s="234">
        <v>1454</v>
      </c>
      <c r="G15" s="234">
        <v>706</v>
      </c>
      <c r="H15" s="234">
        <v>1412</v>
      </c>
      <c r="I15" s="234">
        <v>700</v>
      </c>
      <c r="J15" s="234">
        <v>1430</v>
      </c>
      <c r="K15" s="234">
        <v>725</v>
      </c>
      <c r="L15" s="234">
        <v>1544</v>
      </c>
      <c r="M15" s="234">
        <v>713</v>
      </c>
      <c r="N15" s="234">
        <v>1654</v>
      </c>
      <c r="O15" s="234">
        <v>684</v>
      </c>
      <c r="P15" s="235">
        <v>1727</v>
      </c>
      <c r="Q15" s="235">
        <v>680</v>
      </c>
      <c r="R15" s="26">
        <v>1695</v>
      </c>
      <c r="S15" s="26">
        <v>746</v>
      </c>
      <c r="T15" s="26">
        <v>1666</v>
      </c>
      <c r="U15" s="26">
        <v>716</v>
      </c>
      <c r="V15" s="26">
        <v>1606</v>
      </c>
      <c r="W15" s="26">
        <v>725</v>
      </c>
      <c r="X15" s="26">
        <v>1592</v>
      </c>
      <c r="Y15" s="26">
        <v>721</v>
      </c>
    </row>
    <row r="16" spans="1:25" x14ac:dyDescent="0.25">
      <c r="A16" s="207" t="s">
        <v>29</v>
      </c>
      <c r="B16" s="233">
        <v>699</v>
      </c>
      <c r="C16" s="234">
        <v>350</v>
      </c>
      <c r="D16" s="234">
        <v>658</v>
      </c>
      <c r="E16" s="234">
        <v>315</v>
      </c>
      <c r="F16" s="234">
        <v>614</v>
      </c>
      <c r="G16" s="234">
        <v>329</v>
      </c>
      <c r="H16" s="234">
        <v>609</v>
      </c>
      <c r="I16" s="234">
        <v>343</v>
      </c>
      <c r="J16" s="234">
        <v>645</v>
      </c>
      <c r="K16" s="234">
        <v>301</v>
      </c>
      <c r="L16" s="234">
        <v>696</v>
      </c>
      <c r="M16" s="234">
        <v>308</v>
      </c>
      <c r="N16" s="234">
        <v>708</v>
      </c>
      <c r="O16" s="234">
        <v>292</v>
      </c>
      <c r="P16" s="235">
        <v>688</v>
      </c>
      <c r="Q16" s="235">
        <v>323</v>
      </c>
      <c r="R16" s="26">
        <v>715</v>
      </c>
      <c r="S16" s="26">
        <v>316</v>
      </c>
      <c r="T16" s="26">
        <v>706</v>
      </c>
      <c r="U16" s="26">
        <v>338</v>
      </c>
      <c r="V16" s="26">
        <v>708</v>
      </c>
      <c r="W16" s="26">
        <v>346</v>
      </c>
      <c r="X16" s="26">
        <v>726</v>
      </c>
      <c r="Y16" s="26">
        <v>352</v>
      </c>
    </row>
    <row r="17" spans="1:25" x14ac:dyDescent="0.25">
      <c r="A17" s="207" t="s">
        <v>30</v>
      </c>
      <c r="B17" s="233">
        <v>7267</v>
      </c>
      <c r="C17" s="234">
        <v>2953</v>
      </c>
      <c r="D17" s="234">
        <v>7107</v>
      </c>
      <c r="E17" s="234">
        <v>2765</v>
      </c>
      <c r="F17" s="234">
        <v>7201</v>
      </c>
      <c r="G17" s="234">
        <v>2695</v>
      </c>
      <c r="H17" s="234">
        <v>7314</v>
      </c>
      <c r="I17" s="234">
        <v>2748</v>
      </c>
      <c r="J17" s="234">
        <v>7481</v>
      </c>
      <c r="K17" s="234">
        <v>2719</v>
      </c>
      <c r="L17" s="234">
        <v>7789</v>
      </c>
      <c r="M17" s="234">
        <v>2620</v>
      </c>
      <c r="N17" s="234">
        <v>8238</v>
      </c>
      <c r="O17" s="234">
        <v>2738</v>
      </c>
      <c r="P17" s="235">
        <v>8454</v>
      </c>
      <c r="Q17" s="235">
        <v>2823</v>
      </c>
      <c r="R17" s="26">
        <v>8903</v>
      </c>
      <c r="S17" s="26">
        <v>3002</v>
      </c>
      <c r="T17" s="26">
        <v>9192</v>
      </c>
      <c r="U17" s="26">
        <v>3157</v>
      </c>
      <c r="V17" s="26">
        <v>9624</v>
      </c>
      <c r="W17" s="26">
        <v>3296</v>
      </c>
      <c r="X17" s="26">
        <v>10144</v>
      </c>
      <c r="Y17" s="26">
        <v>3507</v>
      </c>
    </row>
    <row r="18" spans="1:25" x14ac:dyDescent="0.25">
      <c r="A18" s="207" t="s">
        <v>31</v>
      </c>
      <c r="B18" s="233">
        <v>695</v>
      </c>
      <c r="C18" s="234">
        <v>366</v>
      </c>
      <c r="D18" s="234">
        <v>661</v>
      </c>
      <c r="E18" s="234">
        <v>343</v>
      </c>
      <c r="F18" s="234">
        <v>657</v>
      </c>
      <c r="G18" s="234">
        <v>341</v>
      </c>
      <c r="H18" s="234">
        <v>742</v>
      </c>
      <c r="I18" s="234">
        <v>270</v>
      </c>
      <c r="J18" s="234">
        <v>750</v>
      </c>
      <c r="K18" s="234">
        <v>276</v>
      </c>
      <c r="L18" s="234">
        <v>775</v>
      </c>
      <c r="M18" s="234">
        <v>247</v>
      </c>
      <c r="N18" s="234">
        <v>792</v>
      </c>
      <c r="O18" s="234">
        <v>246</v>
      </c>
      <c r="P18" s="235">
        <v>807</v>
      </c>
      <c r="Q18" s="235">
        <v>268</v>
      </c>
      <c r="R18" s="26">
        <v>833</v>
      </c>
      <c r="S18" s="26">
        <v>293</v>
      </c>
      <c r="T18" s="26">
        <v>829</v>
      </c>
      <c r="U18" s="26">
        <v>310</v>
      </c>
      <c r="V18" s="26">
        <v>854</v>
      </c>
      <c r="W18" s="26">
        <v>320</v>
      </c>
      <c r="X18" s="26">
        <v>874</v>
      </c>
      <c r="Y18" s="26">
        <v>312</v>
      </c>
    </row>
    <row r="19" spans="1:25" x14ac:dyDescent="0.25">
      <c r="A19" s="207" t="s">
        <v>32</v>
      </c>
      <c r="B19" s="233">
        <v>491</v>
      </c>
      <c r="C19" s="234">
        <v>228</v>
      </c>
      <c r="D19" s="234">
        <v>424</v>
      </c>
      <c r="E19" s="234">
        <v>204</v>
      </c>
      <c r="F19" s="234">
        <v>372</v>
      </c>
      <c r="G19" s="234">
        <v>183</v>
      </c>
      <c r="H19" s="234">
        <v>395</v>
      </c>
      <c r="I19" s="234">
        <v>182</v>
      </c>
      <c r="J19" s="234">
        <v>418</v>
      </c>
      <c r="K19" s="234">
        <v>186</v>
      </c>
      <c r="L19" s="234">
        <v>499</v>
      </c>
      <c r="M19" s="234">
        <v>197</v>
      </c>
      <c r="N19" s="234">
        <v>541</v>
      </c>
      <c r="O19" s="234">
        <v>200</v>
      </c>
      <c r="P19" s="235">
        <v>628</v>
      </c>
      <c r="Q19" s="235">
        <v>225</v>
      </c>
      <c r="R19" s="26">
        <v>678</v>
      </c>
      <c r="S19" s="26">
        <v>239</v>
      </c>
      <c r="T19" s="26">
        <v>694</v>
      </c>
      <c r="U19" s="26">
        <v>235</v>
      </c>
      <c r="V19" s="26">
        <v>694</v>
      </c>
      <c r="W19" s="26">
        <v>262</v>
      </c>
      <c r="X19" s="26">
        <v>689</v>
      </c>
      <c r="Y19" s="26">
        <v>266</v>
      </c>
    </row>
    <row r="20" spans="1:25" x14ac:dyDescent="0.25">
      <c r="A20" s="207" t="s">
        <v>33</v>
      </c>
      <c r="B20" s="233">
        <v>753</v>
      </c>
      <c r="C20" s="234">
        <v>416</v>
      </c>
      <c r="D20" s="234">
        <v>746</v>
      </c>
      <c r="E20" s="234">
        <v>362</v>
      </c>
      <c r="F20" s="234">
        <v>706</v>
      </c>
      <c r="G20" s="234">
        <v>296</v>
      </c>
      <c r="H20" s="234">
        <v>687</v>
      </c>
      <c r="I20" s="234">
        <v>257</v>
      </c>
      <c r="J20" s="234">
        <v>740</v>
      </c>
      <c r="K20" s="234">
        <v>250</v>
      </c>
      <c r="L20" s="234">
        <v>760</v>
      </c>
      <c r="M20" s="234">
        <v>253</v>
      </c>
      <c r="N20" s="234">
        <v>726</v>
      </c>
      <c r="O20" s="234">
        <v>230</v>
      </c>
      <c r="P20" s="235">
        <v>714</v>
      </c>
      <c r="Q20" s="235">
        <v>217</v>
      </c>
      <c r="R20" s="26">
        <v>772</v>
      </c>
      <c r="S20" s="26">
        <v>217</v>
      </c>
      <c r="T20" s="26">
        <v>756</v>
      </c>
      <c r="U20" s="26">
        <v>252</v>
      </c>
      <c r="V20" s="26">
        <v>743</v>
      </c>
      <c r="W20" s="26">
        <v>253</v>
      </c>
      <c r="X20" s="26">
        <v>790</v>
      </c>
      <c r="Y20" s="26">
        <v>254</v>
      </c>
    </row>
    <row r="21" spans="1:25" x14ac:dyDescent="0.25">
      <c r="A21" s="207" t="s">
        <v>34</v>
      </c>
      <c r="B21" s="233">
        <v>515</v>
      </c>
      <c r="C21" s="234">
        <v>250</v>
      </c>
      <c r="D21" s="234">
        <v>487</v>
      </c>
      <c r="E21" s="234">
        <v>226</v>
      </c>
      <c r="F21" s="234">
        <v>454</v>
      </c>
      <c r="G21" s="234">
        <v>220</v>
      </c>
      <c r="H21" s="234">
        <v>445</v>
      </c>
      <c r="I21" s="234">
        <v>209</v>
      </c>
      <c r="J21" s="234">
        <v>465</v>
      </c>
      <c r="K21" s="234">
        <v>208</v>
      </c>
      <c r="L21" s="234">
        <v>487</v>
      </c>
      <c r="M21" s="234">
        <v>193</v>
      </c>
      <c r="N21" s="234">
        <v>537</v>
      </c>
      <c r="O21" s="234">
        <v>196</v>
      </c>
      <c r="P21" s="235">
        <v>574</v>
      </c>
      <c r="Q21" s="235">
        <v>200</v>
      </c>
      <c r="R21" s="26">
        <v>625</v>
      </c>
      <c r="S21" s="26">
        <v>192</v>
      </c>
      <c r="T21" s="26">
        <v>648</v>
      </c>
      <c r="U21" s="26">
        <v>209</v>
      </c>
      <c r="V21" s="26">
        <v>680</v>
      </c>
      <c r="W21" s="26">
        <v>219</v>
      </c>
      <c r="X21" s="26">
        <v>687</v>
      </c>
      <c r="Y21" s="26">
        <v>214</v>
      </c>
    </row>
    <row r="22" spans="1:25" x14ac:dyDescent="0.25">
      <c r="A22" s="207" t="s">
        <v>35</v>
      </c>
      <c r="B22" s="233">
        <v>1427</v>
      </c>
      <c r="C22" s="234">
        <v>707</v>
      </c>
      <c r="D22" s="234">
        <v>1397</v>
      </c>
      <c r="E22" s="234">
        <v>644</v>
      </c>
      <c r="F22" s="234">
        <v>1338</v>
      </c>
      <c r="G22" s="234">
        <v>650</v>
      </c>
      <c r="H22" s="234">
        <v>1339</v>
      </c>
      <c r="I22" s="234">
        <v>602</v>
      </c>
      <c r="J22" s="234">
        <v>1433</v>
      </c>
      <c r="K22" s="234">
        <v>602</v>
      </c>
      <c r="L22" s="234">
        <v>1490</v>
      </c>
      <c r="M22" s="234">
        <v>525</v>
      </c>
      <c r="N22" s="234">
        <v>1527</v>
      </c>
      <c r="O22" s="234">
        <v>562</v>
      </c>
      <c r="P22" s="235">
        <v>1476</v>
      </c>
      <c r="Q22" s="235">
        <v>570</v>
      </c>
      <c r="R22" s="26">
        <v>1400</v>
      </c>
      <c r="S22" s="26">
        <v>586</v>
      </c>
      <c r="T22" s="26">
        <v>1481</v>
      </c>
      <c r="U22" s="26">
        <v>659</v>
      </c>
      <c r="V22" s="26">
        <v>1344</v>
      </c>
      <c r="W22" s="26">
        <v>627</v>
      </c>
      <c r="X22" s="26">
        <v>1233</v>
      </c>
      <c r="Y22" s="26">
        <v>560</v>
      </c>
    </row>
    <row r="23" spans="1:25" x14ac:dyDescent="0.25">
      <c r="A23" s="207" t="s">
        <v>36</v>
      </c>
      <c r="B23" s="233">
        <v>1116</v>
      </c>
      <c r="C23" s="234">
        <v>747</v>
      </c>
      <c r="D23" s="234">
        <v>1574</v>
      </c>
      <c r="E23" s="234">
        <v>730</v>
      </c>
      <c r="F23" s="234">
        <v>846</v>
      </c>
      <c r="G23" s="234">
        <v>550</v>
      </c>
      <c r="H23" s="234">
        <v>675</v>
      </c>
      <c r="I23" s="234">
        <v>260</v>
      </c>
      <c r="J23" s="234">
        <v>831</v>
      </c>
      <c r="K23" s="234">
        <v>280</v>
      </c>
      <c r="L23" s="234">
        <v>862</v>
      </c>
      <c r="M23" s="234">
        <v>428</v>
      </c>
      <c r="N23" s="234">
        <v>896</v>
      </c>
      <c r="O23" s="234">
        <v>400</v>
      </c>
      <c r="P23" s="235">
        <v>915</v>
      </c>
      <c r="Q23" s="235">
        <v>452</v>
      </c>
      <c r="R23" s="26">
        <v>953</v>
      </c>
      <c r="S23" s="26">
        <v>459</v>
      </c>
      <c r="T23" s="26">
        <v>991</v>
      </c>
      <c r="U23" s="26">
        <v>463</v>
      </c>
      <c r="V23" s="26">
        <v>1079</v>
      </c>
      <c r="W23" s="26">
        <v>456</v>
      </c>
      <c r="X23" s="26">
        <v>1119</v>
      </c>
      <c r="Y23" s="26">
        <v>459</v>
      </c>
    </row>
    <row r="24" spans="1:25" x14ac:dyDescent="0.25">
      <c r="A24" s="207" t="s">
        <v>37</v>
      </c>
      <c r="B24" s="233">
        <v>1450</v>
      </c>
      <c r="C24" s="234">
        <v>630</v>
      </c>
      <c r="D24" s="234">
        <v>1428</v>
      </c>
      <c r="E24" s="234">
        <v>592</v>
      </c>
      <c r="F24" s="234">
        <v>1436</v>
      </c>
      <c r="G24" s="234">
        <v>553</v>
      </c>
      <c r="H24" s="234">
        <v>1445</v>
      </c>
      <c r="I24" s="234">
        <v>562</v>
      </c>
      <c r="J24" s="234">
        <v>1467</v>
      </c>
      <c r="K24" s="234">
        <v>563</v>
      </c>
      <c r="L24" s="234">
        <v>1545</v>
      </c>
      <c r="M24" s="234">
        <v>635</v>
      </c>
      <c r="N24" s="234">
        <v>1598</v>
      </c>
      <c r="O24" s="234">
        <v>633</v>
      </c>
      <c r="P24" s="235">
        <v>1624</v>
      </c>
      <c r="Q24" s="235">
        <v>690</v>
      </c>
      <c r="R24" s="26">
        <v>1720</v>
      </c>
      <c r="S24" s="26">
        <v>712</v>
      </c>
      <c r="T24" s="26">
        <v>1677</v>
      </c>
      <c r="U24" s="26">
        <v>750</v>
      </c>
      <c r="V24" s="26">
        <v>1563</v>
      </c>
      <c r="W24" s="26">
        <v>672</v>
      </c>
      <c r="X24" s="26">
        <v>1664</v>
      </c>
      <c r="Y24" s="26">
        <v>727</v>
      </c>
    </row>
    <row r="25" spans="1:25" x14ac:dyDescent="0.25">
      <c r="A25" s="207" t="s">
        <v>38</v>
      </c>
      <c r="B25" s="233">
        <v>6861</v>
      </c>
      <c r="C25" s="234">
        <v>2296</v>
      </c>
      <c r="D25" s="234">
        <v>6963</v>
      </c>
      <c r="E25" s="234">
        <v>2289</v>
      </c>
      <c r="F25" s="234">
        <v>6875</v>
      </c>
      <c r="G25" s="234">
        <v>2180</v>
      </c>
      <c r="H25" s="234">
        <v>6838</v>
      </c>
      <c r="I25" s="234">
        <v>2000</v>
      </c>
      <c r="J25" s="234">
        <v>7040</v>
      </c>
      <c r="K25" s="234">
        <v>2007</v>
      </c>
      <c r="L25" s="234">
        <v>7066</v>
      </c>
      <c r="M25" s="234">
        <v>1898</v>
      </c>
      <c r="N25" s="234">
        <v>7425</v>
      </c>
      <c r="O25" s="234">
        <v>2087</v>
      </c>
      <c r="P25" s="235">
        <v>7847</v>
      </c>
      <c r="Q25" s="235">
        <v>2265</v>
      </c>
      <c r="R25" s="26">
        <v>8306</v>
      </c>
      <c r="S25" s="26">
        <v>2487</v>
      </c>
      <c r="T25" s="26">
        <v>8734</v>
      </c>
      <c r="U25" s="26">
        <v>2569</v>
      </c>
      <c r="V25" s="26">
        <v>9001</v>
      </c>
      <c r="W25" s="26">
        <v>2652</v>
      </c>
      <c r="X25" s="26">
        <v>9387</v>
      </c>
      <c r="Y25" s="26">
        <v>2721</v>
      </c>
    </row>
    <row r="26" spans="1:25" s="900" customFormat="1" ht="26.4" x14ac:dyDescent="0.25">
      <c r="A26" s="896" t="s">
        <v>39</v>
      </c>
      <c r="B26" s="897">
        <v>18874</v>
      </c>
      <c r="C26" s="898">
        <v>6906</v>
      </c>
      <c r="D26" s="898">
        <v>19740</v>
      </c>
      <c r="E26" s="898">
        <v>6907</v>
      </c>
      <c r="F26" s="898">
        <v>20246</v>
      </c>
      <c r="G26" s="898">
        <v>6719</v>
      </c>
      <c r="H26" s="898">
        <v>20252</v>
      </c>
      <c r="I26" s="898">
        <v>6898</v>
      </c>
      <c r="J26" s="898">
        <v>19054</v>
      </c>
      <c r="K26" s="898">
        <v>6450</v>
      </c>
      <c r="L26" s="898">
        <v>18312</v>
      </c>
      <c r="M26" s="898">
        <v>5883</v>
      </c>
      <c r="N26" s="898">
        <v>18314</v>
      </c>
      <c r="O26" s="898">
        <v>6303</v>
      </c>
      <c r="P26" s="899">
        <v>18767</v>
      </c>
      <c r="Q26" s="899">
        <v>6711</v>
      </c>
      <c r="R26" s="746">
        <v>18878</v>
      </c>
      <c r="S26" s="746">
        <v>6936</v>
      </c>
      <c r="T26" s="746">
        <v>18404</v>
      </c>
      <c r="U26" s="746">
        <v>7038</v>
      </c>
      <c r="V26" s="746">
        <v>18885</v>
      </c>
      <c r="W26" s="746">
        <v>6955</v>
      </c>
      <c r="X26" s="746">
        <v>19428</v>
      </c>
      <c r="Y26" s="746">
        <v>7056</v>
      </c>
    </row>
    <row r="27" spans="1:25" x14ac:dyDescent="0.25">
      <c r="A27" s="207" t="s">
        <v>40</v>
      </c>
      <c r="B27" s="233">
        <v>478</v>
      </c>
      <c r="C27" s="234">
        <v>218</v>
      </c>
      <c r="D27" s="234">
        <v>479</v>
      </c>
      <c r="E27" s="234">
        <v>244</v>
      </c>
      <c r="F27" s="234">
        <v>517</v>
      </c>
      <c r="G27" s="234">
        <v>225</v>
      </c>
      <c r="H27" s="234">
        <v>555</v>
      </c>
      <c r="I27" s="234">
        <v>269</v>
      </c>
      <c r="J27" s="234">
        <v>570</v>
      </c>
      <c r="K27" s="234">
        <v>197</v>
      </c>
      <c r="L27" s="234">
        <v>604</v>
      </c>
      <c r="M27" s="234">
        <v>180</v>
      </c>
      <c r="N27" s="234">
        <v>621</v>
      </c>
      <c r="O27" s="234">
        <v>174</v>
      </c>
      <c r="P27" s="235">
        <v>622</v>
      </c>
      <c r="Q27" s="235">
        <v>179</v>
      </c>
      <c r="R27" s="26">
        <v>642</v>
      </c>
      <c r="S27" s="26">
        <v>183</v>
      </c>
      <c r="T27" s="26">
        <v>639</v>
      </c>
      <c r="U27" s="26">
        <v>193</v>
      </c>
      <c r="V27" s="26">
        <v>659</v>
      </c>
      <c r="W27" s="26">
        <v>185</v>
      </c>
      <c r="X27" s="26">
        <v>589</v>
      </c>
      <c r="Y27" s="26">
        <v>188</v>
      </c>
    </row>
    <row r="28" spans="1:25" x14ac:dyDescent="0.25">
      <c r="A28" s="207" t="s">
        <v>41</v>
      </c>
      <c r="B28" s="233">
        <v>778</v>
      </c>
      <c r="C28" s="234">
        <v>466</v>
      </c>
      <c r="D28" s="234">
        <v>700</v>
      </c>
      <c r="E28" s="234">
        <v>419</v>
      </c>
      <c r="F28" s="234">
        <v>685</v>
      </c>
      <c r="G28" s="234">
        <v>397</v>
      </c>
      <c r="H28" s="234">
        <v>666</v>
      </c>
      <c r="I28" s="234">
        <v>424</v>
      </c>
      <c r="J28" s="234">
        <v>565</v>
      </c>
      <c r="K28" s="234">
        <v>383</v>
      </c>
      <c r="L28" s="234">
        <v>490</v>
      </c>
      <c r="M28" s="234">
        <v>323</v>
      </c>
      <c r="N28" s="234">
        <v>464</v>
      </c>
      <c r="O28" s="234">
        <v>281</v>
      </c>
      <c r="P28" s="235">
        <v>474</v>
      </c>
      <c r="Q28" s="235">
        <v>288</v>
      </c>
      <c r="R28" s="26">
        <v>421</v>
      </c>
      <c r="S28" s="26">
        <v>279</v>
      </c>
      <c r="T28" s="26">
        <v>414</v>
      </c>
      <c r="U28" s="26">
        <v>258</v>
      </c>
      <c r="V28" s="26">
        <v>417</v>
      </c>
      <c r="W28" s="26">
        <v>225</v>
      </c>
      <c r="X28" s="26">
        <v>470</v>
      </c>
      <c r="Y28" s="26">
        <v>235</v>
      </c>
    </row>
    <row r="29" spans="1:25" x14ac:dyDescent="0.25">
      <c r="A29" s="207" t="s">
        <v>42</v>
      </c>
      <c r="B29" s="233">
        <v>551</v>
      </c>
      <c r="C29" s="234">
        <v>229</v>
      </c>
      <c r="D29" s="234">
        <v>581</v>
      </c>
      <c r="E29" s="234">
        <v>213</v>
      </c>
      <c r="F29" s="234">
        <v>597</v>
      </c>
      <c r="G29" s="234">
        <v>215</v>
      </c>
      <c r="H29" s="234">
        <v>748</v>
      </c>
      <c r="I29" s="234">
        <v>267</v>
      </c>
      <c r="J29" s="234">
        <v>748</v>
      </c>
      <c r="K29" s="234">
        <v>259</v>
      </c>
      <c r="L29" s="234">
        <v>767</v>
      </c>
      <c r="M29" s="234">
        <v>259</v>
      </c>
      <c r="N29" s="234">
        <v>773</v>
      </c>
      <c r="O29" s="234">
        <v>293</v>
      </c>
      <c r="P29" s="234">
        <v>842</v>
      </c>
      <c r="Q29" s="234">
        <v>292</v>
      </c>
      <c r="R29" s="26">
        <v>745</v>
      </c>
      <c r="S29" s="26">
        <v>285</v>
      </c>
      <c r="T29" s="26">
        <v>836</v>
      </c>
      <c r="U29" s="26">
        <v>273</v>
      </c>
      <c r="V29" s="26">
        <v>830</v>
      </c>
      <c r="W29" s="26">
        <v>275</v>
      </c>
      <c r="X29" s="26">
        <v>884</v>
      </c>
      <c r="Y29" s="26">
        <v>284</v>
      </c>
    </row>
    <row r="30" spans="1:25" ht="39.6" x14ac:dyDescent="0.25">
      <c r="A30" s="211" t="s">
        <v>43</v>
      </c>
      <c r="B30" s="233">
        <v>24</v>
      </c>
      <c r="C30" s="234">
        <v>9</v>
      </c>
      <c r="D30" s="234">
        <v>22</v>
      </c>
      <c r="E30" s="234">
        <v>7</v>
      </c>
      <c r="F30" s="234">
        <v>23</v>
      </c>
      <c r="G30" s="234">
        <v>7</v>
      </c>
      <c r="H30" s="234">
        <v>39</v>
      </c>
      <c r="I30" s="234">
        <v>8</v>
      </c>
      <c r="J30" s="234">
        <v>46</v>
      </c>
      <c r="K30" s="234">
        <v>6</v>
      </c>
      <c r="L30" s="234">
        <v>55</v>
      </c>
      <c r="M30" s="234">
        <v>2</v>
      </c>
      <c r="N30" s="234">
        <v>56</v>
      </c>
      <c r="O30" s="234">
        <v>10</v>
      </c>
      <c r="P30" s="235">
        <v>63</v>
      </c>
      <c r="Q30" s="235">
        <v>14</v>
      </c>
      <c r="R30" s="159" t="s">
        <v>6</v>
      </c>
      <c r="S30" s="159" t="s">
        <v>6</v>
      </c>
      <c r="T30" s="26">
        <v>61</v>
      </c>
      <c r="U30" s="26">
        <v>13</v>
      </c>
      <c r="V30" s="26">
        <v>63</v>
      </c>
      <c r="W30" s="26">
        <v>15</v>
      </c>
      <c r="X30" s="26">
        <v>64</v>
      </c>
      <c r="Y30" s="26">
        <v>12</v>
      </c>
    </row>
    <row r="31" spans="1:25" ht="26.4" x14ac:dyDescent="0.25">
      <c r="A31" s="213" t="s">
        <v>122</v>
      </c>
      <c r="B31" s="233">
        <v>527</v>
      </c>
      <c r="C31" s="233">
        <v>220</v>
      </c>
      <c r="D31" s="233">
        <v>559</v>
      </c>
      <c r="E31" s="233">
        <v>206</v>
      </c>
      <c r="F31" s="234">
        <v>574</v>
      </c>
      <c r="G31" s="234">
        <v>208</v>
      </c>
      <c r="H31" s="234">
        <v>709</v>
      </c>
      <c r="I31" s="234">
        <v>259</v>
      </c>
      <c r="J31" s="234">
        <v>702</v>
      </c>
      <c r="K31" s="234">
        <v>253</v>
      </c>
      <c r="L31" s="234">
        <v>712</v>
      </c>
      <c r="M31" s="234">
        <v>257</v>
      </c>
      <c r="N31" s="234">
        <v>717</v>
      </c>
      <c r="O31" s="234">
        <v>283</v>
      </c>
      <c r="P31" s="235">
        <v>779</v>
      </c>
      <c r="Q31" s="235">
        <v>278</v>
      </c>
      <c r="R31" s="26">
        <v>745</v>
      </c>
      <c r="S31" s="26">
        <v>285</v>
      </c>
      <c r="T31" s="26">
        <v>775</v>
      </c>
      <c r="U31" s="26">
        <v>260</v>
      </c>
      <c r="V31" s="26">
        <v>767</v>
      </c>
      <c r="W31" s="26">
        <v>260</v>
      </c>
      <c r="X31" s="26">
        <v>820</v>
      </c>
      <c r="Y31" s="26">
        <v>272</v>
      </c>
    </row>
    <row r="32" spans="1:25" ht="15.6" customHeight="1" x14ac:dyDescent="0.25">
      <c r="A32" s="207" t="s">
        <v>45</v>
      </c>
      <c r="B32" s="233">
        <v>1945</v>
      </c>
      <c r="C32" s="234">
        <v>1076</v>
      </c>
      <c r="D32" s="234">
        <v>1771</v>
      </c>
      <c r="E32" s="234">
        <v>1063</v>
      </c>
      <c r="F32" s="234">
        <v>1556</v>
      </c>
      <c r="G32" s="234">
        <v>929</v>
      </c>
      <c r="H32" s="234">
        <v>1548</v>
      </c>
      <c r="I32" s="234">
        <v>937</v>
      </c>
      <c r="J32" s="234">
        <v>1578</v>
      </c>
      <c r="K32" s="234">
        <v>807</v>
      </c>
      <c r="L32" s="234">
        <v>1482</v>
      </c>
      <c r="M32" s="234">
        <v>819</v>
      </c>
      <c r="N32" s="234">
        <v>1434</v>
      </c>
      <c r="O32" s="234">
        <v>755</v>
      </c>
      <c r="P32" s="235">
        <v>1416</v>
      </c>
      <c r="Q32" s="235">
        <v>776</v>
      </c>
      <c r="R32" s="26">
        <v>1437</v>
      </c>
      <c r="S32" s="26">
        <v>721</v>
      </c>
      <c r="T32" s="26">
        <v>1444</v>
      </c>
      <c r="U32" s="26">
        <v>723</v>
      </c>
      <c r="V32" s="26">
        <v>1515</v>
      </c>
      <c r="W32" s="26">
        <v>647</v>
      </c>
      <c r="X32" s="26">
        <v>1528</v>
      </c>
      <c r="Y32" s="26">
        <v>569</v>
      </c>
    </row>
    <row r="33" spans="1:25" x14ac:dyDescent="0.25">
      <c r="A33" s="207" t="s">
        <v>46</v>
      </c>
      <c r="B33" s="233">
        <v>616</v>
      </c>
      <c r="C33" s="234">
        <v>667</v>
      </c>
      <c r="D33" s="234">
        <v>599</v>
      </c>
      <c r="E33" s="234">
        <v>619</v>
      </c>
      <c r="F33" s="234">
        <v>609</v>
      </c>
      <c r="G33" s="234">
        <v>592</v>
      </c>
      <c r="H33" s="234">
        <v>579</v>
      </c>
      <c r="I33" s="234">
        <v>523</v>
      </c>
      <c r="J33" s="234">
        <v>614</v>
      </c>
      <c r="K33" s="234">
        <v>487</v>
      </c>
      <c r="L33" s="234">
        <v>620</v>
      </c>
      <c r="M33" s="234">
        <v>455</v>
      </c>
      <c r="N33" s="234">
        <v>725</v>
      </c>
      <c r="O33" s="234">
        <v>465</v>
      </c>
      <c r="P33" s="235">
        <v>723</v>
      </c>
      <c r="Q33" s="235">
        <v>476</v>
      </c>
      <c r="R33" s="26">
        <v>793</v>
      </c>
      <c r="S33" s="26">
        <v>466</v>
      </c>
      <c r="T33" s="26">
        <v>779</v>
      </c>
      <c r="U33" s="26">
        <v>454</v>
      </c>
      <c r="V33" s="26">
        <v>878</v>
      </c>
      <c r="W33" s="26">
        <v>406</v>
      </c>
      <c r="X33" s="26">
        <v>997</v>
      </c>
      <c r="Y33" s="26">
        <v>428</v>
      </c>
    </row>
    <row r="34" spans="1:25" x14ac:dyDescent="0.25">
      <c r="A34" s="207" t="s">
        <v>47</v>
      </c>
      <c r="B34" s="233">
        <v>845</v>
      </c>
      <c r="C34" s="234">
        <v>379</v>
      </c>
      <c r="D34" s="234">
        <v>902</v>
      </c>
      <c r="E34" s="234">
        <v>391</v>
      </c>
      <c r="F34" s="234">
        <v>935</v>
      </c>
      <c r="G34" s="234">
        <v>365</v>
      </c>
      <c r="H34" s="234">
        <v>1004</v>
      </c>
      <c r="I34" s="234">
        <v>376</v>
      </c>
      <c r="J34" s="234">
        <v>1029</v>
      </c>
      <c r="K34" s="234">
        <v>363</v>
      </c>
      <c r="L34" s="234">
        <v>1085</v>
      </c>
      <c r="M34" s="234">
        <v>377</v>
      </c>
      <c r="N34" s="234">
        <v>1299</v>
      </c>
      <c r="O34" s="234">
        <v>409</v>
      </c>
      <c r="P34" s="235">
        <v>1340</v>
      </c>
      <c r="Q34" s="235">
        <v>407</v>
      </c>
      <c r="R34" s="26">
        <v>1349</v>
      </c>
      <c r="S34" s="26">
        <v>417</v>
      </c>
      <c r="T34" s="26">
        <v>1276</v>
      </c>
      <c r="U34" s="26">
        <v>478</v>
      </c>
      <c r="V34" s="26">
        <v>1299</v>
      </c>
      <c r="W34" s="26">
        <v>469</v>
      </c>
      <c r="X34" s="26">
        <v>1296</v>
      </c>
      <c r="Y34" s="26">
        <v>456</v>
      </c>
    </row>
    <row r="35" spans="1:25" x14ac:dyDescent="0.25">
      <c r="A35" s="207" t="s">
        <v>48</v>
      </c>
      <c r="B35" s="233">
        <v>463</v>
      </c>
      <c r="C35" s="234">
        <v>189</v>
      </c>
      <c r="D35" s="234">
        <v>457</v>
      </c>
      <c r="E35" s="234">
        <v>170</v>
      </c>
      <c r="F35" s="234">
        <v>419</v>
      </c>
      <c r="G35" s="234">
        <v>149</v>
      </c>
      <c r="H35" s="234">
        <v>427</v>
      </c>
      <c r="I35" s="234">
        <v>157</v>
      </c>
      <c r="J35" s="234">
        <v>417</v>
      </c>
      <c r="K35" s="234">
        <v>172</v>
      </c>
      <c r="L35" s="234">
        <v>445</v>
      </c>
      <c r="M35" s="234">
        <v>162</v>
      </c>
      <c r="N35" s="234">
        <v>462</v>
      </c>
      <c r="O35" s="234">
        <v>162</v>
      </c>
      <c r="P35" s="235">
        <v>495</v>
      </c>
      <c r="Q35" s="235">
        <v>143</v>
      </c>
      <c r="R35" s="26">
        <v>513</v>
      </c>
      <c r="S35" s="26">
        <v>141</v>
      </c>
      <c r="T35" s="26">
        <v>571</v>
      </c>
      <c r="U35" s="26">
        <v>154</v>
      </c>
      <c r="V35" s="26">
        <v>625</v>
      </c>
      <c r="W35" s="26">
        <v>155</v>
      </c>
      <c r="X35" s="26">
        <v>681</v>
      </c>
      <c r="Y35" s="26">
        <v>167</v>
      </c>
    </row>
    <row r="36" spans="1:25" x14ac:dyDescent="0.25">
      <c r="A36" s="207" t="s">
        <v>49</v>
      </c>
      <c r="B36" s="233">
        <v>1880</v>
      </c>
      <c r="C36" s="234">
        <v>848</v>
      </c>
      <c r="D36" s="234">
        <v>1843</v>
      </c>
      <c r="E36" s="234">
        <v>777</v>
      </c>
      <c r="F36" s="234">
        <v>1822</v>
      </c>
      <c r="G36" s="234">
        <v>744</v>
      </c>
      <c r="H36" s="234">
        <v>1746</v>
      </c>
      <c r="I36" s="234">
        <v>748</v>
      </c>
      <c r="J36" s="234">
        <v>1668</v>
      </c>
      <c r="K36" s="234">
        <v>773</v>
      </c>
      <c r="L36" s="234">
        <v>1574</v>
      </c>
      <c r="M36" s="234">
        <v>706</v>
      </c>
      <c r="N36" s="234">
        <v>1540</v>
      </c>
      <c r="O36" s="234">
        <v>631</v>
      </c>
      <c r="P36" s="235">
        <v>1471</v>
      </c>
      <c r="Q36" s="235">
        <v>649</v>
      </c>
      <c r="R36" s="26">
        <v>1434</v>
      </c>
      <c r="S36" s="26">
        <v>647</v>
      </c>
      <c r="T36" s="26">
        <v>1188</v>
      </c>
      <c r="U36" s="26">
        <v>663</v>
      </c>
      <c r="V36" s="26">
        <v>1120</v>
      </c>
      <c r="W36" s="26">
        <v>660</v>
      </c>
      <c r="X36" s="26">
        <v>1053</v>
      </c>
      <c r="Y36" s="26">
        <v>638</v>
      </c>
    </row>
    <row r="37" spans="1:25" x14ac:dyDescent="0.25">
      <c r="A37" s="207" t="s">
        <v>50</v>
      </c>
      <c r="B37" s="233">
        <v>775</v>
      </c>
      <c r="C37" s="234">
        <v>462</v>
      </c>
      <c r="D37" s="234">
        <v>793</v>
      </c>
      <c r="E37" s="234">
        <v>403</v>
      </c>
      <c r="F37" s="234">
        <v>769</v>
      </c>
      <c r="G37" s="234">
        <v>369</v>
      </c>
      <c r="H37" s="234">
        <v>797</v>
      </c>
      <c r="I37" s="234">
        <v>378</v>
      </c>
      <c r="J37" s="234">
        <v>818</v>
      </c>
      <c r="K37" s="234">
        <v>377</v>
      </c>
      <c r="L37" s="234">
        <v>835</v>
      </c>
      <c r="M37" s="234">
        <v>331</v>
      </c>
      <c r="N37" s="234">
        <v>765</v>
      </c>
      <c r="O37" s="234">
        <v>352</v>
      </c>
      <c r="P37" s="235">
        <v>781</v>
      </c>
      <c r="Q37" s="235">
        <v>343</v>
      </c>
      <c r="R37" s="26">
        <v>798</v>
      </c>
      <c r="S37" s="26">
        <v>339</v>
      </c>
      <c r="T37" s="26">
        <v>748</v>
      </c>
      <c r="U37" s="26">
        <v>349</v>
      </c>
      <c r="V37" s="26">
        <v>710</v>
      </c>
      <c r="W37" s="26">
        <v>328</v>
      </c>
      <c r="X37" s="26">
        <v>719</v>
      </c>
      <c r="Y37" s="26">
        <v>319</v>
      </c>
    </row>
    <row r="38" spans="1:25" x14ac:dyDescent="0.25">
      <c r="A38" s="207" t="s">
        <v>51</v>
      </c>
      <c r="B38" s="233">
        <v>10543</v>
      </c>
      <c r="C38" s="234">
        <v>2372</v>
      </c>
      <c r="D38" s="234">
        <v>11615</v>
      </c>
      <c r="E38" s="234">
        <v>2608</v>
      </c>
      <c r="F38" s="234">
        <v>12337</v>
      </c>
      <c r="G38" s="234">
        <v>2734</v>
      </c>
      <c r="H38" s="234">
        <v>12182</v>
      </c>
      <c r="I38" s="234">
        <v>2819</v>
      </c>
      <c r="J38" s="234">
        <v>11047</v>
      </c>
      <c r="K38" s="234">
        <v>2632</v>
      </c>
      <c r="L38" s="234">
        <v>10410</v>
      </c>
      <c r="M38" s="234">
        <v>2271</v>
      </c>
      <c r="N38" s="234">
        <v>10231</v>
      </c>
      <c r="O38" s="234">
        <v>2781</v>
      </c>
      <c r="P38" s="235">
        <v>10603</v>
      </c>
      <c r="Q38" s="235">
        <v>3158</v>
      </c>
      <c r="R38" s="26">
        <v>10681</v>
      </c>
      <c r="S38" s="26">
        <v>3449</v>
      </c>
      <c r="T38" s="26">
        <v>10509</v>
      </c>
      <c r="U38" s="26">
        <v>3493</v>
      </c>
      <c r="V38" s="26">
        <v>10832</v>
      </c>
      <c r="W38" s="26">
        <v>3605</v>
      </c>
      <c r="X38" s="26">
        <v>11211</v>
      </c>
      <c r="Y38" s="26">
        <v>3772</v>
      </c>
    </row>
    <row r="39" spans="1:25" s="740" customFormat="1" ht="26.4" x14ac:dyDescent="0.25">
      <c r="A39" s="880" t="s">
        <v>52</v>
      </c>
      <c r="B39" s="893">
        <v>10381</v>
      </c>
      <c r="C39" s="895">
        <v>4822</v>
      </c>
      <c r="D39" s="895">
        <v>10032</v>
      </c>
      <c r="E39" s="895">
        <v>4486</v>
      </c>
      <c r="F39" s="895">
        <v>9211</v>
      </c>
      <c r="G39" s="895">
        <v>4236</v>
      </c>
      <c r="H39" s="895">
        <v>13682</v>
      </c>
      <c r="I39" s="895">
        <v>5459</v>
      </c>
      <c r="J39" s="895">
        <v>13609</v>
      </c>
      <c r="K39" s="895">
        <v>5011</v>
      </c>
      <c r="L39" s="895">
        <v>13569</v>
      </c>
      <c r="M39" s="895">
        <v>4812</v>
      </c>
      <c r="N39" s="895">
        <v>14086</v>
      </c>
      <c r="O39" s="895">
        <v>4793</v>
      </c>
      <c r="P39" s="894">
        <v>14147</v>
      </c>
      <c r="Q39" s="894">
        <v>4988</v>
      </c>
      <c r="R39" s="739">
        <v>14516</v>
      </c>
      <c r="S39" s="739">
        <v>5153</v>
      </c>
      <c r="T39" s="739">
        <v>14337</v>
      </c>
      <c r="U39" s="739">
        <v>5434</v>
      </c>
      <c r="V39" s="739">
        <v>14134</v>
      </c>
      <c r="W39" s="739">
        <v>5508</v>
      </c>
      <c r="X39" s="739">
        <v>14715</v>
      </c>
      <c r="Y39" s="739">
        <v>5819</v>
      </c>
    </row>
    <row r="40" spans="1:25" x14ac:dyDescent="0.25">
      <c r="A40" s="207" t="s">
        <v>53</v>
      </c>
      <c r="B40" s="233">
        <v>573</v>
      </c>
      <c r="C40" s="234">
        <v>273</v>
      </c>
      <c r="D40" s="234">
        <v>553</v>
      </c>
      <c r="E40" s="234">
        <v>260</v>
      </c>
      <c r="F40" s="234">
        <v>528</v>
      </c>
      <c r="G40" s="234">
        <v>237</v>
      </c>
      <c r="H40" s="234">
        <v>536</v>
      </c>
      <c r="I40" s="234">
        <v>219</v>
      </c>
      <c r="J40" s="234">
        <v>516</v>
      </c>
      <c r="K40" s="234">
        <v>204</v>
      </c>
      <c r="L40" s="234">
        <v>490</v>
      </c>
      <c r="M40" s="234">
        <v>213</v>
      </c>
      <c r="N40" s="234">
        <v>537</v>
      </c>
      <c r="O40" s="234">
        <v>199</v>
      </c>
      <c r="P40" s="235">
        <v>604</v>
      </c>
      <c r="Q40" s="235">
        <v>202</v>
      </c>
      <c r="R40" s="26">
        <v>665</v>
      </c>
      <c r="S40" s="26">
        <v>216</v>
      </c>
      <c r="T40" s="26">
        <v>626</v>
      </c>
      <c r="U40" s="26">
        <v>244</v>
      </c>
      <c r="V40" s="26">
        <v>535</v>
      </c>
      <c r="W40" s="26">
        <v>222</v>
      </c>
      <c r="X40" s="26">
        <v>654</v>
      </c>
      <c r="Y40" s="26">
        <v>232</v>
      </c>
    </row>
    <row r="41" spans="1:25" x14ac:dyDescent="0.25">
      <c r="A41" s="207" t="s">
        <v>54</v>
      </c>
      <c r="B41" s="233">
        <v>538</v>
      </c>
      <c r="C41" s="234">
        <v>243</v>
      </c>
      <c r="D41" s="234">
        <v>500</v>
      </c>
      <c r="E41" s="234">
        <v>237</v>
      </c>
      <c r="F41" s="234">
        <v>460</v>
      </c>
      <c r="G41" s="234">
        <v>227</v>
      </c>
      <c r="H41" s="234">
        <v>408</v>
      </c>
      <c r="I41" s="234">
        <v>229</v>
      </c>
      <c r="J41" s="234">
        <v>409</v>
      </c>
      <c r="K41" s="234">
        <v>232</v>
      </c>
      <c r="L41" s="234">
        <v>417</v>
      </c>
      <c r="M41" s="234">
        <v>192</v>
      </c>
      <c r="N41" s="234">
        <v>428</v>
      </c>
      <c r="O41" s="234">
        <v>187</v>
      </c>
      <c r="P41" s="235">
        <v>418</v>
      </c>
      <c r="Q41" s="235">
        <v>194</v>
      </c>
      <c r="R41" s="26">
        <v>431</v>
      </c>
      <c r="S41" s="26">
        <v>195</v>
      </c>
      <c r="T41" s="26">
        <v>461</v>
      </c>
      <c r="U41" s="26">
        <v>209</v>
      </c>
      <c r="V41" s="26">
        <v>471</v>
      </c>
      <c r="W41" s="26">
        <v>188</v>
      </c>
      <c r="X41" s="26">
        <v>477</v>
      </c>
      <c r="Y41" s="26">
        <v>197</v>
      </c>
    </row>
    <row r="42" spans="1:25" x14ac:dyDescent="0.25">
      <c r="A42" s="207" t="s">
        <v>55</v>
      </c>
      <c r="B42" s="233"/>
      <c r="C42" s="234"/>
      <c r="D42" s="234"/>
      <c r="E42" s="234"/>
      <c r="F42" s="234"/>
      <c r="G42" s="234"/>
      <c r="H42" s="234">
        <v>4298</v>
      </c>
      <c r="I42" s="234">
        <v>1329</v>
      </c>
      <c r="J42" s="234">
        <v>4218</v>
      </c>
      <c r="K42" s="234">
        <v>1102</v>
      </c>
      <c r="L42" s="234">
        <v>4088</v>
      </c>
      <c r="M42" s="234">
        <v>1083</v>
      </c>
      <c r="N42" s="234">
        <v>4283</v>
      </c>
      <c r="O42" s="234">
        <v>1121</v>
      </c>
      <c r="P42" s="235">
        <v>4371</v>
      </c>
      <c r="Q42" s="235">
        <v>1090</v>
      </c>
      <c r="R42" s="26">
        <v>4261</v>
      </c>
      <c r="S42" s="26">
        <v>1097</v>
      </c>
      <c r="T42" s="26">
        <v>4272</v>
      </c>
      <c r="U42" s="26">
        <v>1208</v>
      </c>
      <c r="V42" s="26">
        <v>4106</v>
      </c>
      <c r="W42" s="26">
        <v>1237</v>
      </c>
      <c r="X42" s="26">
        <v>4159</v>
      </c>
      <c r="Y42" s="26">
        <v>1333</v>
      </c>
    </row>
    <row r="43" spans="1:25" x14ac:dyDescent="0.25">
      <c r="A43" s="207" t="s">
        <v>56</v>
      </c>
      <c r="B43" s="233">
        <v>2683</v>
      </c>
      <c r="C43" s="234">
        <v>1187</v>
      </c>
      <c r="D43" s="234">
        <v>2648</v>
      </c>
      <c r="E43" s="234">
        <v>1145</v>
      </c>
      <c r="F43" s="234">
        <v>2652</v>
      </c>
      <c r="G43" s="234">
        <v>1088</v>
      </c>
      <c r="H43" s="234">
        <v>2614</v>
      </c>
      <c r="I43" s="234">
        <v>1050</v>
      </c>
      <c r="J43" s="234">
        <v>2676</v>
      </c>
      <c r="K43" s="234">
        <v>1007</v>
      </c>
      <c r="L43" s="234">
        <v>2721</v>
      </c>
      <c r="M43" s="234">
        <v>975</v>
      </c>
      <c r="N43" s="234">
        <v>2916</v>
      </c>
      <c r="O43" s="234">
        <v>1039</v>
      </c>
      <c r="P43" s="235">
        <v>2846</v>
      </c>
      <c r="Q43" s="235">
        <v>1198</v>
      </c>
      <c r="R43" s="26">
        <v>3003</v>
      </c>
      <c r="S43" s="26">
        <v>1205</v>
      </c>
      <c r="T43" s="26">
        <v>2895</v>
      </c>
      <c r="U43" s="26">
        <v>1217</v>
      </c>
      <c r="V43" s="26">
        <v>2733</v>
      </c>
      <c r="W43" s="26">
        <v>1236</v>
      </c>
      <c r="X43" s="26">
        <v>2811</v>
      </c>
      <c r="Y43" s="26">
        <v>1264</v>
      </c>
    </row>
    <row r="44" spans="1:25" x14ac:dyDescent="0.25">
      <c r="A44" s="207" t="s">
        <v>57</v>
      </c>
      <c r="B44" s="233">
        <v>904</v>
      </c>
      <c r="C44" s="234">
        <v>477</v>
      </c>
      <c r="D44" s="234">
        <v>890</v>
      </c>
      <c r="E44" s="234">
        <v>407</v>
      </c>
      <c r="F44" s="234">
        <v>735</v>
      </c>
      <c r="G44" s="234">
        <v>368</v>
      </c>
      <c r="H44" s="234">
        <v>742</v>
      </c>
      <c r="I44" s="234">
        <v>338</v>
      </c>
      <c r="J44" s="234">
        <v>799</v>
      </c>
      <c r="K44" s="234">
        <v>312</v>
      </c>
      <c r="L44" s="234">
        <v>837</v>
      </c>
      <c r="M44" s="234">
        <v>270</v>
      </c>
      <c r="N44" s="234">
        <v>896</v>
      </c>
      <c r="O44" s="234">
        <v>282</v>
      </c>
      <c r="P44" s="235">
        <v>942</v>
      </c>
      <c r="Q44" s="235">
        <v>282</v>
      </c>
      <c r="R44" s="26">
        <v>967</v>
      </c>
      <c r="S44" s="26">
        <v>296</v>
      </c>
      <c r="T44" s="26">
        <v>1014</v>
      </c>
      <c r="U44" s="26">
        <v>302</v>
      </c>
      <c r="V44" s="26">
        <v>1065</v>
      </c>
      <c r="W44" s="26">
        <v>322</v>
      </c>
      <c r="X44" s="26">
        <v>1074</v>
      </c>
      <c r="Y44" s="26">
        <v>361</v>
      </c>
    </row>
    <row r="45" spans="1:25" x14ac:dyDescent="0.25">
      <c r="A45" s="207" t="s">
        <v>58</v>
      </c>
      <c r="B45" s="233">
        <v>637</v>
      </c>
      <c r="C45" s="234">
        <v>408</v>
      </c>
      <c r="D45" s="234">
        <v>600</v>
      </c>
      <c r="E45" s="234">
        <v>377</v>
      </c>
      <c r="F45" s="234">
        <v>547</v>
      </c>
      <c r="G45" s="234">
        <v>338</v>
      </c>
      <c r="H45" s="234">
        <v>582</v>
      </c>
      <c r="I45" s="234">
        <v>304</v>
      </c>
      <c r="J45" s="234">
        <v>644</v>
      </c>
      <c r="K45" s="234">
        <v>283</v>
      </c>
      <c r="L45" s="234">
        <v>740</v>
      </c>
      <c r="M45" s="234">
        <v>314</v>
      </c>
      <c r="N45" s="234">
        <v>913</v>
      </c>
      <c r="O45" s="234">
        <v>257</v>
      </c>
      <c r="P45" s="235">
        <v>831</v>
      </c>
      <c r="Q45" s="235">
        <v>245</v>
      </c>
      <c r="R45" s="26">
        <v>1063</v>
      </c>
      <c r="S45" s="26">
        <v>254</v>
      </c>
      <c r="T45" s="26">
        <v>1019</v>
      </c>
      <c r="U45" s="26">
        <v>287</v>
      </c>
      <c r="V45" s="26">
        <v>1034</v>
      </c>
      <c r="W45" s="26">
        <v>351</v>
      </c>
      <c r="X45" s="26">
        <v>1080</v>
      </c>
      <c r="Y45" s="26">
        <v>349</v>
      </c>
    </row>
    <row r="46" spans="1:25" x14ac:dyDescent="0.25">
      <c r="A46" s="207" t="s">
        <v>59</v>
      </c>
      <c r="B46" s="233">
        <v>5046</v>
      </c>
      <c r="C46" s="234">
        <v>2234</v>
      </c>
      <c r="D46" s="234">
        <v>4841</v>
      </c>
      <c r="E46" s="234">
        <v>2060</v>
      </c>
      <c r="F46" s="234">
        <v>4289</v>
      </c>
      <c r="G46" s="234">
        <v>1978</v>
      </c>
      <c r="H46" s="234">
        <v>4086</v>
      </c>
      <c r="I46" s="234">
        <v>1859</v>
      </c>
      <c r="J46" s="234">
        <v>3964</v>
      </c>
      <c r="K46" s="234">
        <v>1750</v>
      </c>
      <c r="L46" s="234">
        <v>3910</v>
      </c>
      <c r="M46" s="234">
        <v>1669</v>
      </c>
      <c r="N46" s="234">
        <v>3743</v>
      </c>
      <c r="O46" s="234">
        <v>1615</v>
      </c>
      <c r="P46" s="235">
        <v>3742</v>
      </c>
      <c r="Q46" s="235">
        <v>1678</v>
      </c>
      <c r="R46" s="26">
        <v>3717</v>
      </c>
      <c r="S46" s="26">
        <v>1780</v>
      </c>
      <c r="T46" s="26">
        <v>3644</v>
      </c>
      <c r="U46" s="26">
        <v>1865</v>
      </c>
      <c r="V46" s="26">
        <v>3745</v>
      </c>
      <c r="W46" s="26">
        <v>1830</v>
      </c>
      <c r="X46" s="26">
        <v>3979</v>
      </c>
      <c r="Y46" s="26">
        <v>1962</v>
      </c>
    </row>
    <row r="47" spans="1:25" x14ac:dyDescent="0.25">
      <c r="A47" s="207" t="s">
        <v>60</v>
      </c>
      <c r="B47" s="233"/>
      <c r="C47" s="234"/>
      <c r="D47" s="234"/>
      <c r="E47" s="234"/>
      <c r="F47" s="234"/>
      <c r="G47" s="234"/>
      <c r="H47" s="234">
        <v>416</v>
      </c>
      <c r="I47" s="234">
        <v>131</v>
      </c>
      <c r="J47" s="234">
        <v>383</v>
      </c>
      <c r="K47" s="234">
        <v>121</v>
      </c>
      <c r="L47" s="234">
        <v>366</v>
      </c>
      <c r="M47" s="234">
        <v>96</v>
      </c>
      <c r="N47" s="234">
        <v>370</v>
      </c>
      <c r="O47" s="234">
        <v>93</v>
      </c>
      <c r="P47" s="235">
        <v>393</v>
      </c>
      <c r="Q47" s="235">
        <v>99</v>
      </c>
      <c r="R47" s="26">
        <v>409</v>
      </c>
      <c r="S47" s="26">
        <v>110</v>
      </c>
      <c r="T47" s="26">
        <v>406</v>
      </c>
      <c r="U47" s="26">
        <v>102</v>
      </c>
      <c r="V47" s="26">
        <v>445</v>
      </c>
      <c r="W47" s="26">
        <v>122</v>
      </c>
      <c r="X47" s="26">
        <v>481</v>
      </c>
      <c r="Y47" s="26">
        <v>121</v>
      </c>
    </row>
    <row r="48" spans="1:25" s="740" customFormat="1" ht="26.4" x14ac:dyDescent="0.25">
      <c r="A48" s="880" t="s">
        <v>61</v>
      </c>
      <c r="B48" s="893">
        <v>23451</v>
      </c>
      <c r="C48" s="895">
        <v>6908</v>
      </c>
      <c r="D48" s="895">
        <v>24138</v>
      </c>
      <c r="E48" s="895">
        <v>6693</v>
      </c>
      <c r="F48" s="895">
        <v>24416</v>
      </c>
      <c r="G48" s="895">
        <v>6403</v>
      </c>
      <c r="H48" s="895">
        <v>24053</v>
      </c>
      <c r="I48" s="895">
        <v>5828</v>
      </c>
      <c r="J48" s="895">
        <v>24741</v>
      </c>
      <c r="K48" s="895">
        <v>5492</v>
      </c>
      <c r="L48" s="895">
        <v>23622</v>
      </c>
      <c r="M48" s="895">
        <v>5150</v>
      </c>
      <c r="N48" s="895">
        <v>22180</v>
      </c>
      <c r="O48" s="895">
        <v>4992</v>
      </c>
      <c r="P48" s="894">
        <v>19545</v>
      </c>
      <c r="Q48" s="894">
        <v>5282</v>
      </c>
      <c r="R48" s="739">
        <v>19431</v>
      </c>
      <c r="S48" s="739">
        <v>5358</v>
      </c>
      <c r="T48" s="739">
        <v>19581</v>
      </c>
      <c r="U48" s="739">
        <v>5503</v>
      </c>
      <c r="V48" s="739">
        <v>19566</v>
      </c>
      <c r="W48" s="739">
        <v>5451</v>
      </c>
      <c r="X48" s="739">
        <v>21050</v>
      </c>
      <c r="Y48" s="739">
        <v>5556</v>
      </c>
    </row>
    <row r="49" spans="1:25" ht="19.95" customHeight="1" x14ac:dyDescent="0.25">
      <c r="A49" s="207" t="s">
        <v>62</v>
      </c>
      <c r="B49" s="233">
        <v>17780</v>
      </c>
      <c r="C49" s="234">
        <v>3615</v>
      </c>
      <c r="D49" s="234">
        <v>18054</v>
      </c>
      <c r="E49" s="234">
        <v>3633</v>
      </c>
      <c r="F49" s="234">
        <v>18422</v>
      </c>
      <c r="G49" s="234">
        <v>3596</v>
      </c>
      <c r="H49" s="234">
        <v>17891</v>
      </c>
      <c r="I49" s="234">
        <v>3421</v>
      </c>
      <c r="J49" s="234">
        <v>18097</v>
      </c>
      <c r="K49" s="234">
        <v>3103</v>
      </c>
      <c r="L49" s="234">
        <v>16867</v>
      </c>
      <c r="M49" s="234">
        <v>3043</v>
      </c>
      <c r="N49" s="234">
        <v>15117</v>
      </c>
      <c r="O49" s="234">
        <v>2943</v>
      </c>
      <c r="P49" s="235">
        <v>12186</v>
      </c>
      <c r="Q49" s="235">
        <v>2974</v>
      </c>
      <c r="R49" s="26">
        <v>11520</v>
      </c>
      <c r="S49" s="26">
        <v>3067</v>
      </c>
      <c r="T49" s="26">
        <v>11200</v>
      </c>
      <c r="U49" s="26">
        <v>3097</v>
      </c>
      <c r="V49" s="26">
        <v>10729</v>
      </c>
      <c r="W49" s="26">
        <v>2843</v>
      </c>
      <c r="X49" s="26">
        <v>10642</v>
      </c>
      <c r="Y49" s="26">
        <v>2766</v>
      </c>
    </row>
    <row r="50" spans="1:25" x14ac:dyDescent="0.25">
      <c r="A50" s="207" t="s">
        <v>63</v>
      </c>
      <c r="B50" s="233">
        <v>583</v>
      </c>
      <c r="C50" s="234">
        <v>170</v>
      </c>
      <c r="D50" s="234">
        <v>793</v>
      </c>
      <c r="E50" s="234">
        <v>138</v>
      </c>
      <c r="F50" s="234">
        <v>819</v>
      </c>
      <c r="G50" s="234">
        <v>123</v>
      </c>
      <c r="H50" s="234">
        <v>912</v>
      </c>
      <c r="I50" s="234">
        <v>119</v>
      </c>
      <c r="J50" s="234">
        <v>1194</v>
      </c>
      <c r="K50" s="234">
        <v>172</v>
      </c>
      <c r="L50" s="234">
        <v>1318</v>
      </c>
      <c r="M50" s="234">
        <v>165</v>
      </c>
      <c r="N50" s="234">
        <v>1386</v>
      </c>
      <c r="O50" s="234">
        <v>142</v>
      </c>
      <c r="P50" s="235">
        <v>1498</v>
      </c>
      <c r="Q50" s="235">
        <v>164</v>
      </c>
      <c r="R50" s="26">
        <v>1673</v>
      </c>
      <c r="S50" s="26">
        <v>150</v>
      </c>
      <c r="T50" s="26">
        <v>1766</v>
      </c>
      <c r="U50" s="26">
        <v>134</v>
      </c>
      <c r="V50" s="26">
        <v>1831</v>
      </c>
      <c r="W50" s="26">
        <v>194</v>
      </c>
      <c r="X50" s="26">
        <v>2522</v>
      </c>
      <c r="Y50" s="26">
        <v>248</v>
      </c>
    </row>
    <row r="51" spans="1:25" ht="26.4" x14ac:dyDescent="0.25">
      <c r="A51" s="207" t="s">
        <v>64</v>
      </c>
      <c r="B51" s="233">
        <v>869</v>
      </c>
      <c r="C51" s="234">
        <v>402</v>
      </c>
      <c r="D51" s="234">
        <v>868</v>
      </c>
      <c r="E51" s="234">
        <v>404</v>
      </c>
      <c r="F51" s="234">
        <v>849</v>
      </c>
      <c r="G51" s="234">
        <v>385</v>
      </c>
      <c r="H51" s="234">
        <v>881</v>
      </c>
      <c r="I51" s="234">
        <v>311</v>
      </c>
      <c r="J51" s="234">
        <v>943</v>
      </c>
      <c r="K51" s="234">
        <v>304</v>
      </c>
      <c r="L51" s="234">
        <v>994</v>
      </c>
      <c r="M51" s="234">
        <v>307</v>
      </c>
      <c r="N51" s="234">
        <v>1027</v>
      </c>
      <c r="O51" s="234">
        <v>369</v>
      </c>
      <c r="P51" s="235">
        <v>1059</v>
      </c>
      <c r="Q51" s="235">
        <v>336</v>
      </c>
      <c r="R51" s="26">
        <v>1070</v>
      </c>
      <c r="S51" s="26">
        <v>334</v>
      </c>
      <c r="T51" s="26">
        <v>1133</v>
      </c>
      <c r="U51" s="26">
        <v>314</v>
      </c>
      <c r="V51" s="26">
        <v>1178</v>
      </c>
      <c r="W51" s="26">
        <v>312</v>
      </c>
      <c r="X51" s="26">
        <v>1178</v>
      </c>
      <c r="Y51" s="26">
        <v>344</v>
      </c>
    </row>
    <row r="52" spans="1:25" ht="26.4" x14ac:dyDescent="0.25">
      <c r="A52" s="207" t="s">
        <v>65</v>
      </c>
      <c r="B52" s="233">
        <v>472</v>
      </c>
      <c r="C52" s="234">
        <v>259</v>
      </c>
      <c r="D52" s="234">
        <v>460</v>
      </c>
      <c r="E52" s="234">
        <v>199</v>
      </c>
      <c r="F52" s="234">
        <v>455</v>
      </c>
      <c r="G52" s="234">
        <v>197</v>
      </c>
      <c r="H52" s="234">
        <v>443</v>
      </c>
      <c r="I52" s="234">
        <v>181</v>
      </c>
      <c r="J52" s="234">
        <v>453</v>
      </c>
      <c r="K52" s="234">
        <v>158</v>
      </c>
      <c r="L52" s="234">
        <v>490</v>
      </c>
      <c r="M52" s="234">
        <v>155</v>
      </c>
      <c r="N52" s="234">
        <v>504</v>
      </c>
      <c r="O52" s="234">
        <v>148</v>
      </c>
      <c r="P52" s="235">
        <v>512</v>
      </c>
      <c r="Q52" s="235">
        <v>151</v>
      </c>
      <c r="R52" s="26">
        <v>508</v>
      </c>
      <c r="S52" s="26">
        <v>179</v>
      </c>
      <c r="T52" s="26">
        <v>514</v>
      </c>
      <c r="U52" s="26">
        <v>178</v>
      </c>
      <c r="V52" s="26">
        <v>548</v>
      </c>
      <c r="W52" s="26">
        <v>177</v>
      </c>
      <c r="X52" s="26">
        <v>552</v>
      </c>
      <c r="Y52" s="26">
        <v>172</v>
      </c>
    </row>
    <row r="53" spans="1:25" ht="26.4" x14ac:dyDescent="0.25">
      <c r="A53" s="207" t="s">
        <v>66</v>
      </c>
      <c r="B53" s="233">
        <v>635</v>
      </c>
      <c r="C53" s="234">
        <v>238</v>
      </c>
      <c r="D53" s="234">
        <v>689</v>
      </c>
      <c r="E53" s="234">
        <v>223</v>
      </c>
      <c r="F53" s="234">
        <v>537</v>
      </c>
      <c r="G53" s="234">
        <v>245</v>
      </c>
      <c r="H53" s="234">
        <v>573</v>
      </c>
      <c r="I53" s="234">
        <v>226</v>
      </c>
      <c r="J53" s="234">
        <v>562</v>
      </c>
      <c r="K53" s="234">
        <v>188</v>
      </c>
      <c r="L53" s="234">
        <v>545</v>
      </c>
      <c r="M53" s="234">
        <v>155</v>
      </c>
      <c r="N53" s="234">
        <v>552</v>
      </c>
      <c r="O53" s="234">
        <v>158</v>
      </c>
      <c r="P53" s="235">
        <v>610</v>
      </c>
      <c r="Q53" s="235">
        <v>197</v>
      </c>
      <c r="R53" s="26">
        <v>668</v>
      </c>
      <c r="S53" s="26">
        <v>202</v>
      </c>
      <c r="T53" s="26">
        <v>695</v>
      </c>
      <c r="U53" s="26">
        <v>196</v>
      </c>
      <c r="V53" s="26">
        <v>736</v>
      </c>
      <c r="W53" s="26">
        <v>212</v>
      </c>
      <c r="X53" s="26">
        <v>850</v>
      </c>
      <c r="Y53" s="26">
        <v>232</v>
      </c>
    </row>
    <row r="54" spans="1:25" x14ac:dyDescent="0.25">
      <c r="A54" s="207" t="s">
        <v>67</v>
      </c>
      <c r="B54" s="233">
        <v>870</v>
      </c>
      <c r="C54" s="234">
        <v>925</v>
      </c>
      <c r="D54" s="234">
        <v>941</v>
      </c>
      <c r="E54" s="234">
        <v>903</v>
      </c>
      <c r="F54" s="234">
        <v>917</v>
      </c>
      <c r="G54" s="234">
        <v>721</v>
      </c>
      <c r="H54" s="234">
        <v>1001</v>
      </c>
      <c r="I54" s="234">
        <v>548</v>
      </c>
      <c r="J54" s="234">
        <v>1017</v>
      </c>
      <c r="K54" s="234">
        <v>575</v>
      </c>
      <c r="L54" s="234">
        <v>847</v>
      </c>
      <c r="M54" s="234">
        <v>344</v>
      </c>
      <c r="N54" s="234">
        <v>982</v>
      </c>
      <c r="O54" s="234">
        <v>306</v>
      </c>
      <c r="P54" s="235">
        <v>955</v>
      </c>
      <c r="Q54" s="235">
        <v>435</v>
      </c>
      <c r="R54" s="26">
        <v>1081</v>
      </c>
      <c r="S54" s="26">
        <v>395</v>
      </c>
      <c r="T54" s="26">
        <v>1362</v>
      </c>
      <c r="U54" s="26">
        <v>475</v>
      </c>
      <c r="V54" s="26">
        <v>1531</v>
      </c>
      <c r="W54" s="26">
        <v>487</v>
      </c>
      <c r="X54" s="26">
        <v>2281</v>
      </c>
      <c r="Y54" s="26">
        <v>610</v>
      </c>
    </row>
    <row r="55" spans="1:25" ht="15.6" customHeight="1" x14ac:dyDescent="0.25">
      <c r="A55" s="207" t="s">
        <v>68</v>
      </c>
      <c r="B55" s="233">
        <v>2242</v>
      </c>
      <c r="C55" s="234">
        <v>1299</v>
      </c>
      <c r="D55" s="234">
        <v>2333</v>
      </c>
      <c r="E55" s="234">
        <v>1193</v>
      </c>
      <c r="F55" s="234">
        <v>2417</v>
      </c>
      <c r="G55" s="234">
        <v>1136</v>
      </c>
      <c r="H55" s="234">
        <v>2352</v>
      </c>
      <c r="I55" s="234">
        <v>1022</v>
      </c>
      <c r="J55" s="234">
        <v>2475</v>
      </c>
      <c r="K55" s="234">
        <v>992</v>
      </c>
      <c r="L55" s="234">
        <v>2561</v>
      </c>
      <c r="M55" s="234">
        <v>981</v>
      </c>
      <c r="N55" s="234">
        <v>2612</v>
      </c>
      <c r="O55" s="234">
        <v>926</v>
      </c>
      <c r="P55" s="235">
        <v>2725</v>
      </c>
      <c r="Q55" s="235">
        <v>1025</v>
      </c>
      <c r="R55" s="26">
        <v>2911</v>
      </c>
      <c r="S55" s="26">
        <v>1031</v>
      </c>
      <c r="T55" s="26">
        <v>2911</v>
      </c>
      <c r="U55" s="26">
        <v>1109</v>
      </c>
      <c r="V55" s="26">
        <v>3013</v>
      </c>
      <c r="W55" s="26">
        <v>1226</v>
      </c>
      <c r="X55" s="26">
        <v>3025</v>
      </c>
      <c r="Y55" s="26">
        <v>1184</v>
      </c>
    </row>
    <row r="56" spans="1:25" s="740" customFormat="1" ht="26.4" x14ac:dyDescent="0.25">
      <c r="A56" s="880" t="s">
        <v>69</v>
      </c>
      <c r="B56" s="893">
        <v>40664</v>
      </c>
      <c r="C56" s="895">
        <v>16243</v>
      </c>
      <c r="D56" s="895">
        <v>39752</v>
      </c>
      <c r="E56" s="895">
        <v>15602</v>
      </c>
      <c r="F56" s="895">
        <v>38596</v>
      </c>
      <c r="G56" s="895">
        <v>15224</v>
      </c>
      <c r="H56" s="895">
        <v>38575</v>
      </c>
      <c r="I56" s="895">
        <v>14667</v>
      </c>
      <c r="J56" s="895">
        <v>38742</v>
      </c>
      <c r="K56" s="895">
        <v>14311</v>
      </c>
      <c r="L56" s="895">
        <v>38014</v>
      </c>
      <c r="M56" s="895">
        <v>13854</v>
      </c>
      <c r="N56" s="895">
        <v>38000</v>
      </c>
      <c r="O56" s="895">
        <v>13941</v>
      </c>
      <c r="P56" s="894">
        <v>37797</v>
      </c>
      <c r="Q56" s="894">
        <v>14243</v>
      </c>
      <c r="R56" s="739">
        <v>37986</v>
      </c>
      <c r="S56" s="739">
        <v>14397</v>
      </c>
      <c r="T56" s="739">
        <v>37011</v>
      </c>
      <c r="U56" s="739">
        <v>14307</v>
      </c>
      <c r="V56" s="739">
        <v>37057</v>
      </c>
      <c r="W56" s="739">
        <v>13884</v>
      </c>
      <c r="X56" s="739">
        <v>37964</v>
      </c>
      <c r="Y56" s="739">
        <v>13979</v>
      </c>
    </row>
    <row r="57" spans="1:25" x14ac:dyDescent="0.25">
      <c r="A57" s="207" t="s">
        <v>70</v>
      </c>
      <c r="B57" s="233">
        <v>4294</v>
      </c>
      <c r="C57" s="234">
        <v>1760</v>
      </c>
      <c r="D57" s="234">
        <v>4238</v>
      </c>
      <c r="E57" s="234">
        <v>1767</v>
      </c>
      <c r="F57" s="234">
        <v>4251</v>
      </c>
      <c r="G57" s="234">
        <v>1762</v>
      </c>
      <c r="H57" s="234">
        <v>4690</v>
      </c>
      <c r="I57" s="234">
        <v>1608</v>
      </c>
      <c r="J57" s="234">
        <v>4755</v>
      </c>
      <c r="K57" s="234">
        <v>1520</v>
      </c>
      <c r="L57" s="234">
        <v>5099</v>
      </c>
      <c r="M57" s="234">
        <v>1526</v>
      </c>
      <c r="N57" s="234">
        <v>5124</v>
      </c>
      <c r="O57" s="234">
        <v>1637</v>
      </c>
      <c r="P57" s="235">
        <v>5219</v>
      </c>
      <c r="Q57" s="235">
        <v>1708</v>
      </c>
      <c r="R57" s="26">
        <v>5691</v>
      </c>
      <c r="S57" s="26">
        <v>1804</v>
      </c>
      <c r="T57" s="26">
        <v>5610</v>
      </c>
      <c r="U57" s="26">
        <v>1737</v>
      </c>
      <c r="V57" s="26">
        <v>5572</v>
      </c>
      <c r="W57" s="26">
        <v>1776</v>
      </c>
      <c r="X57" s="26">
        <v>5340</v>
      </c>
      <c r="Y57" s="26">
        <v>1828</v>
      </c>
    </row>
    <row r="58" spans="1:25" x14ac:dyDescent="0.25">
      <c r="A58" s="207" t="s">
        <v>71</v>
      </c>
      <c r="B58" s="233">
        <v>845</v>
      </c>
      <c r="C58" s="234">
        <v>313</v>
      </c>
      <c r="D58" s="234">
        <v>885</v>
      </c>
      <c r="E58" s="234">
        <v>286</v>
      </c>
      <c r="F58" s="234">
        <v>836</v>
      </c>
      <c r="G58" s="234">
        <v>309</v>
      </c>
      <c r="H58" s="234">
        <v>798</v>
      </c>
      <c r="I58" s="234">
        <v>290</v>
      </c>
      <c r="J58" s="234">
        <v>810</v>
      </c>
      <c r="K58" s="234">
        <v>310</v>
      </c>
      <c r="L58" s="234">
        <v>783</v>
      </c>
      <c r="M58" s="234">
        <v>306</v>
      </c>
      <c r="N58" s="234">
        <v>755</v>
      </c>
      <c r="O58" s="234">
        <v>329</v>
      </c>
      <c r="P58" s="235">
        <v>787</v>
      </c>
      <c r="Q58" s="235">
        <v>324</v>
      </c>
      <c r="R58" s="26">
        <v>769</v>
      </c>
      <c r="S58" s="26">
        <v>361</v>
      </c>
      <c r="T58" s="26">
        <v>752</v>
      </c>
      <c r="U58" s="26">
        <v>349</v>
      </c>
      <c r="V58" s="26">
        <v>756</v>
      </c>
      <c r="W58" s="26">
        <v>349</v>
      </c>
      <c r="X58" s="26">
        <v>735</v>
      </c>
      <c r="Y58" s="26">
        <v>314</v>
      </c>
    </row>
    <row r="59" spans="1:25" x14ac:dyDescent="0.25">
      <c r="A59" s="207" t="s">
        <v>72</v>
      </c>
      <c r="B59" s="233">
        <v>698</v>
      </c>
      <c r="C59" s="234">
        <v>308</v>
      </c>
      <c r="D59" s="234">
        <v>693</v>
      </c>
      <c r="E59" s="234">
        <v>280</v>
      </c>
      <c r="F59" s="234">
        <v>703</v>
      </c>
      <c r="G59" s="234">
        <v>271</v>
      </c>
      <c r="H59" s="234">
        <v>682</v>
      </c>
      <c r="I59" s="234">
        <v>268</v>
      </c>
      <c r="J59" s="234">
        <v>665</v>
      </c>
      <c r="K59" s="234">
        <v>271</v>
      </c>
      <c r="L59" s="234">
        <v>652</v>
      </c>
      <c r="M59" s="234">
        <v>256</v>
      </c>
      <c r="N59" s="234">
        <v>700</v>
      </c>
      <c r="O59" s="234">
        <v>263</v>
      </c>
      <c r="P59" s="235">
        <v>672</v>
      </c>
      <c r="Q59" s="235">
        <v>257</v>
      </c>
      <c r="R59" s="26">
        <v>650</v>
      </c>
      <c r="S59" s="26">
        <v>250</v>
      </c>
      <c r="T59" s="26">
        <v>667</v>
      </c>
      <c r="U59" s="26">
        <v>261</v>
      </c>
      <c r="V59" s="26">
        <v>636</v>
      </c>
      <c r="W59" s="26">
        <v>261</v>
      </c>
      <c r="X59" s="26">
        <v>631</v>
      </c>
      <c r="Y59" s="26">
        <v>277</v>
      </c>
    </row>
    <row r="60" spans="1:25" x14ac:dyDescent="0.25">
      <c r="A60" s="207" t="s">
        <v>73</v>
      </c>
      <c r="B60" s="233">
        <v>4329</v>
      </c>
      <c r="C60" s="234">
        <v>1968</v>
      </c>
      <c r="D60" s="234">
        <v>4280</v>
      </c>
      <c r="E60" s="234">
        <v>1933</v>
      </c>
      <c r="F60" s="234">
        <v>4052</v>
      </c>
      <c r="G60" s="234">
        <v>1685</v>
      </c>
      <c r="H60" s="234">
        <v>4240</v>
      </c>
      <c r="I60" s="234">
        <v>1616</v>
      </c>
      <c r="J60" s="234">
        <v>4427</v>
      </c>
      <c r="K60" s="234">
        <v>1655</v>
      </c>
      <c r="L60" s="234">
        <v>4561</v>
      </c>
      <c r="M60" s="234">
        <v>1671</v>
      </c>
      <c r="N60" s="234">
        <v>4697</v>
      </c>
      <c r="O60" s="234">
        <v>1701</v>
      </c>
      <c r="P60" s="235">
        <v>4945</v>
      </c>
      <c r="Q60" s="235">
        <v>1770</v>
      </c>
      <c r="R60" s="26">
        <v>5058</v>
      </c>
      <c r="S60" s="26">
        <v>1716</v>
      </c>
      <c r="T60" s="26">
        <v>5185</v>
      </c>
      <c r="U60" s="26">
        <v>1705</v>
      </c>
      <c r="V60" s="26">
        <v>5319</v>
      </c>
      <c r="W60" s="26">
        <v>1636</v>
      </c>
      <c r="X60" s="26">
        <v>5569</v>
      </c>
      <c r="Y60" s="26">
        <v>1637</v>
      </c>
    </row>
    <row r="61" spans="1:25" x14ac:dyDescent="0.25">
      <c r="A61" s="207" t="s">
        <v>74</v>
      </c>
      <c r="B61" s="233">
        <v>1617</v>
      </c>
      <c r="C61" s="234">
        <v>806</v>
      </c>
      <c r="D61" s="234">
        <v>1543</v>
      </c>
      <c r="E61" s="234">
        <v>639</v>
      </c>
      <c r="F61" s="234">
        <v>1453</v>
      </c>
      <c r="G61" s="234">
        <v>644</v>
      </c>
      <c r="H61" s="234">
        <v>1474</v>
      </c>
      <c r="I61" s="234">
        <v>631</v>
      </c>
      <c r="J61" s="234">
        <v>1427</v>
      </c>
      <c r="K61" s="234">
        <v>650</v>
      </c>
      <c r="L61" s="234">
        <v>1430</v>
      </c>
      <c r="M61" s="234">
        <v>621</v>
      </c>
      <c r="N61" s="234">
        <v>1425</v>
      </c>
      <c r="O61" s="234">
        <v>596</v>
      </c>
      <c r="P61" s="235">
        <v>1438</v>
      </c>
      <c r="Q61" s="235">
        <v>592</v>
      </c>
      <c r="R61" s="26">
        <v>1445</v>
      </c>
      <c r="S61" s="26">
        <v>609</v>
      </c>
      <c r="T61" s="26">
        <v>1543</v>
      </c>
      <c r="U61" s="26">
        <v>644</v>
      </c>
      <c r="V61" s="26">
        <v>1652</v>
      </c>
      <c r="W61" s="26">
        <v>680</v>
      </c>
      <c r="X61" s="26">
        <v>1841</v>
      </c>
      <c r="Y61" s="26">
        <v>699</v>
      </c>
    </row>
    <row r="62" spans="1:25" x14ac:dyDescent="0.25">
      <c r="A62" s="207" t="s">
        <v>75</v>
      </c>
      <c r="B62" s="233">
        <v>1854</v>
      </c>
      <c r="C62" s="234">
        <v>796</v>
      </c>
      <c r="D62" s="234">
        <v>1782</v>
      </c>
      <c r="E62" s="234">
        <v>760</v>
      </c>
      <c r="F62" s="234">
        <v>1588</v>
      </c>
      <c r="G62" s="234">
        <v>765</v>
      </c>
      <c r="H62" s="234">
        <v>1590</v>
      </c>
      <c r="I62" s="234">
        <v>741</v>
      </c>
      <c r="J62" s="234">
        <v>1504</v>
      </c>
      <c r="K62" s="234">
        <v>726</v>
      </c>
      <c r="L62" s="234">
        <v>1423</v>
      </c>
      <c r="M62" s="234">
        <v>676</v>
      </c>
      <c r="N62" s="234">
        <v>1321</v>
      </c>
      <c r="O62" s="234">
        <v>686</v>
      </c>
      <c r="P62" s="235">
        <v>1258</v>
      </c>
      <c r="Q62" s="235">
        <v>642</v>
      </c>
      <c r="R62" s="26">
        <v>1230</v>
      </c>
      <c r="S62" s="26">
        <v>618</v>
      </c>
      <c r="T62" s="26">
        <v>1024</v>
      </c>
      <c r="U62" s="26">
        <v>593</v>
      </c>
      <c r="V62" s="26">
        <v>953</v>
      </c>
      <c r="W62" s="26">
        <v>548</v>
      </c>
      <c r="X62" s="26">
        <v>901</v>
      </c>
      <c r="Y62" s="26">
        <v>554</v>
      </c>
    </row>
    <row r="63" spans="1:25" x14ac:dyDescent="0.25">
      <c r="A63" s="207" t="s">
        <v>76</v>
      </c>
      <c r="B63" s="233">
        <v>4833</v>
      </c>
      <c r="C63" s="234">
        <v>2037</v>
      </c>
      <c r="D63" s="234">
        <v>4659</v>
      </c>
      <c r="E63" s="234">
        <v>1971</v>
      </c>
      <c r="F63" s="234">
        <v>4584</v>
      </c>
      <c r="G63" s="234">
        <v>2026</v>
      </c>
      <c r="H63" s="234">
        <v>4565</v>
      </c>
      <c r="I63" s="234">
        <v>2019</v>
      </c>
      <c r="J63" s="234">
        <v>4613</v>
      </c>
      <c r="K63" s="234">
        <v>2146</v>
      </c>
      <c r="L63" s="234">
        <v>4285</v>
      </c>
      <c r="M63" s="234">
        <v>2048</v>
      </c>
      <c r="N63" s="234">
        <v>4378</v>
      </c>
      <c r="O63" s="234">
        <v>1803</v>
      </c>
      <c r="P63" s="235">
        <v>4116</v>
      </c>
      <c r="Q63" s="235">
        <v>1717</v>
      </c>
      <c r="R63" s="26">
        <v>3867</v>
      </c>
      <c r="S63" s="26">
        <v>1641</v>
      </c>
      <c r="T63" s="26">
        <v>3639</v>
      </c>
      <c r="U63" s="26">
        <v>1630</v>
      </c>
      <c r="V63" s="26">
        <v>3367</v>
      </c>
      <c r="W63" s="26">
        <v>1650</v>
      </c>
      <c r="X63" s="26">
        <v>3427</v>
      </c>
      <c r="Y63" s="26">
        <v>1857</v>
      </c>
    </row>
    <row r="64" spans="1:25" x14ac:dyDescent="0.25">
      <c r="A64" s="207" t="s">
        <v>77</v>
      </c>
      <c r="B64" s="233">
        <v>1731</v>
      </c>
      <c r="C64" s="234">
        <v>860</v>
      </c>
      <c r="D64" s="234">
        <v>1642</v>
      </c>
      <c r="E64" s="234">
        <v>819</v>
      </c>
      <c r="F64" s="234">
        <v>1671</v>
      </c>
      <c r="G64" s="234">
        <v>753</v>
      </c>
      <c r="H64" s="234">
        <v>1530</v>
      </c>
      <c r="I64" s="234">
        <v>684</v>
      </c>
      <c r="J64" s="234">
        <v>1573</v>
      </c>
      <c r="K64" s="234">
        <v>619</v>
      </c>
      <c r="L64" s="234">
        <v>1488</v>
      </c>
      <c r="M64" s="234">
        <v>577</v>
      </c>
      <c r="N64" s="234">
        <v>1486</v>
      </c>
      <c r="O64" s="234">
        <v>626</v>
      </c>
      <c r="P64" s="235">
        <v>1435</v>
      </c>
      <c r="Q64" s="235">
        <v>602</v>
      </c>
      <c r="R64" s="26">
        <v>1394</v>
      </c>
      <c r="S64" s="26">
        <v>580</v>
      </c>
      <c r="T64" s="26">
        <v>1352</v>
      </c>
      <c r="U64" s="26">
        <v>561</v>
      </c>
      <c r="V64" s="26">
        <v>1307</v>
      </c>
      <c r="W64" s="26">
        <v>535</v>
      </c>
      <c r="X64" s="26">
        <v>1235</v>
      </c>
      <c r="Y64" s="26">
        <v>501</v>
      </c>
    </row>
    <row r="65" spans="1:25" x14ac:dyDescent="0.25">
      <c r="A65" s="207" t="s">
        <v>78</v>
      </c>
      <c r="B65" s="233">
        <v>5589</v>
      </c>
      <c r="C65" s="234">
        <v>2329</v>
      </c>
      <c r="D65" s="234">
        <v>5292</v>
      </c>
      <c r="E65" s="234">
        <v>2265</v>
      </c>
      <c r="F65" s="234">
        <v>4926</v>
      </c>
      <c r="G65" s="234">
        <v>2366</v>
      </c>
      <c r="H65" s="234">
        <v>4857</v>
      </c>
      <c r="I65" s="234">
        <v>2174</v>
      </c>
      <c r="J65" s="234">
        <v>4785</v>
      </c>
      <c r="K65" s="234">
        <v>2084</v>
      </c>
      <c r="L65" s="234">
        <v>4607</v>
      </c>
      <c r="M65" s="234">
        <v>1991</v>
      </c>
      <c r="N65" s="234">
        <v>4678</v>
      </c>
      <c r="O65" s="234">
        <v>1907</v>
      </c>
      <c r="P65" s="235">
        <v>4589</v>
      </c>
      <c r="Q65" s="235">
        <v>2067</v>
      </c>
      <c r="R65" s="26">
        <v>4545</v>
      </c>
      <c r="S65" s="26">
        <v>1977</v>
      </c>
      <c r="T65" s="26">
        <v>4423</v>
      </c>
      <c r="U65" s="26">
        <v>1965</v>
      </c>
      <c r="V65" s="26">
        <v>4546</v>
      </c>
      <c r="W65" s="26">
        <v>1842</v>
      </c>
      <c r="X65" s="26">
        <v>4929</v>
      </c>
      <c r="Y65" s="26">
        <v>1735</v>
      </c>
    </row>
    <row r="66" spans="1:25" x14ac:dyDescent="0.25">
      <c r="A66" s="207" t="s">
        <v>79</v>
      </c>
      <c r="B66" s="233">
        <v>2470</v>
      </c>
      <c r="C66" s="234">
        <v>1019</v>
      </c>
      <c r="D66" s="234">
        <v>2509</v>
      </c>
      <c r="E66" s="234">
        <v>912</v>
      </c>
      <c r="F66" s="234">
        <v>2568</v>
      </c>
      <c r="G66" s="234">
        <v>858</v>
      </c>
      <c r="H66" s="234">
        <v>2419</v>
      </c>
      <c r="I66" s="234">
        <v>872</v>
      </c>
      <c r="J66" s="234">
        <v>2448</v>
      </c>
      <c r="K66" s="234">
        <v>866</v>
      </c>
      <c r="L66" s="234">
        <v>2420</v>
      </c>
      <c r="M66" s="234">
        <v>883</v>
      </c>
      <c r="N66" s="234">
        <v>2273</v>
      </c>
      <c r="O66" s="234">
        <v>900</v>
      </c>
      <c r="P66" s="235">
        <v>2267</v>
      </c>
      <c r="Q66" s="235">
        <v>815</v>
      </c>
      <c r="R66" s="26">
        <v>2246</v>
      </c>
      <c r="S66" s="26">
        <v>860</v>
      </c>
      <c r="T66" s="26">
        <v>2157</v>
      </c>
      <c r="U66" s="26">
        <v>838</v>
      </c>
      <c r="V66" s="26">
        <v>2092</v>
      </c>
      <c r="W66" s="26">
        <v>833</v>
      </c>
      <c r="X66" s="26">
        <v>2025</v>
      </c>
      <c r="Y66" s="26">
        <v>831</v>
      </c>
    </row>
    <row r="67" spans="1:25" x14ac:dyDescent="0.25">
      <c r="A67" s="207" t="s">
        <v>80</v>
      </c>
      <c r="B67" s="233">
        <v>2397</v>
      </c>
      <c r="C67" s="234">
        <v>538</v>
      </c>
      <c r="D67" s="234">
        <v>2349</v>
      </c>
      <c r="E67" s="234">
        <v>512</v>
      </c>
      <c r="F67" s="234">
        <v>2241</v>
      </c>
      <c r="G67" s="234">
        <v>487</v>
      </c>
      <c r="H67" s="234">
        <v>2149</v>
      </c>
      <c r="I67" s="234">
        <v>453</v>
      </c>
      <c r="J67" s="234">
        <v>2012</v>
      </c>
      <c r="K67" s="234">
        <v>449</v>
      </c>
      <c r="L67" s="234">
        <v>1904</v>
      </c>
      <c r="M67" s="234">
        <v>440</v>
      </c>
      <c r="N67" s="234">
        <v>1815</v>
      </c>
      <c r="O67" s="234">
        <v>450</v>
      </c>
      <c r="P67" s="235">
        <v>1775</v>
      </c>
      <c r="Q67" s="235">
        <v>470</v>
      </c>
      <c r="R67" s="26">
        <v>1646</v>
      </c>
      <c r="S67" s="26">
        <v>479</v>
      </c>
      <c r="T67" s="26">
        <v>1497</v>
      </c>
      <c r="U67" s="26">
        <v>494</v>
      </c>
      <c r="V67" s="26">
        <v>1542</v>
      </c>
      <c r="W67" s="26">
        <v>526</v>
      </c>
      <c r="X67" s="26">
        <v>1638</v>
      </c>
      <c r="Y67" s="26">
        <v>549</v>
      </c>
    </row>
    <row r="68" spans="1:25" x14ac:dyDescent="0.25">
      <c r="A68" s="207" t="s">
        <v>81</v>
      </c>
      <c r="B68" s="233">
        <v>2711</v>
      </c>
      <c r="C68" s="234">
        <v>777</v>
      </c>
      <c r="D68" s="234">
        <v>2683</v>
      </c>
      <c r="E68" s="234">
        <v>749</v>
      </c>
      <c r="F68" s="234">
        <v>2674</v>
      </c>
      <c r="G68" s="234">
        <v>647</v>
      </c>
      <c r="H68" s="234">
        <v>2709</v>
      </c>
      <c r="I68" s="234">
        <v>661</v>
      </c>
      <c r="J68" s="234">
        <v>2701</v>
      </c>
      <c r="K68" s="234">
        <v>583</v>
      </c>
      <c r="L68" s="234">
        <v>2732</v>
      </c>
      <c r="M68" s="234">
        <v>584</v>
      </c>
      <c r="N68" s="234">
        <v>2826</v>
      </c>
      <c r="O68" s="234">
        <v>581</v>
      </c>
      <c r="P68" s="235">
        <v>2873</v>
      </c>
      <c r="Q68" s="235">
        <v>672</v>
      </c>
      <c r="R68" s="26">
        <v>3106</v>
      </c>
      <c r="S68" s="26">
        <v>791</v>
      </c>
      <c r="T68" s="26">
        <v>3199</v>
      </c>
      <c r="U68" s="26">
        <v>824</v>
      </c>
      <c r="V68" s="26">
        <v>3277</v>
      </c>
      <c r="W68" s="26">
        <v>838</v>
      </c>
      <c r="X68" s="26">
        <v>3421</v>
      </c>
      <c r="Y68" s="26">
        <v>890</v>
      </c>
    </row>
    <row r="69" spans="1:25" ht="17.399999999999999" customHeight="1" x14ac:dyDescent="0.25">
      <c r="A69" s="207" t="s">
        <v>82</v>
      </c>
      <c r="B69" s="233">
        <v>5852</v>
      </c>
      <c r="C69" s="234">
        <v>2197</v>
      </c>
      <c r="D69" s="234">
        <v>5764</v>
      </c>
      <c r="E69" s="234">
        <v>2235</v>
      </c>
      <c r="F69" s="234">
        <v>5689</v>
      </c>
      <c r="G69" s="234">
        <v>2182</v>
      </c>
      <c r="H69" s="234">
        <v>5609</v>
      </c>
      <c r="I69" s="234">
        <v>2135</v>
      </c>
      <c r="J69" s="234">
        <v>5744</v>
      </c>
      <c r="K69" s="234">
        <v>2018</v>
      </c>
      <c r="L69" s="234">
        <v>5374</v>
      </c>
      <c r="M69" s="234">
        <v>1881</v>
      </c>
      <c r="N69" s="234">
        <v>5330</v>
      </c>
      <c r="O69" s="234">
        <v>2004</v>
      </c>
      <c r="P69" s="235">
        <v>5250</v>
      </c>
      <c r="Q69" s="235">
        <v>2122</v>
      </c>
      <c r="R69" s="26">
        <v>5157</v>
      </c>
      <c r="S69" s="26">
        <v>2221</v>
      </c>
      <c r="T69" s="26">
        <v>4785</v>
      </c>
      <c r="U69" s="26">
        <v>2193</v>
      </c>
      <c r="V69" s="26">
        <v>4841</v>
      </c>
      <c r="W69" s="26">
        <v>1919</v>
      </c>
      <c r="X69" s="26">
        <v>4901</v>
      </c>
      <c r="Y69" s="26">
        <v>1811</v>
      </c>
    </row>
    <row r="70" spans="1:25" ht="15.6" customHeight="1" x14ac:dyDescent="0.25">
      <c r="A70" s="207" t="s">
        <v>83</v>
      </c>
      <c r="B70" s="233">
        <v>1444</v>
      </c>
      <c r="C70" s="234">
        <v>535</v>
      </c>
      <c r="D70" s="234">
        <v>1433</v>
      </c>
      <c r="E70" s="234">
        <v>474</v>
      </c>
      <c r="F70" s="234">
        <v>1360</v>
      </c>
      <c r="G70" s="234">
        <v>469</v>
      </c>
      <c r="H70" s="234">
        <v>1263</v>
      </c>
      <c r="I70" s="234">
        <v>515</v>
      </c>
      <c r="J70" s="234">
        <v>1278</v>
      </c>
      <c r="K70" s="234">
        <v>414</v>
      </c>
      <c r="L70" s="234">
        <v>1256</v>
      </c>
      <c r="M70" s="234">
        <v>394</v>
      </c>
      <c r="N70" s="234">
        <v>1192</v>
      </c>
      <c r="O70" s="234">
        <v>458</v>
      </c>
      <c r="P70" s="235">
        <v>1173</v>
      </c>
      <c r="Q70" s="235">
        <v>485</v>
      </c>
      <c r="R70" s="26">
        <v>1182</v>
      </c>
      <c r="S70" s="26">
        <v>490</v>
      </c>
      <c r="T70" s="26">
        <v>1178</v>
      </c>
      <c r="U70" s="26">
        <v>513</v>
      </c>
      <c r="V70" s="26">
        <v>1197</v>
      </c>
      <c r="W70" s="26">
        <v>491</v>
      </c>
      <c r="X70" s="26">
        <v>1371</v>
      </c>
      <c r="Y70" s="26">
        <v>496</v>
      </c>
    </row>
    <row r="71" spans="1:25" s="740" customFormat="1" ht="26.4" x14ac:dyDescent="0.25">
      <c r="A71" s="880" t="s">
        <v>84</v>
      </c>
      <c r="B71" s="893">
        <v>16052</v>
      </c>
      <c r="C71" s="895">
        <v>7181</v>
      </c>
      <c r="D71" s="895">
        <v>15557</v>
      </c>
      <c r="E71" s="895">
        <v>6693</v>
      </c>
      <c r="F71" s="895">
        <v>15036</v>
      </c>
      <c r="G71" s="895">
        <v>6222</v>
      </c>
      <c r="H71" s="895">
        <v>14999</v>
      </c>
      <c r="I71" s="895">
        <v>6050</v>
      </c>
      <c r="J71" s="895">
        <v>14981</v>
      </c>
      <c r="K71" s="895">
        <v>5831</v>
      </c>
      <c r="L71" s="895">
        <v>15202</v>
      </c>
      <c r="M71" s="895">
        <v>5558</v>
      </c>
      <c r="N71" s="895">
        <v>15572</v>
      </c>
      <c r="O71" s="895">
        <v>5666</v>
      </c>
      <c r="P71" s="894">
        <v>16061</v>
      </c>
      <c r="Q71" s="894">
        <v>5804</v>
      </c>
      <c r="R71" s="739">
        <v>16437</v>
      </c>
      <c r="S71" s="739">
        <v>5968</v>
      </c>
      <c r="T71" s="739">
        <v>16688</v>
      </c>
      <c r="U71" s="739">
        <v>5856</v>
      </c>
      <c r="V71" s="739">
        <v>17030</v>
      </c>
      <c r="W71" s="739">
        <v>5896</v>
      </c>
      <c r="X71" s="739">
        <v>17659</v>
      </c>
      <c r="Y71" s="739">
        <v>6006</v>
      </c>
    </row>
    <row r="72" spans="1:25" x14ac:dyDescent="0.25">
      <c r="A72" s="207" t="s">
        <v>85</v>
      </c>
      <c r="B72" s="233">
        <v>486</v>
      </c>
      <c r="C72" s="234">
        <v>160</v>
      </c>
      <c r="D72" s="234">
        <v>516</v>
      </c>
      <c r="E72" s="234">
        <v>164</v>
      </c>
      <c r="F72" s="234">
        <v>585</v>
      </c>
      <c r="G72" s="234">
        <v>162</v>
      </c>
      <c r="H72" s="234">
        <v>617</v>
      </c>
      <c r="I72" s="234">
        <v>170</v>
      </c>
      <c r="J72" s="234">
        <v>630</v>
      </c>
      <c r="K72" s="234">
        <v>176</v>
      </c>
      <c r="L72" s="234">
        <v>645</v>
      </c>
      <c r="M72" s="234">
        <v>185</v>
      </c>
      <c r="N72" s="234">
        <v>678</v>
      </c>
      <c r="O72" s="234">
        <v>201</v>
      </c>
      <c r="P72" s="235">
        <v>685</v>
      </c>
      <c r="Q72" s="235">
        <v>200</v>
      </c>
      <c r="R72" s="26">
        <v>747</v>
      </c>
      <c r="S72" s="26">
        <v>208</v>
      </c>
      <c r="T72" s="26">
        <v>738</v>
      </c>
      <c r="U72" s="26">
        <v>202</v>
      </c>
      <c r="V72" s="26">
        <v>782</v>
      </c>
      <c r="W72" s="26">
        <v>227</v>
      </c>
      <c r="X72" s="26">
        <v>821</v>
      </c>
      <c r="Y72" s="26">
        <v>234</v>
      </c>
    </row>
    <row r="73" spans="1:25" x14ac:dyDescent="0.25">
      <c r="A73" s="207" t="s">
        <v>86</v>
      </c>
      <c r="B73" s="233">
        <v>5308</v>
      </c>
      <c r="C73" s="234">
        <v>2294</v>
      </c>
      <c r="D73" s="234">
        <v>5011</v>
      </c>
      <c r="E73" s="234">
        <v>2110</v>
      </c>
      <c r="F73" s="234">
        <v>4761</v>
      </c>
      <c r="G73" s="234">
        <v>1956</v>
      </c>
      <c r="H73" s="234">
        <v>4636</v>
      </c>
      <c r="I73" s="234">
        <v>1876</v>
      </c>
      <c r="J73" s="234">
        <v>4522</v>
      </c>
      <c r="K73" s="234">
        <v>1769</v>
      </c>
      <c r="L73" s="234">
        <v>4517</v>
      </c>
      <c r="M73" s="234">
        <v>1664</v>
      </c>
      <c r="N73" s="234">
        <v>4655</v>
      </c>
      <c r="O73" s="234">
        <v>1657</v>
      </c>
      <c r="P73" s="235">
        <v>4770</v>
      </c>
      <c r="Q73" s="235">
        <v>1684</v>
      </c>
      <c r="R73" s="26">
        <v>4908</v>
      </c>
      <c r="S73" s="26">
        <v>1805</v>
      </c>
      <c r="T73" s="26">
        <v>5107</v>
      </c>
      <c r="U73" s="26">
        <v>1808</v>
      </c>
      <c r="V73" s="26">
        <v>5204</v>
      </c>
      <c r="W73" s="26">
        <v>1807</v>
      </c>
      <c r="X73" s="26">
        <v>5308</v>
      </c>
      <c r="Y73" s="26">
        <v>1794</v>
      </c>
    </row>
    <row r="74" spans="1:25" x14ac:dyDescent="0.25">
      <c r="A74" s="207" t="s">
        <v>87</v>
      </c>
      <c r="B74" s="233">
        <v>3827</v>
      </c>
      <c r="C74" s="234">
        <v>1790</v>
      </c>
      <c r="D74" s="234">
        <v>3770</v>
      </c>
      <c r="E74" s="234">
        <v>1630</v>
      </c>
      <c r="F74" s="234">
        <v>3652</v>
      </c>
      <c r="G74" s="234">
        <v>1584</v>
      </c>
      <c r="H74" s="234">
        <v>3660</v>
      </c>
      <c r="I74" s="234">
        <v>1531</v>
      </c>
      <c r="J74" s="234">
        <v>3643</v>
      </c>
      <c r="K74" s="234">
        <v>1509</v>
      </c>
      <c r="L74" s="234">
        <v>3829</v>
      </c>
      <c r="M74" s="234">
        <v>1401</v>
      </c>
      <c r="N74" s="234">
        <v>3956</v>
      </c>
      <c r="O74" s="234">
        <v>1409</v>
      </c>
      <c r="P74" s="234">
        <v>4127</v>
      </c>
      <c r="Q74" s="234">
        <v>1504</v>
      </c>
      <c r="R74" s="26">
        <v>4182</v>
      </c>
      <c r="S74" s="26">
        <v>1529</v>
      </c>
      <c r="T74" s="26">
        <v>4120</v>
      </c>
      <c r="U74" s="26">
        <v>1525</v>
      </c>
      <c r="V74" s="26">
        <v>4257</v>
      </c>
      <c r="W74" s="26">
        <v>1478</v>
      </c>
      <c r="X74" s="26">
        <v>4368</v>
      </c>
      <c r="Y74" s="26">
        <v>1535</v>
      </c>
    </row>
    <row r="75" spans="1:25" ht="43.2" customHeight="1" x14ac:dyDescent="0.25">
      <c r="A75" s="211" t="s">
        <v>88</v>
      </c>
      <c r="B75" s="233">
        <v>1396</v>
      </c>
      <c r="C75" s="234">
        <v>577</v>
      </c>
      <c r="D75" s="234">
        <v>1411</v>
      </c>
      <c r="E75" s="234">
        <v>553</v>
      </c>
      <c r="F75" s="234">
        <v>1391</v>
      </c>
      <c r="G75" s="234">
        <v>523</v>
      </c>
      <c r="H75" s="234">
        <v>1411</v>
      </c>
      <c r="I75" s="234">
        <v>489</v>
      </c>
      <c r="J75" s="234">
        <v>1437</v>
      </c>
      <c r="K75" s="234">
        <v>467</v>
      </c>
      <c r="L75" s="234">
        <v>1521</v>
      </c>
      <c r="M75" s="234">
        <v>464</v>
      </c>
      <c r="N75" s="234">
        <v>1552</v>
      </c>
      <c r="O75" s="234">
        <v>481</v>
      </c>
      <c r="P75" s="235">
        <v>1589</v>
      </c>
      <c r="Q75" s="235">
        <v>530</v>
      </c>
      <c r="R75" s="26">
        <v>1641</v>
      </c>
      <c r="S75" s="26">
        <v>534</v>
      </c>
      <c r="T75" s="26">
        <v>1597</v>
      </c>
      <c r="U75" s="26">
        <v>498</v>
      </c>
      <c r="V75" s="26">
        <v>1664</v>
      </c>
      <c r="W75" s="26">
        <v>439</v>
      </c>
      <c r="X75" s="26">
        <v>1744</v>
      </c>
      <c r="Y75" s="26">
        <v>481</v>
      </c>
    </row>
    <row r="76" spans="1:25" ht="26.4" x14ac:dyDescent="0.25">
      <c r="A76" s="211" t="s">
        <v>89</v>
      </c>
      <c r="B76" s="233">
        <v>354</v>
      </c>
      <c r="C76" s="234">
        <v>153</v>
      </c>
      <c r="D76" s="234">
        <v>373</v>
      </c>
      <c r="E76" s="234">
        <v>142</v>
      </c>
      <c r="F76" s="234">
        <v>399</v>
      </c>
      <c r="G76" s="234">
        <v>116</v>
      </c>
      <c r="H76" s="234">
        <v>416</v>
      </c>
      <c r="I76" s="234">
        <v>116</v>
      </c>
      <c r="J76" s="234">
        <v>433</v>
      </c>
      <c r="K76" s="234">
        <v>131</v>
      </c>
      <c r="L76" s="234">
        <v>511</v>
      </c>
      <c r="M76" s="234">
        <v>126</v>
      </c>
      <c r="N76" s="234">
        <v>570</v>
      </c>
      <c r="O76" s="234">
        <v>159</v>
      </c>
      <c r="P76" s="235">
        <v>599</v>
      </c>
      <c r="Q76" s="235">
        <v>192</v>
      </c>
      <c r="R76" s="26">
        <v>647</v>
      </c>
      <c r="S76" s="26">
        <v>177</v>
      </c>
      <c r="T76" s="26">
        <v>679</v>
      </c>
      <c r="U76" s="26">
        <v>182</v>
      </c>
      <c r="V76" s="26">
        <v>780</v>
      </c>
      <c r="W76" s="26">
        <v>192</v>
      </c>
      <c r="X76" s="26">
        <v>844</v>
      </c>
      <c r="Y76" s="26">
        <v>211</v>
      </c>
    </row>
    <row r="77" spans="1:25" ht="26.4" x14ac:dyDescent="0.25">
      <c r="A77" s="213" t="s">
        <v>124</v>
      </c>
      <c r="B77" s="233">
        <v>2077</v>
      </c>
      <c r="C77" s="233">
        <v>1060</v>
      </c>
      <c r="D77" s="233">
        <v>1986</v>
      </c>
      <c r="E77" s="233">
        <v>935</v>
      </c>
      <c r="F77" s="234">
        <v>1862</v>
      </c>
      <c r="G77" s="234">
        <v>945</v>
      </c>
      <c r="H77" s="234">
        <v>1833</v>
      </c>
      <c r="I77" s="234">
        <v>926</v>
      </c>
      <c r="J77" s="234">
        <v>1773</v>
      </c>
      <c r="K77" s="234">
        <v>911</v>
      </c>
      <c r="L77" s="234">
        <v>1797</v>
      </c>
      <c r="M77" s="234">
        <v>811</v>
      </c>
      <c r="N77" s="234">
        <v>1834</v>
      </c>
      <c r="O77" s="234">
        <v>769</v>
      </c>
      <c r="P77" s="235">
        <v>1939</v>
      </c>
      <c r="Q77" s="235">
        <v>782</v>
      </c>
      <c r="R77" s="26">
        <v>1894</v>
      </c>
      <c r="S77" s="26">
        <v>818</v>
      </c>
      <c r="T77" s="26">
        <v>1844</v>
      </c>
      <c r="U77" s="26">
        <v>845</v>
      </c>
      <c r="V77" s="26">
        <v>1813</v>
      </c>
      <c r="W77" s="26">
        <v>847</v>
      </c>
      <c r="X77" s="26">
        <v>1780</v>
      </c>
      <c r="Y77" s="26">
        <v>843</v>
      </c>
    </row>
    <row r="78" spans="1:25" ht="18" customHeight="1" x14ac:dyDescent="0.25">
      <c r="A78" s="207" t="s">
        <v>91</v>
      </c>
      <c r="B78" s="233">
        <v>6431</v>
      </c>
      <c r="C78" s="234">
        <v>2937</v>
      </c>
      <c r="D78" s="234">
        <v>6260</v>
      </c>
      <c r="E78" s="234">
        <v>2789</v>
      </c>
      <c r="F78" s="234">
        <v>6038</v>
      </c>
      <c r="G78" s="234">
        <v>2520</v>
      </c>
      <c r="H78" s="234">
        <v>6086</v>
      </c>
      <c r="I78" s="234">
        <v>2473</v>
      </c>
      <c r="J78" s="234">
        <v>6186</v>
      </c>
      <c r="K78" s="234">
        <v>2377</v>
      </c>
      <c r="L78" s="234">
        <v>6211</v>
      </c>
      <c r="M78" s="234">
        <v>2308</v>
      </c>
      <c r="N78" s="234">
        <v>6283</v>
      </c>
      <c r="O78" s="234">
        <v>2399</v>
      </c>
      <c r="P78" s="235">
        <v>6479</v>
      </c>
      <c r="Q78" s="235">
        <v>2416</v>
      </c>
      <c r="R78" s="26">
        <v>6600</v>
      </c>
      <c r="S78" s="26">
        <v>2426</v>
      </c>
      <c r="T78" s="26">
        <v>6723</v>
      </c>
      <c r="U78" s="26">
        <v>2321</v>
      </c>
      <c r="V78" s="26">
        <v>6787</v>
      </c>
      <c r="W78" s="26">
        <v>2384</v>
      </c>
      <c r="X78" s="26">
        <v>7162</v>
      </c>
      <c r="Y78" s="26">
        <v>2443</v>
      </c>
    </row>
    <row r="79" spans="1:25" s="740" customFormat="1" ht="26.4" x14ac:dyDescent="0.25">
      <c r="A79" s="880" t="s">
        <v>92</v>
      </c>
      <c r="B79" s="893">
        <v>36752</v>
      </c>
      <c r="C79" s="893">
        <v>13377</v>
      </c>
      <c r="D79" s="893">
        <v>35378</v>
      </c>
      <c r="E79" s="893">
        <v>12767</v>
      </c>
      <c r="F79" s="893">
        <v>35054</v>
      </c>
      <c r="G79" s="893">
        <v>12872</v>
      </c>
      <c r="H79" s="893">
        <v>33801</v>
      </c>
      <c r="I79" s="893">
        <v>12129</v>
      </c>
      <c r="J79" s="893">
        <v>32740</v>
      </c>
      <c r="K79" s="893">
        <v>11522</v>
      </c>
      <c r="L79" s="893">
        <v>32398</v>
      </c>
      <c r="M79" s="893">
        <v>10781</v>
      </c>
      <c r="N79" s="893">
        <v>32269</v>
      </c>
      <c r="O79" s="893">
        <v>10814</v>
      </c>
      <c r="P79" s="894">
        <v>31146</v>
      </c>
      <c r="Q79" s="894">
        <v>10659</v>
      </c>
      <c r="R79" s="739">
        <v>30403</v>
      </c>
      <c r="S79" s="739">
        <v>10648</v>
      </c>
      <c r="T79" s="739">
        <v>29631</v>
      </c>
      <c r="U79" s="739">
        <v>10769</v>
      </c>
      <c r="V79" s="739">
        <v>29972</v>
      </c>
      <c r="W79" s="739">
        <v>10588</v>
      </c>
      <c r="X79" s="739">
        <v>30398</v>
      </c>
      <c r="Y79" s="739">
        <v>10676</v>
      </c>
    </row>
    <row r="80" spans="1:25" x14ac:dyDescent="0.25">
      <c r="A80" s="207" t="s">
        <v>93</v>
      </c>
      <c r="B80" s="233">
        <v>646</v>
      </c>
      <c r="C80" s="234">
        <v>236</v>
      </c>
      <c r="D80" s="234">
        <v>614</v>
      </c>
      <c r="E80" s="234">
        <v>224</v>
      </c>
      <c r="F80" s="234">
        <v>617</v>
      </c>
      <c r="G80" s="234">
        <v>217</v>
      </c>
      <c r="H80" s="234">
        <v>555</v>
      </c>
      <c r="I80" s="234">
        <v>164</v>
      </c>
      <c r="J80" s="234">
        <v>456</v>
      </c>
      <c r="K80" s="234">
        <v>215</v>
      </c>
      <c r="L80" s="234">
        <v>450</v>
      </c>
      <c r="M80" s="234">
        <v>186</v>
      </c>
      <c r="N80" s="234">
        <v>429</v>
      </c>
      <c r="O80" s="234">
        <v>183</v>
      </c>
      <c r="P80" s="235">
        <v>410</v>
      </c>
      <c r="Q80" s="235">
        <v>182</v>
      </c>
      <c r="R80" s="26">
        <v>391</v>
      </c>
      <c r="S80" s="26">
        <v>187</v>
      </c>
      <c r="T80" s="26">
        <v>371</v>
      </c>
      <c r="U80" s="26">
        <v>189</v>
      </c>
      <c r="V80" s="26">
        <v>354</v>
      </c>
      <c r="W80" s="26">
        <v>182</v>
      </c>
      <c r="X80" s="26">
        <v>379</v>
      </c>
      <c r="Y80" s="26">
        <v>195</v>
      </c>
    </row>
    <row r="81" spans="1:25" x14ac:dyDescent="0.25">
      <c r="A81" s="207" t="s">
        <v>94</v>
      </c>
      <c r="B81" s="233">
        <v>149</v>
      </c>
      <c r="C81" s="234">
        <v>116</v>
      </c>
      <c r="D81" s="234">
        <v>168</v>
      </c>
      <c r="E81" s="234">
        <v>118</v>
      </c>
      <c r="F81" s="234">
        <v>193</v>
      </c>
      <c r="G81" s="234">
        <v>114</v>
      </c>
      <c r="H81" s="234">
        <v>210</v>
      </c>
      <c r="I81" s="234">
        <v>147</v>
      </c>
      <c r="J81" s="234">
        <v>219</v>
      </c>
      <c r="K81" s="234">
        <v>149</v>
      </c>
      <c r="L81" s="234">
        <v>231</v>
      </c>
      <c r="M81" s="234">
        <v>138</v>
      </c>
      <c r="N81" s="234">
        <v>273</v>
      </c>
      <c r="O81" s="234">
        <v>140</v>
      </c>
      <c r="P81" s="235">
        <v>295</v>
      </c>
      <c r="Q81" s="235">
        <v>177</v>
      </c>
      <c r="R81" s="26">
        <v>276</v>
      </c>
      <c r="S81" s="26">
        <v>127</v>
      </c>
      <c r="T81" s="26">
        <v>265</v>
      </c>
      <c r="U81" s="26">
        <v>146</v>
      </c>
      <c r="V81" s="26">
        <v>334</v>
      </c>
      <c r="W81" s="26">
        <v>153</v>
      </c>
      <c r="X81" s="26">
        <v>441</v>
      </c>
      <c r="Y81" s="26">
        <v>203</v>
      </c>
    </row>
    <row r="82" spans="1:25" x14ac:dyDescent="0.25">
      <c r="A82" s="207" t="s">
        <v>95</v>
      </c>
      <c r="B82" s="233">
        <v>2147</v>
      </c>
      <c r="C82" s="234">
        <v>811</v>
      </c>
      <c r="D82" s="234">
        <v>2029</v>
      </c>
      <c r="E82" s="234">
        <v>806</v>
      </c>
      <c r="F82" s="234">
        <v>1944</v>
      </c>
      <c r="G82" s="234">
        <v>831</v>
      </c>
      <c r="H82" s="234">
        <v>1641</v>
      </c>
      <c r="I82" s="234">
        <v>808</v>
      </c>
      <c r="J82" s="234">
        <v>1645</v>
      </c>
      <c r="K82" s="234">
        <v>735</v>
      </c>
      <c r="L82" s="234">
        <v>1475</v>
      </c>
      <c r="M82" s="234">
        <v>615</v>
      </c>
      <c r="N82" s="234">
        <v>1349</v>
      </c>
      <c r="O82" s="234">
        <v>564</v>
      </c>
      <c r="P82" s="235">
        <v>1244</v>
      </c>
      <c r="Q82" s="235">
        <v>549</v>
      </c>
      <c r="R82" s="26">
        <v>1127</v>
      </c>
      <c r="S82" s="26">
        <v>551</v>
      </c>
      <c r="T82" s="26">
        <v>1159</v>
      </c>
      <c r="U82" s="26">
        <v>523</v>
      </c>
      <c r="V82" s="26">
        <v>1056</v>
      </c>
      <c r="W82" s="26">
        <v>521</v>
      </c>
      <c r="X82" s="26">
        <v>1100</v>
      </c>
      <c r="Y82" s="26">
        <v>422</v>
      </c>
    </row>
    <row r="83" spans="1:25" x14ac:dyDescent="0.25">
      <c r="A83" s="207" t="s">
        <v>96</v>
      </c>
      <c r="B83" s="233">
        <v>4850</v>
      </c>
      <c r="C83" s="234">
        <v>1864</v>
      </c>
      <c r="D83" s="234">
        <v>4623</v>
      </c>
      <c r="E83" s="234">
        <v>1747</v>
      </c>
      <c r="F83" s="234">
        <v>4382</v>
      </c>
      <c r="G83" s="234">
        <v>1683</v>
      </c>
      <c r="H83" s="234">
        <v>4337</v>
      </c>
      <c r="I83" s="234">
        <v>1616</v>
      </c>
      <c r="J83" s="234">
        <v>4455</v>
      </c>
      <c r="K83" s="234">
        <v>1569</v>
      </c>
      <c r="L83" s="234">
        <v>4133</v>
      </c>
      <c r="M83" s="234">
        <v>1471</v>
      </c>
      <c r="N83" s="234">
        <v>3894</v>
      </c>
      <c r="O83" s="234">
        <v>1431</v>
      </c>
      <c r="P83" s="235">
        <v>3796</v>
      </c>
      <c r="Q83" s="235">
        <v>1323</v>
      </c>
      <c r="R83" s="26">
        <v>3782</v>
      </c>
      <c r="S83" s="26">
        <v>1300</v>
      </c>
      <c r="T83" s="26">
        <v>3710</v>
      </c>
      <c r="U83" s="26">
        <v>1301</v>
      </c>
      <c r="V83" s="26">
        <v>3714</v>
      </c>
      <c r="W83" s="26">
        <v>1262</v>
      </c>
      <c r="X83" s="26">
        <v>3730</v>
      </c>
      <c r="Y83" s="26">
        <v>1266</v>
      </c>
    </row>
    <row r="84" spans="1:25" x14ac:dyDescent="0.25">
      <c r="A84" s="207" t="s">
        <v>97</v>
      </c>
      <c r="B84" s="233">
        <v>7667</v>
      </c>
      <c r="C84" s="234">
        <v>2570</v>
      </c>
      <c r="D84" s="234">
        <v>7385</v>
      </c>
      <c r="E84" s="234">
        <v>2454</v>
      </c>
      <c r="F84" s="234">
        <v>7155</v>
      </c>
      <c r="G84" s="234">
        <v>2390</v>
      </c>
      <c r="H84" s="234">
        <v>6712</v>
      </c>
      <c r="I84" s="234">
        <v>2245</v>
      </c>
      <c r="J84" s="234">
        <v>6441</v>
      </c>
      <c r="K84" s="234">
        <v>2351</v>
      </c>
      <c r="L84" s="234">
        <v>6423</v>
      </c>
      <c r="M84" s="234">
        <v>2401</v>
      </c>
      <c r="N84" s="234">
        <v>6047</v>
      </c>
      <c r="O84" s="234">
        <v>2433</v>
      </c>
      <c r="P84" s="235">
        <v>5211</v>
      </c>
      <c r="Q84" s="235">
        <v>1988</v>
      </c>
      <c r="R84" s="26">
        <v>4644</v>
      </c>
      <c r="S84" s="26">
        <v>1923</v>
      </c>
      <c r="T84" s="26">
        <v>4402</v>
      </c>
      <c r="U84" s="26">
        <v>1898</v>
      </c>
      <c r="V84" s="26">
        <v>4287</v>
      </c>
      <c r="W84" s="26">
        <v>1858</v>
      </c>
      <c r="X84" s="26">
        <v>4162</v>
      </c>
      <c r="Y84" s="26">
        <v>1704</v>
      </c>
    </row>
    <row r="85" spans="1:25" x14ac:dyDescent="0.25">
      <c r="A85" s="207" t="s">
        <v>98</v>
      </c>
      <c r="B85" s="233">
        <v>6690</v>
      </c>
      <c r="C85" s="234">
        <v>2009</v>
      </c>
      <c r="D85" s="234">
        <v>6471</v>
      </c>
      <c r="E85" s="234">
        <v>2122</v>
      </c>
      <c r="F85" s="234">
        <v>6352</v>
      </c>
      <c r="G85" s="234">
        <v>2369</v>
      </c>
      <c r="H85" s="234">
        <v>6247</v>
      </c>
      <c r="I85" s="234">
        <v>2323</v>
      </c>
      <c r="J85" s="234">
        <v>6181</v>
      </c>
      <c r="K85" s="234">
        <v>2262</v>
      </c>
      <c r="L85" s="234">
        <v>6011</v>
      </c>
      <c r="M85" s="234">
        <v>1797</v>
      </c>
      <c r="N85" s="234">
        <v>5986</v>
      </c>
      <c r="O85" s="234">
        <v>1714</v>
      </c>
      <c r="P85" s="235">
        <v>5572</v>
      </c>
      <c r="Q85" s="235">
        <v>1747</v>
      </c>
      <c r="R85" s="26">
        <v>5433</v>
      </c>
      <c r="S85" s="26">
        <v>1755</v>
      </c>
      <c r="T85" s="26">
        <v>4950</v>
      </c>
      <c r="U85" s="26">
        <v>1747</v>
      </c>
      <c r="V85" s="26">
        <v>4763</v>
      </c>
      <c r="W85" s="26">
        <v>1588</v>
      </c>
      <c r="X85" s="26">
        <v>4492</v>
      </c>
      <c r="Y85" s="26">
        <v>1675</v>
      </c>
    </row>
    <row r="86" spans="1:25" ht="15.6" customHeight="1" x14ac:dyDescent="0.25">
      <c r="A86" s="207" t="s">
        <v>99</v>
      </c>
      <c r="B86" s="233">
        <v>5991</v>
      </c>
      <c r="C86" s="234">
        <v>2418</v>
      </c>
      <c r="D86" s="234">
        <v>5926</v>
      </c>
      <c r="E86" s="234">
        <v>2236</v>
      </c>
      <c r="F86" s="234">
        <v>6343</v>
      </c>
      <c r="G86" s="234">
        <v>2385</v>
      </c>
      <c r="H86" s="234">
        <v>5891</v>
      </c>
      <c r="I86" s="234">
        <v>2065</v>
      </c>
      <c r="J86" s="234">
        <v>5109</v>
      </c>
      <c r="K86" s="234">
        <v>1688</v>
      </c>
      <c r="L86" s="234">
        <v>4813</v>
      </c>
      <c r="M86" s="234">
        <v>1561</v>
      </c>
      <c r="N86" s="234">
        <v>4669</v>
      </c>
      <c r="O86" s="234">
        <v>1567</v>
      </c>
      <c r="P86" s="235">
        <v>4681</v>
      </c>
      <c r="Q86" s="235">
        <v>1570</v>
      </c>
      <c r="R86" s="26">
        <v>4549</v>
      </c>
      <c r="S86" s="26">
        <v>1556</v>
      </c>
      <c r="T86" s="26">
        <v>4243</v>
      </c>
      <c r="U86" s="26">
        <v>1560</v>
      </c>
      <c r="V86" s="26">
        <v>4278</v>
      </c>
      <c r="W86" s="26">
        <v>1594</v>
      </c>
      <c r="X86" s="26">
        <v>4347</v>
      </c>
      <c r="Y86" s="26">
        <v>1482</v>
      </c>
    </row>
    <row r="87" spans="1:25" x14ac:dyDescent="0.25">
      <c r="A87" s="207" t="s">
        <v>100</v>
      </c>
      <c r="B87" s="233">
        <v>3610</v>
      </c>
      <c r="C87" s="234">
        <v>1522</v>
      </c>
      <c r="D87" s="234">
        <v>3227</v>
      </c>
      <c r="E87" s="234">
        <v>1404</v>
      </c>
      <c r="F87" s="234">
        <v>3264</v>
      </c>
      <c r="G87" s="234">
        <v>1292</v>
      </c>
      <c r="H87" s="234">
        <v>3222</v>
      </c>
      <c r="I87" s="234">
        <v>1272</v>
      </c>
      <c r="J87" s="234">
        <v>3324</v>
      </c>
      <c r="K87" s="234">
        <v>1193</v>
      </c>
      <c r="L87" s="234">
        <v>3713</v>
      </c>
      <c r="M87" s="234">
        <v>1289</v>
      </c>
      <c r="N87" s="234">
        <v>4256</v>
      </c>
      <c r="O87" s="234">
        <v>1432</v>
      </c>
      <c r="P87" s="235">
        <v>4392</v>
      </c>
      <c r="Q87" s="235">
        <v>1626</v>
      </c>
      <c r="R87" s="26">
        <v>4588</v>
      </c>
      <c r="S87" s="26">
        <v>1607</v>
      </c>
      <c r="T87" s="26">
        <v>4982</v>
      </c>
      <c r="U87" s="26">
        <v>1687</v>
      </c>
      <c r="V87" s="26">
        <v>5474</v>
      </c>
      <c r="W87" s="26">
        <v>1680</v>
      </c>
      <c r="X87" s="26">
        <v>5952</v>
      </c>
      <c r="Y87" s="26">
        <v>1961</v>
      </c>
    </row>
    <row r="88" spans="1:25" x14ac:dyDescent="0.25">
      <c r="A88" s="207" t="s">
        <v>101</v>
      </c>
      <c r="B88" s="233">
        <v>2932</v>
      </c>
      <c r="C88" s="234">
        <v>1385</v>
      </c>
      <c r="D88" s="234">
        <v>2829</v>
      </c>
      <c r="E88" s="234">
        <v>1256</v>
      </c>
      <c r="F88" s="234">
        <v>2629</v>
      </c>
      <c r="G88" s="234">
        <v>1158</v>
      </c>
      <c r="H88" s="234">
        <v>2649</v>
      </c>
      <c r="I88" s="234">
        <v>1031</v>
      </c>
      <c r="J88" s="234">
        <v>2676</v>
      </c>
      <c r="K88" s="234">
        <v>912</v>
      </c>
      <c r="L88" s="234">
        <v>2856</v>
      </c>
      <c r="M88" s="234">
        <v>862</v>
      </c>
      <c r="N88" s="234">
        <v>3067</v>
      </c>
      <c r="O88" s="234">
        <v>885</v>
      </c>
      <c r="P88" s="235">
        <v>3264</v>
      </c>
      <c r="Q88" s="235">
        <v>959</v>
      </c>
      <c r="R88" s="26">
        <v>3315</v>
      </c>
      <c r="S88" s="26">
        <v>1094</v>
      </c>
      <c r="T88" s="26">
        <v>3376</v>
      </c>
      <c r="U88" s="26">
        <v>1155</v>
      </c>
      <c r="V88" s="26">
        <v>3537</v>
      </c>
      <c r="W88" s="26">
        <v>1178</v>
      </c>
      <c r="X88" s="26">
        <v>3573</v>
      </c>
      <c r="Y88" s="26">
        <v>1275</v>
      </c>
    </row>
    <row r="89" spans="1:25" x14ac:dyDescent="0.25">
      <c r="A89" s="207" t="s">
        <v>102</v>
      </c>
      <c r="B89" s="233">
        <v>2070</v>
      </c>
      <c r="C89" s="234">
        <v>446</v>
      </c>
      <c r="D89" s="234">
        <v>2106</v>
      </c>
      <c r="E89" s="234">
        <v>400</v>
      </c>
      <c r="F89" s="234">
        <v>2175</v>
      </c>
      <c r="G89" s="234">
        <v>433</v>
      </c>
      <c r="H89" s="234">
        <v>2337</v>
      </c>
      <c r="I89" s="234">
        <v>458</v>
      </c>
      <c r="J89" s="234">
        <v>2234</v>
      </c>
      <c r="K89" s="234">
        <v>448</v>
      </c>
      <c r="L89" s="234">
        <v>2293</v>
      </c>
      <c r="M89" s="234">
        <v>461</v>
      </c>
      <c r="N89" s="234">
        <v>2299</v>
      </c>
      <c r="O89" s="234">
        <v>465</v>
      </c>
      <c r="P89" s="235">
        <v>2281</v>
      </c>
      <c r="Q89" s="235">
        <v>538</v>
      </c>
      <c r="R89" s="26">
        <v>2298</v>
      </c>
      <c r="S89" s="26">
        <v>548</v>
      </c>
      <c r="T89" s="26">
        <v>2173</v>
      </c>
      <c r="U89" s="26">
        <v>563</v>
      </c>
      <c r="V89" s="26">
        <v>2175</v>
      </c>
      <c r="W89" s="26">
        <v>572</v>
      </c>
      <c r="X89" s="26">
        <v>2222</v>
      </c>
      <c r="Y89" s="26">
        <v>493</v>
      </c>
    </row>
    <row r="90" spans="1:25" s="740" customFormat="1" ht="26.4" x14ac:dyDescent="0.25">
      <c r="A90" s="880" t="s">
        <v>252</v>
      </c>
      <c r="B90" s="893">
        <v>12286</v>
      </c>
      <c r="C90" s="893">
        <v>5250</v>
      </c>
      <c r="D90" s="893">
        <v>11685</v>
      </c>
      <c r="E90" s="893">
        <v>4988</v>
      </c>
      <c r="F90" s="893">
        <v>11146</v>
      </c>
      <c r="G90" s="893">
        <v>4863</v>
      </c>
      <c r="H90" s="893">
        <v>10931</v>
      </c>
      <c r="I90" s="893">
        <v>4449</v>
      </c>
      <c r="J90" s="893">
        <v>11121</v>
      </c>
      <c r="K90" s="893">
        <v>4227</v>
      </c>
      <c r="L90" s="893">
        <v>11372</v>
      </c>
      <c r="M90" s="893">
        <v>4020</v>
      </c>
      <c r="N90" s="893">
        <v>11752</v>
      </c>
      <c r="O90" s="893">
        <v>4021</v>
      </c>
      <c r="P90" s="894">
        <v>12026</v>
      </c>
      <c r="Q90" s="894">
        <v>4253</v>
      </c>
      <c r="R90" s="739">
        <v>11949</v>
      </c>
      <c r="S90" s="739">
        <v>4488</v>
      </c>
      <c r="T90" s="739">
        <v>11980</v>
      </c>
      <c r="U90" s="739">
        <v>4559</v>
      </c>
      <c r="V90" s="739">
        <v>12167</v>
      </c>
      <c r="W90" s="739">
        <v>4527</v>
      </c>
      <c r="X90" s="739">
        <v>12274</v>
      </c>
      <c r="Y90" s="739">
        <v>4678</v>
      </c>
    </row>
    <row r="91" spans="1:25" x14ac:dyDescent="0.25">
      <c r="A91" s="207" t="s">
        <v>104</v>
      </c>
      <c r="B91" s="233">
        <v>1349</v>
      </c>
      <c r="C91" s="234">
        <v>500</v>
      </c>
      <c r="D91" s="234">
        <v>1230</v>
      </c>
      <c r="E91" s="234">
        <v>528</v>
      </c>
      <c r="F91" s="234">
        <v>1135</v>
      </c>
      <c r="G91" s="234">
        <v>575</v>
      </c>
      <c r="H91" s="234">
        <v>1100</v>
      </c>
      <c r="I91" s="234">
        <v>579</v>
      </c>
      <c r="J91" s="234">
        <v>1099</v>
      </c>
      <c r="K91" s="234">
        <v>526</v>
      </c>
      <c r="L91" s="234">
        <v>1161</v>
      </c>
      <c r="M91" s="234">
        <v>523</v>
      </c>
      <c r="N91" s="234">
        <v>1302</v>
      </c>
      <c r="O91" s="234">
        <v>526</v>
      </c>
      <c r="P91" s="235">
        <v>1366</v>
      </c>
      <c r="Q91" s="235">
        <v>549</v>
      </c>
      <c r="R91" s="26">
        <v>1445</v>
      </c>
      <c r="S91" s="26">
        <v>573</v>
      </c>
      <c r="T91" s="26">
        <v>1456</v>
      </c>
      <c r="U91" s="26">
        <v>588</v>
      </c>
      <c r="V91" s="26">
        <v>1440</v>
      </c>
      <c r="W91" s="26">
        <v>616</v>
      </c>
      <c r="X91" s="26">
        <v>1396</v>
      </c>
      <c r="Y91" s="26">
        <v>664</v>
      </c>
    </row>
    <row r="92" spans="1:25" x14ac:dyDescent="0.25">
      <c r="A92" s="207" t="s">
        <v>105</v>
      </c>
      <c r="B92" s="233">
        <v>1226</v>
      </c>
      <c r="C92" s="234">
        <v>566</v>
      </c>
      <c r="D92" s="234">
        <v>1175</v>
      </c>
      <c r="E92" s="234">
        <v>469</v>
      </c>
      <c r="F92" s="234">
        <v>1079</v>
      </c>
      <c r="G92" s="234">
        <v>472</v>
      </c>
      <c r="H92" s="234">
        <v>1007</v>
      </c>
      <c r="I92" s="234">
        <v>443</v>
      </c>
      <c r="J92" s="234">
        <v>1068</v>
      </c>
      <c r="K92" s="234">
        <v>445</v>
      </c>
      <c r="L92" s="234">
        <v>1095</v>
      </c>
      <c r="M92" s="234">
        <v>444</v>
      </c>
      <c r="N92" s="234">
        <v>1063</v>
      </c>
      <c r="O92" s="234">
        <v>459</v>
      </c>
      <c r="P92" s="235">
        <v>1182</v>
      </c>
      <c r="Q92" s="235">
        <v>531</v>
      </c>
      <c r="R92" s="26">
        <v>1267</v>
      </c>
      <c r="S92" s="26">
        <v>598</v>
      </c>
      <c r="T92" s="26">
        <v>1282</v>
      </c>
      <c r="U92" s="26">
        <v>595</v>
      </c>
      <c r="V92" s="26">
        <v>1320</v>
      </c>
      <c r="W92" s="26">
        <v>636</v>
      </c>
      <c r="X92" s="26">
        <v>1433</v>
      </c>
      <c r="Y92" s="26">
        <v>645</v>
      </c>
    </row>
    <row r="93" spans="1:25" x14ac:dyDescent="0.25">
      <c r="A93" s="207" t="s">
        <v>106</v>
      </c>
      <c r="B93" s="233">
        <v>770</v>
      </c>
      <c r="C93" s="234">
        <v>468</v>
      </c>
      <c r="D93" s="234">
        <v>741</v>
      </c>
      <c r="E93" s="234">
        <v>474</v>
      </c>
      <c r="F93" s="234">
        <v>719</v>
      </c>
      <c r="G93" s="234">
        <v>443</v>
      </c>
      <c r="H93" s="234">
        <v>705</v>
      </c>
      <c r="I93" s="234">
        <v>436</v>
      </c>
      <c r="J93" s="234">
        <v>714</v>
      </c>
      <c r="K93" s="234">
        <v>381</v>
      </c>
      <c r="L93" s="234">
        <v>766</v>
      </c>
      <c r="M93" s="234">
        <v>355</v>
      </c>
      <c r="N93" s="234">
        <v>792</v>
      </c>
      <c r="O93" s="234">
        <v>360</v>
      </c>
      <c r="P93" s="235">
        <v>798</v>
      </c>
      <c r="Q93" s="235">
        <v>399</v>
      </c>
      <c r="R93" s="26">
        <v>803</v>
      </c>
      <c r="S93" s="26">
        <v>423</v>
      </c>
      <c r="T93" s="26">
        <v>710</v>
      </c>
      <c r="U93" s="26">
        <v>430</v>
      </c>
      <c r="V93" s="26">
        <v>659</v>
      </c>
      <c r="W93" s="26">
        <v>426</v>
      </c>
      <c r="X93" s="26">
        <v>587</v>
      </c>
      <c r="Y93" s="26">
        <v>443</v>
      </c>
    </row>
    <row r="94" spans="1:25" x14ac:dyDescent="0.25">
      <c r="A94" s="207" t="s">
        <v>107</v>
      </c>
      <c r="B94" s="233">
        <v>325</v>
      </c>
      <c r="C94" s="234">
        <v>166</v>
      </c>
      <c r="D94" s="234">
        <v>304</v>
      </c>
      <c r="E94" s="234">
        <v>169</v>
      </c>
      <c r="F94" s="234">
        <v>307</v>
      </c>
      <c r="G94" s="234">
        <v>160</v>
      </c>
      <c r="H94" s="234">
        <v>329</v>
      </c>
      <c r="I94" s="234">
        <v>144</v>
      </c>
      <c r="J94" s="234">
        <v>325</v>
      </c>
      <c r="K94" s="234">
        <v>139</v>
      </c>
      <c r="L94" s="234">
        <v>335</v>
      </c>
      <c r="M94" s="234">
        <v>120</v>
      </c>
      <c r="N94" s="234">
        <v>403</v>
      </c>
      <c r="O94" s="234">
        <v>110</v>
      </c>
      <c r="P94" s="235">
        <v>385</v>
      </c>
      <c r="Q94" s="235">
        <v>133</v>
      </c>
      <c r="R94" s="26">
        <v>414</v>
      </c>
      <c r="S94" s="26">
        <v>160</v>
      </c>
      <c r="T94" s="26">
        <v>437</v>
      </c>
      <c r="U94" s="26">
        <v>167</v>
      </c>
      <c r="V94" s="26">
        <v>427</v>
      </c>
      <c r="W94" s="26">
        <v>163</v>
      </c>
      <c r="X94" s="26">
        <v>411</v>
      </c>
      <c r="Y94" s="26">
        <v>190</v>
      </c>
    </row>
    <row r="95" spans="1:25" x14ac:dyDescent="0.25">
      <c r="A95" s="207" t="s">
        <v>108</v>
      </c>
      <c r="B95" s="233">
        <v>3332</v>
      </c>
      <c r="C95" s="234">
        <v>1075</v>
      </c>
      <c r="D95" s="234">
        <v>3194</v>
      </c>
      <c r="E95" s="234">
        <v>1088</v>
      </c>
      <c r="F95" s="234">
        <v>3171</v>
      </c>
      <c r="G95" s="234">
        <v>1083</v>
      </c>
      <c r="H95" s="234">
        <v>3252</v>
      </c>
      <c r="I95" s="234">
        <v>875</v>
      </c>
      <c r="J95" s="234">
        <v>3381</v>
      </c>
      <c r="K95" s="234">
        <v>788</v>
      </c>
      <c r="L95" s="234">
        <v>3410</v>
      </c>
      <c r="M95" s="234">
        <v>721</v>
      </c>
      <c r="N95" s="234">
        <v>3511</v>
      </c>
      <c r="O95" s="234">
        <v>680</v>
      </c>
      <c r="P95" s="235">
        <v>3642</v>
      </c>
      <c r="Q95" s="235">
        <v>681</v>
      </c>
      <c r="R95" s="26">
        <v>3647</v>
      </c>
      <c r="S95" s="26">
        <v>687</v>
      </c>
      <c r="T95" s="26">
        <v>3781</v>
      </c>
      <c r="U95" s="26">
        <v>648</v>
      </c>
      <c r="V95" s="26">
        <v>3822</v>
      </c>
      <c r="W95" s="26">
        <v>610</v>
      </c>
      <c r="X95" s="26">
        <v>3886</v>
      </c>
      <c r="Y95" s="26">
        <v>655</v>
      </c>
    </row>
    <row r="96" spans="1:25" x14ac:dyDescent="0.25">
      <c r="A96" s="207" t="s">
        <v>109</v>
      </c>
      <c r="B96" s="233">
        <v>2134</v>
      </c>
      <c r="C96" s="234">
        <v>1136</v>
      </c>
      <c r="D96" s="234">
        <v>1895</v>
      </c>
      <c r="E96" s="234">
        <v>1012</v>
      </c>
      <c r="F96" s="234">
        <v>1774</v>
      </c>
      <c r="G96" s="234">
        <v>922</v>
      </c>
      <c r="H96" s="234">
        <v>1609</v>
      </c>
      <c r="I96" s="234">
        <v>799</v>
      </c>
      <c r="J96" s="234">
        <v>1540</v>
      </c>
      <c r="K96" s="234">
        <v>755</v>
      </c>
      <c r="L96" s="234">
        <v>1508</v>
      </c>
      <c r="M96" s="234">
        <v>755</v>
      </c>
      <c r="N96" s="234">
        <v>1662</v>
      </c>
      <c r="O96" s="234">
        <v>762</v>
      </c>
      <c r="P96" s="235">
        <v>1636</v>
      </c>
      <c r="Q96" s="235">
        <v>739</v>
      </c>
      <c r="R96" s="26">
        <v>1485</v>
      </c>
      <c r="S96" s="26">
        <v>712</v>
      </c>
      <c r="T96" s="26">
        <v>1533</v>
      </c>
      <c r="U96" s="26">
        <v>723</v>
      </c>
      <c r="V96" s="26">
        <v>1657</v>
      </c>
      <c r="W96" s="26">
        <v>656</v>
      </c>
      <c r="X96" s="26">
        <v>1716</v>
      </c>
      <c r="Y96" s="26">
        <v>679</v>
      </c>
    </row>
    <row r="97" spans="1:25" x14ac:dyDescent="0.25">
      <c r="A97" s="207" t="s">
        <v>110</v>
      </c>
      <c r="B97" s="233">
        <v>1596</v>
      </c>
      <c r="C97" s="234">
        <v>836</v>
      </c>
      <c r="D97" s="234">
        <v>1677</v>
      </c>
      <c r="E97" s="234">
        <v>762</v>
      </c>
      <c r="F97" s="234">
        <v>1604</v>
      </c>
      <c r="G97" s="234">
        <v>710</v>
      </c>
      <c r="H97" s="234">
        <v>1575</v>
      </c>
      <c r="I97" s="234">
        <v>668</v>
      </c>
      <c r="J97" s="234">
        <v>1630</v>
      </c>
      <c r="K97" s="234">
        <v>695</v>
      </c>
      <c r="L97" s="234">
        <v>1683</v>
      </c>
      <c r="M97" s="234">
        <v>660</v>
      </c>
      <c r="N97" s="234">
        <v>1648</v>
      </c>
      <c r="O97" s="234">
        <v>704</v>
      </c>
      <c r="P97" s="235">
        <v>1593</v>
      </c>
      <c r="Q97" s="235">
        <v>752</v>
      </c>
      <c r="R97" s="26">
        <v>1506</v>
      </c>
      <c r="S97" s="26">
        <v>799</v>
      </c>
      <c r="T97" s="26">
        <v>1348</v>
      </c>
      <c r="U97" s="26">
        <v>834</v>
      </c>
      <c r="V97" s="26">
        <v>1303</v>
      </c>
      <c r="W97" s="26">
        <v>815</v>
      </c>
      <c r="X97" s="26">
        <v>1202</v>
      </c>
      <c r="Y97" s="26">
        <v>847</v>
      </c>
    </row>
    <row r="98" spans="1:25" ht="16.2" customHeight="1" x14ac:dyDescent="0.25">
      <c r="A98" s="207" t="s">
        <v>111</v>
      </c>
      <c r="B98" s="233">
        <v>505</v>
      </c>
      <c r="C98" s="234">
        <v>75</v>
      </c>
      <c r="D98" s="234">
        <v>468</v>
      </c>
      <c r="E98" s="234">
        <v>62</v>
      </c>
      <c r="F98" s="234">
        <v>360</v>
      </c>
      <c r="G98" s="234">
        <v>75</v>
      </c>
      <c r="H98" s="234">
        <v>278</v>
      </c>
      <c r="I98" s="234">
        <v>79</v>
      </c>
      <c r="J98" s="234">
        <v>278</v>
      </c>
      <c r="K98" s="234">
        <v>80</v>
      </c>
      <c r="L98" s="234">
        <v>271</v>
      </c>
      <c r="M98" s="234">
        <v>71</v>
      </c>
      <c r="N98" s="234">
        <v>264</v>
      </c>
      <c r="O98" s="234">
        <v>64</v>
      </c>
      <c r="P98" s="235">
        <v>247</v>
      </c>
      <c r="Q98" s="235">
        <v>84</v>
      </c>
      <c r="R98" s="26">
        <v>209</v>
      </c>
      <c r="S98" s="26">
        <v>103</v>
      </c>
      <c r="T98" s="26">
        <v>184</v>
      </c>
      <c r="U98" s="26">
        <v>109</v>
      </c>
      <c r="V98" s="26">
        <v>194</v>
      </c>
      <c r="W98" s="26">
        <v>98</v>
      </c>
      <c r="X98" s="26">
        <v>176</v>
      </c>
      <c r="Y98" s="26">
        <v>83</v>
      </c>
    </row>
    <row r="99" spans="1:25" ht="14.4" customHeight="1" x14ac:dyDescent="0.25">
      <c r="A99" s="207" t="s">
        <v>112</v>
      </c>
      <c r="B99" s="233">
        <v>676</v>
      </c>
      <c r="C99" s="234">
        <v>246</v>
      </c>
      <c r="D99" s="234">
        <v>606</v>
      </c>
      <c r="E99" s="234">
        <v>284</v>
      </c>
      <c r="F99" s="234">
        <v>628</v>
      </c>
      <c r="G99" s="234">
        <v>280</v>
      </c>
      <c r="H99" s="234">
        <v>683</v>
      </c>
      <c r="I99" s="234">
        <v>289</v>
      </c>
      <c r="J99" s="234">
        <v>705</v>
      </c>
      <c r="K99" s="234">
        <v>292</v>
      </c>
      <c r="L99" s="234">
        <v>744</v>
      </c>
      <c r="M99" s="234">
        <v>244</v>
      </c>
      <c r="N99" s="234">
        <v>736</v>
      </c>
      <c r="O99" s="234">
        <v>229</v>
      </c>
      <c r="P99" s="235">
        <v>808</v>
      </c>
      <c r="Q99" s="235">
        <v>249</v>
      </c>
      <c r="R99" s="26">
        <v>815</v>
      </c>
      <c r="S99" s="26">
        <v>279</v>
      </c>
      <c r="T99" s="26">
        <v>848</v>
      </c>
      <c r="U99" s="26">
        <v>299</v>
      </c>
      <c r="V99" s="26">
        <v>926</v>
      </c>
      <c r="W99" s="26">
        <v>309</v>
      </c>
      <c r="X99" s="26">
        <v>1058</v>
      </c>
      <c r="Y99" s="26">
        <v>294</v>
      </c>
    </row>
    <row r="100" spans="1:25" ht="26.4" x14ac:dyDescent="0.25">
      <c r="A100" s="207" t="s">
        <v>113</v>
      </c>
      <c r="B100" s="233">
        <v>212</v>
      </c>
      <c r="C100" s="234">
        <v>90</v>
      </c>
      <c r="D100" s="234">
        <v>209</v>
      </c>
      <c r="E100" s="234">
        <v>65</v>
      </c>
      <c r="F100" s="234">
        <v>198</v>
      </c>
      <c r="G100" s="234">
        <v>57</v>
      </c>
      <c r="H100" s="234">
        <v>190</v>
      </c>
      <c r="I100" s="234">
        <v>53</v>
      </c>
      <c r="J100" s="234">
        <v>202</v>
      </c>
      <c r="K100" s="234">
        <v>56</v>
      </c>
      <c r="L100" s="234">
        <v>227</v>
      </c>
      <c r="M100" s="234">
        <v>57</v>
      </c>
      <c r="N100" s="234">
        <v>216</v>
      </c>
      <c r="O100" s="234">
        <v>54</v>
      </c>
      <c r="P100" s="235">
        <v>232</v>
      </c>
      <c r="Q100" s="235">
        <v>62</v>
      </c>
      <c r="R100" s="26">
        <v>225</v>
      </c>
      <c r="S100" s="26">
        <v>77</v>
      </c>
      <c r="T100" s="26">
        <v>262</v>
      </c>
      <c r="U100" s="26">
        <v>92</v>
      </c>
      <c r="V100" s="26">
        <v>279</v>
      </c>
      <c r="W100" s="26">
        <v>122</v>
      </c>
      <c r="X100" s="26">
        <v>279</v>
      </c>
      <c r="Y100" s="26">
        <v>108</v>
      </c>
    </row>
    <row r="101" spans="1:25" ht="26.4" x14ac:dyDescent="0.25">
      <c r="A101" s="207" t="s">
        <v>114</v>
      </c>
      <c r="B101" s="233">
        <v>161</v>
      </c>
      <c r="C101" s="234">
        <v>92</v>
      </c>
      <c r="D101" s="234">
        <v>186</v>
      </c>
      <c r="E101" s="234">
        <v>75</v>
      </c>
      <c r="F101" s="234">
        <v>171</v>
      </c>
      <c r="G101" s="234">
        <v>86</v>
      </c>
      <c r="H101" s="234">
        <v>203</v>
      </c>
      <c r="I101" s="234">
        <v>84</v>
      </c>
      <c r="J101" s="234">
        <v>179</v>
      </c>
      <c r="K101" s="234">
        <v>70</v>
      </c>
      <c r="L101" s="234">
        <v>172</v>
      </c>
      <c r="M101" s="234">
        <v>70</v>
      </c>
      <c r="N101" s="234">
        <v>155</v>
      </c>
      <c r="O101" s="234">
        <v>73</v>
      </c>
      <c r="P101" s="235">
        <v>137</v>
      </c>
      <c r="Q101" s="235">
        <v>74</v>
      </c>
      <c r="R101" s="26">
        <v>133</v>
      </c>
      <c r="S101" s="26">
        <v>77</v>
      </c>
      <c r="T101" s="26">
        <v>139</v>
      </c>
      <c r="U101" s="26">
        <v>74</v>
      </c>
      <c r="V101" s="26">
        <v>140</v>
      </c>
      <c r="W101" s="26">
        <v>76</v>
      </c>
      <c r="X101" s="26">
        <v>130</v>
      </c>
      <c r="Y101" s="26">
        <v>70</v>
      </c>
    </row>
    <row r="103" spans="1:25" ht="17.399999999999999" customHeight="1" x14ac:dyDescent="0.25">
      <c r="A103" s="962" t="s">
        <v>516</v>
      </c>
      <c r="B103" s="963"/>
      <c r="C103" s="963"/>
      <c r="D103" s="963"/>
      <c r="E103" s="963"/>
      <c r="F103" s="963"/>
      <c r="G103" s="963"/>
      <c r="H103" s="963"/>
      <c r="I103" s="963"/>
      <c r="J103" s="963"/>
      <c r="K103" s="963"/>
      <c r="L103" s="963"/>
      <c r="M103" s="963"/>
      <c r="N103" s="963"/>
      <c r="O103" s="963"/>
      <c r="P103" s="963"/>
    </row>
  </sheetData>
  <mergeCells count="40">
    <mergeCell ref="A103:P103"/>
    <mergeCell ref="T3:U3"/>
    <mergeCell ref="V4:V5"/>
    <mergeCell ref="W4:W5"/>
    <mergeCell ref="S4:S5"/>
    <mergeCell ref="T4:T5"/>
    <mergeCell ref="V3:W3"/>
    <mergeCell ref="U4:U5"/>
    <mergeCell ref="J3:K3"/>
    <mergeCell ref="L3:M3"/>
    <mergeCell ref="N3:O3"/>
    <mergeCell ref="P3:Q3"/>
    <mergeCell ref="R3:S3"/>
    <mergeCell ref="A3:A5"/>
    <mergeCell ref="B3:C3"/>
    <mergeCell ref="D3:E3"/>
    <mergeCell ref="F3:G3"/>
    <mergeCell ref="H3:I3"/>
    <mergeCell ref="H4:H5"/>
    <mergeCell ref="B4:B5"/>
    <mergeCell ref="C4:C5"/>
    <mergeCell ref="D4:D5"/>
    <mergeCell ref="F4:F5"/>
    <mergeCell ref="G4:G5"/>
    <mergeCell ref="X3:Y3"/>
    <mergeCell ref="X4:X5"/>
    <mergeCell ref="Y4:Y5"/>
    <mergeCell ref="A2:Y2"/>
    <mergeCell ref="A1:B1"/>
    <mergeCell ref="O4:O5"/>
    <mergeCell ref="P4:P5"/>
    <mergeCell ref="Q4:Q5"/>
    <mergeCell ref="R4:R5"/>
    <mergeCell ref="I4:I5"/>
    <mergeCell ref="J4:J5"/>
    <mergeCell ref="K4:K5"/>
    <mergeCell ref="L4:L5"/>
    <mergeCell ref="M4:M5"/>
    <mergeCell ref="N4:N5"/>
    <mergeCell ref="E4:E5"/>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topLeftCell="A7" workbookViewId="0">
      <selection activeCell="A12" sqref="A12"/>
    </sheetView>
  </sheetViews>
  <sheetFormatPr defaultRowHeight="48" customHeight="1" x14ac:dyDescent="0.25"/>
  <cols>
    <col min="1" max="1" width="29.88671875" style="299" customWidth="1"/>
    <col min="2" max="16384" width="8.88671875" style="299"/>
  </cols>
  <sheetData>
    <row r="1" spans="1:17" ht="33.6" customHeight="1" x14ac:dyDescent="0.25">
      <c r="A1" s="955" t="s">
        <v>2</v>
      </c>
      <c r="B1" s="955"/>
      <c r="C1" s="584"/>
      <c r="D1" s="584"/>
      <c r="E1" s="584"/>
      <c r="F1" s="584"/>
      <c r="G1" s="584"/>
      <c r="H1" s="584"/>
      <c r="I1" s="584"/>
      <c r="J1" s="584"/>
      <c r="K1" s="584"/>
      <c r="L1" s="584"/>
      <c r="M1" s="584"/>
      <c r="N1" s="584"/>
      <c r="O1" s="584"/>
      <c r="P1" s="584"/>
      <c r="Q1" s="584"/>
    </row>
    <row r="2" spans="1:17" ht="48" customHeight="1" x14ac:dyDescent="0.3">
      <c r="A2" s="1050" t="s">
        <v>452</v>
      </c>
      <c r="B2" s="1050"/>
      <c r="C2" s="1050"/>
      <c r="D2" s="1050"/>
      <c r="E2" s="1050"/>
      <c r="F2" s="1050"/>
      <c r="G2" s="1050"/>
      <c r="H2" s="1050"/>
      <c r="I2" s="1050"/>
      <c r="J2" s="1050"/>
      <c r="K2" s="1051"/>
      <c r="L2" s="1051"/>
      <c r="M2" s="1051"/>
      <c r="N2" s="1051"/>
      <c r="O2" s="1051"/>
      <c r="P2" s="1070"/>
      <c r="Q2" s="591"/>
    </row>
    <row r="3" spans="1:17" s="740" customFormat="1" ht="21" customHeight="1" x14ac:dyDescent="0.25">
      <c r="A3" s="901"/>
      <c r="B3" s="886">
        <v>2008</v>
      </c>
      <c r="C3" s="886">
        <v>2009</v>
      </c>
      <c r="D3" s="886">
        <v>2010</v>
      </c>
      <c r="E3" s="886">
        <v>2011</v>
      </c>
      <c r="F3" s="886">
        <v>2012</v>
      </c>
      <c r="G3" s="886">
        <v>2013</v>
      </c>
      <c r="H3" s="886">
        <v>2014</v>
      </c>
      <c r="I3" s="886">
        <v>2015</v>
      </c>
      <c r="J3" s="886">
        <v>2016</v>
      </c>
      <c r="K3" s="886">
        <v>2017</v>
      </c>
      <c r="L3" s="886">
        <v>2018</v>
      </c>
      <c r="M3" s="886">
        <v>2019</v>
      </c>
      <c r="N3" s="886">
        <v>2020</v>
      </c>
      <c r="O3" s="886">
        <v>2021</v>
      </c>
      <c r="P3" s="731" t="s">
        <v>485</v>
      </c>
      <c r="Q3" s="902"/>
    </row>
    <row r="4" spans="1:17" ht="42" customHeight="1" x14ac:dyDescent="0.25">
      <c r="A4" s="581" t="s">
        <v>274</v>
      </c>
      <c r="B4" s="236">
        <v>1810</v>
      </c>
      <c r="C4" s="236">
        <v>1619</v>
      </c>
      <c r="D4" s="236">
        <v>1282</v>
      </c>
      <c r="E4" s="236">
        <v>1011</v>
      </c>
      <c r="F4" s="236">
        <v>826</v>
      </c>
      <c r="G4" s="194">
        <v>636</v>
      </c>
      <c r="H4" s="194">
        <v>463</v>
      </c>
      <c r="I4" s="194">
        <v>375</v>
      </c>
      <c r="J4" s="194">
        <v>323</v>
      </c>
      <c r="K4" s="194">
        <v>249</v>
      </c>
      <c r="L4" s="194">
        <v>180</v>
      </c>
      <c r="M4" s="196">
        <v>144</v>
      </c>
      <c r="N4" s="196">
        <v>145</v>
      </c>
      <c r="O4" s="196">
        <v>137</v>
      </c>
      <c r="P4" s="196">
        <v>142</v>
      </c>
      <c r="Q4" s="584"/>
    </row>
    <row r="5" spans="1:17" ht="54" customHeight="1" x14ac:dyDescent="0.25">
      <c r="A5" s="587" t="s">
        <v>275</v>
      </c>
      <c r="B5" s="197">
        <v>98</v>
      </c>
      <c r="C5" s="197">
        <v>121</v>
      </c>
      <c r="D5" s="197">
        <v>98</v>
      </c>
      <c r="E5" s="197">
        <v>72</v>
      </c>
      <c r="F5" s="198">
        <v>35</v>
      </c>
      <c r="G5" s="198">
        <v>21</v>
      </c>
      <c r="H5" s="198">
        <v>19</v>
      </c>
      <c r="I5" s="198">
        <v>16</v>
      </c>
      <c r="J5" s="198">
        <v>15</v>
      </c>
      <c r="K5" s="198">
        <v>14</v>
      </c>
      <c r="L5" s="198">
        <v>7</v>
      </c>
      <c r="M5" s="201">
        <v>7</v>
      </c>
      <c r="N5" s="201">
        <v>5</v>
      </c>
      <c r="O5" s="201">
        <v>5</v>
      </c>
      <c r="P5" s="201">
        <v>9</v>
      </c>
      <c r="Q5" s="584"/>
    </row>
    <row r="6" spans="1:17" ht="54" customHeight="1" x14ac:dyDescent="0.25">
      <c r="A6" s="587" t="s">
        <v>276</v>
      </c>
      <c r="B6" s="197">
        <v>1712</v>
      </c>
      <c r="C6" s="197">
        <v>1498</v>
      </c>
      <c r="D6" s="197">
        <v>1184</v>
      </c>
      <c r="E6" s="197">
        <v>939</v>
      </c>
      <c r="F6" s="198">
        <v>791</v>
      </c>
      <c r="G6" s="198">
        <v>615</v>
      </c>
      <c r="H6" s="198">
        <v>444</v>
      </c>
      <c r="I6" s="198">
        <v>359</v>
      </c>
      <c r="J6" s="198">
        <v>308</v>
      </c>
      <c r="K6" s="198">
        <v>235</v>
      </c>
      <c r="L6" s="198">
        <v>173</v>
      </c>
      <c r="M6" s="201">
        <v>137</v>
      </c>
      <c r="N6" s="201">
        <v>140</v>
      </c>
      <c r="O6" s="201">
        <v>132</v>
      </c>
      <c r="P6" s="201">
        <v>133</v>
      </c>
      <c r="Q6" s="584"/>
    </row>
    <row r="7" spans="1:17" ht="30.6" customHeight="1" x14ac:dyDescent="0.25">
      <c r="A7" s="581" t="s">
        <v>277</v>
      </c>
      <c r="B7" s="193">
        <v>1480</v>
      </c>
      <c r="C7" s="193">
        <v>1151</v>
      </c>
      <c r="D7" s="236">
        <v>752</v>
      </c>
      <c r="E7" s="193">
        <v>617</v>
      </c>
      <c r="F7" s="193">
        <v>414</v>
      </c>
      <c r="G7" s="194">
        <v>433</v>
      </c>
      <c r="H7" s="194">
        <v>691</v>
      </c>
      <c r="I7" s="194">
        <v>916</v>
      </c>
      <c r="J7" s="194">
        <v>834</v>
      </c>
      <c r="K7" s="194">
        <v>694</v>
      </c>
      <c r="L7" s="194">
        <v>567</v>
      </c>
      <c r="M7" s="196">
        <v>511</v>
      </c>
      <c r="N7" s="196">
        <v>420</v>
      </c>
      <c r="O7" s="196">
        <v>545</v>
      </c>
      <c r="P7" s="196">
        <v>629</v>
      </c>
      <c r="Q7" s="584"/>
    </row>
    <row r="8" spans="1:17" ht="43.8" customHeight="1" x14ac:dyDescent="0.25">
      <c r="A8" s="587" t="s">
        <v>278</v>
      </c>
      <c r="B8" s="197">
        <v>46</v>
      </c>
      <c r="C8" s="197">
        <v>72</v>
      </c>
      <c r="D8" s="237">
        <v>36</v>
      </c>
      <c r="E8" s="197">
        <v>14</v>
      </c>
      <c r="F8" s="197">
        <v>18</v>
      </c>
      <c r="G8" s="198">
        <v>13</v>
      </c>
      <c r="H8" s="198">
        <v>29</v>
      </c>
      <c r="I8" s="198">
        <v>34</v>
      </c>
      <c r="J8" s="198">
        <v>32</v>
      </c>
      <c r="K8" s="198">
        <v>23</v>
      </c>
      <c r="L8" s="198">
        <v>21</v>
      </c>
      <c r="M8" s="201">
        <v>8</v>
      </c>
      <c r="N8" s="201">
        <v>14</v>
      </c>
      <c r="O8" s="201">
        <v>23</v>
      </c>
      <c r="P8" s="201">
        <v>20</v>
      </c>
      <c r="Q8" s="584"/>
    </row>
    <row r="9" spans="1:17" ht="41.4" customHeight="1" x14ac:dyDescent="0.25">
      <c r="A9" s="587" t="s">
        <v>279</v>
      </c>
      <c r="B9" s="197">
        <v>1434</v>
      </c>
      <c r="C9" s="197">
        <v>1079</v>
      </c>
      <c r="D9" s="237">
        <v>716</v>
      </c>
      <c r="E9" s="197">
        <v>603</v>
      </c>
      <c r="F9" s="197">
        <v>396</v>
      </c>
      <c r="G9" s="198">
        <v>420</v>
      </c>
      <c r="H9" s="198">
        <v>662</v>
      </c>
      <c r="I9" s="198">
        <v>882</v>
      </c>
      <c r="J9" s="198">
        <v>802</v>
      </c>
      <c r="K9" s="198">
        <v>671</v>
      </c>
      <c r="L9" s="198">
        <v>546</v>
      </c>
      <c r="M9" s="201">
        <v>503</v>
      </c>
      <c r="N9" s="201">
        <v>406</v>
      </c>
      <c r="O9" s="201">
        <v>522</v>
      </c>
      <c r="P9" s="201">
        <v>609</v>
      </c>
      <c r="Q9" s="584"/>
    </row>
    <row r="10" spans="1:17" ht="17.399999999999999" customHeight="1" x14ac:dyDescent="0.25"/>
    <row r="11" spans="1:17" ht="17.399999999999999" customHeight="1" x14ac:dyDescent="0.25">
      <c r="A11" s="962" t="s">
        <v>516</v>
      </c>
      <c r="B11" s="963"/>
      <c r="C11" s="963"/>
      <c r="D11" s="963"/>
      <c r="E11" s="963"/>
      <c r="F11" s="963"/>
      <c r="G11" s="963"/>
      <c r="H11" s="963"/>
      <c r="I11" s="963"/>
      <c r="J11" s="963"/>
      <c r="K11" s="963"/>
      <c r="L11" s="963"/>
      <c r="M11" s="963"/>
      <c r="N11" s="963"/>
      <c r="O11" s="963"/>
      <c r="P11" s="963"/>
    </row>
  </sheetData>
  <mergeCells count="3">
    <mergeCell ref="A1:B1"/>
    <mergeCell ref="A2:P2"/>
    <mergeCell ref="A11:P11"/>
  </mergeCells>
  <hyperlinks>
    <hyperlink ref="A1" location="Содержание!A1" display="          К содержанию"/>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3"/>
  <sheetViews>
    <sheetView topLeftCell="A100" workbookViewId="0">
      <selection activeCell="AV1" sqref="AV1"/>
    </sheetView>
  </sheetViews>
  <sheetFormatPr defaultRowHeight="13.8" x14ac:dyDescent="0.25"/>
  <cols>
    <col min="1" max="1" width="22.6640625" style="299" customWidth="1"/>
    <col min="2" max="3" width="10.33203125" style="299" customWidth="1"/>
    <col min="4" max="4" width="10" style="299" customWidth="1"/>
    <col min="5" max="5" width="10.44140625" style="299" customWidth="1"/>
    <col min="6" max="6" width="9.88671875" style="299" customWidth="1"/>
    <col min="7" max="7" width="10.33203125" style="299" customWidth="1"/>
    <col min="8" max="8" width="9.88671875" style="299" customWidth="1"/>
    <col min="9" max="9" width="10.33203125" style="299" customWidth="1"/>
    <col min="10" max="10" width="9.88671875" style="299" customWidth="1"/>
    <col min="11" max="11" width="10.33203125" style="299" customWidth="1"/>
    <col min="12" max="12" width="9.77734375" style="299" customWidth="1"/>
    <col min="13" max="13" width="10.33203125" style="299" customWidth="1"/>
    <col min="14" max="15" width="10.44140625" style="299" customWidth="1"/>
    <col min="16" max="16" width="9.77734375" style="299" customWidth="1"/>
    <col min="17" max="17" width="10.21875" style="299" customWidth="1"/>
    <col min="18" max="18" width="10.44140625" style="299" customWidth="1"/>
    <col min="19" max="19" width="10.33203125" style="299" customWidth="1"/>
    <col min="20" max="20" width="9.77734375" style="299" customWidth="1"/>
    <col min="21" max="21" width="10.33203125" style="299" customWidth="1"/>
    <col min="22" max="22" width="9.6640625" style="299" customWidth="1"/>
    <col min="23" max="23" width="10.44140625" style="299" customWidth="1"/>
    <col min="24" max="24" width="9.21875" style="299" customWidth="1"/>
    <col min="25" max="25" width="10.33203125" style="299" customWidth="1"/>
    <col min="26" max="26" width="10" style="299" customWidth="1"/>
    <col min="27" max="27" width="10.44140625" style="299" customWidth="1"/>
    <col min="28" max="28" width="9.88671875" style="299" customWidth="1"/>
    <col min="29" max="29" width="10.44140625" style="299" customWidth="1"/>
    <col min="30" max="30" width="10" style="299" customWidth="1"/>
    <col min="31" max="31" width="10.44140625" style="299" customWidth="1"/>
    <col min="32" max="32" width="9.6640625" style="299" customWidth="1"/>
    <col min="33" max="34" width="10.33203125" style="299" customWidth="1"/>
    <col min="35" max="35" width="10.21875" style="299" customWidth="1"/>
    <col min="36" max="36" width="10" style="299" customWidth="1"/>
    <col min="37" max="37" width="10.33203125" style="299" customWidth="1"/>
    <col min="38" max="38" width="9.77734375" style="299" customWidth="1"/>
    <col min="39" max="41" width="10.21875" style="299" customWidth="1"/>
    <col min="42" max="42" width="9.88671875" style="299" customWidth="1"/>
    <col min="43" max="43" width="10.33203125" style="299" customWidth="1"/>
    <col min="44" max="44" width="9.44140625" style="299" customWidth="1"/>
    <col min="45" max="45" width="10.44140625" style="299" customWidth="1"/>
    <col min="46" max="46" width="9.44140625" style="299" customWidth="1"/>
    <col min="47" max="47" width="10.33203125" style="299" customWidth="1"/>
    <col min="48" max="48" width="9.77734375" style="299" customWidth="1"/>
    <col min="49" max="49" width="10.33203125" style="299" customWidth="1"/>
    <col min="50" max="16384" width="8.88671875" style="299"/>
  </cols>
  <sheetData>
    <row r="1" spans="1:49" ht="38.4" customHeight="1" x14ac:dyDescent="0.25">
      <c r="A1" s="955" t="s">
        <v>2</v>
      </c>
      <c r="B1" s="955"/>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row>
    <row r="2" spans="1:49" ht="43.2" customHeight="1" x14ac:dyDescent="0.3">
      <c r="A2" s="1056" t="s">
        <v>452</v>
      </c>
      <c r="B2" s="1056"/>
      <c r="C2" s="1056"/>
      <c r="D2" s="1056"/>
      <c r="E2" s="1056"/>
      <c r="F2" s="1056"/>
      <c r="G2" s="1056"/>
      <c r="H2" s="1056"/>
      <c r="I2" s="1056"/>
      <c r="J2" s="1056"/>
      <c r="K2" s="1056"/>
      <c r="L2" s="1056"/>
      <c r="M2" s="1056"/>
      <c r="N2" s="1056"/>
      <c r="O2" s="1056"/>
      <c r="P2" s="1056"/>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968"/>
      <c r="AQ2" s="968"/>
      <c r="AR2" s="968"/>
      <c r="AS2" s="968"/>
      <c r="AT2" s="961"/>
      <c r="AU2" s="961"/>
      <c r="AV2" s="961"/>
      <c r="AW2" s="961"/>
    </row>
    <row r="3" spans="1:49" s="740" customFormat="1" x14ac:dyDescent="0.25">
      <c r="A3" s="1057"/>
      <c r="B3" s="1072">
        <v>2011</v>
      </c>
      <c r="C3" s="1072"/>
      <c r="D3" s="1072"/>
      <c r="E3" s="1063"/>
      <c r="F3" s="1055">
        <v>2012</v>
      </c>
      <c r="G3" s="1055"/>
      <c r="H3" s="1055"/>
      <c r="I3" s="1055"/>
      <c r="J3" s="1055">
        <v>2013</v>
      </c>
      <c r="K3" s="1055"/>
      <c r="L3" s="1055"/>
      <c r="M3" s="1055"/>
      <c r="N3" s="1055">
        <v>2014</v>
      </c>
      <c r="O3" s="1055"/>
      <c r="P3" s="1055"/>
      <c r="Q3" s="1055"/>
      <c r="R3" s="1055">
        <v>2015</v>
      </c>
      <c r="S3" s="1055"/>
      <c r="T3" s="1055"/>
      <c r="U3" s="1055"/>
      <c r="V3" s="1055">
        <v>2016</v>
      </c>
      <c r="W3" s="1055"/>
      <c r="X3" s="1055"/>
      <c r="Y3" s="1055"/>
      <c r="Z3" s="1055">
        <v>2017</v>
      </c>
      <c r="AA3" s="1055"/>
      <c r="AB3" s="1055"/>
      <c r="AC3" s="1055"/>
      <c r="AD3" s="1055">
        <v>2018</v>
      </c>
      <c r="AE3" s="1055"/>
      <c r="AF3" s="1055"/>
      <c r="AG3" s="1055"/>
      <c r="AH3" s="1055">
        <v>2019</v>
      </c>
      <c r="AI3" s="1055"/>
      <c r="AJ3" s="1055"/>
      <c r="AK3" s="1055"/>
      <c r="AL3" s="1055">
        <v>2020</v>
      </c>
      <c r="AM3" s="1055"/>
      <c r="AN3" s="1055"/>
      <c r="AO3" s="1055"/>
      <c r="AP3" s="1055">
        <v>2021</v>
      </c>
      <c r="AQ3" s="1055"/>
      <c r="AR3" s="1055"/>
      <c r="AS3" s="1055"/>
      <c r="AT3" s="1055" t="s">
        <v>492</v>
      </c>
      <c r="AU3" s="1055"/>
      <c r="AV3" s="1055"/>
      <c r="AW3" s="1055"/>
    </row>
    <row r="4" spans="1:49" s="740" customFormat="1" ht="72" customHeight="1" x14ac:dyDescent="0.25">
      <c r="A4" s="1058"/>
      <c r="B4" s="1062" t="s">
        <v>280</v>
      </c>
      <c r="C4" s="1063"/>
      <c r="D4" s="1062" t="s">
        <v>281</v>
      </c>
      <c r="E4" s="1063"/>
      <c r="F4" s="1062" t="s">
        <v>280</v>
      </c>
      <c r="G4" s="1063"/>
      <c r="H4" s="1062" t="s">
        <v>281</v>
      </c>
      <c r="I4" s="1063"/>
      <c r="J4" s="1062" t="s">
        <v>280</v>
      </c>
      <c r="K4" s="1063"/>
      <c r="L4" s="1062" t="s">
        <v>281</v>
      </c>
      <c r="M4" s="1063"/>
      <c r="N4" s="1055" t="s">
        <v>280</v>
      </c>
      <c r="O4" s="1055"/>
      <c r="P4" s="1055" t="s">
        <v>281</v>
      </c>
      <c r="Q4" s="1055"/>
      <c r="R4" s="1055" t="s">
        <v>280</v>
      </c>
      <c r="S4" s="1055"/>
      <c r="T4" s="1055" t="s">
        <v>281</v>
      </c>
      <c r="U4" s="1055"/>
      <c r="V4" s="1055" t="s">
        <v>280</v>
      </c>
      <c r="W4" s="1055"/>
      <c r="X4" s="1055" t="s">
        <v>281</v>
      </c>
      <c r="Y4" s="1055"/>
      <c r="Z4" s="1055" t="s">
        <v>280</v>
      </c>
      <c r="AA4" s="1055"/>
      <c r="AB4" s="1055" t="s">
        <v>281</v>
      </c>
      <c r="AC4" s="1055"/>
      <c r="AD4" s="1055" t="s">
        <v>280</v>
      </c>
      <c r="AE4" s="1055"/>
      <c r="AF4" s="1055" t="s">
        <v>281</v>
      </c>
      <c r="AG4" s="1055"/>
      <c r="AH4" s="1055" t="s">
        <v>280</v>
      </c>
      <c r="AI4" s="1055"/>
      <c r="AJ4" s="1055" t="s">
        <v>281</v>
      </c>
      <c r="AK4" s="1055"/>
      <c r="AL4" s="1055" t="s">
        <v>280</v>
      </c>
      <c r="AM4" s="1055"/>
      <c r="AN4" s="1055" t="s">
        <v>281</v>
      </c>
      <c r="AO4" s="1055"/>
      <c r="AP4" s="1055" t="s">
        <v>280</v>
      </c>
      <c r="AQ4" s="1055"/>
      <c r="AR4" s="1055" t="s">
        <v>281</v>
      </c>
      <c r="AS4" s="1055"/>
      <c r="AT4" s="1055" t="s">
        <v>280</v>
      </c>
      <c r="AU4" s="1055"/>
      <c r="AV4" s="1055" t="s">
        <v>281</v>
      </c>
      <c r="AW4" s="1055"/>
    </row>
    <row r="5" spans="1:49" s="740" customFormat="1" ht="52.8" x14ac:dyDescent="0.25">
      <c r="A5" s="1058"/>
      <c r="B5" s="879" t="s">
        <v>249</v>
      </c>
      <c r="C5" s="879" t="s">
        <v>250</v>
      </c>
      <c r="D5" s="879" t="s">
        <v>249</v>
      </c>
      <c r="E5" s="879" t="s">
        <v>250</v>
      </c>
      <c r="F5" s="879" t="s">
        <v>249</v>
      </c>
      <c r="G5" s="879" t="s">
        <v>250</v>
      </c>
      <c r="H5" s="879" t="s">
        <v>249</v>
      </c>
      <c r="I5" s="879" t="s">
        <v>250</v>
      </c>
      <c r="J5" s="879" t="s">
        <v>249</v>
      </c>
      <c r="K5" s="879" t="s">
        <v>250</v>
      </c>
      <c r="L5" s="879" t="s">
        <v>249</v>
      </c>
      <c r="M5" s="879" t="s">
        <v>250</v>
      </c>
      <c r="N5" s="878" t="s">
        <v>249</v>
      </c>
      <c r="O5" s="878" t="s">
        <v>250</v>
      </c>
      <c r="P5" s="878" t="s">
        <v>249</v>
      </c>
      <c r="Q5" s="878" t="s">
        <v>250</v>
      </c>
      <c r="R5" s="878" t="s">
        <v>249</v>
      </c>
      <c r="S5" s="878" t="s">
        <v>250</v>
      </c>
      <c r="T5" s="878" t="s">
        <v>249</v>
      </c>
      <c r="U5" s="878" t="s">
        <v>250</v>
      </c>
      <c r="V5" s="878" t="s">
        <v>249</v>
      </c>
      <c r="W5" s="878" t="s">
        <v>250</v>
      </c>
      <c r="X5" s="878" t="s">
        <v>249</v>
      </c>
      <c r="Y5" s="878" t="s">
        <v>250</v>
      </c>
      <c r="Z5" s="878" t="s">
        <v>249</v>
      </c>
      <c r="AA5" s="878" t="s">
        <v>250</v>
      </c>
      <c r="AB5" s="878" t="s">
        <v>249</v>
      </c>
      <c r="AC5" s="878" t="s">
        <v>250</v>
      </c>
      <c r="AD5" s="878" t="s">
        <v>249</v>
      </c>
      <c r="AE5" s="878" t="s">
        <v>250</v>
      </c>
      <c r="AF5" s="878" t="s">
        <v>249</v>
      </c>
      <c r="AG5" s="878" t="s">
        <v>250</v>
      </c>
      <c r="AH5" s="878" t="s">
        <v>249</v>
      </c>
      <c r="AI5" s="878" t="s">
        <v>250</v>
      </c>
      <c r="AJ5" s="878" t="s">
        <v>249</v>
      </c>
      <c r="AK5" s="878" t="s">
        <v>250</v>
      </c>
      <c r="AL5" s="878" t="s">
        <v>249</v>
      </c>
      <c r="AM5" s="878" t="s">
        <v>250</v>
      </c>
      <c r="AN5" s="878" t="s">
        <v>249</v>
      </c>
      <c r="AO5" s="878" t="s">
        <v>250</v>
      </c>
      <c r="AP5" s="878" t="s">
        <v>249</v>
      </c>
      <c r="AQ5" s="878" t="s">
        <v>250</v>
      </c>
      <c r="AR5" s="878" t="s">
        <v>249</v>
      </c>
      <c r="AS5" s="878" t="s">
        <v>250</v>
      </c>
      <c r="AT5" s="878" t="s">
        <v>249</v>
      </c>
      <c r="AU5" s="878" t="s">
        <v>250</v>
      </c>
      <c r="AV5" s="878" t="s">
        <v>249</v>
      </c>
      <c r="AW5" s="878" t="s">
        <v>250</v>
      </c>
    </row>
    <row r="6" spans="1:49" ht="26.4" x14ac:dyDescent="0.25">
      <c r="A6" s="202" t="s">
        <v>19</v>
      </c>
      <c r="B6" s="238">
        <v>72</v>
      </c>
      <c r="C6" s="238">
        <v>939</v>
      </c>
      <c r="D6" s="238">
        <v>14</v>
      </c>
      <c r="E6" s="239">
        <v>603</v>
      </c>
      <c r="F6" s="239">
        <v>35</v>
      </c>
      <c r="G6" s="239">
        <v>791</v>
      </c>
      <c r="H6" s="239">
        <v>18</v>
      </c>
      <c r="I6" s="239">
        <v>396</v>
      </c>
      <c r="J6" s="240">
        <v>21</v>
      </c>
      <c r="K6" s="240">
        <v>615</v>
      </c>
      <c r="L6" s="240">
        <v>13</v>
      </c>
      <c r="M6" s="240">
        <v>420</v>
      </c>
      <c r="N6" s="240">
        <v>19</v>
      </c>
      <c r="O6" s="240">
        <v>444</v>
      </c>
      <c r="P6" s="240">
        <v>29</v>
      </c>
      <c r="Q6" s="240">
        <v>662</v>
      </c>
      <c r="R6" s="240">
        <v>16</v>
      </c>
      <c r="S6" s="240">
        <v>359</v>
      </c>
      <c r="T6" s="240">
        <v>34</v>
      </c>
      <c r="U6" s="240">
        <v>882</v>
      </c>
      <c r="V6" s="240">
        <v>15</v>
      </c>
      <c r="W6" s="240">
        <v>308</v>
      </c>
      <c r="X6" s="240">
        <v>32</v>
      </c>
      <c r="Y6" s="240">
        <v>802</v>
      </c>
      <c r="Z6" s="240">
        <v>14</v>
      </c>
      <c r="AA6" s="240">
        <v>235</v>
      </c>
      <c r="AB6" s="240">
        <v>23</v>
      </c>
      <c r="AC6" s="240">
        <v>671</v>
      </c>
      <c r="AD6" s="241">
        <v>7</v>
      </c>
      <c r="AE6" s="241">
        <v>173</v>
      </c>
      <c r="AF6" s="241">
        <v>21</v>
      </c>
      <c r="AG6" s="241">
        <v>546</v>
      </c>
      <c r="AH6" s="18">
        <v>7</v>
      </c>
      <c r="AI6" s="18">
        <v>137</v>
      </c>
      <c r="AJ6" s="18">
        <v>8</v>
      </c>
      <c r="AK6" s="18">
        <v>503</v>
      </c>
      <c r="AL6" s="38">
        <v>5</v>
      </c>
      <c r="AM6" s="38">
        <v>140</v>
      </c>
      <c r="AN6" s="38">
        <v>14</v>
      </c>
      <c r="AO6" s="38">
        <v>406</v>
      </c>
      <c r="AP6" s="18">
        <v>5</v>
      </c>
      <c r="AQ6" s="18">
        <v>132</v>
      </c>
      <c r="AR6" s="18">
        <v>23</v>
      </c>
      <c r="AS6" s="18">
        <v>522</v>
      </c>
      <c r="AT6" s="18">
        <v>9</v>
      </c>
      <c r="AU6" s="18">
        <v>133</v>
      </c>
      <c r="AV6" s="668">
        <v>20</v>
      </c>
      <c r="AW6" s="18">
        <v>609</v>
      </c>
    </row>
    <row r="7" spans="1:49" s="740" customFormat="1" ht="26.4" x14ac:dyDescent="0.25">
      <c r="A7" s="880" t="s">
        <v>20</v>
      </c>
      <c r="B7" s="893">
        <v>14</v>
      </c>
      <c r="C7" s="893">
        <v>174</v>
      </c>
      <c r="D7" s="893">
        <v>2</v>
      </c>
      <c r="E7" s="895">
        <v>101</v>
      </c>
      <c r="F7" s="895">
        <v>6</v>
      </c>
      <c r="G7" s="895">
        <v>144</v>
      </c>
      <c r="H7" s="895">
        <v>2</v>
      </c>
      <c r="I7" s="895">
        <v>78</v>
      </c>
      <c r="J7" s="895">
        <v>3</v>
      </c>
      <c r="K7" s="895">
        <v>102</v>
      </c>
      <c r="L7" s="895">
        <v>3</v>
      </c>
      <c r="M7" s="895">
        <v>94</v>
      </c>
      <c r="N7" s="895">
        <v>2</v>
      </c>
      <c r="O7" s="895">
        <v>81</v>
      </c>
      <c r="P7" s="895">
        <v>4</v>
      </c>
      <c r="Q7" s="895">
        <v>153</v>
      </c>
      <c r="R7" s="895">
        <v>3</v>
      </c>
      <c r="S7" s="906">
        <v>65</v>
      </c>
      <c r="T7" s="895">
        <v>3</v>
      </c>
      <c r="U7" s="895">
        <v>173</v>
      </c>
      <c r="V7" s="895">
        <v>1</v>
      </c>
      <c r="W7" s="906">
        <v>47</v>
      </c>
      <c r="X7" s="895">
        <v>4</v>
      </c>
      <c r="Y7" s="895">
        <v>136</v>
      </c>
      <c r="Z7" s="895">
        <v>2</v>
      </c>
      <c r="AA7" s="906">
        <v>49</v>
      </c>
      <c r="AB7" s="895">
        <v>2</v>
      </c>
      <c r="AC7" s="895">
        <v>132</v>
      </c>
      <c r="AD7" s="903" t="s">
        <v>6</v>
      </c>
      <c r="AE7" s="903">
        <v>42</v>
      </c>
      <c r="AF7" s="903">
        <v>3</v>
      </c>
      <c r="AG7" s="903">
        <v>116</v>
      </c>
      <c r="AH7" s="839" t="s">
        <v>6</v>
      </c>
      <c r="AI7" s="739">
        <v>26</v>
      </c>
      <c r="AJ7" s="839" t="s">
        <v>6</v>
      </c>
      <c r="AK7" s="739">
        <v>137</v>
      </c>
      <c r="AL7" s="839" t="s">
        <v>6</v>
      </c>
      <c r="AM7" s="839">
        <v>30</v>
      </c>
      <c r="AN7" s="839">
        <v>2</v>
      </c>
      <c r="AO7" s="839">
        <v>153</v>
      </c>
      <c r="AP7" s="839" t="s">
        <v>6</v>
      </c>
      <c r="AQ7" s="739">
        <v>25</v>
      </c>
      <c r="AR7" s="739">
        <v>12</v>
      </c>
      <c r="AS7" s="739">
        <v>221</v>
      </c>
      <c r="AT7" s="739">
        <v>1</v>
      </c>
      <c r="AU7" s="739">
        <v>21</v>
      </c>
      <c r="AV7" s="905">
        <v>13</v>
      </c>
      <c r="AW7" s="739">
        <v>292</v>
      </c>
    </row>
    <row r="8" spans="1:49" x14ac:dyDescent="0.25">
      <c r="A8" s="207" t="s">
        <v>21</v>
      </c>
      <c r="B8" s="233" t="s">
        <v>6</v>
      </c>
      <c r="C8" s="233">
        <v>1</v>
      </c>
      <c r="D8" s="233" t="s">
        <v>6</v>
      </c>
      <c r="E8" s="234" t="s">
        <v>6</v>
      </c>
      <c r="F8" s="234" t="s">
        <v>6</v>
      </c>
      <c r="G8" s="234" t="s">
        <v>6</v>
      </c>
      <c r="H8" s="234" t="s">
        <v>6</v>
      </c>
      <c r="I8" s="234" t="s">
        <v>6</v>
      </c>
      <c r="J8" s="234" t="s">
        <v>6</v>
      </c>
      <c r="K8" s="234" t="s">
        <v>6</v>
      </c>
      <c r="L8" s="234" t="s">
        <v>6</v>
      </c>
      <c r="M8" s="234" t="s">
        <v>6</v>
      </c>
      <c r="N8" s="234" t="s">
        <v>6</v>
      </c>
      <c r="O8" s="234" t="s">
        <v>6</v>
      </c>
      <c r="P8" s="234" t="s">
        <v>6</v>
      </c>
      <c r="Q8" s="234" t="s">
        <v>6</v>
      </c>
      <c r="R8" s="234" t="s">
        <v>6</v>
      </c>
      <c r="S8" s="234">
        <v>1</v>
      </c>
      <c r="T8" s="234" t="s">
        <v>6</v>
      </c>
      <c r="U8" s="234" t="s">
        <v>6</v>
      </c>
      <c r="V8" s="234" t="s">
        <v>6</v>
      </c>
      <c r="W8" s="234" t="s">
        <v>6</v>
      </c>
      <c r="X8" s="234" t="s">
        <v>6</v>
      </c>
      <c r="Y8" s="234" t="s">
        <v>6</v>
      </c>
      <c r="Z8" s="234" t="s">
        <v>6</v>
      </c>
      <c r="AA8" s="234" t="s">
        <v>6</v>
      </c>
      <c r="AB8" s="234" t="s">
        <v>6</v>
      </c>
      <c r="AC8" s="234" t="s">
        <v>6</v>
      </c>
      <c r="AD8" s="242" t="s">
        <v>6</v>
      </c>
      <c r="AE8" s="242" t="s">
        <v>6</v>
      </c>
      <c r="AF8" s="242" t="s">
        <v>6</v>
      </c>
      <c r="AG8" s="242" t="s">
        <v>6</v>
      </c>
      <c r="AH8" s="242" t="s">
        <v>6</v>
      </c>
      <c r="AI8" s="242" t="s">
        <v>6</v>
      </c>
      <c r="AJ8" s="242" t="s">
        <v>6</v>
      </c>
      <c r="AK8" s="242" t="s">
        <v>6</v>
      </c>
      <c r="AL8" s="159" t="s">
        <v>6</v>
      </c>
      <c r="AM8" s="159" t="s">
        <v>6</v>
      </c>
      <c r="AN8" s="159" t="s">
        <v>6</v>
      </c>
      <c r="AO8" s="159" t="s">
        <v>6</v>
      </c>
      <c r="AP8" s="159" t="s">
        <v>6</v>
      </c>
      <c r="AQ8" s="159" t="s">
        <v>6</v>
      </c>
      <c r="AR8" s="159" t="s">
        <v>6</v>
      </c>
      <c r="AS8" s="159" t="s">
        <v>6</v>
      </c>
      <c r="AT8" s="159" t="s">
        <v>6</v>
      </c>
      <c r="AU8" s="159" t="s">
        <v>6</v>
      </c>
      <c r="AV8" s="669" t="s">
        <v>6</v>
      </c>
      <c r="AW8" s="159" t="s">
        <v>6</v>
      </c>
    </row>
    <row r="9" spans="1:49" x14ac:dyDescent="0.25">
      <c r="A9" s="207" t="s">
        <v>22</v>
      </c>
      <c r="B9" s="233" t="s">
        <v>6</v>
      </c>
      <c r="C9" s="233">
        <v>12</v>
      </c>
      <c r="D9" s="233" t="s">
        <v>6</v>
      </c>
      <c r="E9" s="234" t="s">
        <v>6</v>
      </c>
      <c r="F9" s="234" t="s">
        <v>6</v>
      </c>
      <c r="G9" s="234">
        <v>8</v>
      </c>
      <c r="H9" s="234" t="s">
        <v>6</v>
      </c>
      <c r="I9" s="234">
        <v>2</v>
      </c>
      <c r="J9" s="234" t="s">
        <v>6</v>
      </c>
      <c r="K9" s="234">
        <v>5</v>
      </c>
      <c r="L9" s="234" t="s">
        <v>6</v>
      </c>
      <c r="M9" s="234" t="s">
        <v>6</v>
      </c>
      <c r="N9" s="234" t="s">
        <v>6</v>
      </c>
      <c r="O9" s="234">
        <v>5</v>
      </c>
      <c r="P9" s="234" t="s">
        <v>6</v>
      </c>
      <c r="Q9" s="234">
        <v>3</v>
      </c>
      <c r="R9" s="234" t="s">
        <v>6</v>
      </c>
      <c r="S9" s="234">
        <v>1</v>
      </c>
      <c r="T9" s="234" t="s">
        <v>6</v>
      </c>
      <c r="U9" s="234">
        <v>4</v>
      </c>
      <c r="V9" s="234" t="s">
        <v>6</v>
      </c>
      <c r="W9" s="234">
        <v>1</v>
      </c>
      <c r="X9" s="234" t="s">
        <v>6</v>
      </c>
      <c r="Y9" s="234">
        <v>2</v>
      </c>
      <c r="Z9" s="234" t="s">
        <v>6</v>
      </c>
      <c r="AA9" s="234">
        <v>1</v>
      </c>
      <c r="AB9" s="234" t="s">
        <v>6</v>
      </c>
      <c r="AC9" s="234">
        <v>3</v>
      </c>
      <c r="AD9" s="242" t="s">
        <v>6</v>
      </c>
      <c r="AE9" s="242" t="s">
        <v>6</v>
      </c>
      <c r="AF9" s="242" t="s">
        <v>6</v>
      </c>
      <c r="AG9" s="242">
        <v>3</v>
      </c>
      <c r="AH9" s="242" t="s">
        <v>6</v>
      </c>
      <c r="AI9" s="26">
        <v>1</v>
      </c>
      <c r="AJ9" s="242" t="s">
        <v>6</v>
      </c>
      <c r="AK9" s="26">
        <v>3</v>
      </c>
      <c r="AL9" s="159" t="s">
        <v>6</v>
      </c>
      <c r="AM9" s="159">
        <v>2</v>
      </c>
      <c r="AN9" s="159" t="s">
        <v>6</v>
      </c>
      <c r="AO9" s="159">
        <v>2</v>
      </c>
      <c r="AP9" s="159" t="s">
        <v>6</v>
      </c>
      <c r="AQ9" s="26">
        <v>1</v>
      </c>
      <c r="AR9" s="159" t="s">
        <v>6</v>
      </c>
      <c r="AS9" s="26">
        <v>3</v>
      </c>
      <c r="AT9" s="159" t="s">
        <v>6</v>
      </c>
      <c r="AU9" s="26">
        <v>1</v>
      </c>
      <c r="AV9" s="669" t="s">
        <v>6</v>
      </c>
      <c r="AW9" s="26">
        <v>5</v>
      </c>
    </row>
    <row r="10" spans="1:49" x14ac:dyDescent="0.25">
      <c r="A10" s="207" t="s">
        <v>23</v>
      </c>
      <c r="B10" s="233">
        <v>1</v>
      </c>
      <c r="C10" s="233">
        <v>10</v>
      </c>
      <c r="D10" s="233" t="s">
        <v>6</v>
      </c>
      <c r="E10" s="234">
        <v>5</v>
      </c>
      <c r="F10" s="234" t="s">
        <v>6</v>
      </c>
      <c r="G10" s="234">
        <v>4</v>
      </c>
      <c r="H10" s="234" t="s">
        <v>6</v>
      </c>
      <c r="I10" s="234">
        <v>5</v>
      </c>
      <c r="J10" s="234" t="s">
        <v>6</v>
      </c>
      <c r="K10" s="234">
        <v>1</v>
      </c>
      <c r="L10" s="234" t="s">
        <v>6</v>
      </c>
      <c r="M10" s="234">
        <v>3</v>
      </c>
      <c r="N10" s="234" t="s">
        <v>6</v>
      </c>
      <c r="O10" s="234">
        <v>2</v>
      </c>
      <c r="P10" s="234" t="s">
        <v>6</v>
      </c>
      <c r="Q10" s="234">
        <v>2</v>
      </c>
      <c r="R10" s="234" t="s">
        <v>6</v>
      </c>
      <c r="S10" s="234">
        <v>8</v>
      </c>
      <c r="T10" s="234" t="s">
        <v>6</v>
      </c>
      <c r="U10" s="234">
        <v>5</v>
      </c>
      <c r="V10" s="234" t="s">
        <v>6</v>
      </c>
      <c r="W10" s="234">
        <v>9</v>
      </c>
      <c r="X10" s="234">
        <v>2</v>
      </c>
      <c r="Y10" s="234">
        <v>6</v>
      </c>
      <c r="Z10" s="234" t="s">
        <v>6</v>
      </c>
      <c r="AA10" s="234">
        <v>3</v>
      </c>
      <c r="AB10" s="234" t="s">
        <v>6</v>
      </c>
      <c r="AC10" s="234">
        <v>5</v>
      </c>
      <c r="AD10" s="242" t="s">
        <v>6</v>
      </c>
      <c r="AE10" s="242">
        <v>2</v>
      </c>
      <c r="AF10" s="242" t="s">
        <v>6</v>
      </c>
      <c r="AG10" s="242">
        <v>3</v>
      </c>
      <c r="AH10" s="242" t="s">
        <v>6</v>
      </c>
      <c r="AI10" s="26">
        <v>3</v>
      </c>
      <c r="AJ10" s="242" t="s">
        <v>6</v>
      </c>
      <c r="AK10" s="26">
        <v>5</v>
      </c>
      <c r="AL10" s="159" t="s">
        <v>6</v>
      </c>
      <c r="AM10" s="159">
        <v>1</v>
      </c>
      <c r="AN10" s="159" t="s">
        <v>6</v>
      </c>
      <c r="AO10" s="159" t="s">
        <v>6</v>
      </c>
      <c r="AP10" s="159" t="s">
        <v>6</v>
      </c>
      <c r="AQ10" s="159" t="s">
        <v>6</v>
      </c>
      <c r="AR10" s="159" t="s">
        <v>6</v>
      </c>
      <c r="AS10" s="159" t="s">
        <v>6</v>
      </c>
      <c r="AT10" s="159" t="s">
        <v>6</v>
      </c>
      <c r="AU10" s="26">
        <v>2</v>
      </c>
      <c r="AV10" s="669" t="s">
        <v>6</v>
      </c>
      <c r="AW10" s="26">
        <v>4</v>
      </c>
    </row>
    <row r="11" spans="1:49" x14ac:dyDescent="0.25">
      <c r="A11" s="207" t="s">
        <v>24</v>
      </c>
      <c r="B11" s="233" t="s">
        <v>6</v>
      </c>
      <c r="C11" s="233">
        <v>11</v>
      </c>
      <c r="D11" s="233" t="s">
        <v>6</v>
      </c>
      <c r="E11" s="234">
        <v>9</v>
      </c>
      <c r="F11" s="234" t="s">
        <v>6</v>
      </c>
      <c r="G11" s="234">
        <v>11</v>
      </c>
      <c r="H11" s="234" t="s">
        <v>6</v>
      </c>
      <c r="I11" s="234">
        <v>5</v>
      </c>
      <c r="J11" s="234" t="s">
        <v>6</v>
      </c>
      <c r="K11" s="234">
        <v>8</v>
      </c>
      <c r="L11" s="234" t="s">
        <v>6</v>
      </c>
      <c r="M11" s="234">
        <v>5</v>
      </c>
      <c r="N11" s="234" t="s">
        <v>6</v>
      </c>
      <c r="O11" s="234">
        <v>3</v>
      </c>
      <c r="P11" s="234" t="s">
        <v>6</v>
      </c>
      <c r="Q11" s="234">
        <v>6</v>
      </c>
      <c r="R11" s="234">
        <v>1</v>
      </c>
      <c r="S11" s="234">
        <v>5</v>
      </c>
      <c r="T11" s="234" t="s">
        <v>6</v>
      </c>
      <c r="U11" s="234">
        <v>12</v>
      </c>
      <c r="V11" s="234">
        <v>1</v>
      </c>
      <c r="W11" s="234">
        <v>4</v>
      </c>
      <c r="X11" s="234" t="s">
        <v>6</v>
      </c>
      <c r="Y11" s="234">
        <v>9</v>
      </c>
      <c r="Z11" s="234" t="s">
        <v>6</v>
      </c>
      <c r="AA11" s="234">
        <v>4</v>
      </c>
      <c r="AB11" s="234" t="s">
        <v>6</v>
      </c>
      <c r="AC11" s="234">
        <v>11</v>
      </c>
      <c r="AD11" s="242" t="s">
        <v>6</v>
      </c>
      <c r="AE11" s="242">
        <v>2</v>
      </c>
      <c r="AF11" s="242" t="s">
        <v>6</v>
      </c>
      <c r="AG11" s="242">
        <v>7</v>
      </c>
      <c r="AH11" s="242" t="s">
        <v>6</v>
      </c>
      <c r="AI11" s="242" t="s">
        <v>6</v>
      </c>
      <c r="AJ11" s="242" t="s">
        <v>6</v>
      </c>
      <c r="AK11" s="26">
        <v>5</v>
      </c>
      <c r="AL11" s="159" t="s">
        <v>6</v>
      </c>
      <c r="AM11" s="159">
        <v>2</v>
      </c>
      <c r="AN11" s="159" t="s">
        <v>6</v>
      </c>
      <c r="AO11" s="159">
        <v>4</v>
      </c>
      <c r="AP11" s="159" t="s">
        <v>6</v>
      </c>
      <c r="AQ11" s="26">
        <v>4</v>
      </c>
      <c r="AR11" s="159" t="s">
        <v>6</v>
      </c>
      <c r="AS11" s="26">
        <v>5</v>
      </c>
      <c r="AT11" s="159" t="s">
        <v>6</v>
      </c>
      <c r="AU11" s="26">
        <v>4</v>
      </c>
      <c r="AV11" s="669" t="s">
        <v>6</v>
      </c>
      <c r="AW11" s="26">
        <v>6</v>
      </c>
    </row>
    <row r="12" spans="1:49" x14ac:dyDescent="0.25">
      <c r="A12" s="207" t="s">
        <v>25</v>
      </c>
      <c r="B12" s="233">
        <v>6</v>
      </c>
      <c r="C12" s="233">
        <v>36</v>
      </c>
      <c r="D12" s="233" t="s">
        <v>6</v>
      </c>
      <c r="E12" s="234">
        <v>4</v>
      </c>
      <c r="F12" s="234" t="s">
        <v>6</v>
      </c>
      <c r="G12" s="234">
        <v>32</v>
      </c>
      <c r="H12" s="234">
        <v>1</v>
      </c>
      <c r="I12" s="234">
        <v>1</v>
      </c>
      <c r="J12" s="234">
        <v>1</v>
      </c>
      <c r="K12" s="234">
        <v>16</v>
      </c>
      <c r="L12" s="234">
        <v>1</v>
      </c>
      <c r="M12" s="234">
        <v>1</v>
      </c>
      <c r="N12" s="234">
        <v>1</v>
      </c>
      <c r="O12" s="234">
        <v>13</v>
      </c>
      <c r="P12" s="234">
        <v>2</v>
      </c>
      <c r="Q12" s="234">
        <v>11</v>
      </c>
      <c r="R12" s="234">
        <v>1</v>
      </c>
      <c r="S12" s="234">
        <v>12</v>
      </c>
      <c r="T12" s="234">
        <v>1</v>
      </c>
      <c r="U12" s="234">
        <v>20</v>
      </c>
      <c r="V12" s="234" t="s">
        <v>6</v>
      </c>
      <c r="W12" s="234">
        <v>9</v>
      </c>
      <c r="X12" s="234" t="s">
        <v>6</v>
      </c>
      <c r="Y12" s="234">
        <v>13</v>
      </c>
      <c r="Z12" s="234" t="s">
        <v>6</v>
      </c>
      <c r="AA12" s="234">
        <v>6</v>
      </c>
      <c r="AB12" s="234" t="s">
        <v>6</v>
      </c>
      <c r="AC12" s="234">
        <v>7</v>
      </c>
      <c r="AD12" s="242" t="s">
        <v>6</v>
      </c>
      <c r="AE12" s="242">
        <v>2</v>
      </c>
      <c r="AF12" s="242" t="s">
        <v>6</v>
      </c>
      <c r="AG12" s="242">
        <v>2</v>
      </c>
      <c r="AH12" s="242" t="s">
        <v>6</v>
      </c>
      <c r="AI12" s="26">
        <v>1</v>
      </c>
      <c r="AJ12" s="242" t="s">
        <v>6</v>
      </c>
      <c r="AK12" s="242" t="s">
        <v>6</v>
      </c>
      <c r="AL12" s="159" t="s">
        <v>6</v>
      </c>
      <c r="AM12" s="159">
        <v>1</v>
      </c>
      <c r="AN12" s="159" t="s">
        <v>6</v>
      </c>
      <c r="AO12" s="159">
        <v>2</v>
      </c>
      <c r="AP12" s="159" t="s">
        <v>6</v>
      </c>
      <c r="AQ12" s="26">
        <v>1</v>
      </c>
      <c r="AR12" s="159" t="s">
        <v>6</v>
      </c>
      <c r="AS12" s="26">
        <v>3</v>
      </c>
      <c r="AT12" s="159" t="s">
        <v>6</v>
      </c>
      <c r="AU12" s="26">
        <v>1</v>
      </c>
      <c r="AV12" s="669" t="s">
        <v>6</v>
      </c>
      <c r="AW12" s="159" t="s">
        <v>6</v>
      </c>
    </row>
    <row r="13" spans="1:49" x14ac:dyDescent="0.25">
      <c r="A13" s="207" t="s">
        <v>26</v>
      </c>
      <c r="B13" s="233" t="s">
        <v>6</v>
      </c>
      <c r="C13" s="233">
        <v>3</v>
      </c>
      <c r="D13" s="233" t="s">
        <v>6</v>
      </c>
      <c r="E13" s="234">
        <v>1</v>
      </c>
      <c r="F13" s="234" t="s">
        <v>6</v>
      </c>
      <c r="G13" s="234">
        <v>6</v>
      </c>
      <c r="H13" s="234" t="s">
        <v>6</v>
      </c>
      <c r="I13" s="234">
        <v>1</v>
      </c>
      <c r="J13" s="234" t="s">
        <v>6</v>
      </c>
      <c r="K13" s="234">
        <v>3</v>
      </c>
      <c r="L13" s="234" t="s">
        <v>6</v>
      </c>
      <c r="M13" s="234" t="s">
        <v>6</v>
      </c>
      <c r="N13" s="234" t="s">
        <v>6</v>
      </c>
      <c r="O13" s="234">
        <v>2</v>
      </c>
      <c r="P13" s="234" t="s">
        <v>6</v>
      </c>
      <c r="Q13" s="234">
        <v>13</v>
      </c>
      <c r="R13" s="234" t="s">
        <v>6</v>
      </c>
      <c r="S13" s="234">
        <v>1</v>
      </c>
      <c r="T13" s="234" t="s">
        <v>6</v>
      </c>
      <c r="U13" s="234">
        <v>15</v>
      </c>
      <c r="V13" s="234" t="s">
        <v>6</v>
      </c>
      <c r="W13" s="234" t="s">
        <v>6</v>
      </c>
      <c r="X13" s="234" t="s">
        <v>6</v>
      </c>
      <c r="Y13" s="234">
        <v>12</v>
      </c>
      <c r="Z13" s="234" t="s">
        <v>6</v>
      </c>
      <c r="AA13" s="234">
        <v>1</v>
      </c>
      <c r="AB13" s="234" t="s">
        <v>6</v>
      </c>
      <c r="AC13" s="234">
        <v>9</v>
      </c>
      <c r="AD13" s="242" t="s">
        <v>6</v>
      </c>
      <c r="AE13" s="242" t="s">
        <v>6</v>
      </c>
      <c r="AF13" s="242" t="s">
        <v>6</v>
      </c>
      <c r="AG13" s="242">
        <v>10</v>
      </c>
      <c r="AH13" s="242" t="s">
        <v>6</v>
      </c>
      <c r="AI13" s="26">
        <v>2</v>
      </c>
      <c r="AJ13" s="242" t="s">
        <v>6</v>
      </c>
      <c r="AK13" s="26">
        <v>7</v>
      </c>
      <c r="AL13" s="159" t="s">
        <v>6</v>
      </c>
      <c r="AM13" s="159">
        <v>2</v>
      </c>
      <c r="AN13" s="159" t="s">
        <v>6</v>
      </c>
      <c r="AO13" s="159">
        <v>11</v>
      </c>
      <c r="AP13" s="159" t="s">
        <v>6</v>
      </c>
      <c r="AQ13" s="26">
        <v>1</v>
      </c>
      <c r="AR13" s="159" t="s">
        <v>6</v>
      </c>
      <c r="AS13" s="26">
        <v>26</v>
      </c>
      <c r="AT13" s="159" t="s">
        <v>6</v>
      </c>
      <c r="AU13" s="26">
        <v>2</v>
      </c>
      <c r="AV13" s="669" t="s">
        <v>6</v>
      </c>
      <c r="AW13" s="26">
        <v>24</v>
      </c>
    </row>
    <row r="14" spans="1:49" x14ac:dyDescent="0.25">
      <c r="A14" s="207" t="s">
        <v>27</v>
      </c>
      <c r="B14" s="233" t="s">
        <v>6</v>
      </c>
      <c r="C14" s="233">
        <v>2</v>
      </c>
      <c r="D14" s="233" t="s">
        <v>6</v>
      </c>
      <c r="E14" s="234">
        <v>3</v>
      </c>
      <c r="F14" s="234" t="s">
        <v>6</v>
      </c>
      <c r="G14" s="234">
        <v>1</v>
      </c>
      <c r="H14" s="234" t="s">
        <v>6</v>
      </c>
      <c r="I14" s="234">
        <v>1</v>
      </c>
      <c r="J14" s="234" t="s">
        <v>6</v>
      </c>
      <c r="K14" s="234" t="s">
        <v>6</v>
      </c>
      <c r="L14" s="234" t="s">
        <v>6</v>
      </c>
      <c r="M14" s="234" t="s">
        <v>6</v>
      </c>
      <c r="N14" s="234" t="s">
        <v>6</v>
      </c>
      <c r="O14" s="234">
        <v>1</v>
      </c>
      <c r="P14" s="234" t="s">
        <v>6</v>
      </c>
      <c r="Q14" s="234">
        <v>1</v>
      </c>
      <c r="R14" s="234" t="s">
        <v>6</v>
      </c>
      <c r="S14" s="234" t="s">
        <v>6</v>
      </c>
      <c r="T14" s="234" t="s">
        <v>6</v>
      </c>
      <c r="U14" s="234">
        <v>1</v>
      </c>
      <c r="V14" s="234" t="s">
        <v>6</v>
      </c>
      <c r="W14" s="234" t="s">
        <v>6</v>
      </c>
      <c r="X14" s="234" t="s">
        <v>6</v>
      </c>
      <c r="Y14" s="234" t="s">
        <v>6</v>
      </c>
      <c r="Z14" s="234" t="s">
        <v>6</v>
      </c>
      <c r="AA14" s="234" t="s">
        <v>6</v>
      </c>
      <c r="AB14" s="234" t="s">
        <v>6</v>
      </c>
      <c r="AC14" s="234">
        <v>2</v>
      </c>
      <c r="AD14" s="242" t="s">
        <v>6</v>
      </c>
      <c r="AE14" s="242" t="s">
        <v>6</v>
      </c>
      <c r="AF14" s="242" t="s">
        <v>6</v>
      </c>
      <c r="AG14" s="242">
        <v>3</v>
      </c>
      <c r="AH14" s="242" t="s">
        <v>6</v>
      </c>
      <c r="AI14" s="242" t="s">
        <v>6</v>
      </c>
      <c r="AJ14" s="242" t="s">
        <v>6</v>
      </c>
      <c r="AK14" s="26">
        <v>3</v>
      </c>
      <c r="AL14" s="159" t="s">
        <v>6</v>
      </c>
      <c r="AM14" s="159" t="s">
        <v>6</v>
      </c>
      <c r="AN14" s="159" t="s">
        <v>6</v>
      </c>
      <c r="AO14" s="159">
        <v>1</v>
      </c>
      <c r="AP14" s="159" t="s">
        <v>6</v>
      </c>
      <c r="AQ14" s="159" t="s">
        <v>6</v>
      </c>
      <c r="AR14" s="159" t="s">
        <v>6</v>
      </c>
      <c r="AS14" s="159" t="s">
        <v>6</v>
      </c>
      <c r="AT14" s="159" t="s">
        <v>6</v>
      </c>
      <c r="AU14" s="159" t="s">
        <v>6</v>
      </c>
      <c r="AV14" s="669" t="s">
        <v>6</v>
      </c>
      <c r="AW14" s="159" t="s">
        <v>6</v>
      </c>
    </row>
    <row r="15" spans="1:49" x14ac:dyDescent="0.25">
      <c r="A15" s="207" t="s">
        <v>28</v>
      </c>
      <c r="B15" s="233" t="s">
        <v>6</v>
      </c>
      <c r="C15" s="233">
        <v>3</v>
      </c>
      <c r="D15" s="233" t="s">
        <v>6</v>
      </c>
      <c r="E15" s="234">
        <v>3</v>
      </c>
      <c r="F15" s="234" t="s">
        <v>6</v>
      </c>
      <c r="G15" s="234">
        <v>1</v>
      </c>
      <c r="H15" s="234" t="s">
        <v>6</v>
      </c>
      <c r="I15" s="234" t="s">
        <v>6</v>
      </c>
      <c r="J15" s="234" t="s">
        <v>6</v>
      </c>
      <c r="K15" s="234">
        <v>1</v>
      </c>
      <c r="L15" s="234" t="s">
        <v>6</v>
      </c>
      <c r="M15" s="234" t="s">
        <v>6</v>
      </c>
      <c r="N15" s="234" t="s">
        <v>6</v>
      </c>
      <c r="O15" s="234">
        <v>1</v>
      </c>
      <c r="P15" s="234" t="s">
        <v>6</v>
      </c>
      <c r="Q15" s="234">
        <v>4</v>
      </c>
      <c r="R15" s="234" t="s">
        <v>6</v>
      </c>
      <c r="S15" s="234" t="s">
        <v>6</v>
      </c>
      <c r="T15" s="234" t="s">
        <v>6</v>
      </c>
      <c r="U15" s="234">
        <v>2</v>
      </c>
      <c r="V15" s="234" t="s">
        <v>6</v>
      </c>
      <c r="W15" s="234" t="s">
        <v>6</v>
      </c>
      <c r="X15" s="234" t="s">
        <v>6</v>
      </c>
      <c r="Y15" s="234">
        <v>6</v>
      </c>
      <c r="Z15" s="234" t="s">
        <v>6</v>
      </c>
      <c r="AA15" s="234">
        <v>1</v>
      </c>
      <c r="AB15" s="234">
        <v>1</v>
      </c>
      <c r="AC15" s="234">
        <v>8</v>
      </c>
      <c r="AD15" s="242" t="s">
        <v>6</v>
      </c>
      <c r="AE15" s="242">
        <v>1</v>
      </c>
      <c r="AF15" s="242" t="s">
        <v>6</v>
      </c>
      <c r="AG15" s="242">
        <v>5</v>
      </c>
      <c r="AH15" s="242" t="s">
        <v>6</v>
      </c>
      <c r="AI15" s="242" t="s">
        <v>6</v>
      </c>
      <c r="AJ15" s="242" t="s">
        <v>6</v>
      </c>
      <c r="AK15" s="26">
        <v>3</v>
      </c>
      <c r="AL15" s="159" t="s">
        <v>6</v>
      </c>
      <c r="AM15" s="159">
        <v>3</v>
      </c>
      <c r="AN15" s="159" t="s">
        <v>6</v>
      </c>
      <c r="AO15" s="159">
        <v>2</v>
      </c>
      <c r="AP15" s="159" t="s">
        <v>6</v>
      </c>
      <c r="AQ15" s="159" t="s">
        <v>6</v>
      </c>
      <c r="AR15" s="159" t="s">
        <v>6</v>
      </c>
      <c r="AS15" s="159" t="s">
        <v>6</v>
      </c>
      <c r="AT15" s="159" t="s">
        <v>6</v>
      </c>
      <c r="AU15" s="159" t="s">
        <v>6</v>
      </c>
      <c r="AV15" s="669" t="s">
        <v>6</v>
      </c>
      <c r="AW15" s="26">
        <v>1</v>
      </c>
    </row>
    <row r="16" spans="1:49" x14ac:dyDescent="0.25">
      <c r="A16" s="207" t="s">
        <v>29</v>
      </c>
      <c r="B16" s="233">
        <v>1</v>
      </c>
      <c r="C16" s="233">
        <v>4</v>
      </c>
      <c r="D16" s="233" t="s">
        <v>6</v>
      </c>
      <c r="E16" s="234">
        <v>1</v>
      </c>
      <c r="F16" s="234">
        <v>2</v>
      </c>
      <c r="G16" s="234">
        <v>3</v>
      </c>
      <c r="H16" s="234" t="s">
        <v>6</v>
      </c>
      <c r="I16" s="234" t="s">
        <v>6</v>
      </c>
      <c r="J16" s="234">
        <v>1</v>
      </c>
      <c r="K16" s="234">
        <v>4</v>
      </c>
      <c r="L16" s="234" t="s">
        <v>6</v>
      </c>
      <c r="M16" s="234" t="s">
        <v>6</v>
      </c>
      <c r="N16" s="234" t="s">
        <v>6</v>
      </c>
      <c r="O16" s="234">
        <v>2</v>
      </c>
      <c r="P16" s="234" t="s">
        <v>6</v>
      </c>
      <c r="Q16" s="234" t="s">
        <v>6</v>
      </c>
      <c r="R16" s="234" t="s">
        <v>6</v>
      </c>
      <c r="S16" s="234">
        <v>1</v>
      </c>
      <c r="T16" s="234" t="s">
        <v>6</v>
      </c>
      <c r="U16" s="234" t="s">
        <v>6</v>
      </c>
      <c r="V16" s="234" t="s">
        <v>6</v>
      </c>
      <c r="W16" s="234" t="s">
        <v>6</v>
      </c>
      <c r="X16" s="234" t="s">
        <v>6</v>
      </c>
      <c r="Y16" s="234" t="s">
        <v>6</v>
      </c>
      <c r="Z16" s="234" t="s">
        <v>6</v>
      </c>
      <c r="AA16" s="234" t="s">
        <v>6</v>
      </c>
      <c r="AB16" s="234" t="s">
        <v>6</v>
      </c>
      <c r="AC16" s="234">
        <v>2</v>
      </c>
      <c r="AD16" s="242" t="s">
        <v>6</v>
      </c>
      <c r="AE16" s="242" t="s">
        <v>6</v>
      </c>
      <c r="AF16" s="242" t="s">
        <v>6</v>
      </c>
      <c r="AG16" s="242">
        <v>1</v>
      </c>
      <c r="AH16" s="242" t="s">
        <v>6</v>
      </c>
      <c r="AI16" s="242" t="s">
        <v>6</v>
      </c>
      <c r="AJ16" s="242" t="s">
        <v>6</v>
      </c>
      <c r="AK16" s="26">
        <v>1</v>
      </c>
      <c r="AL16" s="159" t="s">
        <v>6</v>
      </c>
      <c r="AM16" s="159" t="s">
        <v>6</v>
      </c>
      <c r="AN16" s="159" t="s">
        <v>6</v>
      </c>
      <c r="AO16" s="159" t="s">
        <v>6</v>
      </c>
      <c r="AP16" s="159" t="s">
        <v>6</v>
      </c>
      <c r="AQ16" s="159" t="s">
        <v>6</v>
      </c>
      <c r="AR16" s="159" t="s">
        <v>6</v>
      </c>
      <c r="AS16" s="159" t="s">
        <v>6</v>
      </c>
      <c r="AT16" s="159" t="s">
        <v>6</v>
      </c>
      <c r="AU16" s="159" t="s">
        <v>6</v>
      </c>
      <c r="AV16" s="669" t="s">
        <v>6</v>
      </c>
      <c r="AW16" s="26">
        <v>2</v>
      </c>
    </row>
    <row r="17" spans="1:49" x14ac:dyDescent="0.25">
      <c r="A17" s="207" t="s">
        <v>30</v>
      </c>
      <c r="B17" s="233">
        <v>5</v>
      </c>
      <c r="C17" s="233">
        <v>71</v>
      </c>
      <c r="D17" s="233">
        <v>2</v>
      </c>
      <c r="E17" s="234">
        <v>43</v>
      </c>
      <c r="F17" s="234">
        <v>4</v>
      </c>
      <c r="G17" s="234">
        <v>65</v>
      </c>
      <c r="H17" s="234">
        <v>1</v>
      </c>
      <c r="I17" s="234">
        <v>40</v>
      </c>
      <c r="J17" s="234">
        <v>1</v>
      </c>
      <c r="K17" s="234">
        <v>54</v>
      </c>
      <c r="L17" s="234">
        <v>2</v>
      </c>
      <c r="M17" s="234">
        <v>42</v>
      </c>
      <c r="N17" s="234">
        <v>1</v>
      </c>
      <c r="O17" s="234">
        <v>43</v>
      </c>
      <c r="P17" s="234">
        <v>1</v>
      </c>
      <c r="Q17" s="234">
        <v>56</v>
      </c>
      <c r="R17" s="234">
        <v>1</v>
      </c>
      <c r="S17" s="234">
        <v>29</v>
      </c>
      <c r="T17" s="234" t="s">
        <v>6</v>
      </c>
      <c r="U17" s="234">
        <v>55</v>
      </c>
      <c r="V17" s="234" t="s">
        <v>6</v>
      </c>
      <c r="W17" s="234">
        <v>18</v>
      </c>
      <c r="X17" s="234">
        <v>1</v>
      </c>
      <c r="Y17" s="234">
        <v>41</v>
      </c>
      <c r="Z17" s="234">
        <v>2</v>
      </c>
      <c r="AA17" s="234">
        <v>27</v>
      </c>
      <c r="AB17" s="234">
        <v>1</v>
      </c>
      <c r="AC17" s="234">
        <v>33</v>
      </c>
      <c r="AD17" s="242" t="s">
        <v>6</v>
      </c>
      <c r="AE17" s="242">
        <v>26</v>
      </c>
      <c r="AF17" s="242">
        <v>1</v>
      </c>
      <c r="AG17" s="242">
        <v>21</v>
      </c>
      <c r="AH17" s="242" t="s">
        <v>6</v>
      </c>
      <c r="AI17" s="26">
        <v>15</v>
      </c>
      <c r="AJ17" s="242" t="s">
        <v>6</v>
      </c>
      <c r="AK17" s="26">
        <v>23</v>
      </c>
      <c r="AL17" s="159" t="s">
        <v>6</v>
      </c>
      <c r="AM17" s="159">
        <v>12</v>
      </c>
      <c r="AN17" s="159" t="s">
        <v>6</v>
      </c>
      <c r="AO17" s="159">
        <v>14</v>
      </c>
      <c r="AP17" s="159" t="s">
        <v>6</v>
      </c>
      <c r="AQ17" s="26">
        <v>12</v>
      </c>
      <c r="AR17" s="159" t="s">
        <v>6</v>
      </c>
      <c r="AS17" s="26">
        <v>23</v>
      </c>
      <c r="AT17" s="159" t="s">
        <v>6</v>
      </c>
      <c r="AU17" s="26">
        <v>2</v>
      </c>
      <c r="AV17" s="669" t="s">
        <v>6</v>
      </c>
      <c r="AW17" s="26">
        <v>33</v>
      </c>
    </row>
    <row r="18" spans="1:49" x14ac:dyDescent="0.25">
      <c r="A18" s="207" t="s">
        <v>31</v>
      </c>
      <c r="B18" s="233" t="s">
        <v>6</v>
      </c>
      <c r="C18" s="233">
        <v>4</v>
      </c>
      <c r="D18" s="233" t="s">
        <v>6</v>
      </c>
      <c r="E18" s="234" t="s">
        <v>6</v>
      </c>
      <c r="F18" s="234" t="s">
        <v>6</v>
      </c>
      <c r="G18" s="234">
        <v>2</v>
      </c>
      <c r="H18" s="234" t="s">
        <v>6</v>
      </c>
      <c r="I18" s="234" t="s">
        <v>6</v>
      </c>
      <c r="J18" s="234" t="s">
        <v>6</v>
      </c>
      <c r="K18" s="234">
        <v>2</v>
      </c>
      <c r="L18" s="234" t="s">
        <v>6</v>
      </c>
      <c r="M18" s="234" t="s">
        <v>6</v>
      </c>
      <c r="N18" s="234" t="s">
        <v>6</v>
      </c>
      <c r="O18" s="234">
        <v>2</v>
      </c>
      <c r="P18" s="234" t="s">
        <v>6</v>
      </c>
      <c r="Q18" s="234" t="s">
        <v>6</v>
      </c>
      <c r="R18" s="234" t="s">
        <v>6</v>
      </c>
      <c r="S18" s="234">
        <v>1</v>
      </c>
      <c r="T18" s="234" t="s">
        <v>6</v>
      </c>
      <c r="U18" s="234" t="s">
        <v>6</v>
      </c>
      <c r="V18" s="234" t="s">
        <v>6</v>
      </c>
      <c r="W18" s="234">
        <v>1</v>
      </c>
      <c r="X18" s="234" t="s">
        <v>6</v>
      </c>
      <c r="Y18" s="234" t="s">
        <v>6</v>
      </c>
      <c r="Z18" s="234" t="s">
        <v>6</v>
      </c>
      <c r="AA18" s="234" t="s">
        <v>6</v>
      </c>
      <c r="AB18" s="234" t="s">
        <v>6</v>
      </c>
      <c r="AC18" s="234">
        <v>1</v>
      </c>
      <c r="AD18" s="242" t="s">
        <v>6</v>
      </c>
      <c r="AE18" s="242" t="s">
        <v>6</v>
      </c>
      <c r="AF18" s="242" t="s">
        <v>6</v>
      </c>
      <c r="AG18" s="242" t="s">
        <v>6</v>
      </c>
      <c r="AH18" s="242" t="s">
        <v>6</v>
      </c>
      <c r="AI18" s="242" t="s">
        <v>6</v>
      </c>
      <c r="AJ18" s="242" t="s">
        <v>6</v>
      </c>
      <c r="AK18" s="26">
        <v>1</v>
      </c>
      <c r="AL18" s="159" t="s">
        <v>6</v>
      </c>
      <c r="AM18" s="159" t="s">
        <v>6</v>
      </c>
      <c r="AN18" s="159" t="s">
        <v>6</v>
      </c>
      <c r="AO18" s="159" t="s">
        <v>6</v>
      </c>
      <c r="AP18" s="159" t="s">
        <v>6</v>
      </c>
      <c r="AQ18" s="159" t="s">
        <v>6</v>
      </c>
      <c r="AR18" s="159" t="s">
        <v>6</v>
      </c>
      <c r="AS18" s="159" t="s">
        <v>6</v>
      </c>
      <c r="AT18" s="159" t="s">
        <v>6</v>
      </c>
      <c r="AU18" s="159" t="s">
        <v>6</v>
      </c>
      <c r="AV18" s="669" t="s">
        <v>6</v>
      </c>
      <c r="AW18" s="159" t="s">
        <v>6</v>
      </c>
    </row>
    <row r="19" spans="1:49" x14ac:dyDescent="0.25">
      <c r="A19" s="207" t="s">
        <v>32</v>
      </c>
      <c r="B19" s="233" t="s">
        <v>6</v>
      </c>
      <c r="C19" s="233">
        <v>3</v>
      </c>
      <c r="D19" s="233" t="s">
        <v>6</v>
      </c>
      <c r="E19" s="234">
        <v>3</v>
      </c>
      <c r="F19" s="234" t="s">
        <v>6</v>
      </c>
      <c r="G19" s="234" t="s">
        <v>6</v>
      </c>
      <c r="H19" s="234" t="s">
        <v>6</v>
      </c>
      <c r="I19" s="234">
        <v>1</v>
      </c>
      <c r="J19" s="234" t="s">
        <v>6</v>
      </c>
      <c r="K19" s="234">
        <v>2</v>
      </c>
      <c r="L19" s="234" t="s">
        <v>6</v>
      </c>
      <c r="M19" s="234" t="s">
        <v>6</v>
      </c>
      <c r="N19" s="234" t="s">
        <v>6</v>
      </c>
      <c r="O19" s="234">
        <v>3</v>
      </c>
      <c r="P19" s="234" t="s">
        <v>6</v>
      </c>
      <c r="Q19" s="234">
        <v>8</v>
      </c>
      <c r="R19" s="234" t="s">
        <v>6</v>
      </c>
      <c r="S19" s="234" t="s">
        <v>6</v>
      </c>
      <c r="T19" s="234" t="s">
        <v>6</v>
      </c>
      <c r="U19" s="234">
        <v>11</v>
      </c>
      <c r="V19" s="234" t="s">
        <v>6</v>
      </c>
      <c r="W19" s="234" t="s">
        <v>6</v>
      </c>
      <c r="X19" s="234" t="s">
        <v>6</v>
      </c>
      <c r="Y19" s="234">
        <v>8</v>
      </c>
      <c r="Z19" s="234" t="s">
        <v>6</v>
      </c>
      <c r="AA19" s="234">
        <v>1</v>
      </c>
      <c r="AB19" s="234" t="s">
        <v>6</v>
      </c>
      <c r="AC19" s="234">
        <v>4</v>
      </c>
      <c r="AD19" s="242" t="s">
        <v>6</v>
      </c>
      <c r="AE19" s="242" t="s">
        <v>6</v>
      </c>
      <c r="AF19" s="242" t="s">
        <v>6</v>
      </c>
      <c r="AG19" s="242">
        <v>3</v>
      </c>
      <c r="AH19" s="242" t="s">
        <v>6</v>
      </c>
      <c r="AI19" s="242" t="s">
        <v>6</v>
      </c>
      <c r="AJ19" s="242" t="s">
        <v>6</v>
      </c>
      <c r="AK19" s="242" t="s">
        <v>6</v>
      </c>
      <c r="AL19" s="159" t="s">
        <v>6</v>
      </c>
      <c r="AM19" s="159" t="s">
        <v>6</v>
      </c>
      <c r="AN19" s="159" t="s">
        <v>6</v>
      </c>
      <c r="AO19" s="159" t="s">
        <v>6</v>
      </c>
      <c r="AP19" s="159" t="s">
        <v>6</v>
      </c>
      <c r="AQ19" s="159" t="s">
        <v>6</v>
      </c>
      <c r="AR19" s="159" t="s">
        <v>6</v>
      </c>
      <c r="AS19" s="159" t="s">
        <v>6</v>
      </c>
      <c r="AT19" s="159" t="s">
        <v>6</v>
      </c>
      <c r="AU19" s="159" t="s">
        <v>6</v>
      </c>
      <c r="AV19" s="669" t="s">
        <v>6</v>
      </c>
      <c r="AW19" s="26">
        <v>1</v>
      </c>
    </row>
    <row r="20" spans="1:49" x14ac:dyDescent="0.25">
      <c r="A20" s="207" t="s">
        <v>33</v>
      </c>
      <c r="B20" s="233" t="s">
        <v>6</v>
      </c>
      <c r="C20" s="233">
        <v>7</v>
      </c>
      <c r="D20" s="233" t="s">
        <v>6</v>
      </c>
      <c r="E20" s="234">
        <v>3</v>
      </c>
      <c r="F20" s="234" t="s">
        <v>6</v>
      </c>
      <c r="G20" s="234">
        <v>5</v>
      </c>
      <c r="H20" s="234" t="s">
        <v>6</v>
      </c>
      <c r="I20" s="234">
        <v>4</v>
      </c>
      <c r="J20" s="234" t="s">
        <v>6</v>
      </c>
      <c r="K20" s="234">
        <v>1</v>
      </c>
      <c r="L20" s="234" t="s">
        <v>6</v>
      </c>
      <c r="M20" s="234">
        <v>2</v>
      </c>
      <c r="N20" s="234" t="s">
        <v>6</v>
      </c>
      <c r="O20" s="234" t="s">
        <v>6</v>
      </c>
      <c r="P20" s="234" t="s">
        <v>6</v>
      </c>
      <c r="Q20" s="234">
        <v>3</v>
      </c>
      <c r="R20" s="234" t="s">
        <v>6</v>
      </c>
      <c r="S20" s="234" t="s">
        <v>6</v>
      </c>
      <c r="T20" s="234" t="s">
        <v>6</v>
      </c>
      <c r="U20" s="234">
        <v>3</v>
      </c>
      <c r="V20" s="234" t="s">
        <v>6</v>
      </c>
      <c r="W20" s="234" t="s">
        <v>6</v>
      </c>
      <c r="X20" s="234" t="s">
        <v>6</v>
      </c>
      <c r="Y20" s="234">
        <v>1</v>
      </c>
      <c r="Z20" s="234" t="s">
        <v>6</v>
      </c>
      <c r="AA20" s="234" t="s">
        <v>6</v>
      </c>
      <c r="AB20" s="234" t="s">
        <v>6</v>
      </c>
      <c r="AC20" s="234">
        <v>1</v>
      </c>
      <c r="AD20" s="242" t="s">
        <v>6</v>
      </c>
      <c r="AE20" s="242">
        <v>1</v>
      </c>
      <c r="AF20" s="242" t="s">
        <v>6</v>
      </c>
      <c r="AG20" s="242">
        <v>1</v>
      </c>
      <c r="AH20" s="242" t="s">
        <v>6</v>
      </c>
      <c r="AI20" s="26">
        <v>1</v>
      </c>
      <c r="AJ20" s="242" t="s">
        <v>6</v>
      </c>
      <c r="AK20" s="26">
        <v>1</v>
      </c>
      <c r="AL20" s="159" t="s">
        <v>6</v>
      </c>
      <c r="AM20" s="159" t="s">
        <v>6</v>
      </c>
      <c r="AN20" s="159" t="s">
        <v>6</v>
      </c>
      <c r="AO20" s="159">
        <v>1</v>
      </c>
      <c r="AP20" s="159" t="s">
        <v>6</v>
      </c>
      <c r="AQ20" s="159" t="s">
        <v>6</v>
      </c>
      <c r="AR20" s="159" t="s">
        <v>6</v>
      </c>
      <c r="AS20" s="26">
        <v>2</v>
      </c>
      <c r="AT20" s="159" t="s">
        <v>6</v>
      </c>
      <c r="AU20" s="159" t="s">
        <v>6</v>
      </c>
      <c r="AV20" s="669" t="s">
        <v>6</v>
      </c>
      <c r="AW20" s="26">
        <v>2</v>
      </c>
    </row>
    <row r="21" spans="1:49" x14ac:dyDescent="0.25">
      <c r="A21" s="207" t="s">
        <v>34</v>
      </c>
      <c r="B21" s="233" t="s">
        <v>6</v>
      </c>
      <c r="C21" s="233">
        <v>1</v>
      </c>
      <c r="D21" s="233" t="s">
        <v>6</v>
      </c>
      <c r="E21" s="234" t="s">
        <v>6</v>
      </c>
      <c r="F21" s="234" t="s">
        <v>6</v>
      </c>
      <c r="G21" s="234">
        <v>1</v>
      </c>
      <c r="H21" s="234" t="s">
        <v>6</v>
      </c>
      <c r="I21" s="234" t="s">
        <v>6</v>
      </c>
      <c r="J21" s="234" t="s">
        <v>6</v>
      </c>
      <c r="K21" s="234" t="s">
        <v>6</v>
      </c>
      <c r="L21" s="234" t="s">
        <v>6</v>
      </c>
      <c r="M21" s="234" t="s">
        <v>6</v>
      </c>
      <c r="N21" s="234" t="s">
        <v>6</v>
      </c>
      <c r="O21" s="234" t="s">
        <v>6</v>
      </c>
      <c r="P21" s="234" t="s">
        <v>6</v>
      </c>
      <c r="Q21" s="234" t="s">
        <v>6</v>
      </c>
      <c r="R21" s="234" t="s">
        <v>6</v>
      </c>
      <c r="S21" s="234">
        <v>1</v>
      </c>
      <c r="T21" s="234" t="s">
        <v>6</v>
      </c>
      <c r="U21" s="234" t="s">
        <v>6</v>
      </c>
      <c r="V21" s="234" t="s">
        <v>6</v>
      </c>
      <c r="W21" s="234" t="s">
        <v>6</v>
      </c>
      <c r="X21" s="234" t="s">
        <v>6</v>
      </c>
      <c r="Y21" s="234" t="s">
        <v>6</v>
      </c>
      <c r="Z21" s="234" t="s">
        <v>6</v>
      </c>
      <c r="AA21" s="234" t="s">
        <v>6</v>
      </c>
      <c r="AB21" s="234" t="s">
        <v>6</v>
      </c>
      <c r="AC21" s="234" t="s">
        <v>6</v>
      </c>
      <c r="AD21" s="242" t="s">
        <v>6</v>
      </c>
      <c r="AE21" s="242" t="s">
        <v>6</v>
      </c>
      <c r="AF21" s="242" t="s">
        <v>6</v>
      </c>
      <c r="AG21" s="242" t="s">
        <v>6</v>
      </c>
      <c r="AH21" s="242" t="s">
        <v>6</v>
      </c>
      <c r="AI21" s="242" t="s">
        <v>6</v>
      </c>
      <c r="AJ21" s="242" t="s">
        <v>6</v>
      </c>
      <c r="AK21" s="242" t="s">
        <v>6</v>
      </c>
      <c r="AL21" s="159" t="s">
        <v>6</v>
      </c>
      <c r="AM21" s="159">
        <v>1</v>
      </c>
      <c r="AN21" s="159" t="s">
        <v>6</v>
      </c>
      <c r="AO21" s="159" t="s">
        <v>6</v>
      </c>
      <c r="AP21" s="159" t="s">
        <v>6</v>
      </c>
      <c r="AQ21" s="159" t="s">
        <v>6</v>
      </c>
      <c r="AR21" s="159" t="s">
        <v>6</v>
      </c>
      <c r="AS21" s="26">
        <v>1</v>
      </c>
      <c r="AT21" s="159" t="s">
        <v>6</v>
      </c>
      <c r="AU21" s="159" t="s">
        <v>6</v>
      </c>
      <c r="AV21" s="669" t="s">
        <v>6</v>
      </c>
      <c r="AW21" s="159" t="s">
        <v>6</v>
      </c>
    </row>
    <row r="22" spans="1:49" x14ac:dyDescent="0.25">
      <c r="A22" s="207" t="s">
        <v>35</v>
      </c>
      <c r="B22" s="233">
        <v>1</v>
      </c>
      <c r="C22" s="233" t="s">
        <v>6</v>
      </c>
      <c r="D22" s="233" t="s">
        <v>6</v>
      </c>
      <c r="E22" s="234">
        <v>1</v>
      </c>
      <c r="F22" s="234" t="s">
        <v>6</v>
      </c>
      <c r="G22" s="234">
        <v>1</v>
      </c>
      <c r="H22" s="234" t="s">
        <v>6</v>
      </c>
      <c r="I22" s="234" t="s">
        <v>6</v>
      </c>
      <c r="J22" s="234" t="s">
        <v>6</v>
      </c>
      <c r="K22" s="234">
        <v>1</v>
      </c>
      <c r="L22" s="234" t="s">
        <v>6</v>
      </c>
      <c r="M22" s="234" t="s">
        <v>6</v>
      </c>
      <c r="N22" s="234" t="s">
        <v>6</v>
      </c>
      <c r="O22" s="234" t="s">
        <v>6</v>
      </c>
      <c r="P22" s="234" t="s">
        <v>6</v>
      </c>
      <c r="Q22" s="234" t="s">
        <v>6</v>
      </c>
      <c r="R22" s="234" t="s">
        <v>6</v>
      </c>
      <c r="S22" s="234" t="s">
        <v>6</v>
      </c>
      <c r="T22" s="234" t="s">
        <v>6</v>
      </c>
      <c r="U22" s="234" t="s">
        <v>6</v>
      </c>
      <c r="V22" s="234" t="s">
        <v>6</v>
      </c>
      <c r="W22" s="234" t="s">
        <v>6</v>
      </c>
      <c r="X22" s="234" t="s">
        <v>6</v>
      </c>
      <c r="Y22" s="234" t="s">
        <v>6</v>
      </c>
      <c r="Z22" s="234" t="s">
        <v>6</v>
      </c>
      <c r="AA22" s="234" t="s">
        <v>6</v>
      </c>
      <c r="AB22" s="234" t="s">
        <v>6</v>
      </c>
      <c r="AC22" s="234" t="s">
        <v>6</v>
      </c>
      <c r="AD22" s="242" t="s">
        <v>6</v>
      </c>
      <c r="AE22" s="242">
        <v>1</v>
      </c>
      <c r="AF22" s="242" t="s">
        <v>6</v>
      </c>
      <c r="AG22" s="242" t="s">
        <v>6</v>
      </c>
      <c r="AH22" s="242" t="s">
        <v>6</v>
      </c>
      <c r="AI22" s="242" t="s">
        <v>6</v>
      </c>
      <c r="AJ22" s="242" t="s">
        <v>6</v>
      </c>
      <c r="AK22" s="26">
        <v>1</v>
      </c>
      <c r="AL22" s="159" t="s">
        <v>6</v>
      </c>
      <c r="AM22" s="159" t="s">
        <v>6</v>
      </c>
      <c r="AN22" s="159" t="s">
        <v>6</v>
      </c>
      <c r="AO22" s="159">
        <v>1</v>
      </c>
      <c r="AP22" s="159" t="s">
        <v>6</v>
      </c>
      <c r="AQ22" s="159" t="s">
        <v>6</v>
      </c>
      <c r="AR22" s="159" t="s">
        <v>6</v>
      </c>
      <c r="AS22" s="159" t="s">
        <v>6</v>
      </c>
      <c r="AT22" s="159" t="s">
        <v>6</v>
      </c>
      <c r="AU22" s="159" t="s">
        <v>6</v>
      </c>
      <c r="AV22" s="669" t="s">
        <v>6</v>
      </c>
      <c r="AW22" s="159" t="s">
        <v>6</v>
      </c>
    </row>
    <row r="23" spans="1:49" x14ac:dyDescent="0.25">
      <c r="A23" s="207" t="s">
        <v>36</v>
      </c>
      <c r="B23" s="233" t="s">
        <v>6</v>
      </c>
      <c r="C23" s="233">
        <v>4</v>
      </c>
      <c r="D23" s="233" t="s">
        <v>6</v>
      </c>
      <c r="E23" s="234">
        <v>1</v>
      </c>
      <c r="F23" s="234" t="s">
        <v>6</v>
      </c>
      <c r="G23" s="234">
        <v>1</v>
      </c>
      <c r="H23" s="234" t="s">
        <v>6</v>
      </c>
      <c r="I23" s="234" t="s">
        <v>6</v>
      </c>
      <c r="J23" s="234" t="s">
        <v>6</v>
      </c>
      <c r="K23" s="234">
        <v>3</v>
      </c>
      <c r="L23" s="234" t="s">
        <v>6</v>
      </c>
      <c r="M23" s="234">
        <v>1</v>
      </c>
      <c r="N23" s="234" t="s">
        <v>6</v>
      </c>
      <c r="O23" s="234">
        <v>3</v>
      </c>
      <c r="P23" s="234">
        <v>1</v>
      </c>
      <c r="Q23" s="234">
        <v>3</v>
      </c>
      <c r="R23" s="234" t="s">
        <v>6</v>
      </c>
      <c r="S23" s="234">
        <v>3</v>
      </c>
      <c r="T23" s="234">
        <v>1</v>
      </c>
      <c r="U23" s="234">
        <v>3</v>
      </c>
      <c r="V23" s="234" t="s">
        <v>6</v>
      </c>
      <c r="W23" s="234">
        <v>3</v>
      </c>
      <c r="X23" s="234">
        <v>1</v>
      </c>
      <c r="Y23" s="234">
        <v>5</v>
      </c>
      <c r="Z23" s="234" t="s">
        <v>6</v>
      </c>
      <c r="AA23" s="234">
        <v>2</v>
      </c>
      <c r="AB23" s="234" t="s">
        <v>6</v>
      </c>
      <c r="AC23" s="234">
        <v>7</v>
      </c>
      <c r="AD23" s="242" t="s">
        <v>6</v>
      </c>
      <c r="AE23" s="242">
        <v>1</v>
      </c>
      <c r="AF23" s="242" t="s">
        <v>6</v>
      </c>
      <c r="AG23" s="242">
        <v>3</v>
      </c>
      <c r="AH23" s="242" t="s">
        <v>6</v>
      </c>
      <c r="AI23" s="26">
        <v>1</v>
      </c>
      <c r="AJ23" s="242" t="s">
        <v>6</v>
      </c>
      <c r="AK23" s="26">
        <v>1</v>
      </c>
      <c r="AL23" s="159" t="s">
        <v>6</v>
      </c>
      <c r="AM23" s="159" t="s">
        <v>6</v>
      </c>
      <c r="AN23" s="159" t="s">
        <v>6</v>
      </c>
      <c r="AO23" s="159">
        <v>1</v>
      </c>
      <c r="AP23" s="159" t="s">
        <v>6</v>
      </c>
      <c r="AQ23" s="159" t="s">
        <v>6</v>
      </c>
      <c r="AR23" s="159" t="s">
        <v>6</v>
      </c>
      <c r="AS23" s="26">
        <v>1</v>
      </c>
      <c r="AT23" s="159" t="s">
        <v>6</v>
      </c>
      <c r="AU23" s="159" t="s">
        <v>6</v>
      </c>
      <c r="AV23" s="669" t="s">
        <v>6</v>
      </c>
      <c r="AW23" s="159" t="s">
        <v>6</v>
      </c>
    </row>
    <row r="24" spans="1:49" x14ac:dyDescent="0.25">
      <c r="A24" s="207" t="s">
        <v>37</v>
      </c>
      <c r="B24" s="233" t="s">
        <v>6</v>
      </c>
      <c r="C24" s="233">
        <v>1</v>
      </c>
      <c r="D24" s="233" t="s">
        <v>6</v>
      </c>
      <c r="E24" s="234">
        <v>6</v>
      </c>
      <c r="F24" s="234" t="s">
        <v>6</v>
      </c>
      <c r="G24" s="234">
        <v>1</v>
      </c>
      <c r="H24" s="234" t="s">
        <v>6</v>
      </c>
      <c r="I24" s="234">
        <v>3</v>
      </c>
      <c r="J24" s="234" t="s">
        <v>6</v>
      </c>
      <c r="K24" s="234" t="s">
        <v>6</v>
      </c>
      <c r="L24" s="234" t="s">
        <v>6</v>
      </c>
      <c r="M24" s="234">
        <v>4</v>
      </c>
      <c r="N24" s="234" t="s">
        <v>6</v>
      </c>
      <c r="O24" s="234" t="s">
        <v>6</v>
      </c>
      <c r="P24" s="234" t="s">
        <v>6</v>
      </c>
      <c r="Q24" s="234">
        <v>7</v>
      </c>
      <c r="R24" s="234" t="s">
        <v>6</v>
      </c>
      <c r="S24" s="234" t="s">
        <v>6</v>
      </c>
      <c r="T24" s="234" t="s">
        <v>6</v>
      </c>
      <c r="U24" s="234">
        <v>3</v>
      </c>
      <c r="V24" s="234" t="s">
        <v>6</v>
      </c>
      <c r="W24" s="234" t="s">
        <v>6</v>
      </c>
      <c r="X24" s="234" t="s">
        <v>6</v>
      </c>
      <c r="Y24" s="234">
        <v>1</v>
      </c>
      <c r="Z24" s="234" t="s">
        <v>6</v>
      </c>
      <c r="AA24" s="234" t="s">
        <v>6</v>
      </c>
      <c r="AB24" s="234" t="s">
        <v>6</v>
      </c>
      <c r="AC24" s="234">
        <v>3</v>
      </c>
      <c r="AD24" s="242" t="s">
        <v>6</v>
      </c>
      <c r="AE24" s="242" t="s">
        <v>6</v>
      </c>
      <c r="AF24" s="242" t="s">
        <v>6</v>
      </c>
      <c r="AG24" s="242">
        <v>3</v>
      </c>
      <c r="AH24" s="242" t="s">
        <v>6</v>
      </c>
      <c r="AI24" s="242" t="s">
        <v>6</v>
      </c>
      <c r="AJ24" s="242" t="s">
        <v>6</v>
      </c>
      <c r="AK24" s="26">
        <v>4</v>
      </c>
      <c r="AL24" s="159" t="s">
        <v>6</v>
      </c>
      <c r="AM24" s="159" t="s">
        <v>6</v>
      </c>
      <c r="AN24" s="159" t="s">
        <v>6</v>
      </c>
      <c r="AO24" s="159">
        <v>3</v>
      </c>
      <c r="AP24" s="159" t="s">
        <v>6</v>
      </c>
      <c r="AQ24" s="159" t="s">
        <v>6</v>
      </c>
      <c r="AR24" s="159" t="s">
        <v>6</v>
      </c>
      <c r="AS24" s="159" t="s">
        <v>6</v>
      </c>
      <c r="AT24" s="159" t="s">
        <v>6</v>
      </c>
      <c r="AU24" s="159" t="s">
        <v>6</v>
      </c>
      <c r="AV24" s="669" t="s">
        <v>6</v>
      </c>
      <c r="AW24" s="26">
        <v>1</v>
      </c>
    </row>
    <row r="25" spans="1:49" x14ac:dyDescent="0.25">
      <c r="A25" s="207" t="s">
        <v>38</v>
      </c>
      <c r="B25" s="233" t="s">
        <v>6</v>
      </c>
      <c r="C25" s="233">
        <v>1</v>
      </c>
      <c r="D25" s="233" t="s">
        <v>6</v>
      </c>
      <c r="E25" s="234">
        <v>18</v>
      </c>
      <c r="F25" s="234" t="s">
        <v>6</v>
      </c>
      <c r="G25" s="234">
        <v>2</v>
      </c>
      <c r="H25" s="234" t="s">
        <v>6</v>
      </c>
      <c r="I25" s="234">
        <v>15</v>
      </c>
      <c r="J25" s="234" t="s">
        <v>6</v>
      </c>
      <c r="K25" s="234">
        <v>1</v>
      </c>
      <c r="L25" s="234" t="s">
        <v>6</v>
      </c>
      <c r="M25" s="234">
        <v>36</v>
      </c>
      <c r="N25" s="234" t="s">
        <v>6</v>
      </c>
      <c r="O25" s="234">
        <v>1</v>
      </c>
      <c r="P25" s="234" t="s">
        <v>6</v>
      </c>
      <c r="Q25" s="234">
        <v>36</v>
      </c>
      <c r="R25" s="234" t="s">
        <v>6</v>
      </c>
      <c r="S25" s="234">
        <v>2</v>
      </c>
      <c r="T25" s="234">
        <v>1</v>
      </c>
      <c r="U25" s="234">
        <v>39</v>
      </c>
      <c r="V25" s="234" t="s">
        <v>6</v>
      </c>
      <c r="W25" s="234">
        <v>2</v>
      </c>
      <c r="X25" s="234" t="s">
        <v>6</v>
      </c>
      <c r="Y25" s="234">
        <v>32</v>
      </c>
      <c r="Z25" s="234" t="s">
        <v>6</v>
      </c>
      <c r="AA25" s="234">
        <v>3</v>
      </c>
      <c r="AB25" s="234" t="s">
        <v>6</v>
      </c>
      <c r="AC25" s="234">
        <v>36</v>
      </c>
      <c r="AD25" s="242" t="s">
        <v>6</v>
      </c>
      <c r="AE25" s="242">
        <v>6</v>
      </c>
      <c r="AF25" s="242">
        <v>2</v>
      </c>
      <c r="AG25" s="242">
        <v>51</v>
      </c>
      <c r="AH25" s="242" t="s">
        <v>6</v>
      </c>
      <c r="AI25" s="26">
        <v>2</v>
      </c>
      <c r="AJ25" s="242" t="s">
        <v>6</v>
      </c>
      <c r="AK25" s="26">
        <v>79</v>
      </c>
      <c r="AL25" s="159" t="s">
        <v>6</v>
      </c>
      <c r="AM25" s="159">
        <v>6</v>
      </c>
      <c r="AN25" s="159">
        <v>2</v>
      </c>
      <c r="AO25" s="159">
        <v>111</v>
      </c>
      <c r="AP25" s="159" t="s">
        <v>6</v>
      </c>
      <c r="AQ25" s="26">
        <v>6</v>
      </c>
      <c r="AR25" s="26">
        <v>12</v>
      </c>
      <c r="AS25" s="26">
        <v>157</v>
      </c>
      <c r="AT25" s="26">
        <v>1</v>
      </c>
      <c r="AU25" s="26">
        <v>9</v>
      </c>
      <c r="AV25" s="670">
        <v>13</v>
      </c>
      <c r="AW25" s="26">
        <v>213</v>
      </c>
    </row>
    <row r="26" spans="1:49" s="740" customFormat="1" ht="26.4" x14ac:dyDescent="0.25">
      <c r="A26" s="880" t="s">
        <v>39</v>
      </c>
      <c r="B26" s="893">
        <v>2</v>
      </c>
      <c r="C26" s="893">
        <v>65</v>
      </c>
      <c r="D26" s="893" t="s">
        <v>6</v>
      </c>
      <c r="E26" s="895">
        <v>52</v>
      </c>
      <c r="F26" s="895" t="s">
        <v>6</v>
      </c>
      <c r="G26" s="895">
        <v>46</v>
      </c>
      <c r="H26" s="895">
        <v>2</v>
      </c>
      <c r="I26" s="895">
        <v>50</v>
      </c>
      <c r="J26" s="895" t="s">
        <v>6</v>
      </c>
      <c r="K26" s="895">
        <v>38</v>
      </c>
      <c r="L26" s="895" t="s">
        <v>6</v>
      </c>
      <c r="M26" s="895">
        <v>41</v>
      </c>
      <c r="N26" s="895" t="s">
        <v>6</v>
      </c>
      <c r="O26" s="895">
        <v>26</v>
      </c>
      <c r="P26" s="895">
        <v>1</v>
      </c>
      <c r="Q26" s="895">
        <v>40</v>
      </c>
      <c r="R26" s="895" t="s">
        <v>6</v>
      </c>
      <c r="S26" s="895">
        <v>15</v>
      </c>
      <c r="T26" s="895" t="s">
        <v>6</v>
      </c>
      <c r="U26" s="895">
        <v>47</v>
      </c>
      <c r="V26" s="895" t="s">
        <v>6</v>
      </c>
      <c r="W26" s="895">
        <v>22</v>
      </c>
      <c r="X26" s="895" t="s">
        <v>6</v>
      </c>
      <c r="Y26" s="895">
        <v>62</v>
      </c>
      <c r="Z26" s="895" t="s">
        <v>6</v>
      </c>
      <c r="AA26" s="895">
        <v>13</v>
      </c>
      <c r="AB26" s="895" t="s">
        <v>6</v>
      </c>
      <c r="AC26" s="895">
        <v>49</v>
      </c>
      <c r="AD26" s="903" t="s">
        <v>6</v>
      </c>
      <c r="AE26" s="903">
        <v>10</v>
      </c>
      <c r="AF26" s="903">
        <v>1</v>
      </c>
      <c r="AG26" s="903">
        <v>38</v>
      </c>
      <c r="AH26" s="739">
        <v>1</v>
      </c>
      <c r="AI26" s="739">
        <v>9</v>
      </c>
      <c r="AJ26" s="903" t="s">
        <v>6</v>
      </c>
      <c r="AK26" s="739">
        <v>39</v>
      </c>
      <c r="AL26" s="839" t="s">
        <v>6</v>
      </c>
      <c r="AM26" s="839">
        <v>10</v>
      </c>
      <c r="AN26" s="839">
        <v>2</v>
      </c>
      <c r="AO26" s="839">
        <v>36</v>
      </c>
      <c r="AP26" s="839" t="s">
        <v>6</v>
      </c>
      <c r="AQ26" s="739">
        <v>6</v>
      </c>
      <c r="AR26" s="739">
        <v>1</v>
      </c>
      <c r="AS26" s="739">
        <v>51</v>
      </c>
      <c r="AT26" s="739">
        <v>1</v>
      </c>
      <c r="AU26" s="739">
        <v>12</v>
      </c>
      <c r="AV26" s="905">
        <v>2</v>
      </c>
      <c r="AW26" s="739">
        <v>56</v>
      </c>
    </row>
    <row r="27" spans="1:49" x14ac:dyDescent="0.25">
      <c r="A27" s="207" t="s">
        <v>40</v>
      </c>
      <c r="B27" s="233" t="s">
        <v>6</v>
      </c>
      <c r="C27" s="233">
        <v>3</v>
      </c>
      <c r="D27" s="233" t="s">
        <v>6</v>
      </c>
      <c r="E27" s="234" t="s">
        <v>6</v>
      </c>
      <c r="F27" s="234" t="s">
        <v>6</v>
      </c>
      <c r="G27" s="234">
        <v>1</v>
      </c>
      <c r="H27" s="234" t="s">
        <v>6</v>
      </c>
      <c r="I27" s="234">
        <v>1</v>
      </c>
      <c r="J27" s="234" t="s">
        <v>6</v>
      </c>
      <c r="K27" s="234" t="s">
        <v>6</v>
      </c>
      <c r="L27" s="234" t="s">
        <v>6</v>
      </c>
      <c r="M27" s="234" t="s">
        <v>6</v>
      </c>
      <c r="N27" s="234" t="s">
        <v>6</v>
      </c>
      <c r="O27" s="234" t="s">
        <v>6</v>
      </c>
      <c r="P27" s="234" t="s">
        <v>6</v>
      </c>
      <c r="Q27" s="234">
        <v>1</v>
      </c>
      <c r="R27" s="234" t="s">
        <v>6</v>
      </c>
      <c r="S27" s="234">
        <v>1</v>
      </c>
      <c r="T27" s="234" t="s">
        <v>6</v>
      </c>
      <c r="U27" s="234">
        <v>1</v>
      </c>
      <c r="V27" s="234" t="s">
        <v>6</v>
      </c>
      <c r="W27" s="234">
        <v>3</v>
      </c>
      <c r="X27" s="234" t="s">
        <v>6</v>
      </c>
      <c r="Y27" s="234">
        <v>6</v>
      </c>
      <c r="Z27" s="234" t="s">
        <v>6</v>
      </c>
      <c r="AA27" s="234" t="s">
        <v>6</v>
      </c>
      <c r="AB27" s="234" t="s">
        <v>6</v>
      </c>
      <c r="AC27" s="234">
        <v>10</v>
      </c>
      <c r="AD27" s="242" t="s">
        <v>6</v>
      </c>
      <c r="AE27" s="242" t="s">
        <v>6</v>
      </c>
      <c r="AF27" s="242" t="s">
        <v>6</v>
      </c>
      <c r="AG27" s="242">
        <v>3</v>
      </c>
      <c r="AH27" s="26">
        <v>1</v>
      </c>
      <c r="AI27" s="159" t="s">
        <v>6</v>
      </c>
      <c r="AJ27" s="242" t="s">
        <v>6</v>
      </c>
      <c r="AK27" s="26">
        <v>1</v>
      </c>
      <c r="AL27" s="159" t="s">
        <v>6</v>
      </c>
      <c r="AM27" s="159" t="s">
        <v>6</v>
      </c>
      <c r="AN27" s="159" t="s">
        <v>6</v>
      </c>
      <c r="AO27" s="159" t="s">
        <v>6</v>
      </c>
      <c r="AP27" s="159" t="s">
        <v>6</v>
      </c>
      <c r="AQ27" s="159" t="s">
        <v>6</v>
      </c>
      <c r="AR27" s="26">
        <v>1</v>
      </c>
      <c r="AS27" s="26">
        <v>5</v>
      </c>
      <c r="AT27" s="159" t="s">
        <v>6</v>
      </c>
      <c r="AU27" s="159" t="s">
        <v>6</v>
      </c>
      <c r="AV27" s="670">
        <v>1</v>
      </c>
      <c r="AW27" s="26">
        <v>5</v>
      </c>
    </row>
    <row r="28" spans="1:49" x14ac:dyDescent="0.25">
      <c r="A28" s="207" t="s">
        <v>41</v>
      </c>
      <c r="B28" s="233" t="s">
        <v>6</v>
      </c>
      <c r="C28" s="233">
        <v>4</v>
      </c>
      <c r="D28" s="233" t="s">
        <v>6</v>
      </c>
      <c r="E28" s="234">
        <v>3</v>
      </c>
      <c r="F28" s="234" t="s">
        <v>6</v>
      </c>
      <c r="G28" s="234">
        <v>2</v>
      </c>
      <c r="H28" s="234" t="s">
        <v>6</v>
      </c>
      <c r="I28" s="234">
        <v>4</v>
      </c>
      <c r="J28" s="234" t="s">
        <v>6</v>
      </c>
      <c r="K28" s="234">
        <v>1</v>
      </c>
      <c r="L28" s="234" t="s">
        <v>6</v>
      </c>
      <c r="M28" s="234">
        <v>1</v>
      </c>
      <c r="N28" s="234" t="s">
        <v>6</v>
      </c>
      <c r="O28" s="234">
        <v>1</v>
      </c>
      <c r="P28" s="234" t="s">
        <v>6</v>
      </c>
      <c r="Q28" s="234">
        <v>2</v>
      </c>
      <c r="R28" s="234" t="s">
        <v>6</v>
      </c>
      <c r="S28" s="234" t="s">
        <v>6</v>
      </c>
      <c r="T28" s="234" t="s">
        <v>6</v>
      </c>
      <c r="U28" s="234">
        <v>6</v>
      </c>
      <c r="V28" s="234" t="s">
        <v>6</v>
      </c>
      <c r="W28" s="234">
        <v>2</v>
      </c>
      <c r="X28" s="234" t="s">
        <v>6</v>
      </c>
      <c r="Y28" s="234">
        <v>8</v>
      </c>
      <c r="Z28" s="234" t="s">
        <v>6</v>
      </c>
      <c r="AA28" s="234">
        <v>1</v>
      </c>
      <c r="AB28" s="234" t="s">
        <v>6</v>
      </c>
      <c r="AC28" s="234">
        <v>3</v>
      </c>
      <c r="AD28" s="242" t="s">
        <v>6</v>
      </c>
      <c r="AE28" s="242" t="s">
        <v>6</v>
      </c>
      <c r="AF28" s="242" t="s">
        <v>6</v>
      </c>
      <c r="AG28" s="242">
        <v>2</v>
      </c>
      <c r="AH28" s="159" t="s">
        <v>6</v>
      </c>
      <c r="AI28" s="26">
        <v>1</v>
      </c>
      <c r="AJ28" s="242" t="s">
        <v>6</v>
      </c>
      <c r="AK28" s="26">
        <v>3</v>
      </c>
      <c r="AL28" s="159" t="s">
        <v>6</v>
      </c>
      <c r="AM28" s="159">
        <v>2</v>
      </c>
      <c r="AN28" s="159" t="s">
        <v>6</v>
      </c>
      <c r="AO28" s="159">
        <v>2</v>
      </c>
      <c r="AP28" s="159" t="s">
        <v>6</v>
      </c>
      <c r="AQ28" s="159" t="s">
        <v>6</v>
      </c>
      <c r="AR28" s="159" t="s">
        <v>6</v>
      </c>
      <c r="AS28" s="26">
        <v>1</v>
      </c>
      <c r="AT28" s="159" t="s">
        <v>6</v>
      </c>
      <c r="AU28" s="26">
        <v>4</v>
      </c>
      <c r="AV28" s="669" t="s">
        <v>6</v>
      </c>
      <c r="AW28" s="159" t="s">
        <v>6</v>
      </c>
    </row>
    <row r="29" spans="1:49" x14ac:dyDescent="0.25">
      <c r="A29" s="207" t="s">
        <v>42</v>
      </c>
      <c r="B29" s="233" t="s">
        <v>6</v>
      </c>
      <c r="C29" s="233">
        <v>6</v>
      </c>
      <c r="D29" s="233" t="s">
        <v>6</v>
      </c>
      <c r="E29" s="234">
        <v>2</v>
      </c>
      <c r="F29" s="234" t="s">
        <v>6</v>
      </c>
      <c r="G29" s="234">
        <v>8</v>
      </c>
      <c r="H29" s="234" t="s">
        <v>6</v>
      </c>
      <c r="I29" s="234" t="s">
        <v>6</v>
      </c>
      <c r="J29" s="234" t="s">
        <v>6</v>
      </c>
      <c r="K29" s="234">
        <v>11</v>
      </c>
      <c r="L29" s="234" t="s">
        <v>6</v>
      </c>
      <c r="M29" s="234">
        <v>5</v>
      </c>
      <c r="N29" s="234" t="s">
        <v>6</v>
      </c>
      <c r="O29" s="234">
        <v>8</v>
      </c>
      <c r="P29" s="234" t="s">
        <v>6</v>
      </c>
      <c r="Q29" s="234">
        <v>7</v>
      </c>
      <c r="R29" s="234" t="s">
        <v>6</v>
      </c>
      <c r="S29" s="234">
        <v>2</v>
      </c>
      <c r="T29" s="234" t="s">
        <v>6</v>
      </c>
      <c r="U29" s="234">
        <v>14</v>
      </c>
      <c r="V29" s="234" t="s">
        <v>6</v>
      </c>
      <c r="W29" s="234">
        <v>5</v>
      </c>
      <c r="X29" s="234" t="s">
        <v>6</v>
      </c>
      <c r="Y29" s="234">
        <v>9</v>
      </c>
      <c r="Z29" s="234" t="s">
        <v>6</v>
      </c>
      <c r="AA29" s="234">
        <v>3</v>
      </c>
      <c r="AB29" s="234" t="s">
        <v>6</v>
      </c>
      <c r="AC29" s="234">
        <v>6</v>
      </c>
      <c r="AD29" s="242" t="s">
        <v>6</v>
      </c>
      <c r="AE29" s="243">
        <v>2</v>
      </c>
      <c r="AF29" s="243" t="s">
        <v>6</v>
      </c>
      <c r="AG29" s="243">
        <v>6</v>
      </c>
      <c r="AH29" s="159" t="s">
        <v>6</v>
      </c>
      <c r="AI29" s="26">
        <v>3</v>
      </c>
      <c r="AJ29" s="242" t="s">
        <v>6</v>
      </c>
      <c r="AK29" s="26">
        <v>7</v>
      </c>
      <c r="AL29" s="159" t="s">
        <v>6</v>
      </c>
      <c r="AM29" s="159">
        <v>4</v>
      </c>
      <c r="AN29" s="159">
        <v>1</v>
      </c>
      <c r="AO29" s="159">
        <v>3</v>
      </c>
      <c r="AP29" s="159" t="s">
        <v>6</v>
      </c>
      <c r="AQ29" s="26">
        <v>3</v>
      </c>
      <c r="AR29" s="159" t="s">
        <v>6</v>
      </c>
      <c r="AS29" s="26">
        <v>7</v>
      </c>
      <c r="AT29" s="159" t="s">
        <v>6</v>
      </c>
      <c r="AU29" s="26">
        <v>3</v>
      </c>
      <c r="AV29" s="669" t="s">
        <v>6</v>
      </c>
      <c r="AW29" s="26">
        <v>7</v>
      </c>
    </row>
    <row r="30" spans="1:49" ht="39.6" x14ac:dyDescent="0.25">
      <c r="A30" s="211" t="s">
        <v>43</v>
      </c>
      <c r="B30" s="233" t="s">
        <v>6</v>
      </c>
      <c r="C30" s="233">
        <v>3</v>
      </c>
      <c r="D30" s="233" t="s">
        <v>6</v>
      </c>
      <c r="E30" s="234" t="s">
        <v>6</v>
      </c>
      <c r="F30" s="234" t="s">
        <v>6</v>
      </c>
      <c r="G30" s="234">
        <v>4</v>
      </c>
      <c r="H30" s="234" t="s">
        <v>6</v>
      </c>
      <c r="I30" s="234" t="s">
        <v>6</v>
      </c>
      <c r="J30" s="234" t="s">
        <v>6</v>
      </c>
      <c r="K30" s="234">
        <v>5</v>
      </c>
      <c r="L30" s="234" t="s">
        <v>6</v>
      </c>
      <c r="M30" s="234" t="s">
        <v>6</v>
      </c>
      <c r="N30" s="234" t="s">
        <v>6</v>
      </c>
      <c r="O30" s="234">
        <v>2</v>
      </c>
      <c r="P30" s="234" t="s">
        <v>6</v>
      </c>
      <c r="Q30" s="234">
        <v>1</v>
      </c>
      <c r="R30" s="234" t="s">
        <v>6</v>
      </c>
      <c r="S30" s="234">
        <v>1</v>
      </c>
      <c r="T30" s="234" t="s">
        <v>6</v>
      </c>
      <c r="U30" s="234">
        <v>1</v>
      </c>
      <c r="V30" s="234" t="s">
        <v>6</v>
      </c>
      <c r="W30" s="234">
        <v>3</v>
      </c>
      <c r="X30" s="234" t="s">
        <v>6</v>
      </c>
      <c r="Y30" s="234" t="s">
        <v>6</v>
      </c>
      <c r="Z30" s="234" t="s">
        <v>6</v>
      </c>
      <c r="AA30" s="234">
        <v>2</v>
      </c>
      <c r="AB30" s="234" t="s">
        <v>6</v>
      </c>
      <c r="AC30" s="234" t="s">
        <v>6</v>
      </c>
      <c r="AD30" s="242" t="s">
        <v>6</v>
      </c>
      <c r="AE30" s="242">
        <v>2</v>
      </c>
      <c r="AF30" s="234" t="s">
        <v>6</v>
      </c>
      <c r="AG30" s="234" t="s">
        <v>6</v>
      </c>
      <c r="AH30" s="159" t="s">
        <v>6</v>
      </c>
      <c r="AI30" s="26">
        <v>2</v>
      </c>
      <c r="AJ30" s="242" t="s">
        <v>6</v>
      </c>
      <c r="AK30" s="242" t="s">
        <v>6</v>
      </c>
      <c r="AL30" s="159" t="s">
        <v>6</v>
      </c>
      <c r="AM30" s="159">
        <v>2</v>
      </c>
      <c r="AN30" s="159" t="s">
        <v>6</v>
      </c>
      <c r="AO30" s="159" t="s">
        <v>6</v>
      </c>
      <c r="AP30" s="159" t="s">
        <v>6</v>
      </c>
      <c r="AQ30" s="26">
        <v>2</v>
      </c>
      <c r="AR30" s="159" t="s">
        <v>6</v>
      </c>
      <c r="AS30" s="159" t="s">
        <v>6</v>
      </c>
      <c r="AT30" s="159" t="s">
        <v>6</v>
      </c>
      <c r="AU30" s="26">
        <v>1</v>
      </c>
      <c r="AV30" s="669" t="s">
        <v>6</v>
      </c>
      <c r="AW30" s="159" t="s">
        <v>6</v>
      </c>
    </row>
    <row r="31" spans="1:49" ht="26.4" x14ac:dyDescent="0.25">
      <c r="A31" s="213" t="s">
        <v>122</v>
      </c>
      <c r="B31" s="233"/>
      <c r="C31" s="233"/>
      <c r="D31" s="233"/>
      <c r="E31" s="234"/>
      <c r="F31" s="234"/>
      <c r="G31" s="234"/>
      <c r="H31" s="234"/>
      <c r="I31" s="234"/>
      <c r="J31" s="234" t="s">
        <v>6</v>
      </c>
      <c r="K31" s="234">
        <v>6</v>
      </c>
      <c r="L31" s="234" t="s">
        <v>6</v>
      </c>
      <c r="M31" s="234">
        <v>5</v>
      </c>
      <c r="N31" s="234" t="s">
        <v>6</v>
      </c>
      <c r="O31" s="234">
        <v>6</v>
      </c>
      <c r="P31" s="234" t="s">
        <v>6</v>
      </c>
      <c r="Q31" s="234">
        <v>6</v>
      </c>
      <c r="R31" s="234" t="s">
        <v>6</v>
      </c>
      <c r="S31" s="234">
        <v>1</v>
      </c>
      <c r="T31" s="234" t="s">
        <v>6</v>
      </c>
      <c r="U31" s="234">
        <v>13</v>
      </c>
      <c r="V31" s="234" t="s">
        <v>6</v>
      </c>
      <c r="W31" s="234">
        <v>2</v>
      </c>
      <c r="X31" s="234" t="s">
        <v>6</v>
      </c>
      <c r="Y31" s="234">
        <v>9</v>
      </c>
      <c r="Z31" s="234" t="s">
        <v>6</v>
      </c>
      <c r="AA31" s="234">
        <v>1</v>
      </c>
      <c r="AB31" s="234" t="s">
        <v>6</v>
      </c>
      <c r="AC31" s="234">
        <v>6</v>
      </c>
      <c r="AD31" s="242" t="s">
        <v>6</v>
      </c>
      <c r="AE31" s="242" t="s">
        <v>6</v>
      </c>
      <c r="AF31" s="234" t="s">
        <v>6</v>
      </c>
      <c r="AG31" s="242">
        <v>6</v>
      </c>
      <c r="AH31" s="159" t="s">
        <v>6</v>
      </c>
      <c r="AI31" s="26">
        <v>1</v>
      </c>
      <c r="AJ31" s="242" t="s">
        <v>6</v>
      </c>
      <c r="AK31" s="26">
        <v>7</v>
      </c>
      <c r="AL31" s="159" t="s">
        <v>6</v>
      </c>
      <c r="AM31" s="159">
        <v>2</v>
      </c>
      <c r="AN31" s="159">
        <v>1</v>
      </c>
      <c r="AO31" s="159">
        <v>3</v>
      </c>
      <c r="AP31" s="159" t="s">
        <v>6</v>
      </c>
      <c r="AQ31" s="26">
        <v>1</v>
      </c>
      <c r="AR31" s="159" t="s">
        <v>6</v>
      </c>
      <c r="AS31" s="26">
        <v>7</v>
      </c>
      <c r="AT31" s="159" t="s">
        <v>6</v>
      </c>
      <c r="AU31" s="26">
        <v>2</v>
      </c>
      <c r="AV31" s="669" t="s">
        <v>6</v>
      </c>
      <c r="AW31" s="26">
        <v>7</v>
      </c>
    </row>
    <row r="32" spans="1:49" x14ac:dyDescent="0.25">
      <c r="A32" s="207" t="s">
        <v>45</v>
      </c>
      <c r="B32" s="233" t="s">
        <v>6</v>
      </c>
      <c r="C32" s="233">
        <v>3</v>
      </c>
      <c r="D32" s="233" t="s">
        <v>6</v>
      </c>
      <c r="E32" s="234">
        <v>2</v>
      </c>
      <c r="F32" s="234" t="s">
        <v>6</v>
      </c>
      <c r="G32" s="234">
        <v>1</v>
      </c>
      <c r="H32" s="234" t="s">
        <v>6</v>
      </c>
      <c r="I32" s="234" t="s">
        <v>6</v>
      </c>
      <c r="J32" s="234" t="s">
        <v>6</v>
      </c>
      <c r="K32" s="234">
        <v>3</v>
      </c>
      <c r="L32" s="234" t="s">
        <v>6</v>
      </c>
      <c r="M32" s="234">
        <v>2</v>
      </c>
      <c r="N32" s="234" t="s">
        <v>6</v>
      </c>
      <c r="O32" s="234">
        <v>2</v>
      </c>
      <c r="P32" s="234">
        <v>1</v>
      </c>
      <c r="Q32" s="234">
        <v>1</v>
      </c>
      <c r="R32" s="234" t="s">
        <v>6</v>
      </c>
      <c r="S32" s="234" t="s">
        <v>6</v>
      </c>
      <c r="T32" s="234" t="s">
        <v>6</v>
      </c>
      <c r="U32" s="234">
        <v>1</v>
      </c>
      <c r="V32" s="234" t="s">
        <v>6</v>
      </c>
      <c r="W32" s="234">
        <v>3</v>
      </c>
      <c r="X32" s="234" t="s">
        <v>6</v>
      </c>
      <c r="Y32" s="234">
        <v>6</v>
      </c>
      <c r="Z32" s="234" t="s">
        <v>6</v>
      </c>
      <c r="AA32" s="234">
        <v>2</v>
      </c>
      <c r="AB32" s="234" t="s">
        <v>6</v>
      </c>
      <c r="AC32" s="234">
        <v>5</v>
      </c>
      <c r="AD32" s="242" t="s">
        <v>6</v>
      </c>
      <c r="AE32" s="242">
        <v>5</v>
      </c>
      <c r="AF32" s="234" t="s">
        <v>6</v>
      </c>
      <c r="AG32" s="242">
        <v>2</v>
      </c>
      <c r="AH32" s="159" t="s">
        <v>6</v>
      </c>
      <c r="AI32" s="26">
        <v>2</v>
      </c>
      <c r="AJ32" s="242" t="s">
        <v>6</v>
      </c>
      <c r="AK32" s="26">
        <v>2</v>
      </c>
      <c r="AL32" s="159" t="s">
        <v>6</v>
      </c>
      <c r="AM32" s="159" t="s">
        <v>6</v>
      </c>
      <c r="AN32" s="159" t="s">
        <v>6</v>
      </c>
      <c r="AO32" s="159">
        <v>3</v>
      </c>
      <c r="AP32" s="159" t="s">
        <v>6</v>
      </c>
      <c r="AQ32" s="26">
        <v>2</v>
      </c>
      <c r="AR32" s="159" t="s">
        <v>6</v>
      </c>
      <c r="AS32" s="26">
        <v>2</v>
      </c>
      <c r="AT32" s="159" t="s">
        <v>6</v>
      </c>
      <c r="AU32" s="159" t="s">
        <v>6</v>
      </c>
      <c r="AV32" s="669" t="s">
        <v>6</v>
      </c>
      <c r="AW32" s="26">
        <v>1</v>
      </c>
    </row>
    <row r="33" spans="1:50" ht="26.4" x14ac:dyDescent="0.25">
      <c r="A33" s="207" t="s">
        <v>46</v>
      </c>
      <c r="B33" s="233" t="s">
        <v>6</v>
      </c>
      <c r="C33" s="233">
        <v>11</v>
      </c>
      <c r="D33" s="233" t="s">
        <v>6</v>
      </c>
      <c r="E33" s="234">
        <v>1</v>
      </c>
      <c r="F33" s="234" t="s">
        <v>6</v>
      </c>
      <c r="G33" s="234">
        <v>7</v>
      </c>
      <c r="H33" s="234" t="s">
        <v>6</v>
      </c>
      <c r="I33" s="234">
        <v>1</v>
      </c>
      <c r="J33" s="234" t="s">
        <v>6</v>
      </c>
      <c r="K33" s="234">
        <v>1</v>
      </c>
      <c r="L33" s="234" t="s">
        <v>6</v>
      </c>
      <c r="M33" s="234">
        <v>1</v>
      </c>
      <c r="N33" s="234" t="s">
        <v>6</v>
      </c>
      <c r="O33" s="234">
        <v>2</v>
      </c>
      <c r="P33" s="234" t="s">
        <v>6</v>
      </c>
      <c r="Q33" s="234" t="s">
        <v>6</v>
      </c>
      <c r="R33" s="234" t="s">
        <v>6</v>
      </c>
      <c r="S33" s="234">
        <v>3</v>
      </c>
      <c r="T33" s="234" t="s">
        <v>6</v>
      </c>
      <c r="U33" s="234" t="s">
        <v>6</v>
      </c>
      <c r="V33" s="234" t="s">
        <v>6</v>
      </c>
      <c r="W33" s="234">
        <v>3</v>
      </c>
      <c r="X33" s="234" t="s">
        <v>6</v>
      </c>
      <c r="Y33" s="234">
        <v>1</v>
      </c>
      <c r="Z33" s="234" t="s">
        <v>6</v>
      </c>
      <c r="AA33" s="234">
        <v>2</v>
      </c>
      <c r="AB33" s="234" t="s">
        <v>6</v>
      </c>
      <c r="AC33" s="234">
        <v>1</v>
      </c>
      <c r="AD33" s="242" t="s">
        <v>6</v>
      </c>
      <c r="AE33" s="242" t="s">
        <v>6</v>
      </c>
      <c r="AF33" s="234" t="s">
        <v>6</v>
      </c>
      <c r="AG33" s="242">
        <v>2</v>
      </c>
      <c r="AH33" s="159" t="s">
        <v>6</v>
      </c>
      <c r="AI33" s="159" t="s">
        <v>6</v>
      </c>
      <c r="AJ33" s="242" t="s">
        <v>6</v>
      </c>
      <c r="AK33" s="26">
        <v>1</v>
      </c>
      <c r="AL33" s="159" t="s">
        <v>6</v>
      </c>
      <c r="AM33" s="159" t="s">
        <v>6</v>
      </c>
      <c r="AN33" s="159" t="s">
        <v>6</v>
      </c>
      <c r="AO33" s="159">
        <v>2</v>
      </c>
      <c r="AP33" s="159" t="s">
        <v>6</v>
      </c>
      <c r="AQ33" s="159" t="s">
        <v>6</v>
      </c>
      <c r="AR33" s="159" t="s">
        <v>6</v>
      </c>
      <c r="AS33" s="26">
        <v>2</v>
      </c>
      <c r="AT33" s="159" t="s">
        <v>6</v>
      </c>
      <c r="AU33" s="159" t="s">
        <v>6</v>
      </c>
      <c r="AV33" s="669" t="s">
        <v>6</v>
      </c>
      <c r="AW33" s="26">
        <v>3</v>
      </c>
    </row>
    <row r="34" spans="1:50" x14ac:dyDescent="0.25">
      <c r="A34" s="207" t="s">
        <v>47</v>
      </c>
      <c r="B34" s="233">
        <v>2</v>
      </c>
      <c r="C34" s="233">
        <v>18</v>
      </c>
      <c r="D34" s="233" t="s">
        <v>6</v>
      </c>
      <c r="E34" s="234">
        <v>14</v>
      </c>
      <c r="F34" s="234" t="s">
        <v>6</v>
      </c>
      <c r="G34" s="234">
        <v>12</v>
      </c>
      <c r="H34" s="234">
        <v>1</v>
      </c>
      <c r="I34" s="234">
        <v>13</v>
      </c>
      <c r="J34" s="234" t="s">
        <v>6</v>
      </c>
      <c r="K34" s="234">
        <v>11</v>
      </c>
      <c r="L34" s="234" t="s">
        <v>6</v>
      </c>
      <c r="M34" s="234">
        <v>10</v>
      </c>
      <c r="N34" s="234" t="s">
        <v>6</v>
      </c>
      <c r="O34" s="234">
        <v>9</v>
      </c>
      <c r="P34" s="234" t="s">
        <v>6</v>
      </c>
      <c r="Q34" s="234">
        <v>10</v>
      </c>
      <c r="R34" s="234" t="s">
        <v>6</v>
      </c>
      <c r="S34" s="234">
        <v>5</v>
      </c>
      <c r="T34" s="234" t="s">
        <v>6</v>
      </c>
      <c r="U34" s="234">
        <v>8</v>
      </c>
      <c r="V34" s="234" t="s">
        <v>6</v>
      </c>
      <c r="W34" s="234">
        <v>1</v>
      </c>
      <c r="X34" s="234" t="s">
        <v>6</v>
      </c>
      <c r="Y34" s="234">
        <v>8</v>
      </c>
      <c r="Z34" s="234" t="s">
        <v>6</v>
      </c>
      <c r="AA34" s="234">
        <v>2</v>
      </c>
      <c r="AB34" s="234" t="s">
        <v>6</v>
      </c>
      <c r="AC34" s="234">
        <v>9</v>
      </c>
      <c r="AD34" s="242" t="s">
        <v>6</v>
      </c>
      <c r="AE34" s="242">
        <v>1</v>
      </c>
      <c r="AF34" s="234" t="s">
        <v>6</v>
      </c>
      <c r="AG34" s="242">
        <v>7</v>
      </c>
      <c r="AH34" s="159" t="s">
        <v>6</v>
      </c>
      <c r="AI34" s="26">
        <v>1</v>
      </c>
      <c r="AJ34" s="242" t="s">
        <v>6</v>
      </c>
      <c r="AK34" s="26">
        <v>6</v>
      </c>
      <c r="AL34" s="159" t="s">
        <v>6</v>
      </c>
      <c r="AM34" s="159">
        <v>1</v>
      </c>
      <c r="AN34" s="159" t="s">
        <v>6</v>
      </c>
      <c r="AO34" s="159">
        <v>3</v>
      </c>
      <c r="AP34" s="159" t="s">
        <v>6</v>
      </c>
      <c r="AQ34" s="159" t="s">
        <v>6</v>
      </c>
      <c r="AR34" s="159" t="s">
        <v>6</v>
      </c>
      <c r="AS34" s="26">
        <v>4</v>
      </c>
      <c r="AT34" s="159" t="s">
        <v>6</v>
      </c>
      <c r="AU34" s="26">
        <v>1</v>
      </c>
      <c r="AV34" s="669" t="s">
        <v>6</v>
      </c>
      <c r="AW34" s="26">
        <v>6</v>
      </c>
    </row>
    <row r="35" spans="1:50" x14ac:dyDescent="0.25">
      <c r="A35" s="207" t="s">
        <v>48</v>
      </c>
      <c r="B35" s="233" t="s">
        <v>6</v>
      </c>
      <c r="C35" s="233">
        <v>1</v>
      </c>
      <c r="D35" s="233" t="s">
        <v>6</v>
      </c>
      <c r="E35" s="234">
        <v>8</v>
      </c>
      <c r="F35" s="234" t="s">
        <v>6</v>
      </c>
      <c r="G35" s="234">
        <v>1</v>
      </c>
      <c r="H35" s="234" t="s">
        <v>6</v>
      </c>
      <c r="I35" s="234">
        <v>6</v>
      </c>
      <c r="J35" s="234" t="s">
        <v>6</v>
      </c>
      <c r="K35" s="234" t="s">
        <v>6</v>
      </c>
      <c r="L35" s="234" t="s">
        <v>6</v>
      </c>
      <c r="M35" s="234">
        <v>2</v>
      </c>
      <c r="N35" s="234" t="s">
        <v>6</v>
      </c>
      <c r="O35" s="234" t="s">
        <v>6</v>
      </c>
      <c r="P35" s="234" t="s">
        <v>6</v>
      </c>
      <c r="Q35" s="234">
        <v>2</v>
      </c>
      <c r="R35" s="234" t="s">
        <v>6</v>
      </c>
      <c r="S35" s="234" t="s">
        <v>6</v>
      </c>
      <c r="T35" s="234" t="s">
        <v>6</v>
      </c>
      <c r="U35" s="234">
        <v>1</v>
      </c>
      <c r="V35" s="234" t="s">
        <v>6</v>
      </c>
      <c r="W35" s="234" t="s">
        <v>6</v>
      </c>
      <c r="X35" s="234" t="s">
        <v>6</v>
      </c>
      <c r="Y35" s="234">
        <v>1</v>
      </c>
      <c r="Z35" s="234" t="s">
        <v>6</v>
      </c>
      <c r="AA35" s="234" t="s">
        <v>6</v>
      </c>
      <c r="AB35" s="234" t="s">
        <v>6</v>
      </c>
      <c r="AC35" s="234" t="s">
        <v>6</v>
      </c>
      <c r="AD35" s="242" t="s">
        <v>6</v>
      </c>
      <c r="AE35" s="242" t="s">
        <v>6</v>
      </c>
      <c r="AF35" s="234" t="s">
        <v>6</v>
      </c>
      <c r="AG35" s="242" t="s">
        <v>6</v>
      </c>
      <c r="AH35" s="159" t="s">
        <v>6</v>
      </c>
      <c r="AI35" s="159" t="s">
        <v>6</v>
      </c>
      <c r="AJ35" s="242" t="s">
        <v>6</v>
      </c>
      <c r="AK35" s="242" t="s">
        <v>6</v>
      </c>
      <c r="AL35" s="159" t="s">
        <v>6</v>
      </c>
      <c r="AM35" s="159" t="s">
        <v>6</v>
      </c>
      <c r="AN35" s="159" t="s">
        <v>6</v>
      </c>
      <c r="AO35" s="159" t="s">
        <v>6</v>
      </c>
      <c r="AP35" s="159" t="s">
        <v>6</v>
      </c>
      <c r="AQ35" s="159" t="s">
        <v>6</v>
      </c>
      <c r="AR35" s="159" t="s">
        <v>6</v>
      </c>
      <c r="AS35" s="159" t="s">
        <v>6</v>
      </c>
      <c r="AT35" s="159" t="s">
        <v>6</v>
      </c>
      <c r="AU35" s="159" t="s">
        <v>6</v>
      </c>
      <c r="AV35" s="669" t="s">
        <v>6</v>
      </c>
      <c r="AW35" s="26">
        <v>3</v>
      </c>
    </row>
    <row r="36" spans="1:50" ht="16.2" customHeight="1" x14ac:dyDescent="0.25">
      <c r="A36" s="207" t="s">
        <v>49</v>
      </c>
      <c r="B36" s="233" t="s">
        <v>6</v>
      </c>
      <c r="C36" s="233">
        <v>7</v>
      </c>
      <c r="D36" s="233" t="s">
        <v>6</v>
      </c>
      <c r="E36" s="234">
        <v>10</v>
      </c>
      <c r="F36" s="234" t="s">
        <v>6</v>
      </c>
      <c r="G36" s="234">
        <v>7</v>
      </c>
      <c r="H36" s="234" t="s">
        <v>6</v>
      </c>
      <c r="I36" s="234">
        <v>8</v>
      </c>
      <c r="J36" s="234" t="s">
        <v>6</v>
      </c>
      <c r="K36" s="234">
        <v>4</v>
      </c>
      <c r="L36" s="234" t="s">
        <v>6</v>
      </c>
      <c r="M36" s="234">
        <v>8</v>
      </c>
      <c r="N36" s="234" t="s">
        <v>6</v>
      </c>
      <c r="O36" s="234">
        <v>2</v>
      </c>
      <c r="P36" s="234" t="s">
        <v>6</v>
      </c>
      <c r="Q36" s="234">
        <v>8</v>
      </c>
      <c r="R36" s="234" t="s">
        <v>6</v>
      </c>
      <c r="S36" s="234">
        <v>3</v>
      </c>
      <c r="T36" s="234" t="s">
        <v>6</v>
      </c>
      <c r="U36" s="234">
        <v>8</v>
      </c>
      <c r="V36" s="234" t="s">
        <v>6</v>
      </c>
      <c r="W36" s="234">
        <v>2</v>
      </c>
      <c r="X36" s="234" t="s">
        <v>6</v>
      </c>
      <c r="Y36" s="234">
        <v>12</v>
      </c>
      <c r="Z36" s="234" t="s">
        <v>6</v>
      </c>
      <c r="AA36" s="234">
        <v>1</v>
      </c>
      <c r="AB36" s="234" t="s">
        <v>6</v>
      </c>
      <c r="AC36" s="234">
        <v>3</v>
      </c>
      <c r="AD36" s="242" t="s">
        <v>6</v>
      </c>
      <c r="AE36" s="242">
        <v>2</v>
      </c>
      <c r="AF36" s="234" t="s">
        <v>6</v>
      </c>
      <c r="AG36" s="242">
        <v>3</v>
      </c>
      <c r="AH36" s="159" t="s">
        <v>6</v>
      </c>
      <c r="AI36" s="26">
        <v>2</v>
      </c>
      <c r="AJ36" s="242" t="s">
        <v>6</v>
      </c>
      <c r="AK36" s="26">
        <v>4</v>
      </c>
      <c r="AL36" s="159" t="s">
        <v>6</v>
      </c>
      <c r="AM36" s="159">
        <v>1</v>
      </c>
      <c r="AN36" s="159" t="s">
        <v>6</v>
      </c>
      <c r="AO36" s="159">
        <v>3</v>
      </c>
      <c r="AP36" s="159" t="s">
        <v>6</v>
      </c>
      <c r="AQ36" s="26">
        <v>1</v>
      </c>
      <c r="AR36" s="159" t="s">
        <v>6</v>
      </c>
      <c r="AS36" s="26">
        <v>3</v>
      </c>
      <c r="AT36" s="159" t="s">
        <v>6</v>
      </c>
      <c r="AU36" s="26">
        <v>1</v>
      </c>
      <c r="AV36" s="669" t="s">
        <v>6</v>
      </c>
      <c r="AW36" s="26">
        <v>1</v>
      </c>
    </row>
    <row r="37" spans="1:50" x14ac:dyDescent="0.25">
      <c r="A37" s="207" t="s">
        <v>50</v>
      </c>
      <c r="B37" s="233" t="s">
        <v>6</v>
      </c>
      <c r="C37" s="233">
        <v>3</v>
      </c>
      <c r="D37" s="233" t="s">
        <v>6</v>
      </c>
      <c r="E37" s="234">
        <v>2</v>
      </c>
      <c r="F37" s="234" t="s">
        <v>6</v>
      </c>
      <c r="G37" s="234">
        <v>1</v>
      </c>
      <c r="H37" s="234" t="s">
        <v>6</v>
      </c>
      <c r="I37" s="234">
        <v>2</v>
      </c>
      <c r="J37" s="234" t="s">
        <v>6</v>
      </c>
      <c r="K37" s="234">
        <v>3</v>
      </c>
      <c r="L37" s="234" t="s">
        <v>6</v>
      </c>
      <c r="M37" s="234" t="s">
        <v>6</v>
      </c>
      <c r="N37" s="234" t="s">
        <v>6</v>
      </c>
      <c r="O37" s="234" t="s">
        <v>6</v>
      </c>
      <c r="P37" s="234" t="s">
        <v>6</v>
      </c>
      <c r="Q37" s="234" t="s">
        <v>6</v>
      </c>
      <c r="R37" s="234" t="s">
        <v>6</v>
      </c>
      <c r="S37" s="234" t="s">
        <v>6</v>
      </c>
      <c r="T37" s="234" t="s">
        <v>6</v>
      </c>
      <c r="U37" s="234" t="s">
        <v>6</v>
      </c>
      <c r="V37" s="234" t="s">
        <v>6</v>
      </c>
      <c r="W37" s="234">
        <v>1</v>
      </c>
      <c r="X37" s="234" t="s">
        <v>6</v>
      </c>
      <c r="Y37" s="234">
        <v>2</v>
      </c>
      <c r="Z37" s="234" t="s">
        <v>6</v>
      </c>
      <c r="AA37" s="234" t="s">
        <v>6</v>
      </c>
      <c r="AB37" s="234" t="s">
        <v>6</v>
      </c>
      <c r="AC37" s="234">
        <v>1</v>
      </c>
      <c r="AD37" s="242" t="s">
        <v>6</v>
      </c>
      <c r="AE37" s="242" t="s">
        <v>6</v>
      </c>
      <c r="AF37" s="234" t="s">
        <v>6</v>
      </c>
      <c r="AG37" s="234" t="s">
        <v>6</v>
      </c>
      <c r="AH37" s="159" t="s">
        <v>6</v>
      </c>
      <c r="AI37" s="159" t="s">
        <v>6</v>
      </c>
      <c r="AJ37" s="242" t="s">
        <v>6</v>
      </c>
      <c r="AK37" s="26">
        <v>2</v>
      </c>
      <c r="AL37" s="159" t="s">
        <v>6</v>
      </c>
      <c r="AM37" s="159">
        <v>2</v>
      </c>
      <c r="AN37" s="159" t="s">
        <v>6</v>
      </c>
      <c r="AO37" s="159" t="s">
        <v>6</v>
      </c>
      <c r="AP37" s="159" t="s">
        <v>6</v>
      </c>
      <c r="AQ37" s="159" t="s">
        <v>6</v>
      </c>
      <c r="AR37" s="159" t="s">
        <v>6</v>
      </c>
      <c r="AS37" s="159" t="s">
        <v>6</v>
      </c>
      <c r="AT37" s="159" t="s">
        <v>6</v>
      </c>
      <c r="AU37" s="159" t="s">
        <v>6</v>
      </c>
      <c r="AV37" s="669" t="s">
        <v>6</v>
      </c>
      <c r="AW37" s="26">
        <v>1</v>
      </c>
    </row>
    <row r="38" spans="1:50" x14ac:dyDescent="0.25">
      <c r="A38" s="207" t="s">
        <v>51</v>
      </c>
      <c r="B38" s="233" t="s">
        <v>6</v>
      </c>
      <c r="C38" s="233">
        <v>9</v>
      </c>
      <c r="D38" s="233" t="s">
        <v>6</v>
      </c>
      <c r="E38" s="234">
        <v>10</v>
      </c>
      <c r="F38" s="234" t="s">
        <v>6</v>
      </c>
      <c r="G38" s="234">
        <v>6</v>
      </c>
      <c r="H38" s="234">
        <v>1</v>
      </c>
      <c r="I38" s="234">
        <v>15</v>
      </c>
      <c r="J38" s="234" t="s">
        <v>6</v>
      </c>
      <c r="K38" s="234">
        <v>4</v>
      </c>
      <c r="L38" s="234" t="s">
        <v>6</v>
      </c>
      <c r="M38" s="234">
        <v>12</v>
      </c>
      <c r="N38" s="234" t="s">
        <v>6</v>
      </c>
      <c r="O38" s="234">
        <v>2</v>
      </c>
      <c r="P38" s="234" t="s">
        <v>6</v>
      </c>
      <c r="Q38" s="234">
        <v>9</v>
      </c>
      <c r="R38" s="234" t="s">
        <v>6</v>
      </c>
      <c r="S38" s="234">
        <v>1</v>
      </c>
      <c r="T38" s="234" t="s">
        <v>6</v>
      </c>
      <c r="U38" s="234">
        <v>8</v>
      </c>
      <c r="V38" s="234" t="s">
        <v>6</v>
      </c>
      <c r="W38" s="234">
        <v>2</v>
      </c>
      <c r="X38" s="234" t="s">
        <v>6</v>
      </c>
      <c r="Y38" s="234">
        <v>9</v>
      </c>
      <c r="Z38" s="234" t="s">
        <v>6</v>
      </c>
      <c r="AA38" s="234">
        <v>2</v>
      </c>
      <c r="AB38" s="234" t="s">
        <v>6</v>
      </c>
      <c r="AC38" s="234">
        <v>11</v>
      </c>
      <c r="AD38" s="242" t="s">
        <v>6</v>
      </c>
      <c r="AE38" s="242" t="s">
        <v>6</v>
      </c>
      <c r="AF38" s="242">
        <v>1</v>
      </c>
      <c r="AG38" s="242">
        <v>13</v>
      </c>
      <c r="AH38" s="159" t="s">
        <v>6</v>
      </c>
      <c r="AI38" s="159" t="s">
        <v>6</v>
      </c>
      <c r="AJ38" s="242" t="s">
        <v>6</v>
      </c>
      <c r="AK38" s="26">
        <v>13</v>
      </c>
      <c r="AL38" s="159" t="s">
        <v>6</v>
      </c>
      <c r="AM38" s="159" t="s">
        <v>6</v>
      </c>
      <c r="AN38" s="159">
        <v>1</v>
      </c>
      <c r="AO38" s="159">
        <v>20</v>
      </c>
      <c r="AP38" s="159" t="s">
        <v>6</v>
      </c>
      <c r="AQ38" s="159" t="s">
        <v>6</v>
      </c>
      <c r="AR38" s="159" t="s">
        <v>6</v>
      </c>
      <c r="AS38" s="26">
        <v>27</v>
      </c>
      <c r="AT38" s="26">
        <v>1</v>
      </c>
      <c r="AU38" s="26">
        <v>3</v>
      </c>
      <c r="AV38" s="671">
        <v>1</v>
      </c>
      <c r="AW38" s="665">
        <v>29</v>
      </c>
    </row>
    <row r="39" spans="1:50" s="740" customFormat="1" ht="26.4" x14ac:dyDescent="0.25">
      <c r="A39" s="880" t="s">
        <v>52</v>
      </c>
      <c r="B39" s="893">
        <v>1</v>
      </c>
      <c r="C39" s="893">
        <v>49</v>
      </c>
      <c r="D39" s="893">
        <v>2</v>
      </c>
      <c r="E39" s="895">
        <v>24</v>
      </c>
      <c r="F39" s="895" t="s">
        <v>6</v>
      </c>
      <c r="G39" s="895">
        <v>43</v>
      </c>
      <c r="H39" s="895">
        <v>2</v>
      </c>
      <c r="I39" s="895">
        <v>21</v>
      </c>
      <c r="J39" s="895" t="s">
        <v>6</v>
      </c>
      <c r="K39" s="895">
        <v>23</v>
      </c>
      <c r="L39" s="895" t="s">
        <v>6</v>
      </c>
      <c r="M39" s="895">
        <v>14</v>
      </c>
      <c r="N39" s="895" t="s">
        <v>6</v>
      </c>
      <c r="O39" s="895">
        <v>23</v>
      </c>
      <c r="P39" s="895" t="s">
        <v>6</v>
      </c>
      <c r="Q39" s="895">
        <v>17</v>
      </c>
      <c r="R39" s="895">
        <v>1</v>
      </c>
      <c r="S39" s="895">
        <v>11</v>
      </c>
      <c r="T39" s="895" t="s">
        <v>6</v>
      </c>
      <c r="U39" s="895">
        <v>24</v>
      </c>
      <c r="V39" s="895">
        <v>1</v>
      </c>
      <c r="W39" s="895">
        <v>11</v>
      </c>
      <c r="X39" s="895">
        <v>2</v>
      </c>
      <c r="Y39" s="895">
        <v>25</v>
      </c>
      <c r="Z39" s="895">
        <v>1</v>
      </c>
      <c r="AA39" s="895">
        <v>17</v>
      </c>
      <c r="AB39" s="895">
        <v>1</v>
      </c>
      <c r="AC39" s="895">
        <v>39</v>
      </c>
      <c r="AD39" s="903" t="s">
        <v>6</v>
      </c>
      <c r="AE39" s="903">
        <v>13</v>
      </c>
      <c r="AF39" s="903">
        <v>1</v>
      </c>
      <c r="AG39" s="903">
        <v>53</v>
      </c>
      <c r="AH39" s="739">
        <v>2</v>
      </c>
      <c r="AI39" s="739">
        <v>3</v>
      </c>
      <c r="AJ39" s="739">
        <v>2</v>
      </c>
      <c r="AK39" s="739">
        <v>58</v>
      </c>
      <c r="AL39" s="839">
        <v>1</v>
      </c>
      <c r="AM39" s="839">
        <v>6</v>
      </c>
      <c r="AN39" s="839">
        <v>1</v>
      </c>
      <c r="AO39" s="839">
        <v>36</v>
      </c>
      <c r="AP39" s="739">
        <v>1</v>
      </c>
      <c r="AQ39" s="739">
        <v>7</v>
      </c>
      <c r="AR39" s="739">
        <v>1</v>
      </c>
      <c r="AS39" s="739">
        <v>36</v>
      </c>
      <c r="AT39" s="839" t="s">
        <v>6</v>
      </c>
      <c r="AU39" s="739">
        <v>10</v>
      </c>
      <c r="AV39" s="839" t="s">
        <v>6</v>
      </c>
      <c r="AW39" s="739">
        <v>34</v>
      </c>
      <c r="AX39" s="799"/>
    </row>
    <row r="40" spans="1:50" x14ac:dyDescent="0.25">
      <c r="A40" s="207" t="s">
        <v>53</v>
      </c>
      <c r="B40" s="233" t="s">
        <v>6</v>
      </c>
      <c r="C40" s="233">
        <v>5</v>
      </c>
      <c r="D40" s="233" t="s">
        <v>6</v>
      </c>
      <c r="E40" s="234" t="s">
        <v>6</v>
      </c>
      <c r="F40" s="234" t="s">
        <v>6</v>
      </c>
      <c r="G40" s="234">
        <v>5</v>
      </c>
      <c r="H40" s="234" t="s">
        <v>6</v>
      </c>
      <c r="I40" s="234" t="s">
        <v>6</v>
      </c>
      <c r="J40" s="234" t="s">
        <v>6</v>
      </c>
      <c r="K40" s="234">
        <v>1</v>
      </c>
      <c r="L40" s="234" t="s">
        <v>6</v>
      </c>
      <c r="M40" s="234">
        <v>1</v>
      </c>
      <c r="N40" s="234" t="s">
        <v>6</v>
      </c>
      <c r="O40" s="234">
        <v>1</v>
      </c>
      <c r="P40" s="234" t="s">
        <v>6</v>
      </c>
      <c r="Q40" s="234">
        <v>1</v>
      </c>
      <c r="R40" s="234" t="s">
        <v>6</v>
      </c>
      <c r="S40" s="234">
        <v>1</v>
      </c>
      <c r="T40" s="234" t="s">
        <v>6</v>
      </c>
      <c r="U40" s="234" t="s">
        <v>6</v>
      </c>
      <c r="V40" s="234" t="s">
        <v>6</v>
      </c>
      <c r="W40" s="234" t="s">
        <v>6</v>
      </c>
      <c r="X40" s="234" t="s">
        <v>6</v>
      </c>
      <c r="Y40" s="234" t="s">
        <v>6</v>
      </c>
      <c r="Z40" s="234" t="s">
        <v>6</v>
      </c>
      <c r="AA40" s="234" t="s">
        <v>6</v>
      </c>
      <c r="AB40" s="234" t="s">
        <v>6</v>
      </c>
      <c r="AC40" s="234" t="s">
        <v>6</v>
      </c>
      <c r="AD40" s="242" t="s">
        <v>6</v>
      </c>
      <c r="AE40" s="242" t="s">
        <v>6</v>
      </c>
      <c r="AF40" s="242" t="s">
        <v>6</v>
      </c>
      <c r="AG40" s="242" t="s">
        <v>6</v>
      </c>
      <c r="AH40" s="242" t="s">
        <v>6</v>
      </c>
      <c r="AI40" s="242" t="s">
        <v>6</v>
      </c>
      <c r="AJ40" s="242" t="s">
        <v>6</v>
      </c>
      <c r="AK40" s="26">
        <v>1</v>
      </c>
      <c r="AL40" s="159" t="s">
        <v>6</v>
      </c>
      <c r="AM40" s="159" t="s">
        <v>6</v>
      </c>
      <c r="AN40" s="159" t="s">
        <v>6</v>
      </c>
      <c r="AO40" s="159">
        <v>1</v>
      </c>
      <c r="AP40" s="159" t="s">
        <v>6</v>
      </c>
      <c r="AQ40" s="159" t="s">
        <v>6</v>
      </c>
      <c r="AR40" s="159" t="s">
        <v>6</v>
      </c>
      <c r="AS40" s="159" t="s">
        <v>6</v>
      </c>
      <c r="AT40" s="159" t="s">
        <v>6</v>
      </c>
      <c r="AU40" s="159" t="s">
        <v>6</v>
      </c>
      <c r="AV40" s="589" t="s">
        <v>6</v>
      </c>
      <c r="AW40" s="26">
        <v>1</v>
      </c>
      <c r="AX40" s="444"/>
    </row>
    <row r="41" spans="1:50" ht="16.2" customHeight="1" x14ac:dyDescent="0.25">
      <c r="A41" s="207" t="s">
        <v>54</v>
      </c>
      <c r="B41" s="233" t="s">
        <v>6</v>
      </c>
      <c r="C41" s="233" t="s">
        <v>6</v>
      </c>
      <c r="D41" s="233" t="s">
        <v>6</v>
      </c>
      <c r="E41" s="234" t="s">
        <v>6</v>
      </c>
      <c r="F41" s="234" t="s">
        <v>6</v>
      </c>
      <c r="G41" s="234" t="s">
        <v>6</v>
      </c>
      <c r="H41" s="234" t="s">
        <v>6</v>
      </c>
      <c r="I41" s="234" t="s">
        <v>6</v>
      </c>
      <c r="J41" s="234" t="s">
        <v>6</v>
      </c>
      <c r="K41" s="234" t="s">
        <v>6</v>
      </c>
      <c r="L41" s="234" t="s">
        <v>6</v>
      </c>
      <c r="M41" s="234" t="s">
        <v>6</v>
      </c>
      <c r="N41" s="234" t="s">
        <v>6</v>
      </c>
      <c r="O41" s="234" t="s">
        <v>6</v>
      </c>
      <c r="P41" s="234" t="s">
        <v>6</v>
      </c>
      <c r="Q41" s="234" t="s">
        <v>6</v>
      </c>
      <c r="R41" s="234" t="s">
        <v>6</v>
      </c>
      <c r="S41" s="234" t="s">
        <v>6</v>
      </c>
      <c r="T41" s="234" t="s">
        <v>6</v>
      </c>
      <c r="U41" s="234" t="s">
        <v>6</v>
      </c>
      <c r="V41" s="234" t="s">
        <v>6</v>
      </c>
      <c r="W41" s="234" t="s">
        <v>6</v>
      </c>
      <c r="X41" s="234" t="s">
        <v>6</v>
      </c>
      <c r="Y41" s="234" t="s">
        <v>6</v>
      </c>
      <c r="Z41" s="234" t="s">
        <v>6</v>
      </c>
      <c r="AA41" s="234" t="s">
        <v>6</v>
      </c>
      <c r="AB41" s="234" t="s">
        <v>6</v>
      </c>
      <c r="AC41" s="234" t="s">
        <v>6</v>
      </c>
      <c r="AD41" s="242" t="s">
        <v>6</v>
      </c>
      <c r="AE41" s="242" t="s">
        <v>6</v>
      </c>
      <c r="AF41" s="242" t="s">
        <v>6</v>
      </c>
      <c r="AG41" s="242" t="s">
        <v>6</v>
      </c>
      <c r="AH41" s="242" t="s">
        <v>6</v>
      </c>
      <c r="AI41" s="242" t="s">
        <v>6</v>
      </c>
      <c r="AJ41" s="242" t="s">
        <v>6</v>
      </c>
      <c r="AK41" s="242" t="s">
        <v>6</v>
      </c>
      <c r="AL41" s="159" t="s">
        <v>6</v>
      </c>
      <c r="AM41" s="159" t="s">
        <v>6</v>
      </c>
      <c r="AN41" s="159" t="s">
        <v>6</v>
      </c>
      <c r="AO41" s="159" t="s">
        <v>6</v>
      </c>
      <c r="AP41" s="159" t="s">
        <v>6</v>
      </c>
      <c r="AQ41" s="159" t="s">
        <v>6</v>
      </c>
      <c r="AR41" s="159" t="s">
        <v>6</v>
      </c>
      <c r="AS41" s="159" t="s">
        <v>6</v>
      </c>
      <c r="AT41" s="159" t="s">
        <v>6</v>
      </c>
      <c r="AU41" s="159" t="s">
        <v>6</v>
      </c>
      <c r="AV41" s="589" t="s">
        <v>6</v>
      </c>
      <c r="AW41" s="589" t="s">
        <v>6</v>
      </c>
      <c r="AX41" s="444"/>
    </row>
    <row r="42" spans="1:50" x14ac:dyDescent="0.25">
      <c r="A42" s="207" t="s">
        <v>55</v>
      </c>
      <c r="B42" s="233"/>
      <c r="C42" s="233"/>
      <c r="D42" s="233"/>
      <c r="E42" s="234"/>
      <c r="F42" s="234"/>
      <c r="G42" s="234"/>
      <c r="H42" s="234"/>
      <c r="I42" s="234"/>
      <c r="J42" s="234"/>
      <c r="K42" s="234"/>
      <c r="L42" s="234"/>
      <c r="M42" s="234"/>
      <c r="N42" s="234" t="s">
        <v>6</v>
      </c>
      <c r="O42" s="234">
        <v>2</v>
      </c>
      <c r="P42" s="234" t="s">
        <v>6</v>
      </c>
      <c r="Q42" s="234" t="s">
        <v>6</v>
      </c>
      <c r="R42" s="234" t="s">
        <v>6</v>
      </c>
      <c r="S42" s="234">
        <v>1</v>
      </c>
      <c r="T42" s="234" t="s">
        <v>6</v>
      </c>
      <c r="U42" s="234">
        <v>1</v>
      </c>
      <c r="V42" s="234" t="s">
        <v>6</v>
      </c>
      <c r="W42" s="234" t="s">
        <v>6</v>
      </c>
      <c r="X42" s="234" t="s">
        <v>6</v>
      </c>
      <c r="Y42" s="234">
        <v>2</v>
      </c>
      <c r="Z42" s="234" t="s">
        <v>6</v>
      </c>
      <c r="AA42" s="234" t="s">
        <v>6</v>
      </c>
      <c r="AB42" s="234" t="s">
        <v>6</v>
      </c>
      <c r="AC42" s="234">
        <v>1</v>
      </c>
      <c r="AD42" s="242" t="s">
        <v>6</v>
      </c>
      <c r="AE42" s="242" t="s">
        <v>6</v>
      </c>
      <c r="AF42" s="242" t="s">
        <v>6</v>
      </c>
      <c r="AG42" s="242">
        <v>1</v>
      </c>
      <c r="AH42" s="242" t="s">
        <v>6</v>
      </c>
      <c r="AI42" s="242" t="s">
        <v>6</v>
      </c>
      <c r="AJ42" s="242" t="s">
        <v>6</v>
      </c>
      <c r="AK42" s="242" t="s">
        <v>6</v>
      </c>
      <c r="AL42" s="159" t="s">
        <v>6</v>
      </c>
      <c r="AM42" s="159" t="s">
        <v>6</v>
      </c>
      <c r="AN42" s="159" t="s">
        <v>6</v>
      </c>
      <c r="AO42" s="159" t="s">
        <v>6</v>
      </c>
      <c r="AP42" s="159" t="s">
        <v>6</v>
      </c>
      <c r="AQ42" s="159" t="s">
        <v>6</v>
      </c>
      <c r="AR42" s="159" t="s">
        <v>6</v>
      </c>
      <c r="AS42" s="159" t="s">
        <v>6</v>
      </c>
      <c r="AT42" s="159" t="s">
        <v>6</v>
      </c>
      <c r="AU42" s="159" t="s">
        <v>6</v>
      </c>
      <c r="AV42" s="589" t="s">
        <v>6</v>
      </c>
      <c r="AW42" s="589" t="s">
        <v>6</v>
      </c>
      <c r="AX42" s="444"/>
    </row>
    <row r="43" spans="1:50" x14ac:dyDescent="0.25">
      <c r="A43" s="207" t="s">
        <v>56</v>
      </c>
      <c r="B43" s="233">
        <v>1</v>
      </c>
      <c r="C43" s="233">
        <v>8</v>
      </c>
      <c r="D43" s="233" t="s">
        <v>6</v>
      </c>
      <c r="E43" s="234">
        <v>2</v>
      </c>
      <c r="F43" s="234" t="s">
        <v>6</v>
      </c>
      <c r="G43" s="234">
        <v>2</v>
      </c>
      <c r="H43" s="234" t="s">
        <v>6</v>
      </c>
      <c r="I43" s="234">
        <v>2</v>
      </c>
      <c r="J43" s="234" t="s">
        <v>6</v>
      </c>
      <c r="K43" s="234">
        <v>1</v>
      </c>
      <c r="L43" s="234" t="s">
        <v>6</v>
      </c>
      <c r="M43" s="234">
        <v>3</v>
      </c>
      <c r="N43" s="234" t="s">
        <v>6</v>
      </c>
      <c r="O43" s="234">
        <v>1</v>
      </c>
      <c r="P43" s="234" t="s">
        <v>6</v>
      </c>
      <c r="Q43" s="234">
        <v>1</v>
      </c>
      <c r="R43" s="234" t="s">
        <v>6</v>
      </c>
      <c r="S43" s="234" t="s">
        <v>6</v>
      </c>
      <c r="T43" s="234" t="s">
        <v>6</v>
      </c>
      <c r="U43" s="234" t="s">
        <v>6</v>
      </c>
      <c r="V43" s="234" t="s">
        <v>6</v>
      </c>
      <c r="W43" s="234" t="s">
        <v>6</v>
      </c>
      <c r="X43" s="234" t="s">
        <v>6</v>
      </c>
      <c r="Y43" s="234" t="s">
        <v>6</v>
      </c>
      <c r="Z43" s="234" t="s">
        <v>6</v>
      </c>
      <c r="AA43" s="234" t="s">
        <v>6</v>
      </c>
      <c r="AB43" s="234" t="s">
        <v>6</v>
      </c>
      <c r="AC43" s="234" t="s">
        <v>6</v>
      </c>
      <c r="AD43" s="242" t="s">
        <v>6</v>
      </c>
      <c r="AE43" s="242" t="s">
        <v>6</v>
      </c>
      <c r="AF43" s="242" t="s">
        <v>6</v>
      </c>
      <c r="AG43" s="242" t="s">
        <v>6</v>
      </c>
      <c r="AH43" s="242" t="s">
        <v>6</v>
      </c>
      <c r="AI43" s="242" t="s">
        <v>6</v>
      </c>
      <c r="AJ43" s="242" t="s">
        <v>6</v>
      </c>
      <c r="AK43" s="242" t="s">
        <v>6</v>
      </c>
      <c r="AL43" s="159" t="s">
        <v>6</v>
      </c>
      <c r="AM43" s="159" t="s">
        <v>6</v>
      </c>
      <c r="AN43" s="159" t="s">
        <v>6</v>
      </c>
      <c r="AO43" s="159" t="s">
        <v>6</v>
      </c>
      <c r="AP43" s="159" t="s">
        <v>6</v>
      </c>
      <c r="AQ43" s="159" t="s">
        <v>6</v>
      </c>
      <c r="AR43" s="159" t="s">
        <v>6</v>
      </c>
      <c r="AS43" s="159" t="s">
        <v>6</v>
      </c>
      <c r="AT43" s="159" t="s">
        <v>6</v>
      </c>
      <c r="AU43" s="159" t="s">
        <v>6</v>
      </c>
      <c r="AV43" s="589" t="s">
        <v>6</v>
      </c>
      <c r="AW43" s="589" t="s">
        <v>6</v>
      </c>
      <c r="AX43" s="444"/>
    </row>
    <row r="44" spans="1:50" ht="15.6" customHeight="1" x14ac:dyDescent="0.25">
      <c r="A44" s="207" t="s">
        <v>57</v>
      </c>
      <c r="B44" s="233" t="s">
        <v>6</v>
      </c>
      <c r="C44" s="233" t="s">
        <v>6</v>
      </c>
      <c r="D44" s="233" t="s">
        <v>6</v>
      </c>
      <c r="E44" s="234">
        <v>1</v>
      </c>
      <c r="F44" s="234" t="s">
        <v>6</v>
      </c>
      <c r="G44" s="234" t="s">
        <v>6</v>
      </c>
      <c r="H44" s="234" t="s">
        <v>6</v>
      </c>
      <c r="I44" s="234" t="s">
        <v>6</v>
      </c>
      <c r="J44" s="234" t="s">
        <v>6</v>
      </c>
      <c r="K44" s="234">
        <v>1</v>
      </c>
      <c r="L44" s="234" t="s">
        <v>6</v>
      </c>
      <c r="M44" s="234" t="s">
        <v>6</v>
      </c>
      <c r="N44" s="234" t="s">
        <v>6</v>
      </c>
      <c r="O44" s="234" t="s">
        <v>6</v>
      </c>
      <c r="P44" s="234" t="s">
        <v>6</v>
      </c>
      <c r="Q44" s="234" t="s">
        <v>6</v>
      </c>
      <c r="R44" s="234" t="s">
        <v>6</v>
      </c>
      <c r="S44" s="234" t="s">
        <v>6</v>
      </c>
      <c r="T44" s="234" t="s">
        <v>6</v>
      </c>
      <c r="U44" s="234" t="s">
        <v>6</v>
      </c>
      <c r="V44" s="234" t="s">
        <v>6</v>
      </c>
      <c r="W44" s="234" t="s">
        <v>6</v>
      </c>
      <c r="X44" s="234" t="s">
        <v>6</v>
      </c>
      <c r="Y44" s="234" t="s">
        <v>6</v>
      </c>
      <c r="Z44" s="234" t="s">
        <v>6</v>
      </c>
      <c r="AA44" s="234" t="s">
        <v>6</v>
      </c>
      <c r="AB44" s="234" t="s">
        <v>6</v>
      </c>
      <c r="AC44" s="234" t="s">
        <v>6</v>
      </c>
      <c r="AD44" s="242" t="s">
        <v>6</v>
      </c>
      <c r="AE44" s="242" t="s">
        <v>6</v>
      </c>
      <c r="AF44" s="242" t="s">
        <v>6</v>
      </c>
      <c r="AG44" s="242" t="s">
        <v>6</v>
      </c>
      <c r="AH44" s="242" t="s">
        <v>6</v>
      </c>
      <c r="AI44" s="242" t="s">
        <v>6</v>
      </c>
      <c r="AJ44" s="242" t="s">
        <v>6</v>
      </c>
      <c r="AK44" s="242" t="s">
        <v>6</v>
      </c>
      <c r="AL44" s="159" t="s">
        <v>6</v>
      </c>
      <c r="AM44" s="159" t="s">
        <v>6</v>
      </c>
      <c r="AN44" s="159" t="s">
        <v>6</v>
      </c>
      <c r="AO44" s="159" t="s">
        <v>6</v>
      </c>
      <c r="AP44" s="159" t="s">
        <v>6</v>
      </c>
      <c r="AQ44" s="159" t="s">
        <v>6</v>
      </c>
      <c r="AR44" s="159" t="s">
        <v>6</v>
      </c>
      <c r="AS44" s="159" t="s">
        <v>6</v>
      </c>
      <c r="AT44" s="159" t="s">
        <v>6</v>
      </c>
      <c r="AU44" s="159" t="s">
        <v>6</v>
      </c>
      <c r="AV44" s="589" t="s">
        <v>6</v>
      </c>
      <c r="AW44" s="589" t="s">
        <v>6</v>
      </c>
      <c r="AX44" s="444"/>
    </row>
    <row r="45" spans="1:50" x14ac:dyDescent="0.25">
      <c r="A45" s="207" t="s">
        <v>58</v>
      </c>
      <c r="B45" s="233" t="s">
        <v>6</v>
      </c>
      <c r="C45" s="233">
        <v>15</v>
      </c>
      <c r="D45" s="233">
        <v>1</v>
      </c>
      <c r="E45" s="234">
        <v>11</v>
      </c>
      <c r="F45" s="234" t="s">
        <v>6</v>
      </c>
      <c r="G45" s="234">
        <v>16</v>
      </c>
      <c r="H45" s="234">
        <v>2</v>
      </c>
      <c r="I45" s="234">
        <v>10</v>
      </c>
      <c r="J45" s="234" t="s">
        <v>6</v>
      </c>
      <c r="K45" s="234">
        <v>13</v>
      </c>
      <c r="L45" s="234" t="s">
        <v>6</v>
      </c>
      <c r="M45" s="234">
        <v>6</v>
      </c>
      <c r="N45" s="234" t="s">
        <v>6</v>
      </c>
      <c r="O45" s="234">
        <v>6</v>
      </c>
      <c r="P45" s="234" t="s">
        <v>6</v>
      </c>
      <c r="Q45" s="234">
        <v>9</v>
      </c>
      <c r="R45" s="234">
        <v>1</v>
      </c>
      <c r="S45" s="234">
        <v>5</v>
      </c>
      <c r="T45" s="234" t="s">
        <v>6</v>
      </c>
      <c r="U45" s="234">
        <v>14</v>
      </c>
      <c r="V45" s="234">
        <v>1</v>
      </c>
      <c r="W45" s="234">
        <v>9</v>
      </c>
      <c r="X45" s="234">
        <v>1</v>
      </c>
      <c r="Y45" s="234">
        <v>9</v>
      </c>
      <c r="Z45" s="234">
        <v>1</v>
      </c>
      <c r="AA45" s="234">
        <v>14</v>
      </c>
      <c r="AB45" s="234">
        <v>1</v>
      </c>
      <c r="AC45" s="234">
        <v>16</v>
      </c>
      <c r="AD45" s="242" t="s">
        <v>6</v>
      </c>
      <c r="AE45" s="242">
        <v>10</v>
      </c>
      <c r="AF45" s="242">
        <v>1</v>
      </c>
      <c r="AG45" s="242">
        <v>21</v>
      </c>
      <c r="AH45" s="26">
        <v>2</v>
      </c>
      <c r="AI45" s="26">
        <v>3</v>
      </c>
      <c r="AJ45" s="26">
        <v>1</v>
      </c>
      <c r="AK45" s="26">
        <v>28</v>
      </c>
      <c r="AL45" s="159">
        <v>1</v>
      </c>
      <c r="AM45" s="159">
        <v>5</v>
      </c>
      <c r="AN45" s="159" t="s">
        <v>6</v>
      </c>
      <c r="AO45" s="159">
        <v>17</v>
      </c>
      <c r="AP45" s="26">
        <v>1</v>
      </c>
      <c r="AQ45" s="26">
        <v>6</v>
      </c>
      <c r="AR45" s="159" t="s">
        <v>6</v>
      </c>
      <c r="AS45" s="26">
        <v>20</v>
      </c>
      <c r="AT45" s="159" t="s">
        <v>6</v>
      </c>
      <c r="AU45" s="26">
        <v>9</v>
      </c>
      <c r="AV45" s="589" t="s">
        <v>6</v>
      </c>
      <c r="AW45" s="26">
        <v>14</v>
      </c>
      <c r="AX45" s="444"/>
    </row>
    <row r="46" spans="1:50" x14ac:dyDescent="0.25">
      <c r="A46" s="207" t="s">
        <v>59</v>
      </c>
      <c r="B46" s="233" t="s">
        <v>6</v>
      </c>
      <c r="C46" s="233">
        <v>21</v>
      </c>
      <c r="D46" s="233">
        <v>1</v>
      </c>
      <c r="E46" s="234">
        <v>10</v>
      </c>
      <c r="F46" s="234" t="s">
        <v>6</v>
      </c>
      <c r="G46" s="234">
        <v>20</v>
      </c>
      <c r="H46" s="234" t="s">
        <v>6</v>
      </c>
      <c r="I46" s="234">
        <v>9</v>
      </c>
      <c r="J46" s="234" t="s">
        <v>6</v>
      </c>
      <c r="K46" s="244">
        <v>7</v>
      </c>
      <c r="L46" s="234" t="s">
        <v>6</v>
      </c>
      <c r="M46" s="234">
        <v>4</v>
      </c>
      <c r="N46" s="234" t="s">
        <v>6</v>
      </c>
      <c r="O46" s="234">
        <v>13</v>
      </c>
      <c r="P46" s="234" t="s">
        <v>6</v>
      </c>
      <c r="Q46" s="234">
        <v>5</v>
      </c>
      <c r="R46" s="234" t="s">
        <v>6</v>
      </c>
      <c r="S46" s="234">
        <v>4</v>
      </c>
      <c r="T46" s="234" t="s">
        <v>6</v>
      </c>
      <c r="U46" s="234">
        <v>8</v>
      </c>
      <c r="V46" s="234" t="s">
        <v>6</v>
      </c>
      <c r="W46" s="234">
        <v>2</v>
      </c>
      <c r="X46" s="234">
        <v>1</v>
      </c>
      <c r="Y46" s="234">
        <v>10</v>
      </c>
      <c r="Z46" s="234" t="s">
        <v>6</v>
      </c>
      <c r="AA46" s="234">
        <v>3</v>
      </c>
      <c r="AB46" s="234" t="s">
        <v>6</v>
      </c>
      <c r="AC46" s="234">
        <v>17</v>
      </c>
      <c r="AD46" s="242" t="s">
        <v>6</v>
      </c>
      <c r="AE46" s="242">
        <v>3</v>
      </c>
      <c r="AF46" s="242" t="s">
        <v>6</v>
      </c>
      <c r="AG46" s="242">
        <v>25</v>
      </c>
      <c r="AH46" s="159" t="s">
        <v>6</v>
      </c>
      <c r="AI46" s="159" t="s">
        <v>6</v>
      </c>
      <c r="AJ46" s="26">
        <v>1</v>
      </c>
      <c r="AK46" s="26">
        <v>23</v>
      </c>
      <c r="AL46" s="159" t="s">
        <v>6</v>
      </c>
      <c r="AM46" s="159" t="s">
        <v>6</v>
      </c>
      <c r="AN46" s="159">
        <v>1</v>
      </c>
      <c r="AO46" s="159">
        <v>16</v>
      </c>
      <c r="AP46" s="159" t="s">
        <v>6</v>
      </c>
      <c r="AQ46" s="26">
        <v>1</v>
      </c>
      <c r="AR46" s="26">
        <v>1</v>
      </c>
      <c r="AS46" s="26">
        <v>14</v>
      </c>
      <c r="AT46" s="159" t="s">
        <v>6</v>
      </c>
      <c r="AU46" s="26">
        <v>1</v>
      </c>
      <c r="AV46" s="589" t="s">
        <v>6</v>
      </c>
      <c r="AW46" s="26">
        <v>17</v>
      </c>
      <c r="AX46" s="444"/>
    </row>
    <row r="47" spans="1:50" ht="13.95" customHeight="1" x14ac:dyDescent="0.25">
      <c r="A47" s="207" t="s">
        <v>60</v>
      </c>
      <c r="B47" s="584"/>
      <c r="C47" s="584"/>
      <c r="D47" s="584"/>
      <c r="E47" s="584"/>
      <c r="F47" s="584"/>
      <c r="G47" s="584"/>
      <c r="H47" s="584"/>
      <c r="I47" s="584"/>
      <c r="J47" s="584"/>
      <c r="K47" s="584"/>
      <c r="L47" s="592"/>
      <c r="M47" s="592"/>
      <c r="N47" s="234" t="s">
        <v>6</v>
      </c>
      <c r="O47" s="234" t="s">
        <v>6</v>
      </c>
      <c r="P47" s="234" t="s">
        <v>6</v>
      </c>
      <c r="Q47" s="234">
        <v>1</v>
      </c>
      <c r="R47" s="234" t="s">
        <v>6</v>
      </c>
      <c r="S47" s="234" t="s">
        <v>6</v>
      </c>
      <c r="T47" s="234" t="s">
        <v>6</v>
      </c>
      <c r="U47" s="234">
        <v>1</v>
      </c>
      <c r="V47" s="234" t="s">
        <v>6</v>
      </c>
      <c r="W47" s="234" t="s">
        <v>6</v>
      </c>
      <c r="X47" s="234" t="s">
        <v>6</v>
      </c>
      <c r="Y47" s="234">
        <v>4</v>
      </c>
      <c r="Z47" s="234" t="s">
        <v>6</v>
      </c>
      <c r="AA47" s="234" t="s">
        <v>6</v>
      </c>
      <c r="AB47" s="234" t="s">
        <v>6</v>
      </c>
      <c r="AC47" s="234">
        <v>5</v>
      </c>
      <c r="AD47" s="242" t="s">
        <v>6</v>
      </c>
      <c r="AE47" s="242" t="s">
        <v>6</v>
      </c>
      <c r="AF47" s="242" t="s">
        <v>6</v>
      </c>
      <c r="AG47" s="242">
        <v>6</v>
      </c>
      <c r="AH47" s="159" t="s">
        <v>6</v>
      </c>
      <c r="AI47" s="159" t="s">
        <v>6</v>
      </c>
      <c r="AJ47" s="159" t="s">
        <v>6</v>
      </c>
      <c r="AK47" s="26">
        <v>6</v>
      </c>
      <c r="AL47" s="159" t="s">
        <v>6</v>
      </c>
      <c r="AM47" s="159">
        <v>1</v>
      </c>
      <c r="AN47" s="159" t="s">
        <v>6</v>
      </c>
      <c r="AO47" s="159">
        <v>2</v>
      </c>
      <c r="AP47" s="159" t="s">
        <v>6</v>
      </c>
      <c r="AQ47" s="159" t="s">
        <v>6</v>
      </c>
      <c r="AR47" s="159" t="s">
        <v>6</v>
      </c>
      <c r="AS47" s="26">
        <v>2</v>
      </c>
      <c r="AT47" s="159" t="s">
        <v>6</v>
      </c>
      <c r="AU47" s="159" t="s">
        <v>6</v>
      </c>
      <c r="AV47" s="589" t="s">
        <v>6</v>
      </c>
      <c r="AW47" s="26">
        <v>2</v>
      </c>
      <c r="AX47" s="444"/>
    </row>
    <row r="48" spans="1:50" s="740" customFormat="1" ht="26.4" x14ac:dyDescent="0.25">
      <c r="A48" s="880" t="s">
        <v>61</v>
      </c>
      <c r="B48" s="893" t="s">
        <v>6</v>
      </c>
      <c r="C48" s="893">
        <v>5</v>
      </c>
      <c r="D48" s="893" t="s">
        <v>6</v>
      </c>
      <c r="E48" s="895">
        <v>4</v>
      </c>
      <c r="F48" s="895">
        <v>1</v>
      </c>
      <c r="G48" s="895">
        <v>4</v>
      </c>
      <c r="H48" s="895" t="s">
        <v>6</v>
      </c>
      <c r="I48" s="895">
        <v>5</v>
      </c>
      <c r="J48" s="895" t="s">
        <v>6</v>
      </c>
      <c r="K48" s="895">
        <v>4</v>
      </c>
      <c r="L48" s="895" t="s">
        <v>6</v>
      </c>
      <c r="M48" s="895">
        <v>7</v>
      </c>
      <c r="N48" s="895" t="s">
        <v>6</v>
      </c>
      <c r="O48" s="895">
        <v>4</v>
      </c>
      <c r="P48" s="895" t="s">
        <v>6</v>
      </c>
      <c r="Q48" s="895">
        <v>5</v>
      </c>
      <c r="R48" s="895" t="s">
        <v>6</v>
      </c>
      <c r="S48" s="895">
        <v>4</v>
      </c>
      <c r="T48" s="895" t="s">
        <v>6</v>
      </c>
      <c r="U48" s="895">
        <v>5</v>
      </c>
      <c r="V48" s="895" t="s">
        <v>6</v>
      </c>
      <c r="W48" s="895">
        <v>3</v>
      </c>
      <c r="X48" s="895" t="s">
        <v>6</v>
      </c>
      <c r="Y48" s="895">
        <v>5</v>
      </c>
      <c r="Z48" s="895" t="s">
        <v>6</v>
      </c>
      <c r="AA48" s="895">
        <v>3</v>
      </c>
      <c r="AB48" s="895" t="s">
        <v>6</v>
      </c>
      <c r="AC48" s="895">
        <v>9</v>
      </c>
      <c r="AD48" s="903" t="s">
        <v>6</v>
      </c>
      <c r="AE48" s="903">
        <v>2</v>
      </c>
      <c r="AF48" s="903" t="s">
        <v>6</v>
      </c>
      <c r="AG48" s="903">
        <v>10</v>
      </c>
      <c r="AH48" s="839" t="s">
        <v>6</v>
      </c>
      <c r="AI48" s="739">
        <v>2</v>
      </c>
      <c r="AJ48" s="839" t="s">
        <v>6</v>
      </c>
      <c r="AK48" s="739">
        <v>10</v>
      </c>
      <c r="AL48" s="839" t="s">
        <v>6</v>
      </c>
      <c r="AM48" s="839">
        <v>1</v>
      </c>
      <c r="AN48" s="839" t="s">
        <v>6</v>
      </c>
      <c r="AO48" s="839">
        <v>8</v>
      </c>
      <c r="AP48" s="839" t="s">
        <v>6</v>
      </c>
      <c r="AQ48" s="739">
        <v>1</v>
      </c>
      <c r="AR48" s="839" t="s">
        <v>6</v>
      </c>
      <c r="AS48" s="739">
        <v>4</v>
      </c>
      <c r="AT48" s="839" t="s">
        <v>6</v>
      </c>
      <c r="AU48" s="839" t="s">
        <v>6</v>
      </c>
      <c r="AV48" s="892" t="s">
        <v>6</v>
      </c>
      <c r="AW48" s="739">
        <v>2</v>
      </c>
      <c r="AX48" s="799"/>
    </row>
    <row r="49" spans="1:50" x14ac:dyDescent="0.25">
      <c r="A49" s="207" t="s">
        <v>62</v>
      </c>
      <c r="B49" s="233" t="s">
        <v>6</v>
      </c>
      <c r="C49" s="233" t="s">
        <v>6</v>
      </c>
      <c r="D49" s="233" t="s">
        <v>6</v>
      </c>
      <c r="E49" s="234" t="s">
        <v>6</v>
      </c>
      <c r="F49" s="234" t="s">
        <v>6</v>
      </c>
      <c r="G49" s="234" t="s">
        <v>6</v>
      </c>
      <c r="H49" s="234" t="s">
        <v>6</v>
      </c>
      <c r="I49" s="234">
        <v>2</v>
      </c>
      <c r="J49" s="234" t="s">
        <v>6</v>
      </c>
      <c r="K49" s="234" t="s">
        <v>6</v>
      </c>
      <c r="L49" s="234" t="s">
        <v>6</v>
      </c>
      <c r="M49" s="234">
        <v>2</v>
      </c>
      <c r="N49" s="234" t="s">
        <v>6</v>
      </c>
      <c r="O49" s="234" t="s">
        <v>6</v>
      </c>
      <c r="P49" s="234" t="s">
        <v>6</v>
      </c>
      <c r="Q49" s="234" t="s">
        <v>6</v>
      </c>
      <c r="R49" s="234" t="s">
        <v>6</v>
      </c>
      <c r="S49" s="234" t="s">
        <v>6</v>
      </c>
      <c r="T49" s="234" t="s">
        <v>6</v>
      </c>
      <c r="U49" s="234">
        <v>1</v>
      </c>
      <c r="V49" s="234" t="s">
        <v>6</v>
      </c>
      <c r="W49" s="234" t="s">
        <v>6</v>
      </c>
      <c r="X49" s="234" t="s">
        <v>6</v>
      </c>
      <c r="Y49" s="234">
        <v>1</v>
      </c>
      <c r="Z49" s="234" t="s">
        <v>6</v>
      </c>
      <c r="AA49" s="234" t="s">
        <v>6</v>
      </c>
      <c r="AB49" s="234" t="s">
        <v>6</v>
      </c>
      <c r="AC49" s="234">
        <v>3</v>
      </c>
      <c r="AD49" s="242" t="s">
        <v>6</v>
      </c>
      <c r="AE49" s="242" t="s">
        <v>6</v>
      </c>
      <c r="AF49" s="242" t="s">
        <v>6</v>
      </c>
      <c r="AG49" s="242">
        <v>4</v>
      </c>
      <c r="AH49" s="159" t="s">
        <v>6</v>
      </c>
      <c r="AI49" s="159" t="s">
        <v>6</v>
      </c>
      <c r="AJ49" s="159" t="s">
        <v>6</v>
      </c>
      <c r="AK49" s="26">
        <v>2</v>
      </c>
      <c r="AL49" s="159" t="s">
        <v>6</v>
      </c>
      <c r="AM49" s="159" t="s">
        <v>6</v>
      </c>
      <c r="AN49" s="159" t="s">
        <v>6</v>
      </c>
      <c r="AO49" s="159">
        <v>1</v>
      </c>
      <c r="AP49" s="159" t="s">
        <v>6</v>
      </c>
      <c r="AQ49" s="159" t="s">
        <v>6</v>
      </c>
      <c r="AR49" s="159" t="s">
        <v>6</v>
      </c>
      <c r="AS49" s="159" t="s">
        <v>6</v>
      </c>
      <c r="AT49" s="159" t="s">
        <v>6</v>
      </c>
      <c r="AU49" s="159" t="s">
        <v>6</v>
      </c>
      <c r="AV49" s="589" t="s">
        <v>6</v>
      </c>
      <c r="AW49" s="589" t="s">
        <v>6</v>
      </c>
      <c r="AX49" s="444"/>
    </row>
    <row r="50" spans="1:50" x14ac:dyDescent="0.25">
      <c r="A50" s="207" t="s">
        <v>63</v>
      </c>
      <c r="B50" s="233" t="s">
        <v>6</v>
      </c>
      <c r="C50" s="233" t="s">
        <v>6</v>
      </c>
      <c r="D50" s="233" t="s">
        <v>6</v>
      </c>
      <c r="E50" s="234" t="s">
        <v>6</v>
      </c>
      <c r="F50" s="234" t="s">
        <v>6</v>
      </c>
      <c r="G50" s="234" t="s">
        <v>6</v>
      </c>
      <c r="H50" s="234" t="s">
        <v>6</v>
      </c>
      <c r="I50" s="234" t="s">
        <v>6</v>
      </c>
      <c r="J50" s="234" t="s">
        <v>6</v>
      </c>
      <c r="K50" s="234" t="s">
        <v>6</v>
      </c>
      <c r="L50" s="234" t="s">
        <v>6</v>
      </c>
      <c r="M50" s="234" t="s">
        <v>6</v>
      </c>
      <c r="N50" s="234" t="s">
        <v>6</v>
      </c>
      <c r="O50" s="234" t="s">
        <v>6</v>
      </c>
      <c r="P50" s="234" t="s">
        <v>6</v>
      </c>
      <c r="Q50" s="234" t="s">
        <v>6</v>
      </c>
      <c r="R50" s="234" t="s">
        <v>6</v>
      </c>
      <c r="S50" s="234" t="s">
        <v>6</v>
      </c>
      <c r="T50" s="234" t="s">
        <v>6</v>
      </c>
      <c r="U50" s="234" t="s">
        <v>6</v>
      </c>
      <c r="V50" s="234" t="s">
        <v>6</v>
      </c>
      <c r="W50" s="234" t="s">
        <v>6</v>
      </c>
      <c r="X50" s="234" t="s">
        <v>6</v>
      </c>
      <c r="Y50" s="234" t="s">
        <v>6</v>
      </c>
      <c r="Z50" s="234" t="s">
        <v>6</v>
      </c>
      <c r="AA50" s="234" t="s">
        <v>6</v>
      </c>
      <c r="AB50" s="234" t="s">
        <v>6</v>
      </c>
      <c r="AC50" s="234" t="s">
        <v>6</v>
      </c>
      <c r="AD50" s="242" t="s">
        <v>6</v>
      </c>
      <c r="AE50" s="242" t="s">
        <v>6</v>
      </c>
      <c r="AF50" s="242" t="s">
        <v>6</v>
      </c>
      <c r="AG50" s="242" t="s">
        <v>6</v>
      </c>
      <c r="AH50" s="159" t="s">
        <v>6</v>
      </c>
      <c r="AI50" s="159" t="s">
        <v>6</v>
      </c>
      <c r="AJ50" s="159" t="s">
        <v>6</v>
      </c>
      <c r="AK50" s="159" t="s">
        <v>6</v>
      </c>
      <c r="AL50" s="159" t="s">
        <v>6</v>
      </c>
      <c r="AM50" s="159" t="s">
        <v>6</v>
      </c>
      <c r="AN50" s="159" t="s">
        <v>6</v>
      </c>
      <c r="AO50" s="159" t="s">
        <v>6</v>
      </c>
      <c r="AP50" s="159" t="s">
        <v>6</v>
      </c>
      <c r="AQ50" s="159" t="s">
        <v>6</v>
      </c>
      <c r="AR50" s="159" t="s">
        <v>6</v>
      </c>
      <c r="AS50" s="159" t="s">
        <v>6</v>
      </c>
      <c r="AT50" s="159" t="s">
        <v>6</v>
      </c>
      <c r="AU50" s="159" t="s">
        <v>6</v>
      </c>
      <c r="AV50" s="589" t="s">
        <v>6</v>
      </c>
      <c r="AW50" s="589" t="s">
        <v>6</v>
      </c>
      <c r="AX50" s="444"/>
    </row>
    <row r="51" spans="1:50" ht="26.4" x14ac:dyDescent="0.25">
      <c r="A51" s="207" t="s">
        <v>64</v>
      </c>
      <c r="B51" s="233" t="s">
        <v>6</v>
      </c>
      <c r="C51" s="233" t="s">
        <v>6</v>
      </c>
      <c r="D51" s="233" t="s">
        <v>6</v>
      </c>
      <c r="E51" s="234">
        <v>1</v>
      </c>
      <c r="F51" s="234" t="s">
        <v>6</v>
      </c>
      <c r="G51" s="234" t="s">
        <v>6</v>
      </c>
      <c r="H51" s="234" t="s">
        <v>6</v>
      </c>
      <c r="I51" s="234" t="s">
        <v>6</v>
      </c>
      <c r="J51" s="234" t="s">
        <v>6</v>
      </c>
      <c r="K51" s="234" t="s">
        <v>6</v>
      </c>
      <c r="L51" s="234" t="s">
        <v>6</v>
      </c>
      <c r="M51" s="234">
        <v>1</v>
      </c>
      <c r="N51" s="234" t="s">
        <v>6</v>
      </c>
      <c r="O51" s="234" t="s">
        <v>6</v>
      </c>
      <c r="P51" s="234" t="s">
        <v>6</v>
      </c>
      <c r="Q51" s="234">
        <v>2</v>
      </c>
      <c r="R51" s="234" t="s">
        <v>6</v>
      </c>
      <c r="S51" s="234">
        <v>1</v>
      </c>
      <c r="T51" s="234" t="s">
        <v>6</v>
      </c>
      <c r="U51" s="234">
        <v>3</v>
      </c>
      <c r="V51" s="234" t="s">
        <v>6</v>
      </c>
      <c r="W51" s="234">
        <v>1</v>
      </c>
      <c r="X51" s="234" t="s">
        <v>6</v>
      </c>
      <c r="Y51" s="234">
        <v>1</v>
      </c>
      <c r="Z51" s="234" t="s">
        <v>6</v>
      </c>
      <c r="AA51" s="234">
        <v>1</v>
      </c>
      <c r="AB51" s="234" t="s">
        <v>6</v>
      </c>
      <c r="AC51" s="234">
        <v>3</v>
      </c>
      <c r="AD51" s="242" t="s">
        <v>6</v>
      </c>
      <c r="AE51" s="242" t="s">
        <v>6</v>
      </c>
      <c r="AF51" s="242" t="s">
        <v>6</v>
      </c>
      <c r="AG51" s="242">
        <v>2</v>
      </c>
      <c r="AH51" s="159" t="s">
        <v>6</v>
      </c>
      <c r="AI51" s="159" t="s">
        <v>6</v>
      </c>
      <c r="AJ51" s="159" t="s">
        <v>6</v>
      </c>
      <c r="AK51" s="26">
        <v>1</v>
      </c>
      <c r="AL51" s="159" t="s">
        <v>6</v>
      </c>
      <c r="AM51" s="159" t="s">
        <v>6</v>
      </c>
      <c r="AN51" s="159" t="s">
        <v>6</v>
      </c>
      <c r="AO51" s="159">
        <v>1</v>
      </c>
      <c r="AP51" s="159" t="s">
        <v>6</v>
      </c>
      <c r="AQ51" s="159" t="s">
        <v>6</v>
      </c>
      <c r="AR51" s="159" t="s">
        <v>6</v>
      </c>
      <c r="AS51" s="159" t="s">
        <v>6</v>
      </c>
      <c r="AT51" s="159" t="s">
        <v>6</v>
      </c>
      <c r="AU51" s="159" t="s">
        <v>6</v>
      </c>
      <c r="AV51" s="589" t="s">
        <v>6</v>
      </c>
      <c r="AW51" s="589" t="s">
        <v>6</v>
      </c>
      <c r="AX51" s="444"/>
    </row>
    <row r="52" spans="1:50" ht="26.4" x14ac:dyDescent="0.25">
      <c r="A52" s="207" t="s">
        <v>65</v>
      </c>
      <c r="B52" s="233" t="s">
        <v>6</v>
      </c>
      <c r="C52" s="233" t="s">
        <v>6</v>
      </c>
      <c r="D52" s="233" t="s">
        <v>6</v>
      </c>
      <c r="E52" s="234">
        <v>1</v>
      </c>
      <c r="F52" s="234" t="s">
        <v>6</v>
      </c>
      <c r="G52" s="234" t="s">
        <v>6</v>
      </c>
      <c r="H52" s="234" t="s">
        <v>6</v>
      </c>
      <c r="I52" s="234">
        <v>1</v>
      </c>
      <c r="J52" s="234" t="s">
        <v>6</v>
      </c>
      <c r="K52" s="234">
        <v>1</v>
      </c>
      <c r="L52" s="234" t="s">
        <v>6</v>
      </c>
      <c r="M52" s="234" t="s">
        <v>6</v>
      </c>
      <c r="N52" s="234" t="s">
        <v>6</v>
      </c>
      <c r="O52" s="234">
        <v>2</v>
      </c>
      <c r="P52" s="234" t="s">
        <v>6</v>
      </c>
      <c r="Q52" s="234">
        <v>1</v>
      </c>
      <c r="R52" s="234" t="s">
        <v>6</v>
      </c>
      <c r="S52" s="234">
        <v>2</v>
      </c>
      <c r="T52" s="234" t="s">
        <v>6</v>
      </c>
      <c r="U52" s="234" t="s">
        <v>6</v>
      </c>
      <c r="V52" s="234" t="s">
        <v>6</v>
      </c>
      <c r="W52" s="234" t="s">
        <v>6</v>
      </c>
      <c r="X52" s="234" t="s">
        <v>6</v>
      </c>
      <c r="Y52" s="234" t="s">
        <v>6</v>
      </c>
      <c r="Z52" s="234" t="s">
        <v>6</v>
      </c>
      <c r="AA52" s="234" t="s">
        <v>6</v>
      </c>
      <c r="AB52" s="234" t="s">
        <v>6</v>
      </c>
      <c r="AC52" s="234" t="s">
        <v>6</v>
      </c>
      <c r="AD52" s="242" t="s">
        <v>6</v>
      </c>
      <c r="AE52" s="242" t="s">
        <v>6</v>
      </c>
      <c r="AF52" s="242" t="s">
        <v>6</v>
      </c>
      <c r="AG52" s="242">
        <v>1</v>
      </c>
      <c r="AH52" s="159" t="s">
        <v>6</v>
      </c>
      <c r="AI52" s="159" t="s">
        <v>6</v>
      </c>
      <c r="AJ52" s="159" t="s">
        <v>6</v>
      </c>
      <c r="AK52" s="159" t="s">
        <v>6</v>
      </c>
      <c r="AL52" s="159" t="s">
        <v>6</v>
      </c>
      <c r="AM52" s="159" t="s">
        <v>6</v>
      </c>
      <c r="AN52" s="159" t="s">
        <v>6</v>
      </c>
      <c r="AO52" s="159" t="s">
        <v>6</v>
      </c>
      <c r="AP52" s="159" t="s">
        <v>6</v>
      </c>
      <c r="AQ52" s="159" t="s">
        <v>6</v>
      </c>
      <c r="AR52" s="159" t="s">
        <v>6</v>
      </c>
      <c r="AS52" s="159" t="s">
        <v>6</v>
      </c>
      <c r="AT52" s="159" t="s">
        <v>6</v>
      </c>
      <c r="AU52" s="159" t="s">
        <v>6</v>
      </c>
      <c r="AV52" s="589" t="s">
        <v>6</v>
      </c>
      <c r="AW52" s="589" t="s">
        <v>6</v>
      </c>
      <c r="AX52" s="444"/>
    </row>
    <row r="53" spans="1:50" ht="26.4" customHeight="1" x14ac:dyDescent="0.25">
      <c r="A53" s="207" t="s">
        <v>66</v>
      </c>
      <c r="B53" s="233" t="s">
        <v>6</v>
      </c>
      <c r="C53" s="233">
        <v>1</v>
      </c>
      <c r="D53" s="233" t="s">
        <v>6</v>
      </c>
      <c r="E53" s="234" t="s">
        <v>6</v>
      </c>
      <c r="F53" s="234" t="s">
        <v>6</v>
      </c>
      <c r="G53" s="234">
        <v>1</v>
      </c>
      <c r="H53" s="234" t="s">
        <v>6</v>
      </c>
      <c r="I53" s="234" t="s">
        <v>6</v>
      </c>
      <c r="J53" s="234" t="s">
        <v>6</v>
      </c>
      <c r="K53" s="234">
        <v>2</v>
      </c>
      <c r="L53" s="234" t="s">
        <v>6</v>
      </c>
      <c r="M53" s="234" t="s">
        <v>6</v>
      </c>
      <c r="N53" s="234" t="s">
        <v>6</v>
      </c>
      <c r="O53" s="234">
        <v>1</v>
      </c>
      <c r="P53" s="234" t="s">
        <v>6</v>
      </c>
      <c r="Q53" s="234" t="s">
        <v>6</v>
      </c>
      <c r="R53" s="234" t="s">
        <v>6</v>
      </c>
      <c r="S53" s="234" t="s">
        <v>6</v>
      </c>
      <c r="T53" s="234" t="s">
        <v>6</v>
      </c>
      <c r="U53" s="234" t="s">
        <v>6</v>
      </c>
      <c r="V53" s="234" t="s">
        <v>6</v>
      </c>
      <c r="W53" s="234" t="s">
        <v>6</v>
      </c>
      <c r="X53" s="234" t="s">
        <v>6</v>
      </c>
      <c r="Y53" s="234" t="s">
        <v>6</v>
      </c>
      <c r="Z53" s="234" t="s">
        <v>6</v>
      </c>
      <c r="AA53" s="234" t="s">
        <v>6</v>
      </c>
      <c r="AB53" s="234" t="s">
        <v>6</v>
      </c>
      <c r="AC53" s="234" t="s">
        <v>6</v>
      </c>
      <c r="AD53" s="242" t="s">
        <v>6</v>
      </c>
      <c r="AE53" s="242" t="s">
        <v>6</v>
      </c>
      <c r="AF53" s="242" t="s">
        <v>6</v>
      </c>
      <c r="AG53" s="242" t="s">
        <v>6</v>
      </c>
      <c r="AH53" s="159" t="s">
        <v>6</v>
      </c>
      <c r="AI53" s="159" t="s">
        <v>6</v>
      </c>
      <c r="AJ53" s="159" t="s">
        <v>6</v>
      </c>
      <c r="AK53" s="159" t="s">
        <v>6</v>
      </c>
      <c r="AL53" s="159" t="s">
        <v>6</v>
      </c>
      <c r="AM53" s="159" t="s">
        <v>6</v>
      </c>
      <c r="AN53" s="159" t="s">
        <v>6</v>
      </c>
      <c r="AO53" s="159" t="s">
        <v>6</v>
      </c>
      <c r="AP53" s="159" t="s">
        <v>6</v>
      </c>
      <c r="AQ53" s="159" t="s">
        <v>6</v>
      </c>
      <c r="AR53" s="159" t="s">
        <v>6</v>
      </c>
      <c r="AS53" s="159" t="s">
        <v>6</v>
      </c>
      <c r="AT53" s="159" t="s">
        <v>6</v>
      </c>
      <c r="AU53" s="159" t="s">
        <v>6</v>
      </c>
      <c r="AV53" s="589" t="s">
        <v>6</v>
      </c>
      <c r="AW53" s="589" t="s">
        <v>6</v>
      </c>
      <c r="AX53" s="444"/>
    </row>
    <row r="54" spans="1:50" x14ac:dyDescent="0.25">
      <c r="A54" s="207" t="s">
        <v>67</v>
      </c>
      <c r="B54" s="233" t="s">
        <v>6</v>
      </c>
      <c r="C54" s="233">
        <v>1</v>
      </c>
      <c r="D54" s="233" t="s">
        <v>6</v>
      </c>
      <c r="E54" s="234" t="s">
        <v>6</v>
      </c>
      <c r="F54" s="234" t="s">
        <v>6</v>
      </c>
      <c r="G54" s="234" t="s">
        <v>6</v>
      </c>
      <c r="H54" s="234" t="s">
        <v>6</v>
      </c>
      <c r="I54" s="234" t="s">
        <v>6</v>
      </c>
      <c r="J54" s="234" t="s">
        <v>6</v>
      </c>
      <c r="K54" s="234" t="s">
        <v>6</v>
      </c>
      <c r="L54" s="234" t="s">
        <v>6</v>
      </c>
      <c r="M54" s="234" t="s">
        <v>6</v>
      </c>
      <c r="N54" s="234" t="s">
        <v>6</v>
      </c>
      <c r="O54" s="234" t="s">
        <v>6</v>
      </c>
      <c r="P54" s="234" t="s">
        <v>6</v>
      </c>
      <c r="Q54" s="234" t="s">
        <v>6</v>
      </c>
      <c r="R54" s="234" t="s">
        <v>6</v>
      </c>
      <c r="S54" s="234" t="s">
        <v>6</v>
      </c>
      <c r="T54" s="234" t="s">
        <v>6</v>
      </c>
      <c r="U54" s="234" t="s">
        <v>6</v>
      </c>
      <c r="V54" s="234" t="s">
        <v>6</v>
      </c>
      <c r="W54" s="234" t="s">
        <v>6</v>
      </c>
      <c r="X54" s="234" t="s">
        <v>6</v>
      </c>
      <c r="Y54" s="234" t="s">
        <v>6</v>
      </c>
      <c r="Z54" s="234" t="s">
        <v>6</v>
      </c>
      <c r="AA54" s="234" t="s">
        <v>6</v>
      </c>
      <c r="AB54" s="234" t="s">
        <v>6</v>
      </c>
      <c r="AC54" s="234" t="s">
        <v>6</v>
      </c>
      <c r="AD54" s="242" t="s">
        <v>6</v>
      </c>
      <c r="AE54" s="242" t="s">
        <v>6</v>
      </c>
      <c r="AF54" s="242" t="s">
        <v>6</v>
      </c>
      <c r="AG54" s="242" t="s">
        <v>6</v>
      </c>
      <c r="AH54" s="159" t="s">
        <v>6</v>
      </c>
      <c r="AI54" s="159" t="s">
        <v>6</v>
      </c>
      <c r="AJ54" s="159" t="s">
        <v>6</v>
      </c>
      <c r="AK54" s="159" t="s">
        <v>6</v>
      </c>
      <c r="AL54" s="159" t="s">
        <v>6</v>
      </c>
      <c r="AM54" s="159" t="s">
        <v>6</v>
      </c>
      <c r="AN54" s="159" t="s">
        <v>6</v>
      </c>
      <c r="AO54" s="159" t="s">
        <v>6</v>
      </c>
      <c r="AP54" s="159" t="s">
        <v>6</v>
      </c>
      <c r="AQ54" s="159" t="s">
        <v>6</v>
      </c>
      <c r="AR54" s="159" t="s">
        <v>6</v>
      </c>
      <c r="AS54" s="159" t="s">
        <v>6</v>
      </c>
      <c r="AT54" s="159" t="s">
        <v>6</v>
      </c>
      <c r="AU54" s="159" t="s">
        <v>6</v>
      </c>
      <c r="AV54" s="589" t="s">
        <v>6</v>
      </c>
      <c r="AW54" s="589" t="s">
        <v>6</v>
      </c>
      <c r="AX54" s="444"/>
    </row>
    <row r="55" spans="1:50" x14ac:dyDescent="0.25">
      <c r="A55" s="207" t="s">
        <v>68</v>
      </c>
      <c r="B55" s="233" t="s">
        <v>6</v>
      </c>
      <c r="C55" s="233">
        <v>3</v>
      </c>
      <c r="D55" s="233" t="s">
        <v>6</v>
      </c>
      <c r="E55" s="234">
        <v>2</v>
      </c>
      <c r="F55" s="234">
        <v>1</v>
      </c>
      <c r="G55" s="234">
        <v>3</v>
      </c>
      <c r="H55" s="234" t="s">
        <v>6</v>
      </c>
      <c r="I55" s="234">
        <v>2</v>
      </c>
      <c r="J55" s="234" t="s">
        <v>6</v>
      </c>
      <c r="K55" s="234">
        <v>1</v>
      </c>
      <c r="L55" s="234" t="s">
        <v>6</v>
      </c>
      <c r="M55" s="234">
        <v>4</v>
      </c>
      <c r="N55" s="234" t="s">
        <v>6</v>
      </c>
      <c r="O55" s="234">
        <v>1</v>
      </c>
      <c r="P55" s="234" t="s">
        <v>6</v>
      </c>
      <c r="Q55" s="234">
        <v>2</v>
      </c>
      <c r="R55" s="234" t="s">
        <v>6</v>
      </c>
      <c r="S55" s="234">
        <v>1</v>
      </c>
      <c r="T55" s="234" t="s">
        <v>6</v>
      </c>
      <c r="U55" s="234">
        <v>1</v>
      </c>
      <c r="V55" s="234" t="s">
        <v>6</v>
      </c>
      <c r="W55" s="234">
        <v>2</v>
      </c>
      <c r="X55" s="234" t="s">
        <v>6</v>
      </c>
      <c r="Y55" s="234">
        <v>3</v>
      </c>
      <c r="Z55" s="234" t="s">
        <v>6</v>
      </c>
      <c r="AA55" s="234">
        <v>2</v>
      </c>
      <c r="AB55" s="234" t="s">
        <v>6</v>
      </c>
      <c r="AC55" s="234">
        <v>3</v>
      </c>
      <c r="AD55" s="242" t="s">
        <v>6</v>
      </c>
      <c r="AE55" s="242">
        <v>2</v>
      </c>
      <c r="AF55" s="242" t="s">
        <v>6</v>
      </c>
      <c r="AG55" s="242">
        <v>3</v>
      </c>
      <c r="AH55" s="159" t="s">
        <v>6</v>
      </c>
      <c r="AI55" s="26">
        <v>2</v>
      </c>
      <c r="AJ55" s="159" t="s">
        <v>6</v>
      </c>
      <c r="AK55" s="26">
        <v>7</v>
      </c>
      <c r="AL55" s="159" t="s">
        <v>6</v>
      </c>
      <c r="AM55" s="159">
        <v>1</v>
      </c>
      <c r="AN55" s="159" t="s">
        <v>6</v>
      </c>
      <c r="AO55" s="159">
        <v>6</v>
      </c>
      <c r="AP55" s="159" t="s">
        <v>6</v>
      </c>
      <c r="AQ55" s="26">
        <v>1</v>
      </c>
      <c r="AR55" s="159" t="s">
        <v>6</v>
      </c>
      <c r="AS55" s="26">
        <v>4</v>
      </c>
      <c r="AT55" s="159" t="s">
        <v>6</v>
      </c>
      <c r="AU55" s="159" t="s">
        <v>6</v>
      </c>
      <c r="AV55" s="589" t="s">
        <v>6</v>
      </c>
      <c r="AW55" s="26">
        <v>2</v>
      </c>
      <c r="AX55" s="444"/>
    </row>
    <row r="56" spans="1:50" s="740" customFormat="1" ht="26.4" x14ac:dyDescent="0.25">
      <c r="A56" s="880" t="s">
        <v>69</v>
      </c>
      <c r="B56" s="893">
        <v>7</v>
      </c>
      <c r="C56" s="893">
        <v>180</v>
      </c>
      <c r="D56" s="893" t="s">
        <v>6</v>
      </c>
      <c r="E56" s="895">
        <v>62</v>
      </c>
      <c r="F56" s="895">
        <v>2</v>
      </c>
      <c r="G56" s="895">
        <v>142</v>
      </c>
      <c r="H56" s="895">
        <v>1</v>
      </c>
      <c r="I56" s="895">
        <v>39</v>
      </c>
      <c r="J56" s="895">
        <v>2</v>
      </c>
      <c r="K56" s="895">
        <v>103</v>
      </c>
      <c r="L56" s="895">
        <v>1</v>
      </c>
      <c r="M56" s="895">
        <v>52</v>
      </c>
      <c r="N56" s="895">
        <v>3</v>
      </c>
      <c r="O56" s="895">
        <v>76</v>
      </c>
      <c r="P56" s="895">
        <v>6</v>
      </c>
      <c r="Q56" s="895">
        <v>120</v>
      </c>
      <c r="R56" s="895">
        <v>3</v>
      </c>
      <c r="S56" s="895">
        <v>63</v>
      </c>
      <c r="T56" s="895">
        <v>15</v>
      </c>
      <c r="U56" s="895">
        <v>208</v>
      </c>
      <c r="V56" s="895">
        <v>2</v>
      </c>
      <c r="W56" s="895">
        <v>47</v>
      </c>
      <c r="X56" s="895">
        <v>11</v>
      </c>
      <c r="Y56" s="895">
        <v>174</v>
      </c>
      <c r="Z56" s="895">
        <v>4</v>
      </c>
      <c r="AA56" s="895">
        <v>29</v>
      </c>
      <c r="AB56" s="895">
        <v>5</v>
      </c>
      <c r="AC56" s="895">
        <v>164</v>
      </c>
      <c r="AD56" s="903">
        <v>1</v>
      </c>
      <c r="AE56" s="903">
        <v>27</v>
      </c>
      <c r="AF56" s="903">
        <v>5</v>
      </c>
      <c r="AG56" s="903">
        <v>120</v>
      </c>
      <c r="AH56" s="739">
        <v>1</v>
      </c>
      <c r="AI56" s="739">
        <v>29</v>
      </c>
      <c r="AJ56" s="739">
        <v>2</v>
      </c>
      <c r="AK56" s="739">
        <v>97</v>
      </c>
      <c r="AL56" s="839">
        <v>2</v>
      </c>
      <c r="AM56" s="839">
        <v>27</v>
      </c>
      <c r="AN56" s="839">
        <v>2</v>
      </c>
      <c r="AO56" s="839">
        <v>57</v>
      </c>
      <c r="AP56" s="739">
        <v>2</v>
      </c>
      <c r="AQ56" s="739">
        <v>25</v>
      </c>
      <c r="AR56" s="739">
        <v>3</v>
      </c>
      <c r="AS56" s="739">
        <v>81</v>
      </c>
      <c r="AT56" s="739">
        <v>2</v>
      </c>
      <c r="AU56" s="739">
        <v>22</v>
      </c>
      <c r="AV56" s="739">
        <v>2</v>
      </c>
      <c r="AW56" s="739">
        <v>73</v>
      </c>
      <c r="AX56" s="799"/>
    </row>
    <row r="57" spans="1:50" ht="26.4" x14ac:dyDescent="0.25">
      <c r="A57" s="207" t="s">
        <v>70</v>
      </c>
      <c r="B57" s="233">
        <v>3</v>
      </c>
      <c r="C57" s="233">
        <v>34</v>
      </c>
      <c r="D57" s="233" t="s">
        <v>6</v>
      </c>
      <c r="E57" s="234">
        <v>5</v>
      </c>
      <c r="F57" s="234">
        <v>1</v>
      </c>
      <c r="G57" s="234">
        <v>22</v>
      </c>
      <c r="H57" s="234" t="s">
        <v>6</v>
      </c>
      <c r="I57" s="234">
        <v>3</v>
      </c>
      <c r="J57" s="234">
        <v>1</v>
      </c>
      <c r="K57" s="234">
        <v>19</v>
      </c>
      <c r="L57" s="234" t="s">
        <v>6</v>
      </c>
      <c r="M57" s="234">
        <v>5</v>
      </c>
      <c r="N57" s="234">
        <v>2</v>
      </c>
      <c r="O57" s="234">
        <v>16</v>
      </c>
      <c r="P57" s="234">
        <v>4</v>
      </c>
      <c r="Q57" s="234">
        <v>16</v>
      </c>
      <c r="R57" s="234">
        <v>2</v>
      </c>
      <c r="S57" s="234">
        <v>21</v>
      </c>
      <c r="T57" s="234">
        <v>7</v>
      </c>
      <c r="U57" s="234">
        <v>39</v>
      </c>
      <c r="V57" s="234">
        <v>1</v>
      </c>
      <c r="W57" s="234">
        <v>16</v>
      </c>
      <c r="X57" s="234">
        <v>6</v>
      </c>
      <c r="Y57" s="234">
        <v>45</v>
      </c>
      <c r="Z57" s="234">
        <v>3</v>
      </c>
      <c r="AA57" s="234">
        <v>9</v>
      </c>
      <c r="AB57" s="234">
        <v>2</v>
      </c>
      <c r="AC57" s="234">
        <v>39</v>
      </c>
      <c r="AD57" s="242">
        <v>1</v>
      </c>
      <c r="AE57" s="242">
        <v>8</v>
      </c>
      <c r="AF57" s="242">
        <v>1</v>
      </c>
      <c r="AG57" s="242">
        <v>22</v>
      </c>
      <c r="AH57" s="26">
        <v>1</v>
      </c>
      <c r="AI57" s="26">
        <v>3</v>
      </c>
      <c r="AJ57" s="26">
        <v>2</v>
      </c>
      <c r="AK57" s="26">
        <v>25</v>
      </c>
      <c r="AL57" s="159">
        <v>1</v>
      </c>
      <c r="AM57" s="159">
        <v>4</v>
      </c>
      <c r="AN57" s="159">
        <v>2</v>
      </c>
      <c r="AO57" s="159">
        <v>20</v>
      </c>
      <c r="AP57" s="26">
        <v>2</v>
      </c>
      <c r="AQ57" s="26">
        <v>6</v>
      </c>
      <c r="AR57" s="26">
        <v>1</v>
      </c>
      <c r="AS57" s="26">
        <v>21</v>
      </c>
      <c r="AT57" s="26">
        <v>2</v>
      </c>
      <c r="AU57" s="26">
        <v>4</v>
      </c>
      <c r="AV57" s="26">
        <v>1</v>
      </c>
      <c r="AW57" s="26">
        <v>13</v>
      </c>
      <c r="AX57" s="444"/>
    </row>
    <row r="58" spans="1:50" ht="16.95" customHeight="1" x14ac:dyDescent="0.25">
      <c r="A58" s="207" t="s">
        <v>71</v>
      </c>
      <c r="B58" s="233" t="s">
        <v>6</v>
      </c>
      <c r="C58" s="233">
        <v>3</v>
      </c>
      <c r="D58" s="233" t="s">
        <v>6</v>
      </c>
      <c r="E58" s="234">
        <v>2</v>
      </c>
      <c r="F58" s="234" t="s">
        <v>6</v>
      </c>
      <c r="G58" s="234">
        <v>6</v>
      </c>
      <c r="H58" s="234" t="s">
        <v>6</v>
      </c>
      <c r="I58" s="234">
        <v>2</v>
      </c>
      <c r="J58" s="234" t="s">
        <v>6</v>
      </c>
      <c r="K58" s="234">
        <v>7</v>
      </c>
      <c r="L58" s="234" t="s">
        <v>6</v>
      </c>
      <c r="M58" s="234">
        <v>4</v>
      </c>
      <c r="N58" s="234" t="s">
        <v>6</v>
      </c>
      <c r="O58" s="234">
        <v>3</v>
      </c>
      <c r="P58" s="234" t="s">
        <v>6</v>
      </c>
      <c r="Q58" s="234">
        <v>1</v>
      </c>
      <c r="R58" s="234" t="s">
        <v>6</v>
      </c>
      <c r="S58" s="234">
        <v>3</v>
      </c>
      <c r="T58" s="234" t="s">
        <v>6</v>
      </c>
      <c r="U58" s="234">
        <v>5</v>
      </c>
      <c r="V58" s="234" t="s">
        <v>6</v>
      </c>
      <c r="W58" s="234">
        <v>3</v>
      </c>
      <c r="X58" s="234" t="s">
        <v>6</v>
      </c>
      <c r="Y58" s="234">
        <v>2</v>
      </c>
      <c r="Z58" s="234" t="s">
        <v>6</v>
      </c>
      <c r="AA58" s="234">
        <v>8</v>
      </c>
      <c r="AB58" s="234" t="s">
        <v>6</v>
      </c>
      <c r="AC58" s="234">
        <v>3</v>
      </c>
      <c r="AD58" s="242" t="s">
        <v>6</v>
      </c>
      <c r="AE58" s="242">
        <v>2</v>
      </c>
      <c r="AF58" s="242" t="s">
        <v>6</v>
      </c>
      <c r="AG58" s="242">
        <v>4</v>
      </c>
      <c r="AH58" s="159" t="s">
        <v>6</v>
      </c>
      <c r="AI58" s="26">
        <v>1</v>
      </c>
      <c r="AJ58" s="159" t="s">
        <v>6</v>
      </c>
      <c r="AK58" s="26">
        <v>3</v>
      </c>
      <c r="AL58" s="159" t="s">
        <v>6</v>
      </c>
      <c r="AM58" s="159">
        <v>1</v>
      </c>
      <c r="AN58" s="159" t="s">
        <v>6</v>
      </c>
      <c r="AO58" s="159">
        <v>2</v>
      </c>
      <c r="AP58" s="159" t="s">
        <v>6</v>
      </c>
      <c r="AQ58" s="159" t="s">
        <v>6</v>
      </c>
      <c r="AR58" s="159" t="s">
        <v>6</v>
      </c>
      <c r="AS58" s="26">
        <v>2</v>
      </c>
      <c r="AT58" s="159" t="s">
        <v>6</v>
      </c>
      <c r="AU58" s="26">
        <v>2</v>
      </c>
      <c r="AV58" s="159" t="s">
        <v>6</v>
      </c>
      <c r="AW58" s="26">
        <v>7</v>
      </c>
      <c r="AX58" s="444"/>
    </row>
    <row r="59" spans="1:50" ht="15.6" customHeight="1" x14ac:dyDescent="0.25">
      <c r="A59" s="207" t="s">
        <v>72</v>
      </c>
      <c r="B59" s="233" t="s">
        <v>6</v>
      </c>
      <c r="C59" s="233">
        <v>4</v>
      </c>
      <c r="D59" s="233" t="s">
        <v>6</v>
      </c>
      <c r="E59" s="234" t="s">
        <v>6</v>
      </c>
      <c r="F59" s="234" t="s">
        <v>6</v>
      </c>
      <c r="G59" s="234">
        <v>2</v>
      </c>
      <c r="H59" s="234" t="s">
        <v>6</v>
      </c>
      <c r="I59" s="234" t="s">
        <v>6</v>
      </c>
      <c r="J59" s="234" t="s">
        <v>6</v>
      </c>
      <c r="K59" s="234" t="s">
        <v>6</v>
      </c>
      <c r="L59" s="234" t="s">
        <v>6</v>
      </c>
      <c r="M59" s="234" t="s">
        <v>6</v>
      </c>
      <c r="N59" s="234" t="s">
        <v>6</v>
      </c>
      <c r="O59" s="234" t="s">
        <v>6</v>
      </c>
      <c r="P59" s="234" t="s">
        <v>6</v>
      </c>
      <c r="Q59" s="234">
        <v>1</v>
      </c>
      <c r="R59" s="234" t="s">
        <v>6</v>
      </c>
      <c r="S59" s="234" t="s">
        <v>6</v>
      </c>
      <c r="T59" s="234" t="s">
        <v>6</v>
      </c>
      <c r="U59" s="234">
        <v>3</v>
      </c>
      <c r="V59" s="234" t="s">
        <v>6</v>
      </c>
      <c r="W59" s="234" t="s">
        <v>6</v>
      </c>
      <c r="X59" s="234" t="s">
        <v>6</v>
      </c>
      <c r="Y59" s="234">
        <v>3</v>
      </c>
      <c r="Z59" s="234" t="s">
        <v>6</v>
      </c>
      <c r="AA59" s="234" t="s">
        <v>6</v>
      </c>
      <c r="AB59" s="234" t="s">
        <v>6</v>
      </c>
      <c r="AC59" s="234">
        <v>4</v>
      </c>
      <c r="AD59" s="242" t="s">
        <v>6</v>
      </c>
      <c r="AE59" s="242" t="s">
        <v>6</v>
      </c>
      <c r="AF59" s="242" t="s">
        <v>6</v>
      </c>
      <c r="AG59" s="242" t="s">
        <v>6</v>
      </c>
      <c r="AH59" s="159" t="s">
        <v>6</v>
      </c>
      <c r="AI59" s="159" t="s">
        <v>6</v>
      </c>
      <c r="AJ59" s="159" t="s">
        <v>6</v>
      </c>
      <c r="AK59" s="159" t="s">
        <v>6</v>
      </c>
      <c r="AL59" s="159" t="s">
        <v>6</v>
      </c>
      <c r="AM59" s="159" t="s">
        <v>6</v>
      </c>
      <c r="AN59" s="159" t="s">
        <v>6</v>
      </c>
      <c r="AO59" s="159">
        <v>1</v>
      </c>
      <c r="AP59" s="159" t="s">
        <v>6</v>
      </c>
      <c r="AQ59" s="159" t="s">
        <v>6</v>
      </c>
      <c r="AR59" s="159" t="s">
        <v>6</v>
      </c>
      <c r="AS59" s="26">
        <v>1</v>
      </c>
      <c r="AT59" s="159" t="s">
        <v>6</v>
      </c>
      <c r="AU59" s="159" t="s">
        <v>6</v>
      </c>
      <c r="AV59" s="589" t="s">
        <v>6</v>
      </c>
      <c r="AW59" s="589" t="s">
        <v>6</v>
      </c>
      <c r="AX59" s="444"/>
    </row>
    <row r="60" spans="1:50" x14ac:dyDescent="0.25">
      <c r="A60" s="207" t="s">
        <v>73</v>
      </c>
      <c r="B60" s="233">
        <v>1</v>
      </c>
      <c r="C60" s="233">
        <v>12</v>
      </c>
      <c r="D60" s="233" t="s">
        <v>6</v>
      </c>
      <c r="E60" s="234">
        <v>6</v>
      </c>
      <c r="F60" s="234" t="s">
        <v>6</v>
      </c>
      <c r="G60" s="234">
        <v>8</v>
      </c>
      <c r="H60" s="234">
        <v>1</v>
      </c>
      <c r="I60" s="234">
        <v>3</v>
      </c>
      <c r="J60" s="234" t="s">
        <v>6</v>
      </c>
      <c r="K60" s="234">
        <v>11</v>
      </c>
      <c r="L60" s="234">
        <v>1</v>
      </c>
      <c r="M60" s="234">
        <v>8</v>
      </c>
      <c r="N60" s="234" t="s">
        <v>6</v>
      </c>
      <c r="O60" s="234">
        <v>9</v>
      </c>
      <c r="P60" s="234">
        <v>1</v>
      </c>
      <c r="Q60" s="234">
        <v>21</v>
      </c>
      <c r="R60" s="234" t="s">
        <v>6</v>
      </c>
      <c r="S60" s="234">
        <v>3</v>
      </c>
      <c r="T60" s="234">
        <v>3</v>
      </c>
      <c r="U60" s="234">
        <v>39</v>
      </c>
      <c r="V60" s="234" t="s">
        <v>6</v>
      </c>
      <c r="W60" s="234">
        <v>3</v>
      </c>
      <c r="X60" s="234">
        <v>1</v>
      </c>
      <c r="Y60" s="234">
        <v>19</v>
      </c>
      <c r="Z60" s="234" t="s">
        <v>6</v>
      </c>
      <c r="AA60" s="234" t="s">
        <v>6</v>
      </c>
      <c r="AB60" s="234">
        <v>2</v>
      </c>
      <c r="AC60" s="234">
        <v>20</v>
      </c>
      <c r="AD60" s="242" t="s">
        <v>6</v>
      </c>
      <c r="AE60" s="242" t="s">
        <v>6</v>
      </c>
      <c r="AF60" s="242">
        <v>1</v>
      </c>
      <c r="AG60" s="242">
        <v>18</v>
      </c>
      <c r="AH60" s="159" t="s">
        <v>6</v>
      </c>
      <c r="AI60" s="26">
        <v>1</v>
      </c>
      <c r="AJ60" s="159" t="s">
        <v>6</v>
      </c>
      <c r="AK60" s="26">
        <v>10</v>
      </c>
      <c r="AL60" s="159" t="s">
        <v>6</v>
      </c>
      <c r="AM60" s="159">
        <v>2</v>
      </c>
      <c r="AN60" s="159" t="s">
        <v>6</v>
      </c>
      <c r="AO60" s="159">
        <v>4</v>
      </c>
      <c r="AP60" s="159" t="s">
        <v>6</v>
      </c>
      <c r="AQ60" s="26">
        <v>1</v>
      </c>
      <c r="AR60" s="26">
        <v>1</v>
      </c>
      <c r="AS60" s="26">
        <v>6</v>
      </c>
      <c r="AT60" s="159" t="s">
        <v>6</v>
      </c>
      <c r="AU60" s="26">
        <v>5</v>
      </c>
      <c r="AV60" s="589" t="s">
        <v>6</v>
      </c>
      <c r="AW60" s="26">
        <v>6</v>
      </c>
      <c r="AX60" s="444"/>
    </row>
    <row r="61" spans="1:50" x14ac:dyDescent="0.25">
      <c r="A61" s="207" t="s">
        <v>74</v>
      </c>
      <c r="B61" s="233">
        <v>1</v>
      </c>
      <c r="C61" s="233">
        <v>25</v>
      </c>
      <c r="D61" s="233" t="s">
        <v>6</v>
      </c>
      <c r="E61" s="234">
        <v>3</v>
      </c>
      <c r="F61" s="234" t="s">
        <v>6</v>
      </c>
      <c r="G61" s="234">
        <v>17</v>
      </c>
      <c r="H61" s="234" t="s">
        <v>6</v>
      </c>
      <c r="I61" s="234">
        <v>1</v>
      </c>
      <c r="J61" s="234" t="s">
        <v>6</v>
      </c>
      <c r="K61" s="234">
        <v>13</v>
      </c>
      <c r="L61" s="234" t="s">
        <v>6</v>
      </c>
      <c r="M61" s="234">
        <v>1</v>
      </c>
      <c r="N61" s="234" t="s">
        <v>6</v>
      </c>
      <c r="O61" s="234">
        <v>9</v>
      </c>
      <c r="P61" s="234" t="s">
        <v>6</v>
      </c>
      <c r="Q61" s="234">
        <v>4</v>
      </c>
      <c r="R61" s="234" t="s">
        <v>6</v>
      </c>
      <c r="S61" s="234">
        <v>7</v>
      </c>
      <c r="T61" s="234" t="s">
        <v>6</v>
      </c>
      <c r="U61" s="234">
        <v>13</v>
      </c>
      <c r="V61" s="234" t="s">
        <v>6</v>
      </c>
      <c r="W61" s="234">
        <v>4</v>
      </c>
      <c r="X61" s="234" t="s">
        <v>6</v>
      </c>
      <c r="Y61" s="234">
        <v>14</v>
      </c>
      <c r="Z61" s="234" t="s">
        <v>6</v>
      </c>
      <c r="AA61" s="234">
        <v>1</v>
      </c>
      <c r="AB61" s="234" t="s">
        <v>6</v>
      </c>
      <c r="AC61" s="234">
        <v>19</v>
      </c>
      <c r="AD61" s="242" t="s">
        <v>6</v>
      </c>
      <c r="AE61" s="242">
        <v>2</v>
      </c>
      <c r="AF61" s="242" t="s">
        <v>6</v>
      </c>
      <c r="AG61" s="242">
        <v>14</v>
      </c>
      <c r="AH61" s="159" t="s">
        <v>6</v>
      </c>
      <c r="AI61" s="26">
        <v>9</v>
      </c>
      <c r="AJ61" s="159" t="s">
        <v>6</v>
      </c>
      <c r="AK61" s="26">
        <v>14</v>
      </c>
      <c r="AL61" s="159" t="s">
        <v>6</v>
      </c>
      <c r="AM61" s="159">
        <v>9</v>
      </c>
      <c r="AN61" s="159" t="s">
        <v>6</v>
      </c>
      <c r="AO61" s="159">
        <v>5</v>
      </c>
      <c r="AP61" s="159" t="s">
        <v>6</v>
      </c>
      <c r="AQ61" s="26">
        <v>8</v>
      </c>
      <c r="AR61" s="26">
        <v>1</v>
      </c>
      <c r="AS61" s="26">
        <v>13</v>
      </c>
      <c r="AT61" s="159" t="s">
        <v>6</v>
      </c>
      <c r="AU61" s="26">
        <v>2</v>
      </c>
      <c r="AV61" s="589" t="s">
        <v>6</v>
      </c>
      <c r="AW61" s="26">
        <v>16</v>
      </c>
      <c r="AX61" s="444"/>
    </row>
    <row r="62" spans="1:50" x14ac:dyDescent="0.25">
      <c r="A62" s="207" t="s">
        <v>75</v>
      </c>
      <c r="B62" s="233" t="s">
        <v>6</v>
      </c>
      <c r="C62" s="233">
        <v>1</v>
      </c>
      <c r="D62" s="233" t="s">
        <v>6</v>
      </c>
      <c r="E62" s="234" t="s">
        <v>6</v>
      </c>
      <c r="F62" s="234" t="s">
        <v>6</v>
      </c>
      <c r="G62" s="234" t="s">
        <v>6</v>
      </c>
      <c r="H62" s="234" t="s">
        <v>6</v>
      </c>
      <c r="I62" s="234" t="s">
        <v>6</v>
      </c>
      <c r="J62" s="234" t="s">
        <v>6</v>
      </c>
      <c r="K62" s="234" t="s">
        <v>6</v>
      </c>
      <c r="L62" s="234" t="s">
        <v>6</v>
      </c>
      <c r="M62" s="234" t="s">
        <v>6</v>
      </c>
      <c r="N62" s="234" t="s">
        <v>6</v>
      </c>
      <c r="O62" s="234" t="s">
        <v>6</v>
      </c>
      <c r="P62" s="234" t="s">
        <v>6</v>
      </c>
      <c r="Q62" s="234" t="s">
        <v>6</v>
      </c>
      <c r="R62" s="234" t="s">
        <v>6</v>
      </c>
      <c r="S62" s="234" t="s">
        <v>6</v>
      </c>
      <c r="T62" s="234" t="s">
        <v>6</v>
      </c>
      <c r="U62" s="234" t="s">
        <v>6</v>
      </c>
      <c r="V62" s="234" t="s">
        <v>6</v>
      </c>
      <c r="W62" s="234" t="s">
        <v>6</v>
      </c>
      <c r="X62" s="234" t="s">
        <v>6</v>
      </c>
      <c r="Y62" s="234" t="s">
        <v>6</v>
      </c>
      <c r="Z62" s="234" t="s">
        <v>6</v>
      </c>
      <c r="AA62" s="234" t="s">
        <v>6</v>
      </c>
      <c r="AB62" s="234" t="s">
        <v>6</v>
      </c>
      <c r="AC62" s="234" t="s">
        <v>6</v>
      </c>
      <c r="AD62" s="242" t="s">
        <v>6</v>
      </c>
      <c r="AE62" s="242" t="s">
        <v>6</v>
      </c>
      <c r="AF62" s="242" t="s">
        <v>6</v>
      </c>
      <c r="AG62" s="242" t="s">
        <v>6</v>
      </c>
      <c r="AH62" s="159" t="s">
        <v>6</v>
      </c>
      <c r="AI62" s="26" t="s">
        <v>6</v>
      </c>
      <c r="AJ62" s="159" t="s">
        <v>6</v>
      </c>
      <c r="AK62" s="159" t="s">
        <v>6</v>
      </c>
      <c r="AL62" s="159" t="s">
        <v>6</v>
      </c>
      <c r="AM62" s="159" t="s">
        <v>6</v>
      </c>
      <c r="AN62" s="159" t="s">
        <v>6</v>
      </c>
      <c r="AO62" s="159" t="s">
        <v>6</v>
      </c>
      <c r="AP62" s="159" t="s">
        <v>6</v>
      </c>
      <c r="AQ62" s="159" t="s">
        <v>6</v>
      </c>
      <c r="AR62" s="159" t="s">
        <v>6</v>
      </c>
      <c r="AS62" s="159" t="s">
        <v>6</v>
      </c>
      <c r="AT62" s="159" t="s">
        <v>6</v>
      </c>
      <c r="AU62" s="159" t="s">
        <v>6</v>
      </c>
      <c r="AV62" s="589" t="s">
        <v>6</v>
      </c>
      <c r="AW62" s="589" t="s">
        <v>6</v>
      </c>
      <c r="AX62" s="444"/>
    </row>
    <row r="63" spans="1:50" x14ac:dyDescent="0.25">
      <c r="A63" s="207" t="s">
        <v>76</v>
      </c>
      <c r="B63" s="233">
        <v>1</v>
      </c>
      <c r="C63" s="233">
        <v>22</v>
      </c>
      <c r="D63" s="233" t="s">
        <v>6</v>
      </c>
      <c r="E63" s="234">
        <v>5</v>
      </c>
      <c r="F63" s="234" t="s">
        <v>6</v>
      </c>
      <c r="G63" s="234">
        <v>11</v>
      </c>
      <c r="H63" s="234" t="s">
        <v>6</v>
      </c>
      <c r="I63" s="234">
        <v>2</v>
      </c>
      <c r="J63" s="234" t="s">
        <v>6</v>
      </c>
      <c r="K63" s="234">
        <v>2</v>
      </c>
      <c r="L63" s="234" t="s">
        <v>6</v>
      </c>
      <c r="M63" s="234">
        <v>1</v>
      </c>
      <c r="N63" s="234" t="s">
        <v>6</v>
      </c>
      <c r="O63" s="234">
        <v>4</v>
      </c>
      <c r="P63" s="234" t="s">
        <v>6</v>
      </c>
      <c r="Q63" s="234">
        <v>5</v>
      </c>
      <c r="R63" s="234">
        <v>1</v>
      </c>
      <c r="S63" s="234">
        <v>8</v>
      </c>
      <c r="T63" s="234" t="s">
        <v>6</v>
      </c>
      <c r="U63" s="234">
        <v>7</v>
      </c>
      <c r="V63" s="234">
        <v>1</v>
      </c>
      <c r="W63" s="234">
        <v>5</v>
      </c>
      <c r="X63" s="234" t="s">
        <v>6</v>
      </c>
      <c r="Y63" s="234">
        <v>3</v>
      </c>
      <c r="Z63" s="234" t="s">
        <v>6</v>
      </c>
      <c r="AA63" s="234">
        <v>4</v>
      </c>
      <c r="AB63" s="234" t="s">
        <v>6</v>
      </c>
      <c r="AC63" s="234">
        <v>4</v>
      </c>
      <c r="AD63" s="242" t="s">
        <v>6</v>
      </c>
      <c r="AE63" s="242">
        <v>3</v>
      </c>
      <c r="AF63" s="242" t="s">
        <v>6</v>
      </c>
      <c r="AG63" s="242">
        <v>3</v>
      </c>
      <c r="AH63" s="159" t="s">
        <v>6</v>
      </c>
      <c r="AI63" s="26">
        <v>2</v>
      </c>
      <c r="AJ63" s="159" t="s">
        <v>6</v>
      </c>
      <c r="AK63" s="26">
        <v>2</v>
      </c>
      <c r="AL63" s="159" t="s">
        <v>6</v>
      </c>
      <c r="AM63" s="159">
        <v>1</v>
      </c>
      <c r="AN63" s="159" t="s">
        <v>6</v>
      </c>
      <c r="AO63" s="159" t="s">
        <v>6</v>
      </c>
      <c r="AP63" s="159" t="s">
        <v>6</v>
      </c>
      <c r="AQ63" s="159" t="s">
        <v>6</v>
      </c>
      <c r="AR63" s="159" t="s">
        <v>6</v>
      </c>
      <c r="AS63" s="26">
        <v>3</v>
      </c>
      <c r="AT63" s="159" t="s">
        <v>6</v>
      </c>
      <c r="AU63" s="159" t="s">
        <v>6</v>
      </c>
      <c r="AV63" s="667" t="s">
        <v>6</v>
      </c>
      <c r="AW63" s="672">
        <v>5</v>
      </c>
    </row>
    <row r="64" spans="1:50" x14ac:dyDescent="0.25">
      <c r="A64" s="207" t="s">
        <v>77</v>
      </c>
      <c r="B64" s="233" t="s">
        <v>6</v>
      </c>
      <c r="C64" s="233">
        <v>17</v>
      </c>
      <c r="D64" s="233" t="s">
        <v>6</v>
      </c>
      <c r="E64" s="234" t="s">
        <v>6</v>
      </c>
      <c r="F64" s="234" t="s">
        <v>6</v>
      </c>
      <c r="G64" s="234">
        <v>13</v>
      </c>
      <c r="H64" s="234" t="s">
        <v>6</v>
      </c>
      <c r="I64" s="234" t="s">
        <v>6</v>
      </c>
      <c r="J64" s="234" t="s">
        <v>6</v>
      </c>
      <c r="K64" s="234">
        <v>10</v>
      </c>
      <c r="L64" s="234" t="s">
        <v>6</v>
      </c>
      <c r="M64" s="234">
        <v>3</v>
      </c>
      <c r="N64" s="234" t="s">
        <v>6</v>
      </c>
      <c r="O64" s="234">
        <v>3</v>
      </c>
      <c r="P64" s="234" t="s">
        <v>6</v>
      </c>
      <c r="Q64" s="234">
        <v>4</v>
      </c>
      <c r="R64" s="234" t="s">
        <v>6</v>
      </c>
      <c r="S64" s="234">
        <v>2</v>
      </c>
      <c r="T64" s="234">
        <v>2</v>
      </c>
      <c r="U64" s="234">
        <v>13</v>
      </c>
      <c r="V64" s="234" t="s">
        <v>6</v>
      </c>
      <c r="W64" s="234">
        <v>2</v>
      </c>
      <c r="X64" s="234">
        <v>2</v>
      </c>
      <c r="Y64" s="234">
        <v>10</v>
      </c>
      <c r="Z64" s="234">
        <v>1</v>
      </c>
      <c r="AA64" s="234">
        <v>2</v>
      </c>
      <c r="AB64" s="234" t="s">
        <v>6</v>
      </c>
      <c r="AC64" s="234">
        <v>12</v>
      </c>
      <c r="AD64" s="242" t="s">
        <v>6</v>
      </c>
      <c r="AE64" s="242">
        <v>2</v>
      </c>
      <c r="AF64" s="242" t="s">
        <v>6</v>
      </c>
      <c r="AG64" s="242">
        <v>8</v>
      </c>
      <c r="AH64" s="159" t="s">
        <v>6</v>
      </c>
      <c r="AI64" s="26">
        <v>3</v>
      </c>
      <c r="AJ64" s="159" t="s">
        <v>6</v>
      </c>
      <c r="AK64" s="26">
        <v>3</v>
      </c>
      <c r="AL64" s="159" t="s">
        <v>6</v>
      </c>
      <c r="AM64" s="159">
        <v>5</v>
      </c>
      <c r="AN64" s="159" t="s">
        <v>6</v>
      </c>
      <c r="AO64" s="159">
        <v>2</v>
      </c>
      <c r="AP64" s="159" t="s">
        <v>6</v>
      </c>
      <c r="AQ64" s="26">
        <v>2</v>
      </c>
      <c r="AR64" s="159" t="s">
        <v>6</v>
      </c>
      <c r="AS64" s="26">
        <v>6</v>
      </c>
      <c r="AT64" s="159" t="s">
        <v>6</v>
      </c>
      <c r="AU64" s="159" t="s">
        <v>6</v>
      </c>
      <c r="AV64" s="670">
        <v>1</v>
      </c>
      <c r="AW64" s="26">
        <v>4</v>
      </c>
    </row>
    <row r="65" spans="1:49" x14ac:dyDescent="0.25">
      <c r="A65" s="207" t="s">
        <v>78</v>
      </c>
      <c r="B65" s="233" t="s">
        <v>6</v>
      </c>
      <c r="C65" s="233">
        <v>23</v>
      </c>
      <c r="D65" s="233" t="s">
        <v>6</v>
      </c>
      <c r="E65" s="234">
        <v>15</v>
      </c>
      <c r="F65" s="234" t="s">
        <v>6</v>
      </c>
      <c r="G65" s="234">
        <v>20</v>
      </c>
      <c r="H65" s="234" t="s">
        <v>6</v>
      </c>
      <c r="I65" s="234">
        <v>12</v>
      </c>
      <c r="J65" s="234" t="s">
        <v>6</v>
      </c>
      <c r="K65" s="234">
        <v>8</v>
      </c>
      <c r="L65" s="234" t="s">
        <v>6</v>
      </c>
      <c r="M65" s="234">
        <v>5</v>
      </c>
      <c r="N65" s="234" t="s">
        <v>6</v>
      </c>
      <c r="O65" s="234">
        <v>6</v>
      </c>
      <c r="P65" s="234" t="s">
        <v>6</v>
      </c>
      <c r="Q65" s="234">
        <v>24</v>
      </c>
      <c r="R65" s="234" t="s">
        <v>6</v>
      </c>
      <c r="S65" s="234">
        <v>2</v>
      </c>
      <c r="T65" s="234">
        <v>2</v>
      </c>
      <c r="U65" s="234">
        <v>30</v>
      </c>
      <c r="V65" s="234" t="s">
        <v>6</v>
      </c>
      <c r="W65" s="234" t="s">
        <v>6</v>
      </c>
      <c r="X65" s="234" t="s">
        <v>6</v>
      </c>
      <c r="Y65" s="234">
        <v>29</v>
      </c>
      <c r="Z65" s="234" t="s">
        <v>6</v>
      </c>
      <c r="AA65" s="234">
        <v>1</v>
      </c>
      <c r="AB65" s="234" t="s">
        <v>6</v>
      </c>
      <c r="AC65" s="234">
        <v>27</v>
      </c>
      <c r="AD65" s="242" t="s">
        <v>6</v>
      </c>
      <c r="AE65" s="242">
        <v>7</v>
      </c>
      <c r="AF65" s="242">
        <v>1</v>
      </c>
      <c r="AG65" s="242">
        <v>17</v>
      </c>
      <c r="AH65" s="159" t="s">
        <v>6</v>
      </c>
      <c r="AI65" s="26">
        <v>4</v>
      </c>
      <c r="AJ65" s="159" t="s">
        <v>6</v>
      </c>
      <c r="AK65" s="26">
        <v>11</v>
      </c>
      <c r="AL65" s="159" t="s">
        <v>6</v>
      </c>
      <c r="AM65" s="159">
        <v>2</v>
      </c>
      <c r="AN65" s="159" t="s">
        <v>6</v>
      </c>
      <c r="AO65" s="159">
        <v>4</v>
      </c>
      <c r="AP65" s="159" t="s">
        <v>6</v>
      </c>
      <c r="AQ65" s="26">
        <v>4</v>
      </c>
      <c r="AR65" s="159" t="s">
        <v>6</v>
      </c>
      <c r="AS65" s="26">
        <v>6</v>
      </c>
      <c r="AT65" s="159" t="s">
        <v>6</v>
      </c>
      <c r="AU65" s="26">
        <v>2</v>
      </c>
      <c r="AV65" s="669" t="s">
        <v>6</v>
      </c>
      <c r="AW65" s="26">
        <v>8</v>
      </c>
    </row>
    <row r="66" spans="1:49" ht="13.95" customHeight="1" x14ac:dyDescent="0.25">
      <c r="A66" s="207" t="s">
        <v>79</v>
      </c>
      <c r="B66" s="233" t="s">
        <v>6</v>
      </c>
      <c r="C66" s="233">
        <v>8</v>
      </c>
      <c r="D66" s="233" t="s">
        <v>6</v>
      </c>
      <c r="E66" s="234">
        <v>12</v>
      </c>
      <c r="F66" s="234" t="s">
        <v>6</v>
      </c>
      <c r="G66" s="234">
        <v>7</v>
      </c>
      <c r="H66" s="234" t="s">
        <v>6</v>
      </c>
      <c r="I66" s="234">
        <v>8</v>
      </c>
      <c r="J66" s="234" t="s">
        <v>6</v>
      </c>
      <c r="K66" s="234">
        <v>5</v>
      </c>
      <c r="L66" s="234" t="s">
        <v>6</v>
      </c>
      <c r="M66" s="234">
        <v>5</v>
      </c>
      <c r="N66" s="234" t="s">
        <v>6</v>
      </c>
      <c r="O66" s="234">
        <v>4</v>
      </c>
      <c r="P66" s="234" t="s">
        <v>6</v>
      </c>
      <c r="Q66" s="234">
        <v>8</v>
      </c>
      <c r="R66" s="234" t="s">
        <v>6</v>
      </c>
      <c r="S66" s="234">
        <v>1</v>
      </c>
      <c r="T66" s="234" t="s">
        <v>6</v>
      </c>
      <c r="U66" s="234">
        <v>13</v>
      </c>
      <c r="V66" s="234" t="s">
        <v>6</v>
      </c>
      <c r="W66" s="234" t="s">
        <v>6</v>
      </c>
      <c r="X66" s="234" t="s">
        <v>6</v>
      </c>
      <c r="Y66" s="234">
        <v>5</v>
      </c>
      <c r="Z66" s="234" t="s">
        <v>6</v>
      </c>
      <c r="AA66" s="234" t="s">
        <v>6</v>
      </c>
      <c r="AB66" s="234" t="s">
        <v>6</v>
      </c>
      <c r="AC66" s="234">
        <v>3</v>
      </c>
      <c r="AD66" s="242" t="s">
        <v>6</v>
      </c>
      <c r="AE66" s="242" t="s">
        <v>6</v>
      </c>
      <c r="AF66" s="242" t="s">
        <v>6</v>
      </c>
      <c r="AG66" s="242">
        <v>2</v>
      </c>
      <c r="AH66" s="159" t="s">
        <v>6</v>
      </c>
      <c r="AI66" s="159" t="s">
        <v>6</v>
      </c>
      <c r="AJ66" s="159" t="s">
        <v>6</v>
      </c>
      <c r="AK66" s="26">
        <v>1</v>
      </c>
      <c r="AL66" s="159" t="s">
        <v>6</v>
      </c>
      <c r="AM66" s="159" t="s">
        <v>6</v>
      </c>
      <c r="AN66" s="159" t="s">
        <v>6</v>
      </c>
      <c r="AO66" s="159">
        <v>2</v>
      </c>
      <c r="AP66" s="159" t="s">
        <v>6</v>
      </c>
      <c r="AQ66" s="159" t="s">
        <v>6</v>
      </c>
      <c r="AR66" s="159" t="s">
        <v>6</v>
      </c>
      <c r="AS66" s="26">
        <v>1</v>
      </c>
      <c r="AT66" s="159" t="s">
        <v>6</v>
      </c>
      <c r="AU66" s="26">
        <v>1</v>
      </c>
      <c r="AV66" s="669" t="s">
        <v>6</v>
      </c>
      <c r="AW66" s="26">
        <v>2</v>
      </c>
    </row>
    <row r="67" spans="1:49" ht="15" customHeight="1" x14ac:dyDescent="0.25">
      <c r="A67" s="207" t="s">
        <v>80</v>
      </c>
      <c r="B67" s="233" t="s">
        <v>6</v>
      </c>
      <c r="C67" s="233">
        <v>10</v>
      </c>
      <c r="D67" s="233" t="s">
        <v>6</v>
      </c>
      <c r="E67" s="234">
        <v>1</v>
      </c>
      <c r="F67" s="234" t="s">
        <v>6</v>
      </c>
      <c r="G67" s="234">
        <v>15</v>
      </c>
      <c r="H67" s="234" t="s">
        <v>6</v>
      </c>
      <c r="I67" s="234" t="s">
        <v>6</v>
      </c>
      <c r="J67" s="234" t="s">
        <v>6</v>
      </c>
      <c r="K67" s="234">
        <v>7</v>
      </c>
      <c r="L67" s="234" t="s">
        <v>6</v>
      </c>
      <c r="M67" s="234">
        <v>7</v>
      </c>
      <c r="N67" s="234" t="s">
        <v>6</v>
      </c>
      <c r="O67" s="234">
        <v>9</v>
      </c>
      <c r="P67" s="234" t="s">
        <v>6</v>
      </c>
      <c r="Q67" s="234">
        <v>11</v>
      </c>
      <c r="R67" s="234" t="s">
        <v>6</v>
      </c>
      <c r="S67" s="234">
        <v>5</v>
      </c>
      <c r="T67" s="234" t="s">
        <v>6</v>
      </c>
      <c r="U67" s="234">
        <v>12</v>
      </c>
      <c r="V67" s="234" t="s">
        <v>6</v>
      </c>
      <c r="W67" s="234">
        <v>2</v>
      </c>
      <c r="X67" s="234" t="s">
        <v>6</v>
      </c>
      <c r="Y67" s="234">
        <v>5</v>
      </c>
      <c r="Z67" s="234" t="s">
        <v>6</v>
      </c>
      <c r="AA67" s="234" t="s">
        <v>6</v>
      </c>
      <c r="AB67" s="234" t="s">
        <v>6</v>
      </c>
      <c r="AC67" s="234">
        <v>1</v>
      </c>
      <c r="AD67" s="242" t="s">
        <v>6</v>
      </c>
      <c r="AE67" s="242" t="s">
        <v>6</v>
      </c>
      <c r="AF67" s="242" t="s">
        <v>6</v>
      </c>
      <c r="AG67" s="242">
        <v>1</v>
      </c>
      <c r="AH67" s="159" t="s">
        <v>6</v>
      </c>
      <c r="AI67" s="159" t="s">
        <v>6</v>
      </c>
      <c r="AJ67" s="159" t="s">
        <v>6</v>
      </c>
      <c r="AK67" s="26">
        <v>1</v>
      </c>
      <c r="AL67" s="159">
        <v>1</v>
      </c>
      <c r="AM67" s="159" t="s">
        <v>6</v>
      </c>
      <c r="AN67" s="159" t="s">
        <v>6</v>
      </c>
      <c r="AO67" s="159">
        <v>1</v>
      </c>
      <c r="AP67" s="159" t="s">
        <v>6</v>
      </c>
      <c r="AQ67" s="26">
        <v>1</v>
      </c>
      <c r="AR67" s="159" t="s">
        <v>6</v>
      </c>
      <c r="AS67" s="26">
        <v>4</v>
      </c>
      <c r="AT67" s="159" t="s">
        <v>6</v>
      </c>
      <c r="AU67" s="26">
        <v>2</v>
      </c>
      <c r="AV67" s="669" t="s">
        <v>6</v>
      </c>
      <c r="AW67" s="26">
        <v>1</v>
      </c>
    </row>
    <row r="68" spans="1:49" ht="14.4" customHeight="1" x14ac:dyDescent="0.25">
      <c r="A68" s="207" t="s">
        <v>81</v>
      </c>
      <c r="B68" s="233" t="s">
        <v>6</v>
      </c>
      <c r="C68" s="233">
        <v>8</v>
      </c>
      <c r="D68" s="233" t="s">
        <v>6</v>
      </c>
      <c r="E68" s="234">
        <v>9</v>
      </c>
      <c r="F68" s="234">
        <v>1</v>
      </c>
      <c r="G68" s="234">
        <v>12</v>
      </c>
      <c r="H68" s="234" t="s">
        <v>6</v>
      </c>
      <c r="I68" s="234">
        <v>4</v>
      </c>
      <c r="J68" s="234" t="s">
        <v>6</v>
      </c>
      <c r="K68" s="234">
        <v>14</v>
      </c>
      <c r="L68" s="234" t="s">
        <v>6</v>
      </c>
      <c r="M68" s="234">
        <v>8</v>
      </c>
      <c r="N68" s="234" t="s">
        <v>6</v>
      </c>
      <c r="O68" s="234">
        <v>9</v>
      </c>
      <c r="P68" s="234" t="s">
        <v>6</v>
      </c>
      <c r="Q68" s="234">
        <v>15</v>
      </c>
      <c r="R68" s="234" t="s">
        <v>6</v>
      </c>
      <c r="S68" s="234">
        <v>7</v>
      </c>
      <c r="T68" s="234" t="s">
        <v>6</v>
      </c>
      <c r="U68" s="234">
        <v>21</v>
      </c>
      <c r="V68" s="234" t="s">
        <v>6</v>
      </c>
      <c r="W68" s="234">
        <v>6</v>
      </c>
      <c r="X68" s="234">
        <v>1</v>
      </c>
      <c r="Y68" s="234">
        <v>21</v>
      </c>
      <c r="Z68" s="234" t="s">
        <v>6</v>
      </c>
      <c r="AA68" s="234" t="s">
        <v>6</v>
      </c>
      <c r="AB68" s="234" t="s">
        <v>6</v>
      </c>
      <c r="AC68" s="234">
        <v>11</v>
      </c>
      <c r="AD68" s="242" t="s">
        <v>6</v>
      </c>
      <c r="AE68" s="242">
        <v>1</v>
      </c>
      <c r="AF68" s="242" t="s">
        <v>6</v>
      </c>
      <c r="AG68" s="242">
        <v>6</v>
      </c>
      <c r="AH68" s="159" t="s">
        <v>6</v>
      </c>
      <c r="AI68" s="26">
        <v>3</v>
      </c>
      <c r="AJ68" s="159" t="s">
        <v>6</v>
      </c>
      <c r="AK68" s="26">
        <v>7</v>
      </c>
      <c r="AL68" s="159" t="s">
        <v>6</v>
      </c>
      <c r="AM68" s="159" t="s">
        <v>6</v>
      </c>
      <c r="AN68" s="159" t="s">
        <v>6</v>
      </c>
      <c r="AO68" s="159">
        <v>5</v>
      </c>
      <c r="AP68" s="159" t="s">
        <v>6</v>
      </c>
      <c r="AQ68" s="26">
        <v>1</v>
      </c>
      <c r="AR68" s="159" t="s">
        <v>6</v>
      </c>
      <c r="AS68" s="26">
        <v>9</v>
      </c>
      <c r="AT68" s="159" t="s">
        <v>6</v>
      </c>
      <c r="AU68" s="26">
        <v>1</v>
      </c>
      <c r="AV68" s="669" t="s">
        <v>6</v>
      </c>
      <c r="AW68" s="26">
        <v>6</v>
      </c>
    </row>
    <row r="69" spans="1:49" ht="16.95" customHeight="1" x14ac:dyDescent="0.25">
      <c r="A69" s="207" t="s">
        <v>82</v>
      </c>
      <c r="B69" s="233">
        <v>1</v>
      </c>
      <c r="C69" s="233">
        <v>7</v>
      </c>
      <c r="D69" s="233" t="s">
        <v>6</v>
      </c>
      <c r="E69" s="234">
        <v>1</v>
      </c>
      <c r="F69" s="234" t="s">
        <v>6</v>
      </c>
      <c r="G69" s="234">
        <v>4</v>
      </c>
      <c r="H69" s="234" t="s">
        <v>6</v>
      </c>
      <c r="I69" s="234">
        <v>3</v>
      </c>
      <c r="J69" s="234">
        <v>1</v>
      </c>
      <c r="K69" s="234">
        <v>5</v>
      </c>
      <c r="L69" s="234" t="s">
        <v>6</v>
      </c>
      <c r="M69" s="234">
        <v>2</v>
      </c>
      <c r="N69" s="234">
        <v>1</v>
      </c>
      <c r="O69" s="234">
        <v>4</v>
      </c>
      <c r="P69" s="234">
        <v>1</v>
      </c>
      <c r="Q69" s="234">
        <v>6</v>
      </c>
      <c r="R69" s="234" t="s">
        <v>6</v>
      </c>
      <c r="S69" s="234">
        <v>3</v>
      </c>
      <c r="T69" s="234">
        <v>1</v>
      </c>
      <c r="U69" s="234">
        <v>8</v>
      </c>
      <c r="V69" s="234" t="s">
        <v>6</v>
      </c>
      <c r="W69" s="234">
        <v>5</v>
      </c>
      <c r="X69" s="234">
        <v>1</v>
      </c>
      <c r="Y69" s="234">
        <v>14</v>
      </c>
      <c r="Z69" s="234" t="s">
        <v>6</v>
      </c>
      <c r="AA69" s="234">
        <v>2</v>
      </c>
      <c r="AB69" s="234" t="s">
        <v>6</v>
      </c>
      <c r="AC69" s="234">
        <v>14</v>
      </c>
      <c r="AD69" s="242" t="s">
        <v>6</v>
      </c>
      <c r="AE69" s="242">
        <v>2</v>
      </c>
      <c r="AF69" s="242" t="s">
        <v>6</v>
      </c>
      <c r="AG69" s="242">
        <v>17</v>
      </c>
      <c r="AH69" s="159" t="s">
        <v>6</v>
      </c>
      <c r="AI69" s="26">
        <v>3</v>
      </c>
      <c r="AJ69" s="159" t="s">
        <v>6</v>
      </c>
      <c r="AK69" s="26">
        <v>12</v>
      </c>
      <c r="AL69" s="159" t="s">
        <v>6</v>
      </c>
      <c r="AM69" s="159">
        <v>2</v>
      </c>
      <c r="AN69" s="159" t="s">
        <v>6</v>
      </c>
      <c r="AO69" s="159">
        <v>4</v>
      </c>
      <c r="AP69" s="159" t="s">
        <v>6</v>
      </c>
      <c r="AQ69" s="26">
        <v>1</v>
      </c>
      <c r="AR69" s="159" t="s">
        <v>6</v>
      </c>
      <c r="AS69" s="26">
        <v>4</v>
      </c>
      <c r="AT69" s="159" t="s">
        <v>6</v>
      </c>
      <c r="AU69" s="26">
        <v>3</v>
      </c>
      <c r="AV69" s="669" t="s">
        <v>6</v>
      </c>
      <c r="AW69" s="26">
        <v>3</v>
      </c>
    </row>
    <row r="70" spans="1:49" ht="15" customHeight="1" x14ac:dyDescent="0.25">
      <c r="A70" s="207" t="s">
        <v>83</v>
      </c>
      <c r="B70" s="233" t="s">
        <v>6</v>
      </c>
      <c r="C70" s="233">
        <v>6</v>
      </c>
      <c r="D70" s="233" t="s">
        <v>6</v>
      </c>
      <c r="E70" s="234">
        <v>3</v>
      </c>
      <c r="F70" s="234" t="s">
        <v>6</v>
      </c>
      <c r="G70" s="234">
        <v>5</v>
      </c>
      <c r="H70" s="234" t="s">
        <v>6</v>
      </c>
      <c r="I70" s="234">
        <v>1</v>
      </c>
      <c r="J70" s="234" t="s">
        <v>6</v>
      </c>
      <c r="K70" s="234">
        <v>2</v>
      </c>
      <c r="L70" s="234" t="s">
        <v>6</v>
      </c>
      <c r="M70" s="234">
        <v>3</v>
      </c>
      <c r="N70" s="234" t="s">
        <v>6</v>
      </c>
      <c r="O70" s="234" t="s">
        <v>6</v>
      </c>
      <c r="P70" s="234" t="s">
        <v>6</v>
      </c>
      <c r="Q70" s="234">
        <v>4</v>
      </c>
      <c r="R70" s="234" t="s">
        <v>6</v>
      </c>
      <c r="S70" s="234">
        <v>1</v>
      </c>
      <c r="T70" s="234" t="s">
        <v>6</v>
      </c>
      <c r="U70" s="234">
        <v>5</v>
      </c>
      <c r="V70" s="234" t="s">
        <v>6</v>
      </c>
      <c r="W70" s="234">
        <v>1</v>
      </c>
      <c r="X70" s="234" t="s">
        <v>6</v>
      </c>
      <c r="Y70" s="234">
        <v>4</v>
      </c>
      <c r="Z70" s="234" t="s">
        <v>6</v>
      </c>
      <c r="AA70" s="234">
        <v>2</v>
      </c>
      <c r="AB70" s="234">
        <v>1</v>
      </c>
      <c r="AC70" s="234">
        <v>7</v>
      </c>
      <c r="AD70" s="242" t="s">
        <v>6</v>
      </c>
      <c r="AE70" s="242" t="s">
        <v>6</v>
      </c>
      <c r="AF70" s="242">
        <v>2</v>
      </c>
      <c r="AG70" s="242">
        <v>8</v>
      </c>
      <c r="AH70" s="159" t="s">
        <v>6</v>
      </c>
      <c r="AI70" s="159" t="s">
        <v>6</v>
      </c>
      <c r="AJ70" s="159" t="s">
        <v>6</v>
      </c>
      <c r="AK70" s="26">
        <v>8</v>
      </c>
      <c r="AL70" s="159" t="s">
        <v>6</v>
      </c>
      <c r="AM70" s="159">
        <v>1</v>
      </c>
      <c r="AN70" s="159" t="s">
        <v>6</v>
      </c>
      <c r="AO70" s="159">
        <v>7</v>
      </c>
      <c r="AP70" s="159" t="s">
        <v>6</v>
      </c>
      <c r="AQ70" s="26">
        <v>1</v>
      </c>
      <c r="AR70" s="159" t="s">
        <v>6</v>
      </c>
      <c r="AS70" s="26">
        <v>5</v>
      </c>
      <c r="AT70" s="159" t="s">
        <v>6</v>
      </c>
      <c r="AU70" s="159" t="s">
        <v>6</v>
      </c>
      <c r="AV70" s="669" t="s">
        <v>6</v>
      </c>
      <c r="AW70" s="26">
        <v>2</v>
      </c>
    </row>
    <row r="71" spans="1:49" s="740" customFormat="1" ht="27" customHeight="1" x14ac:dyDescent="0.25">
      <c r="A71" s="880" t="s">
        <v>84</v>
      </c>
      <c r="B71" s="893">
        <v>19</v>
      </c>
      <c r="C71" s="893">
        <v>239</v>
      </c>
      <c r="D71" s="893" t="s">
        <v>6</v>
      </c>
      <c r="E71" s="895">
        <v>67</v>
      </c>
      <c r="F71" s="895">
        <v>17</v>
      </c>
      <c r="G71" s="895">
        <v>222</v>
      </c>
      <c r="H71" s="895">
        <v>5</v>
      </c>
      <c r="I71" s="895">
        <v>67</v>
      </c>
      <c r="J71" s="895">
        <v>14</v>
      </c>
      <c r="K71" s="895">
        <v>165</v>
      </c>
      <c r="L71" s="895">
        <v>3</v>
      </c>
      <c r="M71" s="895">
        <v>78</v>
      </c>
      <c r="N71" s="895">
        <v>10</v>
      </c>
      <c r="O71" s="895">
        <v>135</v>
      </c>
      <c r="P71" s="895">
        <v>3</v>
      </c>
      <c r="Q71" s="895">
        <v>114</v>
      </c>
      <c r="R71" s="895">
        <v>8</v>
      </c>
      <c r="S71" s="895">
        <v>106</v>
      </c>
      <c r="T71" s="895">
        <v>2</v>
      </c>
      <c r="U71" s="895">
        <v>171</v>
      </c>
      <c r="V71" s="895">
        <v>7</v>
      </c>
      <c r="W71" s="895">
        <v>106</v>
      </c>
      <c r="X71" s="895">
        <v>6</v>
      </c>
      <c r="Y71" s="895">
        <v>152</v>
      </c>
      <c r="Z71" s="895">
        <v>3</v>
      </c>
      <c r="AA71" s="895">
        <v>73</v>
      </c>
      <c r="AB71" s="895">
        <v>10</v>
      </c>
      <c r="AC71" s="895">
        <v>109</v>
      </c>
      <c r="AD71" s="903">
        <v>3</v>
      </c>
      <c r="AE71" s="903">
        <v>42</v>
      </c>
      <c r="AF71" s="903">
        <v>9</v>
      </c>
      <c r="AG71" s="903">
        <v>93</v>
      </c>
      <c r="AH71" s="739">
        <v>1</v>
      </c>
      <c r="AI71" s="739">
        <v>35</v>
      </c>
      <c r="AJ71" s="739">
        <v>2</v>
      </c>
      <c r="AK71" s="739">
        <v>61</v>
      </c>
      <c r="AL71" s="839">
        <v>1</v>
      </c>
      <c r="AM71" s="839">
        <v>26</v>
      </c>
      <c r="AN71" s="839" t="s">
        <v>6</v>
      </c>
      <c r="AO71" s="839">
        <v>56</v>
      </c>
      <c r="AP71" s="739">
        <v>1</v>
      </c>
      <c r="AQ71" s="739">
        <v>28</v>
      </c>
      <c r="AR71" s="739">
        <v>3</v>
      </c>
      <c r="AS71" s="739">
        <v>55</v>
      </c>
      <c r="AT71" s="739">
        <v>4</v>
      </c>
      <c r="AU71" s="739">
        <v>22</v>
      </c>
      <c r="AV71" s="904" t="s">
        <v>6</v>
      </c>
      <c r="AW71" s="739">
        <v>74</v>
      </c>
    </row>
    <row r="72" spans="1:49" ht="17.399999999999999" customHeight="1" x14ac:dyDescent="0.25">
      <c r="A72" s="207" t="s">
        <v>85</v>
      </c>
      <c r="B72" s="233" t="s">
        <v>6</v>
      </c>
      <c r="C72" s="233">
        <v>4</v>
      </c>
      <c r="D72" s="233" t="s">
        <v>6</v>
      </c>
      <c r="E72" s="234">
        <v>8</v>
      </c>
      <c r="F72" s="234" t="s">
        <v>6</v>
      </c>
      <c r="G72" s="234">
        <v>3</v>
      </c>
      <c r="H72" s="234">
        <v>1</v>
      </c>
      <c r="I72" s="234">
        <v>4</v>
      </c>
      <c r="J72" s="234" t="s">
        <v>6</v>
      </c>
      <c r="K72" s="234">
        <v>3</v>
      </c>
      <c r="L72" s="234" t="s">
        <v>6</v>
      </c>
      <c r="M72" s="234">
        <v>4</v>
      </c>
      <c r="N72" s="234" t="s">
        <v>6</v>
      </c>
      <c r="O72" s="234">
        <v>6</v>
      </c>
      <c r="P72" s="234" t="s">
        <v>6</v>
      </c>
      <c r="Q72" s="234">
        <v>3</v>
      </c>
      <c r="R72" s="234">
        <v>2</v>
      </c>
      <c r="S72" s="234">
        <v>7</v>
      </c>
      <c r="T72" s="234">
        <v>1</v>
      </c>
      <c r="U72" s="234">
        <v>9</v>
      </c>
      <c r="V72" s="234">
        <v>2</v>
      </c>
      <c r="W72" s="234">
        <v>17</v>
      </c>
      <c r="X72" s="234">
        <v>1</v>
      </c>
      <c r="Y72" s="234">
        <v>14</v>
      </c>
      <c r="Z72" s="234" t="s">
        <v>6</v>
      </c>
      <c r="AA72" s="234">
        <v>13</v>
      </c>
      <c r="AB72" s="234">
        <v>6</v>
      </c>
      <c r="AC72" s="234">
        <v>30</v>
      </c>
      <c r="AD72" s="242" t="s">
        <v>6</v>
      </c>
      <c r="AE72" s="242">
        <v>8</v>
      </c>
      <c r="AF72" s="242">
        <v>7</v>
      </c>
      <c r="AG72" s="242">
        <v>27</v>
      </c>
      <c r="AH72" s="159" t="s">
        <v>6</v>
      </c>
      <c r="AI72" s="26">
        <v>4</v>
      </c>
      <c r="AJ72" s="26">
        <v>2</v>
      </c>
      <c r="AK72" s="26">
        <v>15</v>
      </c>
      <c r="AL72" s="159" t="s">
        <v>6</v>
      </c>
      <c r="AM72" s="159">
        <v>1</v>
      </c>
      <c r="AN72" s="159" t="s">
        <v>6</v>
      </c>
      <c r="AO72" s="159">
        <v>8</v>
      </c>
      <c r="AP72" s="159" t="s">
        <v>6</v>
      </c>
      <c r="AQ72" s="26">
        <v>5</v>
      </c>
      <c r="AR72" s="159" t="s">
        <v>6</v>
      </c>
      <c r="AS72" s="26">
        <v>5</v>
      </c>
      <c r="AT72" s="159" t="s">
        <v>6</v>
      </c>
      <c r="AU72" s="26">
        <v>2</v>
      </c>
      <c r="AV72" s="669" t="s">
        <v>6</v>
      </c>
      <c r="AW72" s="26">
        <v>4</v>
      </c>
    </row>
    <row r="73" spans="1:49" ht="16.8" customHeight="1" x14ac:dyDescent="0.25">
      <c r="A73" s="207" t="s">
        <v>86</v>
      </c>
      <c r="B73" s="233">
        <v>5</v>
      </c>
      <c r="C73" s="233">
        <v>100</v>
      </c>
      <c r="D73" s="233" t="s">
        <v>6</v>
      </c>
      <c r="E73" s="234">
        <v>22</v>
      </c>
      <c r="F73" s="234">
        <v>1</v>
      </c>
      <c r="G73" s="234">
        <v>84</v>
      </c>
      <c r="H73" s="234">
        <v>2</v>
      </c>
      <c r="I73" s="234">
        <v>24</v>
      </c>
      <c r="J73" s="234">
        <v>3</v>
      </c>
      <c r="K73" s="234">
        <v>47</v>
      </c>
      <c r="L73" s="234">
        <v>2</v>
      </c>
      <c r="M73" s="234">
        <v>40</v>
      </c>
      <c r="N73" s="234">
        <v>5</v>
      </c>
      <c r="O73" s="234">
        <v>46</v>
      </c>
      <c r="P73" s="234">
        <v>1</v>
      </c>
      <c r="Q73" s="234">
        <v>58</v>
      </c>
      <c r="R73" s="234">
        <v>4</v>
      </c>
      <c r="S73" s="234">
        <v>35</v>
      </c>
      <c r="T73" s="234" t="s">
        <v>6</v>
      </c>
      <c r="U73" s="234">
        <v>70</v>
      </c>
      <c r="V73" s="234">
        <v>1</v>
      </c>
      <c r="W73" s="234">
        <v>26</v>
      </c>
      <c r="X73" s="234" t="s">
        <v>6</v>
      </c>
      <c r="Y73" s="234">
        <v>41</v>
      </c>
      <c r="Z73" s="234" t="s">
        <v>6</v>
      </c>
      <c r="AA73" s="234">
        <v>28</v>
      </c>
      <c r="AB73" s="234" t="s">
        <v>6</v>
      </c>
      <c r="AC73" s="234">
        <v>29</v>
      </c>
      <c r="AD73" s="242">
        <v>2</v>
      </c>
      <c r="AE73" s="242">
        <v>25</v>
      </c>
      <c r="AF73" s="242" t="s">
        <v>6</v>
      </c>
      <c r="AG73" s="242">
        <v>26</v>
      </c>
      <c r="AH73" s="159" t="s">
        <v>6</v>
      </c>
      <c r="AI73" s="26">
        <v>21</v>
      </c>
      <c r="AJ73" s="159" t="s">
        <v>6</v>
      </c>
      <c r="AK73" s="26">
        <v>18</v>
      </c>
      <c r="AL73" s="159" t="s">
        <v>6</v>
      </c>
      <c r="AM73" s="159">
        <v>18</v>
      </c>
      <c r="AN73" s="159" t="s">
        <v>6</v>
      </c>
      <c r="AO73" s="159">
        <v>24</v>
      </c>
      <c r="AP73" s="26">
        <v>1</v>
      </c>
      <c r="AQ73" s="26">
        <v>16</v>
      </c>
      <c r="AR73" s="26">
        <v>3</v>
      </c>
      <c r="AS73" s="26">
        <v>30</v>
      </c>
      <c r="AT73" s="26">
        <v>1</v>
      </c>
      <c r="AU73" s="26">
        <v>8</v>
      </c>
      <c r="AV73" s="669" t="s">
        <v>6</v>
      </c>
      <c r="AW73" s="26">
        <v>53</v>
      </c>
    </row>
    <row r="74" spans="1:49" ht="16.95" customHeight="1" x14ac:dyDescent="0.25">
      <c r="A74" s="207" t="s">
        <v>87</v>
      </c>
      <c r="B74" s="233">
        <v>1</v>
      </c>
      <c r="C74" s="233">
        <v>23</v>
      </c>
      <c r="D74" s="233" t="s">
        <v>6</v>
      </c>
      <c r="E74" s="234">
        <v>2</v>
      </c>
      <c r="F74" s="234" t="s">
        <v>6</v>
      </c>
      <c r="G74" s="234">
        <v>13</v>
      </c>
      <c r="H74" s="234" t="s">
        <v>6</v>
      </c>
      <c r="I74" s="234">
        <v>2</v>
      </c>
      <c r="J74" s="234" t="s">
        <v>6</v>
      </c>
      <c r="K74" s="234">
        <v>9</v>
      </c>
      <c r="L74" s="234" t="s">
        <v>6</v>
      </c>
      <c r="M74" s="234">
        <v>2</v>
      </c>
      <c r="N74" s="234" t="s">
        <v>6</v>
      </c>
      <c r="O74" s="234">
        <v>4</v>
      </c>
      <c r="P74" s="234" t="s">
        <v>6</v>
      </c>
      <c r="Q74" s="234">
        <v>9</v>
      </c>
      <c r="R74" s="234" t="s">
        <v>6</v>
      </c>
      <c r="S74" s="234">
        <v>4</v>
      </c>
      <c r="T74" s="234" t="s">
        <v>6</v>
      </c>
      <c r="U74" s="234">
        <v>18</v>
      </c>
      <c r="V74" s="234" t="s">
        <v>6</v>
      </c>
      <c r="W74" s="234">
        <v>6</v>
      </c>
      <c r="X74" s="234">
        <v>2</v>
      </c>
      <c r="Y74" s="234">
        <v>13</v>
      </c>
      <c r="Z74" s="234" t="s">
        <v>6</v>
      </c>
      <c r="AA74" s="234">
        <v>1</v>
      </c>
      <c r="AB74" s="234">
        <v>1</v>
      </c>
      <c r="AC74" s="234">
        <v>12</v>
      </c>
      <c r="AD74" s="226" t="s">
        <v>6</v>
      </c>
      <c r="AE74" s="243">
        <v>2</v>
      </c>
      <c r="AF74" s="243">
        <v>1</v>
      </c>
      <c r="AG74" s="243">
        <v>12</v>
      </c>
      <c r="AH74" s="159" t="s">
        <v>6</v>
      </c>
      <c r="AI74" s="26">
        <v>1</v>
      </c>
      <c r="AJ74" s="159" t="s">
        <v>6</v>
      </c>
      <c r="AK74" s="26">
        <v>14</v>
      </c>
      <c r="AL74" s="159" t="s">
        <v>6</v>
      </c>
      <c r="AM74" s="159" t="s">
        <v>6</v>
      </c>
      <c r="AN74" s="159" t="s">
        <v>6</v>
      </c>
      <c r="AO74" s="159">
        <v>14</v>
      </c>
      <c r="AP74" s="159" t="s">
        <v>6</v>
      </c>
      <c r="AQ74" s="26">
        <v>2</v>
      </c>
      <c r="AR74" s="159" t="s">
        <v>6</v>
      </c>
      <c r="AS74" s="26">
        <v>8</v>
      </c>
      <c r="AT74" s="159" t="s">
        <v>6</v>
      </c>
      <c r="AU74" s="159" t="s">
        <v>6</v>
      </c>
      <c r="AV74" s="669" t="s">
        <v>6</v>
      </c>
      <c r="AW74" s="26">
        <v>3</v>
      </c>
    </row>
    <row r="75" spans="1:49" ht="52.2" customHeight="1" x14ac:dyDescent="0.25">
      <c r="A75" s="211" t="s">
        <v>88</v>
      </c>
      <c r="B75" s="233" t="s">
        <v>6</v>
      </c>
      <c r="C75" s="233">
        <v>9</v>
      </c>
      <c r="D75" s="233" t="s">
        <v>6</v>
      </c>
      <c r="E75" s="234">
        <v>1</v>
      </c>
      <c r="F75" s="234" t="s">
        <v>6</v>
      </c>
      <c r="G75" s="234">
        <v>5</v>
      </c>
      <c r="H75" s="234" t="s">
        <v>6</v>
      </c>
      <c r="I75" s="234" t="s">
        <v>6</v>
      </c>
      <c r="J75" s="234" t="s">
        <v>6</v>
      </c>
      <c r="K75" s="234">
        <v>4</v>
      </c>
      <c r="L75" s="234" t="s">
        <v>6</v>
      </c>
      <c r="M75" s="234">
        <v>1</v>
      </c>
      <c r="N75" s="234" t="s">
        <v>6</v>
      </c>
      <c r="O75" s="234">
        <v>2</v>
      </c>
      <c r="P75" s="234" t="s">
        <v>6</v>
      </c>
      <c r="Q75" s="234">
        <v>6</v>
      </c>
      <c r="R75" s="234" t="s">
        <v>6</v>
      </c>
      <c r="S75" s="234" t="s">
        <v>6</v>
      </c>
      <c r="T75" s="234" t="s">
        <v>6</v>
      </c>
      <c r="U75" s="234">
        <v>11</v>
      </c>
      <c r="V75" s="234" t="s">
        <v>6</v>
      </c>
      <c r="W75" s="234" t="s">
        <v>6</v>
      </c>
      <c r="X75" s="234">
        <v>2</v>
      </c>
      <c r="Y75" s="234">
        <v>9</v>
      </c>
      <c r="Z75" s="234" t="s">
        <v>6</v>
      </c>
      <c r="AA75" s="234" t="s">
        <v>6</v>
      </c>
      <c r="AB75" s="234">
        <v>1</v>
      </c>
      <c r="AC75" s="234">
        <v>9</v>
      </c>
      <c r="AD75" s="234" t="s">
        <v>6</v>
      </c>
      <c r="AE75" s="234" t="s">
        <v>6</v>
      </c>
      <c r="AF75" s="242">
        <v>1</v>
      </c>
      <c r="AG75" s="242">
        <v>10</v>
      </c>
      <c r="AH75" s="159" t="s">
        <v>6</v>
      </c>
      <c r="AI75" s="159" t="s">
        <v>6</v>
      </c>
      <c r="AJ75" s="159" t="s">
        <v>6</v>
      </c>
      <c r="AK75" s="26">
        <v>11</v>
      </c>
      <c r="AL75" s="159" t="s">
        <v>6</v>
      </c>
      <c r="AM75" s="159" t="s">
        <v>6</v>
      </c>
      <c r="AN75" s="159" t="s">
        <v>6</v>
      </c>
      <c r="AO75" s="159">
        <v>13</v>
      </c>
      <c r="AP75" s="159" t="s">
        <v>6</v>
      </c>
      <c r="AQ75" s="159" t="s">
        <v>6</v>
      </c>
      <c r="AR75" s="159" t="s">
        <v>6</v>
      </c>
      <c r="AS75" s="26">
        <v>7</v>
      </c>
      <c r="AT75" s="159" t="s">
        <v>6</v>
      </c>
      <c r="AU75" s="159" t="s">
        <v>6</v>
      </c>
      <c r="AV75" s="669" t="s">
        <v>6</v>
      </c>
      <c r="AW75" s="26">
        <v>2</v>
      </c>
    </row>
    <row r="76" spans="1:49" ht="28.95" customHeight="1" x14ac:dyDescent="0.25">
      <c r="A76" s="211" t="s">
        <v>89</v>
      </c>
      <c r="B76" s="233" t="s">
        <v>6</v>
      </c>
      <c r="C76" s="233">
        <v>8</v>
      </c>
      <c r="D76" s="233" t="s">
        <v>6</v>
      </c>
      <c r="E76" s="234" t="s">
        <v>6</v>
      </c>
      <c r="F76" s="234" t="s">
        <v>6</v>
      </c>
      <c r="G76" s="234">
        <v>7</v>
      </c>
      <c r="H76" s="234" t="s">
        <v>6</v>
      </c>
      <c r="I76" s="234" t="s">
        <v>6</v>
      </c>
      <c r="J76" s="234" t="s">
        <v>6</v>
      </c>
      <c r="K76" s="234">
        <v>4</v>
      </c>
      <c r="L76" s="234" t="s">
        <v>6</v>
      </c>
      <c r="M76" s="234" t="s">
        <v>6</v>
      </c>
      <c r="N76" s="234" t="s">
        <v>6</v>
      </c>
      <c r="O76" s="234">
        <v>2</v>
      </c>
      <c r="P76" s="234" t="s">
        <v>6</v>
      </c>
      <c r="Q76" s="234">
        <v>2</v>
      </c>
      <c r="R76" s="234" t="s">
        <v>6</v>
      </c>
      <c r="S76" s="234">
        <v>4</v>
      </c>
      <c r="T76" s="234" t="s">
        <v>6</v>
      </c>
      <c r="U76" s="234">
        <v>4</v>
      </c>
      <c r="V76" s="234" t="s">
        <v>6</v>
      </c>
      <c r="W76" s="234">
        <v>6</v>
      </c>
      <c r="X76" s="234" t="s">
        <v>6</v>
      </c>
      <c r="Y76" s="234">
        <v>2</v>
      </c>
      <c r="Z76" s="234" t="s">
        <v>6</v>
      </c>
      <c r="AA76" s="234">
        <v>1</v>
      </c>
      <c r="AB76" s="234" t="s">
        <v>6</v>
      </c>
      <c r="AC76" s="234" t="s">
        <v>6</v>
      </c>
      <c r="AD76" s="234" t="s">
        <v>6</v>
      </c>
      <c r="AE76" s="242">
        <v>2</v>
      </c>
      <c r="AF76" s="242" t="s">
        <v>6</v>
      </c>
      <c r="AG76" s="242">
        <v>2</v>
      </c>
      <c r="AH76" s="159" t="s">
        <v>6</v>
      </c>
      <c r="AI76" s="26">
        <v>1</v>
      </c>
      <c r="AJ76" s="159" t="s">
        <v>6</v>
      </c>
      <c r="AK76" s="26">
        <v>1</v>
      </c>
      <c r="AL76" s="159" t="s">
        <v>6</v>
      </c>
      <c r="AM76" s="159" t="s">
        <v>6</v>
      </c>
      <c r="AN76" s="159" t="s">
        <v>6</v>
      </c>
      <c r="AO76" s="159" t="s">
        <v>6</v>
      </c>
      <c r="AP76" s="159" t="s">
        <v>6</v>
      </c>
      <c r="AQ76" s="26">
        <v>1</v>
      </c>
      <c r="AR76" s="159" t="s">
        <v>6</v>
      </c>
      <c r="AS76" s="26">
        <v>1</v>
      </c>
      <c r="AT76" s="159" t="s">
        <v>6</v>
      </c>
      <c r="AU76" s="159" t="s">
        <v>6</v>
      </c>
      <c r="AV76" s="669" t="s">
        <v>6</v>
      </c>
      <c r="AW76" s="26">
        <v>1</v>
      </c>
    </row>
    <row r="77" spans="1:49" ht="29.4" customHeight="1" x14ac:dyDescent="0.25">
      <c r="A77" s="213" t="s">
        <v>124</v>
      </c>
      <c r="B77" s="233"/>
      <c r="C77" s="233"/>
      <c r="D77" s="233"/>
      <c r="E77" s="234"/>
      <c r="F77" s="234"/>
      <c r="G77" s="234"/>
      <c r="H77" s="234"/>
      <c r="I77" s="234"/>
      <c r="J77" s="234" t="s">
        <v>6</v>
      </c>
      <c r="K77" s="234">
        <v>1</v>
      </c>
      <c r="L77" s="234" t="s">
        <v>6</v>
      </c>
      <c r="M77" s="234">
        <v>1</v>
      </c>
      <c r="N77" s="234" t="s">
        <v>6</v>
      </c>
      <c r="O77" s="234" t="s">
        <v>6</v>
      </c>
      <c r="P77" s="234" t="s">
        <v>6</v>
      </c>
      <c r="Q77" s="234">
        <v>1</v>
      </c>
      <c r="R77" s="234" t="s">
        <v>6</v>
      </c>
      <c r="S77" s="234" t="s">
        <v>6</v>
      </c>
      <c r="T77" s="234" t="s">
        <v>6</v>
      </c>
      <c r="U77" s="234">
        <v>3</v>
      </c>
      <c r="V77" s="234" t="s">
        <v>6</v>
      </c>
      <c r="W77" s="234" t="s">
        <v>6</v>
      </c>
      <c r="X77" s="234" t="s">
        <v>6</v>
      </c>
      <c r="Y77" s="234">
        <v>2</v>
      </c>
      <c r="Z77" s="234" t="s">
        <v>6</v>
      </c>
      <c r="AA77" s="234" t="s">
        <v>6</v>
      </c>
      <c r="AB77" s="234" t="s">
        <v>6</v>
      </c>
      <c r="AC77" s="234">
        <v>3</v>
      </c>
      <c r="AD77" s="234" t="s">
        <v>6</v>
      </c>
      <c r="AE77" s="234" t="s">
        <v>6</v>
      </c>
      <c r="AF77" s="234" t="s">
        <v>6</v>
      </c>
      <c r="AG77" s="234" t="s">
        <v>6</v>
      </c>
      <c r="AH77" s="159" t="s">
        <v>6</v>
      </c>
      <c r="AI77" s="159" t="s">
        <v>6</v>
      </c>
      <c r="AJ77" s="159" t="s">
        <v>6</v>
      </c>
      <c r="AK77" s="26">
        <v>2</v>
      </c>
      <c r="AL77" s="159" t="s">
        <v>6</v>
      </c>
      <c r="AM77" s="159" t="s">
        <v>6</v>
      </c>
      <c r="AN77" s="159" t="s">
        <v>6</v>
      </c>
      <c r="AO77" s="159">
        <v>1</v>
      </c>
      <c r="AP77" s="159" t="s">
        <v>6</v>
      </c>
      <c r="AQ77" s="26">
        <v>1</v>
      </c>
      <c r="AR77" s="159" t="s">
        <v>6</v>
      </c>
      <c r="AS77" s="159" t="s">
        <v>6</v>
      </c>
      <c r="AT77" s="159" t="s">
        <v>6</v>
      </c>
      <c r="AU77" s="159" t="s">
        <v>6</v>
      </c>
      <c r="AV77" s="669" t="s">
        <v>6</v>
      </c>
      <c r="AW77" s="159" t="s">
        <v>6</v>
      </c>
    </row>
    <row r="78" spans="1:49" ht="18" customHeight="1" x14ac:dyDescent="0.25">
      <c r="A78" s="207" t="s">
        <v>91</v>
      </c>
      <c r="B78" s="233">
        <v>13</v>
      </c>
      <c r="C78" s="233">
        <v>112</v>
      </c>
      <c r="D78" s="233" t="s">
        <v>6</v>
      </c>
      <c r="E78" s="234">
        <v>35</v>
      </c>
      <c r="F78" s="234">
        <v>16</v>
      </c>
      <c r="G78" s="234">
        <v>122</v>
      </c>
      <c r="H78" s="234">
        <v>2</v>
      </c>
      <c r="I78" s="234">
        <v>37</v>
      </c>
      <c r="J78" s="234">
        <v>11</v>
      </c>
      <c r="K78" s="234">
        <v>106</v>
      </c>
      <c r="L78" s="234">
        <v>1</v>
      </c>
      <c r="M78" s="234">
        <v>32</v>
      </c>
      <c r="N78" s="234">
        <v>5</v>
      </c>
      <c r="O78" s="234">
        <v>79</v>
      </c>
      <c r="P78" s="234">
        <v>2</v>
      </c>
      <c r="Q78" s="234">
        <v>44</v>
      </c>
      <c r="R78" s="234">
        <v>2</v>
      </c>
      <c r="S78" s="234">
        <v>60</v>
      </c>
      <c r="T78" s="234">
        <v>1</v>
      </c>
      <c r="U78" s="234">
        <v>74</v>
      </c>
      <c r="V78" s="234">
        <v>4</v>
      </c>
      <c r="W78" s="234">
        <v>57</v>
      </c>
      <c r="X78" s="234">
        <v>3</v>
      </c>
      <c r="Y78" s="234">
        <v>84</v>
      </c>
      <c r="Z78" s="234">
        <v>3</v>
      </c>
      <c r="AA78" s="234">
        <v>31</v>
      </c>
      <c r="AB78" s="234">
        <v>3</v>
      </c>
      <c r="AC78" s="234">
        <v>38</v>
      </c>
      <c r="AD78" s="242">
        <v>1</v>
      </c>
      <c r="AE78" s="242">
        <v>7</v>
      </c>
      <c r="AF78" s="242">
        <v>1</v>
      </c>
      <c r="AG78" s="242">
        <v>28</v>
      </c>
      <c r="AH78" s="26">
        <v>1</v>
      </c>
      <c r="AI78" s="26">
        <v>9</v>
      </c>
      <c r="AJ78" s="159" t="s">
        <v>6</v>
      </c>
      <c r="AK78" s="26">
        <v>14</v>
      </c>
      <c r="AL78" s="159">
        <v>1</v>
      </c>
      <c r="AM78" s="159">
        <v>7</v>
      </c>
      <c r="AN78" s="159" t="s">
        <v>6</v>
      </c>
      <c r="AO78" s="159">
        <v>10</v>
      </c>
      <c r="AP78" s="159" t="s">
        <v>6</v>
      </c>
      <c r="AQ78" s="26">
        <v>5</v>
      </c>
      <c r="AR78" s="159" t="s">
        <v>6</v>
      </c>
      <c r="AS78" s="26">
        <v>12</v>
      </c>
      <c r="AT78" s="26">
        <v>3</v>
      </c>
      <c r="AU78" s="26">
        <v>12</v>
      </c>
      <c r="AV78" s="669" t="s">
        <v>6</v>
      </c>
      <c r="AW78" s="26">
        <v>14</v>
      </c>
    </row>
    <row r="79" spans="1:49" s="740" customFormat="1" ht="26.4" x14ac:dyDescent="0.25">
      <c r="A79" s="880" t="s">
        <v>92</v>
      </c>
      <c r="B79" s="893">
        <v>24</v>
      </c>
      <c r="C79" s="893">
        <v>159</v>
      </c>
      <c r="D79" s="893">
        <v>10</v>
      </c>
      <c r="E79" s="893">
        <v>254</v>
      </c>
      <c r="F79" s="893">
        <v>8</v>
      </c>
      <c r="G79" s="893">
        <v>113</v>
      </c>
      <c r="H79" s="893">
        <v>5</v>
      </c>
      <c r="I79" s="893">
        <v>99</v>
      </c>
      <c r="J79" s="893">
        <v>2</v>
      </c>
      <c r="K79" s="893">
        <v>128</v>
      </c>
      <c r="L79" s="893">
        <v>3</v>
      </c>
      <c r="M79" s="893">
        <v>100</v>
      </c>
      <c r="N79" s="893">
        <v>2</v>
      </c>
      <c r="O79" s="893">
        <v>55</v>
      </c>
      <c r="P79" s="893">
        <v>12</v>
      </c>
      <c r="Q79" s="893">
        <v>177</v>
      </c>
      <c r="R79" s="893">
        <v>1</v>
      </c>
      <c r="S79" s="893">
        <v>57</v>
      </c>
      <c r="T79" s="893">
        <v>12</v>
      </c>
      <c r="U79" s="893">
        <v>225</v>
      </c>
      <c r="V79" s="893">
        <v>1</v>
      </c>
      <c r="W79" s="893">
        <v>42</v>
      </c>
      <c r="X79" s="893">
        <v>7</v>
      </c>
      <c r="Y79" s="893">
        <v>226</v>
      </c>
      <c r="Z79" s="893">
        <v>2</v>
      </c>
      <c r="AA79" s="893">
        <v>32</v>
      </c>
      <c r="AB79" s="893">
        <v>3</v>
      </c>
      <c r="AC79" s="893">
        <v>161</v>
      </c>
      <c r="AD79" s="903">
        <v>2</v>
      </c>
      <c r="AE79" s="903">
        <v>24</v>
      </c>
      <c r="AF79" s="903">
        <v>2</v>
      </c>
      <c r="AG79" s="903">
        <v>101</v>
      </c>
      <c r="AH79" s="739">
        <v>1</v>
      </c>
      <c r="AI79" s="739">
        <v>24</v>
      </c>
      <c r="AJ79" s="739">
        <v>2</v>
      </c>
      <c r="AK79" s="739">
        <v>81</v>
      </c>
      <c r="AL79" s="839">
        <v>1</v>
      </c>
      <c r="AM79" s="839">
        <v>25</v>
      </c>
      <c r="AN79" s="839">
        <v>7</v>
      </c>
      <c r="AO79" s="839">
        <v>45</v>
      </c>
      <c r="AP79" s="839" t="s">
        <v>6</v>
      </c>
      <c r="AQ79" s="739">
        <v>25</v>
      </c>
      <c r="AR79" s="739">
        <v>3</v>
      </c>
      <c r="AS79" s="739">
        <v>49</v>
      </c>
      <c r="AT79" s="739">
        <v>1</v>
      </c>
      <c r="AU79" s="739">
        <v>35</v>
      </c>
      <c r="AV79" s="905">
        <v>3</v>
      </c>
      <c r="AW79" s="739">
        <v>48</v>
      </c>
    </row>
    <row r="80" spans="1:49" x14ac:dyDescent="0.25">
      <c r="A80" s="207" t="s">
        <v>93</v>
      </c>
      <c r="B80" s="233" t="s">
        <v>6</v>
      </c>
      <c r="C80" s="233" t="s">
        <v>6</v>
      </c>
      <c r="D80" s="233" t="s">
        <v>6</v>
      </c>
      <c r="E80" s="234" t="s">
        <v>6</v>
      </c>
      <c r="F80" s="234">
        <v>1</v>
      </c>
      <c r="G80" s="234">
        <v>1</v>
      </c>
      <c r="H80" s="234" t="s">
        <v>6</v>
      </c>
      <c r="I80" s="234" t="s">
        <v>6</v>
      </c>
      <c r="J80" s="234" t="s">
        <v>6</v>
      </c>
      <c r="K80" s="234">
        <v>2</v>
      </c>
      <c r="L80" s="234" t="s">
        <v>6</v>
      </c>
      <c r="M80" s="234">
        <v>1</v>
      </c>
      <c r="N80" s="234" t="s">
        <v>6</v>
      </c>
      <c r="O80" s="234">
        <v>2</v>
      </c>
      <c r="P80" s="234" t="s">
        <v>6</v>
      </c>
      <c r="Q80" s="234">
        <v>1</v>
      </c>
      <c r="R80" s="234" t="s">
        <v>6</v>
      </c>
      <c r="S80" s="234">
        <v>2</v>
      </c>
      <c r="T80" s="234" t="s">
        <v>6</v>
      </c>
      <c r="U80" s="234" t="s">
        <v>6</v>
      </c>
      <c r="V80" s="234" t="s">
        <v>6</v>
      </c>
      <c r="W80" s="234">
        <v>1</v>
      </c>
      <c r="X80" s="234" t="s">
        <v>6</v>
      </c>
      <c r="Y80" s="234" t="s">
        <v>6</v>
      </c>
      <c r="Z80" s="234" t="s">
        <v>6</v>
      </c>
      <c r="AA80" s="234">
        <v>1</v>
      </c>
      <c r="AB80" s="234" t="s">
        <v>6</v>
      </c>
      <c r="AC80" s="234" t="s">
        <v>6</v>
      </c>
      <c r="AD80" s="226" t="s">
        <v>6</v>
      </c>
      <c r="AE80" s="226" t="s">
        <v>6</v>
      </c>
      <c r="AF80" s="226" t="s">
        <v>6</v>
      </c>
      <c r="AG80" s="234" t="s">
        <v>6</v>
      </c>
      <c r="AH80" s="226" t="s">
        <v>6</v>
      </c>
      <c r="AI80" s="26">
        <v>1</v>
      </c>
      <c r="AJ80" s="159" t="s">
        <v>6</v>
      </c>
      <c r="AK80" s="159" t="s">
        <v>6</v>
      </c>
      <c r="AL80" s="159" t="s">
        <v>6</v>
      </c>
      <c r="AM80" s="159" t="s">
        <v>6</v>
      </c>
      <c r="AN80" s="159" t="s">
        <v>6</v>
      </c>
      <c r="AO80" s="159" t="s">
        <v>6</v>
      </c>
      <c r="AP80" s="159" t="s">
        <v>6</v>
      </c>
      <c r="AQ80" s="159" t="s">
        <v>6</v>
      </c>
      <c r="AR80" s="159" t="s">
        <v>6</v>
      </c>
      <c r="AS80" s="159" t="s">
        <v>6</v>
      </c>
      <c r="AT80" s="159" t="s">
        <v>6</v>
      </c>
      <c r="AU80" s="159" t="s">
        <v>6</v>
      </c>
      <c r="AV80" s="669" t="s">
        <v>6</v>
      </c>
      <c r="AW80" s="159" t="s">
        <v>6</v>
      </c>
    </row>
    <row r="81" spans="1:49" x14ac:dyDescent="0.25">
      <c r="A81" s="207" t="s">
        <v>94</v>
      </c>
      <c r="B81" s="233" t="s">
        <v>6</v>
      </c>
      <c r="C81" s="233" t="s">
        <v>6</v>
      </c>
      <c r="D81" s="233" t="s">
        <v>6</v>
      </c>
      <c r="E81" s="234">
        <v>4</v>
      </c>
      <c r="F81" s="234" t="s">
        <v>6</v>
      </c>
      <c r="G81" s="234" t="s">
        <v>6</v>
      </c>
      <c r="H81" s="234" t="s">
        <v>6</v>
      </c>
      <c r="I81" s="234">
        <v>1</v>
      </c>
      <c r="J81" s="234" t="s">
        <v>6</v>
      </c>
      <c r="K81" s="234" t="s">
        <v>6</v>
      </c>
      <c r="L81" s="234" t="s">
        <v>6</v>
      </c>
      <c r="M81" s="234">
        <v>2</v>
      </c>
      <c r="N81" s="234" t="s">
        <v>6</v>
      </c>
      <c r="O81" s="234" t="s">
        <v>6</v>
      </c>
      <c r="P81" s="234" t="s">
        <v>6</v>
      </c>
      <c r="Q81" s="234">
        <v>1</v>
      </c>
      <c r="R81" s="234" t="s">
        <v>6</v>
      </c>
      <c r="S81" s="234" t="s">
        <v>6</v>
      </c>
      <c r="T81" s="234" t="s">
        <v>6</v>
      </c>
      <c r="U81" s="234" t="s">
        <v>6</v>
      </c>
      <c r="V81" s="234" t="s">
        <v>6</v>
      </c>
      <c r="W81" s="234" t="s">
        <v>6</v>
      </c>
      <c r="X81" s="234" t="s">
        <v>6</v>
      </c>
      <c r="Y81" s="234">
        <v>1</v>
      </c>
      <c r="Z81" s="234" t="s">
        <v>6</v>
      </c>
      <c r="AA81" s="234" t="s">
        <v>6</v>
      </c>
      <c r="AB81" s="234" t="s">
        <v>6</v>
      </c>
      <c r="AC81" s="234">
        <v>1</v>
      </c>
      <c r="AD81" s="226" t="s">
        <v>6</v>
      </c>
      <c r="AE81" s="226" t="s">
        <v>6</v>
      </c>
      <c r="AF81" s="226" t="s">
        <v>6</v>
      </c>
      <c r="AG81" s="242">
        <v>1</v>
      </c>
      <c r="AH81" s="226" t="s">
        <v>6</v>
      </c>
      <c r="AI81" s="226" t="s">
        <v>6</v>
      </c>
      <c r="AJ81" s="159" t="s">
        <v>6</v>
      </c>
      <c r="AK81" s="159" t="s">
        <v>6</v>
      </c>
      <c r="AL81" s="159" t="s">
        <v>6</v>
      </c>
      <c r="AM81" s="159" t="s">
        <v>6</v>
      </c>
      <c r="AN81" s="159" t="s">
        <v>6</v>
      </c>
      <c r="AO81" s="159" t="s">
        <v>6</v>
      </c>
      <c r="AP81" s="159" t="s">
        <v>6</v>
      </c>
      <c r="AQ81" s="159" t="s">
        <v>6</v>
      </c>
      <c r="AR81" s="159" t="s">
        <v>6</v>
      </c>
      <c r="AS81" s="159" t="s">
        <v>6</v>
      </c>
      <c r="AT81" s="159" t="s">
        <v>6</v>
      </c>
      <c r="AU81" s="159" t="s">
        <v>6</v>
      </c>
      <c r="AV81" s="669" t="s">
        <v>6</v>
      </c>
      <c r="AW81" s="159" t="s">
        <v>6</v>
      </c>
    </row>
    <row r="82" spans="1:49" x14ac:dyDescent="0.25">
      <c r="A82" s="207" t="s">
        <v>95</v>
      </c>
      <c r="B82" s="233" t="s">
        <v>6</v>
      </c>
      <c r="C82" s="233">
        <v>2</v>
      </c>
      <c r="D82" s="233">
        <v>1</v>
      </c>
      <c r="E82" s="234">
        <v>5</v>
      </c>
      <c r="F82" s="234" t="s">
        <v>6</v>
      </c>
      <c r="G82" s="234">
        <v>4</v>
      </c>
      <c r="H82" s="234">
        <v>1</v>
      </c>
      <c r="I82" s="234">
        <v>6</v>
      </c>
      <c r="J82" s="234" t="s">
        <v>6</v>
      </c>
      <c r="K82" s="234">
        <v>1</v>
      </c>
      <c r="L82" s="234" t="s">
        <v>6</v>
      </c>
      <c r="M82" s="234">
        <v>1</v>
      </c>
      <c r="N82" s="234" t="s">
        <v>6</v>
      </c>
      <c r="O82" s="234" t="s">
        <v>6</v>
      </c>
      <c r="P82" s="234" t="s">
        <v>6</v>
      </c>
      <c r="Q82" s="234">
        <v>1</v>
      </c>
      <c r="R82" s="234" t="s">
        <v>6</v>
      </c>
      <c r="S82" s="234">
        <v>1</v>
      </c>
      <c r="T82" s="234" t="s">
        <v>6</v>
      </c>
      <c r="U82" s="234">
        <v>3</v>
      </c>
      <c r="V82" s="234" t="s">
        <v>6</v>
      </c>
      <c r="W82" s="234">
        <v>1</v>
      </c>
      <c r="X82" s="234" t="s">
        <v>6</v>
      </c>
      <c r="Y82" s="234">
        <v>3</v>
      </c>
      <c r="Z82" s="234" t="s">
        <v>6</v>
      </c>
      <c r="AA82" s="234">
        <v>3</v>
      </c>
      <c r="AB82" s="234" t="s">
        <v>6</v>
      </c>
      <c r="AC82" s="234">
        <v>5</v>
      </c>
      <c r="AD82" s="226" t="s">
        <v>6</v>
      </c>
      <c r="AE82" s="242">
        <v>2</v>
      </c>
      <c r="AF82" s="226" t="s">
        <v>6</v>
      </c>
      <c r="AG82" s="242">
        <v>1</v>
      </c>
      <c r="AH82" s="226" t="s">
        <v>6</v>
      </c>
      <c r="AI82" s="226" t="s">
        <v>6</v>
      </c>
      <c r="AJ82" s="159" t="s">
        <v>6</v>
      </c>
      <c r="AK82" s="26">
        <v>1</v>
      </c>
      <c r="AL82" s="159" t="s">
        <v>6</v>
      </c>
      <c r="AM82" s="159">
        <v>2</v>
      </c>
      <c r="AN82" s="159" t="s">
        <v>6</v>
      </c>
      <c r="AO82" s="159">
        <v>2</v>
      </c>
      <c r="AP82" s="159" t="s">
        <v>6</v>
      </c>
      <c r="AQ82" s="26">
        <v>3</v>
      </c>
      <c r="AR82" s="159" t="s">
        <v>6</v>
      </c>
      <c r="AS82" s="26">
        <v>4</v>
      </c>
      <c r="AT82" s="159" t="s">
        <v>6</v>
      </c>
      <c r="AU82" s="26">
        <v>1</v>
      </c>
      <c r="AV82" s="669" t="s">
        <v>6</v>
      </c>
      <c r="AW82" s="26">
        <v>5</v>
      </c>
    </row>
    <row r="83" spans="1:49" x14ac:dyDescent="0.25">
      <c r="A83" s="207" t="s">
        <v>96</v>
      </c>
      <c r="B83" s="233" t="s">
        <v>6</v>
      </c>
      <c r="C83" s="233">
        <v>6</v>
      </c>
      <c r="D83" s="233" t="s">
        <v>6</v>
      </c>
      <c r="E83" s="234">
        <v>7</v>
      </c>
      <c r="F83" s="234" t="s">
        <v>6</v>
      </c>
      <c r="G83" s="234">
        <v>7</v>
      </c>
      <c r="H83" s="234" t="s">
        <v>6</v>
      </c>
      <c r="I83" s="234">
        <v>2</v>
      </c>
      <c r="J83" s="234" t="s">
        <v>6</v>
      </c>
      <c r="K83" s="234">
        <v>5</v>
      </c>
      <c r="L83" s="234" t="s">
        <v>6</v>
      </c>
      <c r="M83" s="234">
        <v>1</v>
      </c>
      <c r="N83" s="234" t="s">
        <v>6</v>
      </c>
      <c r="O83" s="234" t="s">
        <v>6</v>
      </c>
      <c r="P83" s="234" t="s">
        <v>6</v>
      </c>
      <c r="Q83" s="234">
        <v>4</v>
      </c>
      <c r="R83" s="234" t="s">
        <v>6</v>
      </c>
      <c r="S83" s="234" t="s">
        <v>6</v>
      </c>
      <c r="T83" s="234" t="s">
        <v>6</v>
      </c>
      <c r="U83" s="234">
        <v>11</v>
      </c>
      <c r="V83" s="234" t="s">
        <v>6</v>
      </c>
      <c r="W83" s="234" t="s">
        <v>6</v>
      </c>
      <c r="X83" s="234" t="s">
        <v>6</v>
      </c>
      <c r="Y83" s="234">
        <v>5</v>
      </c>
      <c r="Z83" s="234" t="s">
        <v>6</v>
      </c>
      <c r="AA83" s="234" t="s">
        <v>6</v>
      </c>
      <c r="AB83" s="234" t="s">
        <v>6</v>
      </c>
      <c r="AC83" s="234">
        <v>5</v>
      </c>
      <c r="AD83" s="226" t="s">
        <v>6</v>
      </c>
      <c r="AE83" s="226" t="s">
        <v>6</v>
      </c>
      <c r="AF83" s="226" t="s">
        <v>6</v>
      </c>
      <c r="AG83" s="242">
        <v>1</v>
      </c>
      <c r="AH83" s="226" t="s">
        <v>6</v>
      </c>
      <c r="AI83" s="226" t="s">
        <v>6</v>
      </c>
      <c r="AJ83" s="159" t="s">
        <v>6</v>
      </c>
      <c r="AK83" s="26">
        <v>5</v>
      </c>
      <c r="AL83" s="159" t="s">
        <v>6</v>
      </c>
      <c r="AM83" s="159">
        <v>1</v>
      </c>
      <c r="AN83" s="159" t="s">
        <v>6</v>
      </c>
      <c r="AO83" s="159">
        <v>2</v>
      </c>
      <c r="AP83" s="159" t="s">
        <v>6</v>
      </c>
      <c r="AQ83" s="159" t="s">
        <v>6</v>
      </c>
      <c r="AR83" s="159" t="s">
        <v>6</v>
      </c>
      <c r="AS83" s="26">
        <v>3</v>
      </c>
      <c r="AT83" s="159" t="s">
        <v>6</v>
      </c>
      <c r="AU83" s="159" t="s">
        <v>6</v>
      </c>
      <c r="AV83" s="669" t="s">
        <v>6</v>
      </c>
      <c r="AW83" s="26">
        <v>2</v>
      </c>
    </row>
    <row r="84" spans="1:49" x14ac:dyDescent="0.25">
      <c r="A84" s="207" t="s">
        <v>97</v>
      </c>
      <c r="B84" s="233">
        <v>1</v>
      </c>
      <c r="C84" s="233">
        <v>17</v>
      </c>
      <c r="D84" s="233" t="s">
        <v>6</v>
      </c>
      <c r="E84" s="234">
        <v>20</v>
      </c>
      <c r="F84" s="234" t="s">
        <v>6</v>
      </c>
      <c r="G84" s="234">
        <v>15</v>
      </c>
      <c r="H84" s="234" t="s">
        <v>6</v>
      </c>
      <c r="I84" s="234">
        <v>13</v>
      </c>
      <c r="J84" s="234" t="s">
        <v>6</v>
      </c>
      <c r="K84" s="234">
        <v>20</v>
      </c>
      <c r="L84" s="234" t="s">
        <v>6</v>
      </c>
      <c r="M84" s="234">
        <v>28</v>
      </c>
      <c r="N84" s="234">
        <v>1</v>
      </c>
      <c r="O84" s="234">
        <v>15</v>
      </c>
      <c r="P84" s="234">
        <v>2</v>
      </c>
      <c r="Q84" s="234">
        <v>61</v>
      </c>
      <c r="R84" s="234" t="s">
        <v>6</v>
      </c>
      <c r="S84" s="234">
        <v>13</v>
      </c>
      <c r="T84" s="234">
        <v>4</v>
      </c>
      <c r="U84" s="234">
        <v>97</v>
      </c>
      <c r="V84" s="234" t="s">
        <v>6</v>
      </c>
      <c r="W84" s="234">
        <v>12</v>
      </c>
      <c r="X84" s="234" t="s">
        <v>6</v>
      </c>
      <c r="Y84" s="234">
        <v>96</v>
      </c>
      <c r="Z84" s="234">
        <v>1</v>
      </c>
      <c r="AA84" s="234">
        <v>5</v>
      </c>
      <c r="AB84" s="234">
        <v>2</v>
      </c>
      <c r="AC84" s="234">
        <v>70</v>
      </c>
      <c r="AD84" s="242">
        <v>1</v>
      </c>
      <c r="AE84" s="242">
        <v>3</v>
      </c>
      <c r="AF84" s="242">
        <v>2</v>
      </c>
      <c r="AG84" s="242">
        <v>41</v>
      </c>
      <c r="AH84" s="226" t="s">
        <v>6</v>
      </c>
      <c r="AI84" s="26">
        <v>6</v>
      </c>
      <c r="AJ84" s="26">
        <v>1</v>
      </c>
      <c r="AK84" s="26">
        <v>36</v>
      </c>
      <c r="AL84" s="159" t="s">
        <v>6</v>
      </c>
      <c r="AM84" s="159">
        <v>5</v>
      </c>
      <c r="AN84" s="159">
        <v>1</v>
      </c>
      <c r="AO84" s="159">
        <v>17</v>
      </c>
      <c r="AP84" s="159" t="s">
        <v>6</v>
      </c>
      <c r="AQ84" s="26">
        <v>3</v>
      </c>
      <c r="AR84" s="159" t="s">
        <v>6</v>
      </c>
      <c r="AS84" s="26">
        <v>18</v>
      </c>
      <c r="AT84" s="159" t="s">
        <v>6</v>
      </c>
      <c r="AU84" s="26">
        <v>2</v>
      </c>
      <c r="AV84" s="670">
        <v>1</v>
      </c>
      <c r="AW84" s="26">
        <v>6</v>
      </c>
    </row>
    <row r="85" spans="1:49" x14ac:dyDescent="0.25">
      <c r="A85" s="207" t="s">
        <v>98</v>
      </c>
      <c r="B85" s="233">
        <v>20</v>
      </c>
      <c r="C85" s="233">
        <v>56</v>
      </c>
      <c r="D85" s="233">
        <v>7</v>
      </c>
      <c r="E85" s="234">
        <v>108</v>
      </c>
      <c r="F85" s="234">
        <v>3</v>
      </c>
      <c r="G85" s="234">
        <v>23</v>
      </c>
      <c r="H85" s="234">
        <v>4</v>
      </c>
      <c r="I85" s="234">
        <v>23</v>
      </c>
      <c r="J85" s="234" t="s">
        <v>6</v>
      </c>
      <c r="K85" s="234">
        <v>59</v>
      </c>
      <c r="L85" s="234" t="s">
        <v>6</v>
      </c>
      <c r="M85" s="234">
        <v>20</v>
      </c>
      <c r="N85" s="234" t="s">
        <v>6</v>
      </c>
      <c r="O85" s="234">
        <v>6</v>
      </c>
      <c r="P85" s="234">
        <v>6</v>
      </c>
      <c r="Q85" s="234">
        <v>28</v>
      </c>
      <c r="R85" s="234" t="s">
        <v>6</v>
      </c>
      <c r="S85" s="234">
        <v>8</v>
      </c>
      <c r="T85" s="234">
        <v>5</v>
      </c>
      <c r="U85" s="234">
        <v>26</v>
      </c>
      <c r="V85" s="234" t="s">
        <v>6</v>
      </c>
      <c r="W85" s="234" t="s">
        <v>6</v>
      </c>
      <c r="X85" s="234">
        <v>6</v>
      </c>
      <c r="Y85" s="234">
        <v>36</v>
      </c>
      <c r="Z85" s="234" t="s">
        <v>6</v>
      </c>
      <c r="AA85" s="234">
        <v>5</v>
      </c>
      <c r="AB85" s="234" t="s">
        <v>6</v>
      </c>
      <c r="AC85" s="234">
        <v>20</v>
      </c>
      <c r="AD85" s="242" t="s">
        <v>6</v>
      </c>
      <c r="AE85" s="242">
        <v>3</v>
      </c>
      <c r="AF85" s="242" t="s">
        <v>6</v>
      </c>
      <c r="AG85" s="242">
        <v>12</v>
      </c>
      <c r="AH85" s="226" t="s">
        <v>6</v>
      </c>
      <c r="AI85" s="26">
        <v>3</v>
      </c>
      <c r="AJ85" s="159" t="s">
        <v>6</v>
      </c>
      <c r="AK85" s="26">
        <v>5</v>
      </c>
      <c r="AL85" s="159" t="s">
        <v>6</v>
      </c>
      <c r="AM85" s="159">
        <v>1</v>
      </c>
      <c r="AN85" s="159" t="s">
        <v>6</v>
      </c>
      <c r="AO85" s="159">
        <v>4</v>
      </c>
      <c r="AP85" s="159" t="s">
        <v>6</v>
      </c>
      <c r="AQ85" s="26">
        <v>2</v>
      </c>
      <c r="AR85" s="26">
        <v>1</v>
      </c>
      <c r="AS85" s="26">
        <v>4</v>
      </c>
      <c r="AT85" s="159" t="s">
        <v>6</v>
      </c>
      <c r="AU85" s="26">
        <v>5</v>
      </c>
      <c r="AV85" s="670">
        <v>1</v>
      </c>
      <c r="AW85" s="26">
        <v>2</v>
      </c>
    </row>
    <row r="86" spans="1:49" x14ac:dyDescent="0.25">
      <c r="A86" s="207" t="s">
        <v>99</v>
      </c>
      <c r="B86" s="233">
        <v>2</v>
      </c>
      <c r="C86" s="233">
        <v>21</v>
      </c>
      <c r="D86" s="233">
        <v>1</v>
      </c>
      <c r="E86" s="234">
        <v>49</v>
      </c>
      <c r="F86" s="234">
        <v>1</v>
      </c>
      <c r="G86" s="234">
        <v>24</v>
      </c>
      <c r="H86" s="234" t="s">
        <v>6</v>
      </c>
      <c r="I86" s="234">
        <v>20</v>
      </c>
      <c r="J86" s="234">
        <v>2</v>
      </c>
      <c r="K86" s="234">
        <v>19</v>
      </c>
      <c r="L86" s="234">
        <v>1</v>
      </c>
      <c r="M86" s="234">
        <v>17</v>
      </c>
      <c r="N86" s="234">
        <v>1</v>
      </c>
      <c r="O86" s="234">
        <v>14</v>
      </c>
      <c r="P86" s="234">
        <v>2</v>
      </c>
      <c r="Q86" s="234">
        <v>37</v>
      </c>
      <c r="R86" s="234" t="s">
        <v>6</v>
      </c>
      <c r="S86" s="234">
        <v>9</v>
      </c>
      <c r="T86" s="234">
        <v>1</v>
      </c>
      <c r="U86" s="234">
        <v>36</v>
      </c>
      <c r="V86" s="234" t="s">
        <v>6</v>
      </c>
      <c r="W86" s="234">
        <v>7</v>
      </c>
      <c r="X86" s="234" t="s">
        <v>6</v>
      </c>
      <c r="Y86" s="234">
        <v>19</v>
      </c>
      <c r="Z86" s="234" t="s">
        <v>6</v>
      </c>
      <c r="AA86" s="234">
        <v>6</v>
      </c>
      <c r="AB86" s="234" t="s">
        <v>6</v>
      </c>
      <c r="AC86" s="234">
        <v>11</v>
      </c>
      <c r="AD86" s="242" t="s">
        <v>6</v>
      </c>
      <c r="AE86" s="242">
        <v>5</v>
      </c>
      <c r="AF86" s="242" t="s">
        <v>6</v>
      </c>
      <c r="AG86" s="242">
        <v>9</v>
      </c>
      <c r="AH86" s="226" t="s">
        <v>6</v>
      </c>
      <c r="AI86" s="26">
        <v>1</v>
      </c>
      <c r="AJ86" s="159" t="s">
        <v>6</v>
      </c>
      <c r="AK86" s="26">
        <v>6</v>
      </c>
      <c r="AL86" s="159" t="s">
        <v>6</v>
      </c>
      <c r="AM86" s="159">
        <v>1</v>
      </c>
      <c r="AN86" s="159">
        <v>1</v>
      </c>
      <c r="AO86" s="159">
        <v>3</v>
      </c>
      <c r="AP86" s="159" t="s">
        <v>6</v>
      </c>
      <c r="AQ86" s="159" t="s">
        <v>6</v>
      </c>
      <c r="AR86" s="159" t="s">
        <v>6</v>
      </c>
      <c r="AS86" s="159" t="s">
        <v>6</v>
      </c>
      <c r="AT86" s="159" t="s">
        <v>6</v>
      </c>
      <c r="AU86" s="26">
        <v>1</v>
      </c>
      <c r="AV86" s="669" t="s">
        <v>6</v>
      </c>
      <c r="AW86" s="159" t="s">
        <v>6</v>
      </c>
    </row>
    <row r="87" spans="1:49" x14ac:dyDescent="0.25">
      <c r="A87" s="207" t="s">
        <v>100</v>
      </c>
      <c r="B87" s="233" t="s">
        <v>6</v>
      </c>
      <c r="C87" s="233">
        <v>21</v>
      </c>
      <c r="D87" s="233" t="s">
        <v>6</v>
      </c>
      <c r="E87" s="234">
        <v>49</v>
      </c>
      <c r="F87" s="234">
        <v>2</v>
      </c>
      <c r="G87" s="234">
        <v>15</v>
      </c>
      <c r="H87" s="234" t="s">
        <v>6</v>
      </c>
      <c r="I87" s="234">
        <v>29</v>
      </c>
      <c r="J87" s="234" t="s">
        <v>6</v>
      </c>
      <c r="K87" s="234">
        <v>11</v>
      </c>
      <c r="L87" s="234" t="s">
        <v>6</v>
      </c>
      <c r="M87" s="234">
        <v>22</v>
      </c>
      <c r="N87" s="234" t="s">
        <v>6</v>
      </c>
      <c r="O87" s="234">
        <v>13</v>
      </c>
      <c r="P87" s="234">
        <v>1</v>
      </c>
      <c r="Q87" s="234">
        <v>35</v>
      </c>
      <c r="R87" s="234" t="s">
        <v>6</v>
      </c>
      <c r="S87" s="234">
        <v>18</v>
      </c>
      <c r="T87" s="234">
        <v>1</v>
      </c>
      <c r="U87" s="234">
        <v>43</v>
      </c>
      <c r="V87" s="234" t="s">
        <v>6</v>
      </c>
      <c r="W87" s="234">
        <v>17</v>
      </c>
      <c r="X87" s="234" t="s">
        <v>6</v>
      </c>
      <c r="Y87" s="234">
        <v>47</v>
      </c>
      <c r="Z87" s="234" t="s">
        <v>6</v>
      </c>
      <c r="AA87" s="234">
        <v>11</v>
      </c>
      <c r="AB87" s="234" t="s">
        <v>6</v>
      </c>
      <c r="AC87" s="234">
        <v>38</v>
      </c>
      <c r="AD87" s="242" t="s">
        <v>6</v>
      </c>
      <c r="AE87" s="242">
        <v>9</v>
      </c>
      <c r="AF87" s="242" t="s">
        <v>6</v>
      </c>
      <c r="AG87" s="242">
        <v>27</v>
      </c>
      <c r="AH87" s="226" t="s">
        <v>6</v>
      </c>
      <c r="AI87" s="26">
        <v>7</v>
      </c>
      <c r="AJ87" s="159" t="s">
        <v>6</v>
      </c>
      <c r="AK87" s="26">
        <v>20</v>
      </c>
      <c r="AL87" s="159" t="s">
        <v>6</v>
      </c>
      <c r="AM87" s="159">
        <v>11</v>
      </c>
      <c r="AN87" s="159">
        <v>3</v>
      </c>
      <c r="AO87" s="159">
        <v>12</v>
      </c>
      <c r="AP87" s="159" t="s">
        <v>6</v>
      </c>
      <c r="AQ87" s="26">
        <v>11</v>
      </c>
      <c r="AR87" s="26">
        <v>1</v>
      </c>
      <c r="AS87" s="26">
        <v>13</v>
      </c>
      <c r="AT87" s="26">
        <v>1</v>
      </c>
      <c r="AU87" s="26">
        <v>12</v>
      </c>
      <c r="AV87" s="669" t="s">
        <v>6</v>
      </c>
      <c r="AW87" s="26">
        <v>24</v>
      </c>
    </row>
    <row r="88" spans="1:49" x14ac:dyDescent="0.25">
      <c r="A88" s="207" t="s">
        <v>101</v>
      </c>
      <c r="B88" s="233">
        <v>1</v>
      </c>
      <c r="C88" s="233">
        <v>30</v>
      </c>
      <c r="D88" s="233">
        <v>1</v>
      </c>
      <c r="E88" s="234">
        <v>11</v>
      </c>
      <c r="F88" s="234">
        <v>1</v>
      </c>
      <c r="G88" s="234">
        <v>22</v>
      </c>
      <c r="H88" s="234" t="s">
        <v>6</v>
      </c>
      <c r="I88" s="234">
        <v>4</v>
      </c>
      <c r="J88" s="234" t="s">
        <v>6</v>
      </c>
      <c r="K88" s="234">
        <v>10</v>
      </c>
      <c r="L88" s="234">
        <v>2</v>
      </c>
      <c r="M88" s="234">
        <v>8</v>
      </c>
      <c r="N88" s="234" t="s">
        <v>6</v>
      </c>
      <c r="O88" s="234">
        <v>5</v>
      </c>
      <c r="P88" s="234">
        <v>1</v>
      </c>
      <c r="Q88" s="234">
        <v>7</v>
      </c>
      <c r="R88" s="234">
        <v>1</v>
      </c>
      <c r="S88" s="234">
        <v>4</v>
      </c>
      <c r="T88" s="234">
        <v>1</v>
      </c>
      <c r="U88" s="234">
        <v>7</v>
      </c>
      <c r="V88" s="234">
        <v>1</v>
      </c>
      <c r="W88" s="234">
        <v>4</v>
      </c>
      <c r="X88" s="234">
        <v>1</v>
      </c>
      <c r="Y88" s="234">
        <v>17</v>
      </c>
      <c r="Z88" s="234">
        <v>1</v>
      </c>
      <c r="AA88" s="234">
        <v>1</v>
      </c>
      <c r="AB88" s="234">
        <v>1</v>
      </c>
      <c r="AC88" s="234">
        <v>10</v>
      </c>
      <c r="AD88" s="242">
        <v>1</v>
      </c>
      <c r="AE88" s="242">
        <v>2</v>
      </c>
      <c r="AF88" s="242" t="s">
        <v>6</v>
      </c>
      <c r="AG88" s="242">
        <v>9</v>
      </c>
      <c r="AH88" s="26">
        <v>1</v>
      </c>
      <c r="AI88" s="26">
        <v>6</v>
      </c>
      <c r="AJ88" s="26">
        <v>1</v>
      </c>
      <c r="AK88" s="26">
        <v>8</v>
      </c>
      <c r="AL88" s="159">
        <v>1</v>
      </c>
      <c r="AM88" s="159">
        <v>4</v>
      </c>
      <c r="AN88" s="159">
        <v>2</v>
      </c>
      <c r="AO88" s="159">
        <v>5</v>
      </c>
      <c r="AP88" s="159" t="s">
        <v>6</v>
      </c>
      <c r="AQ88" s="26">
        <v>6</v>
      </c>
      <c r="AR88" s="26">
        <v>1</v>
      </c>
      <c r="AS88" s="26">
        <v>7</v>
      </c>
      <c r="AT88" s="159" t="s">
        <v>6</v>
      </c>
      <c r="AU88" s="26">
        <v>13</v>
      </c>
      <c r="AV88" s="670">
        <v>1</v>
      </c>
      <c r="AW88" s="26">
        <v>9</v>
      </c>
    </row>
    <row r="89" spans="1:49" x14ac:dyDescent="0.25">
      <c r="A89" s="207" t="s">
        <v>102</v>
      </c>
      <c r="B89" s="233" t="s">
        <v>6</v>
      </c>
      <c r="C89" s="233">
        <v>6</v>
      </c>
      <c r="D89" s="233" t="s">
        <v>6</v>
      </c>
      <c r="E89" s="234">
        <v>1</v>
      </c>
      <c r="F89" s="234" t="s">
        <v>6</v>
      </c>
      <c r="G89" s="234">
        <v>2</v>
      </c>
      <c r="H89" s="234" t="s">
        <v>6</v>
      </c>
      <c r="I89" s="234">
        <v>1</v>
      </c>
      <c r="J89" s="234" t="s">
        <v>6</v>
      </c>
      <c r="K89" s="234">
        <v>1</v>
      </c>
      <c r="L89" s="234" t="s">
        <v>6</v>
      </c>
      <c r="M89" s="234" t="s">
        <v>6</v>
      </c>
      <c r="N89" s="234" t="s">
        <v>6</v>
      </c>
      <c r="O89" s="234" t="s">
        <v>6</v>
      </c>
      <c r="P89" s="234" t="s">
        <v>6</v>
      </c>
      <c r="Q89" s="234">
        <v>2</v>
      </c>
      <c r="R89" s="234" t="s">
        <v>6</v>
      </c>
      <c r="S89" s="234">
        <v>2</v>
      </c>
      <c r="T89" s="234" t="s">
        <v>6</v>
      </c>
      <c r="U89" s="234">
        <v>2</v>
      </c>
      <c r="V89" s="234" t="s">
        <v>6</v>
      </c>
      <c r="W89" s="234" t="s">
        <v>6</v>
      </c>
      <c r="X89" s="234" t="s">
        <v>6</v>
      </c>
      <c r="Y89" s="234">
        <v>2</v>
      </c>
      <c r="Z89" s="234" t="s">
        <v>6</v>
      </c>
      <c r="AA89" s="234" t="s">
        <v>6</v>
      </c>
      <c r="AB89" s="234" t="s">
        <v>6</v>
      </c>
      <c r="AC89" s="234">
        <v>1</v>
      </c>
      <c r="AD89" s="242" t="s">
        <v>6</v>
      </c>
      <c r="AE89" s="242" t="s">
        <v>6</v>
      </c>
      <c r="AF89" s="242" t="s">
        <v>6</v>
      </c>
      <c r="AG89" s="242" t="s">
        <v>6</v>
      </c>
      <c r="AH89" s="242" t="s">
        <v>6</v>
      </c>
      <c r="AI89" s="242" t="s">
        <v>6</v>
      </c>
      <c r="AJ89" s="242" t="s">
        <v>6</v>
      </c>
      <c r="AK89" s="242" t="s">
        <v>6</v>
      </c>
      <c r="AL89" s="159" t="s">
        <v>6</v>
      </c>
      <c r="AM89" s="159" t="s">
        <v>6</v>
      </c>
      <c r="AN89" s="159" t="s">
        <v>6</v>
      </c>
      <c r="AO89" s="159" t="s">
        <v>6</v>
      </c>
      <c r="AP89" s="159" t="s">
        <v>6</v>
      </c>
      <c r="AQ89" s="159" t="s">
        <v>6</v>
      </c>
      <c r="AR89" s="159" t="s">
        <v>6</v>
      </c>
      <c r="AS89" s="159" t="s">
        <v>6</v>
      </c>
      <c r="AT89" s="159" t="s">
        <v>6</v>
      </c>
      <c r="AU89" s="26">
        <v>1</v>
      </c>
      <c r="AV89" s="669" t="s">
        <v>6</v>
      </c>
      <c r="AW89" s="159" t="s">
        <v>6</v>
      </c>
    </row>
    <row r="90" spans="1:49" s="740" customFormat="1" ht="30.75" customHeight="1" x14ac:dyDescent="0.25">
      <c r="A90" s="880" t="s">
        <v>252</v>
      </c>
      <c r="B90" s="893">
        <v>5</v>
      </c>
      <c r="C90" s="893">
        <v>68</v>
      </c>
      <c r="D90" s="893" t="s">
        <v>6</v>
      </c>
      <c r="E90" s="895">
        <v>39</v>
      </c>
      <c r="F90" s="895">
        <v>1</v>
      </c>
      <c r="G90" s="895">
        <v>77</v>
      </c>
      <c r="H90" s="895">
        <v>1</v>
      </c>
      <c r="I90" s="895">
        <v>37</v>
      </c>
      <c r="J90" s="895" t="s">
        <v>6</v>
      </c>
      <c r="K90" s="895">
        <v>52</v>
      </c>
      <c r="L90" s="895">
        <v>3</v>
      </c>
      <c r="M90" s="895">
        <v>34</v>
      </c>
      <c r="N90" s="895">
        <v>2</v>
      </c>
      <c r="O90" s="895">
        <v>44</v>
      </c>
      <c r="P90" s="895">
        <v>3</v>
      </c>
      <c r="Q90" s="895">
        <v>36</v>
      </c>
      <c r="R90" s="895" t="s">
        <v>6</v>
      </c>
      <c r="S90" s="895">
        <v>38</v>
      </c>
      <c r="T90" s="895">
        <v>2</v>
      </c>
      <c r="U90" s="895">
        <v>29</v>
      </c>
      <c r="V90" s="895">
        <v>3</v>
      </c>
      <c r="W90" s="895">
        <v>30</v>
      </c>
      <c r="X90" s="895">
        <v>2</v>
      </c>
      <c r="Y90" s="895">
        <v>22</v>
      </c>
      <c r="Z90" s="895">
        <v>2</v>
      </c>
      <c r="AA90" s="895">
        <v>19</v>
      </c>
      <c r="AB90" s="895">
        <v>2</v>
      </c>
      <c r="AC90" s="895">
        <v>8</v>
      </c>
      <c r="AD90" s="903">
        <v>1</v>
      </c>
      <c r="AE90" s="903">
        <v>13</v>
      </c>
      <c r="AF90" s="903" t="s">
        <v>6</v>
      </c>
      <c r="AG90" s="903">
        <v>15</v>
      </c>
      <c r="AH90" s="739">
        <v>1</v>
      </c>
      <c r="AI90" s="739">
        <v>9</v>
      </c>
      <c r="AJ90" s="903" t="s">
        <v>6</v>
      </c>
      <c r="AK90" s="739">
        <v>20</v>
      </c>
      <c r="AL90" s="839" t="s">
        <v>6</v>
      </c>
      <c r="AM90" s="839">
        <v>15</v>
      </c>
      <c r="AN90" s="839" t="s">
        <v>6</v>
      </c>
      <c r="AO90" s="839">
        <v>15</v>
      </c>
      <c r="AP90" s="739">
        <v>1</v>
      </c>
      <c r="AQ90" s="739">
        <v>15</v>
      </c>
      <c r="AR90" s="839" t="s">
        <v>6</v>
      </c>
      <c r="AS90" s="739">
        <v>25</v>
      </c>
      <c r="AT90" s="839" t="s">
        <v>6</v>
      </c>
      <c r="AU90" s="739">
        <v>11</v>
      </c>
      <c r="AV90" s="904" t="s">
        <v>6</v>
      </c>
      <c r="AW90" s="739">
        <v>30</v>
      </c>
    </row>
    <row r="91" spans="1:49" ht="19.95" customHeight="1" x14ac:dyDescent="0.25">
      <c r="A91" s="207" t="s">
        <v>104</v>
      </c>
      <c r="B91" s="233" t="s">
        <v>6</v>
      </c>
      <c r="C91" s="233">
        <v>2</v>
      </c>
      <c r="D91" s="233" t="s">
        <v>6</v>
      </c>
      <c r="E91" s="234">
        <v>4</v>
      </c>
      <c r="F91" s="234" t="s">
        <v>6</v>
      </c>
      <c r="G91" s="234">
        <v>2</v>
      </c>
      <c r="H91" s="234" t="s">
        <v>6</v>
      </c>
      <c r="I91" s="234">
        <v>7</v>
      </c>
      <c r="J91" s="234" t="s">
        <v>6</v>
      </c>
      <c r="K91" s="234">
        <v>4</v>
      </c>
      <c r="L91" s="234" t="s">
        <v>6</v>
      </c>
      <c r="M91" s="234">
        <v>4</v>
      </c>
      <c r="N91" s="234" t="s">
        <v>6</v>
      </c>
      <c r="O91" s="234">
        <v>4</v>
      </c>
      <c r="P91" s="234" t="s">
        <v>6</v>
      </c>
      <c r="Q91" s="234">
        <v>4</v>
      </c>
      <c r="R91" s="234" t="s">
        <v>6</v>
      </c>
      <c r="S91" s="234" t="s">
        <v>6</v>
      </c>
      <c r="T91" s="234" t="s">
        <v>6</v>
      </c>
      <c r="U91" s="234">
        <v>1</v>
      </c>
      <c r="V91" s="234" t="s">
        <v>6</v>
      </c>
      <c r="W91" s="234" t="s">
        <v>6</v>
      </c>
      <c r="X91" s="234" t="s">
        <v>6</v>
      </c>
      <c r="Y91" s="234" t="s">
        <v>6</v>
      </c>
      <c r="Z91" s="234" t="s">
        <v>6</v>
      </c>
      <c r="AA91" s="234" t="s">
        <v>6</v>
      </c>
      <c r="AB91" s="234" t="s">
        <v>6</v>
      </c>
      <c r="AC91" s="234" t="s">
        <v>6</v>
      </c>
      <c r="AD91" s="234" t="s">
        <v>6</v>
      </c>
      <c r="AE91" s="242">
        <v>1</v>
      </c>
      <c r="AF91" s="242" t="s">
        <v>6</v>
      </c>
      <c r="AG91" s="242" t="s">
        <v>6</v>
      </c>
      <c r="AH91" s="242" t="s">
        <v>6</v>
      </c>
      <c r="AI91" s="242" t="s">
        <v>6</v>
      </c>
      <c r="AJ91" s="242" t="s">
        <v>6</v>
      </c>
      <c r="AK91" s="26">
        <v>1</v>
      </c>
      <c r="AL91" s="159" t="s">
        <v>6</v>
      </c>
      <c r="AM91" s="159" t="s">
        <v>6</v>
      </c>
      <c r="AN91" s="159" t="s">
        <v>6</v>
      </c>
      <c r="AO91" s="159" t="s">
        <v>6</v>
      </c>
      <c r="AP91" s="159" t="s">
        <v>6</v>
      </c>
      <c r="AQ91" s="159" t="s">
        <v>6</v>
      </c>
      <c r="AR91" s="159" t="s">
        <v>6</v>
      </c>
      <c r="AS91" s="159" t="s">
        <v>6</v>
      </c>
      <c r="AT91" s="159" t="s">
        <v>6</v>
      </c>
      <c r="AU91" s="159" t="s">
        <v>6</v>
      </c>
      <c r="AV91" s="669" t="s">
        <v>6</v>
      </c>
      <c r="AW91" s="159" t="s">
        <v>6</v>
      </c>
    </row>
    <row r="92" spans="1:49" ht="28.95" customHeight="1" x14ac:dyDescent="0.25">
      <c r="A92" s="207" t="s">
        <v>105</v>
      </c>
      <c r="B92" s="245" t="s">
        <v>6</v>
      </c>
      <c r="C92" s="245">
        <v>6</v>
      </c>
      <c r="D92" s="245" t="s">
        <v>6</v>
      </c>
      <c r="E92" s="246" t="s">
        <v>6</v>
      </c>
      <c r="F92" s="246" t="s">
        <v>6</v>
      </c>
      <c r="G92" s="246">
        <v>6</v>
      </c>
      <c r="H92" s="246" t="s">
        <v>6</v>
      </c>
      <c r="I92" s="234" t="s">
        <v>6</v>
      </c>
      <c r="J92" s="246" t="s">
        <v>6</v>
      </c>
      <c r="K92" s="246">
        <v>1</v>
      </c>
      <c r="L92" s="246" t="s">
        <v>6</v>
      </c>
      <c r="M92" s="234">
        <v>1</v>
      </c>
      <c r="N92" s="234" t="s">
        <v>6</v>
      </c>
      <c r="O92" s="234" t="s">
        <v>6</v>
      </c>
      <c r="P92" s="234" t="s">
        <v>6</v>
      </c>
      <c r="Q92" s="234" t="s">
        <v>6</v>
      </c>
      <c r="R92" s="234" t="s">
        <v>6</v>
      </c>
      <c r="S92" s="234" t="s">
        <v>6</v>
      </c>
      <c r="T92" s="234" t="s">
        <v>6</v>
      </c>
      <c r="U92" s="234" t="s">
        <v>6</v>
      </c>
      <c r="V92" s="234" t="s">
        <v>6</v>
      </c>
      <c r="W92" s="234" t="s">
        <v>6</v>
      </c>
      <c r="X92" s="234" t="s">
        <v>6</v>
      </c>
      <c r="Y92" s="234" t="s">
        <v>6</v>
      </c>
      <c r="Z92" s="234" t="s">
        <v>6</v>
      </c>
      <c r="AA92" s="234">
        <v>2</v>
      </c>
      <c r="AB92" s="234" t="s">
        <v>6</v>
      </c>
      <c r="AC92" s="234" t="s">
        <v>6</v>
      </c>
      <c r="AD92" s="234" t="s">
        <v>6</v>
      </c>
      <c r="AE92" s="234" t="s">
        <v>6</v>
      </c>
      <c r="AF92" s="242" t="s">
        <v>6</v>
      </c>
      <c r="AG92" s="242" t="s">
        <v>6</v>
      </c>
      <c r="AH92" s="242" t="s">
        <v>6</v>
      </c>
      <c r="AI92" s="242" t="s">
        <v>6</v>
      </c>
      <c r="AJ92" s="242" t="s">
        <v>6</v>
      </c>
      <c r="AK92" s="26">
        <v>1</v>
      </c>
      <c r="AL92" s="159" t="s">
        <v>6</v>
      </c>
      <c r="AM92" s="159" t="s">
        <v>6</v>
      </c>
      <c r="AN92" s="159" t="s">
        <v>6</v>
      </c>
      <c r="AO92" s="159">
        <v>1</v>
      </c>
      <c r="AP92" s="159" t="s">
        <v>6</v>
      </c>
      <c r="AQ92" s="26">
        <v>1</v>
      </c>
      <c r="AR92" s="159" t="s">
        <v>6</v>
      </c>
      <c r="AS92" s="159" t="s">
        <v>6</v>
      </c>
      <c r="AT92" s="159" t="s">
        <v>6</v>
      </c>
      <c r="AU92" s="26">
        <v>2</v>
      </c>
      <c r="AV92" s="669" t="s">
        <v>6</v>
      </c>
      <c r="AW92" s="159" t="s">
        <v>6</v>
      </c>
    </row>
    <row r="93" spans="1:49" ht="18" customHeight="1" x14ac:dyDescent="0.25">
      <c r="A93" s="207" t="s">
        <v>106</v>
      </c>
      <c r="B93" s="233" t="s">
        <v>6</v>
      </c>
      <c r="C93" s="233">
        <v>8</v>
      </c>
      <c r="D93" s="233" t="s">
        <v>6</v>
      </c>
      <c r="E93" s="234">
        <v>4</v>
      </c>
      <c r="F93" s="234" t="s">
        <v>6</v>
      </c>
      <c r="G93" s="234">
        <v>14</v>
      </c>
      <c r="H93" s="234">
        <v>1</v>
      </c>
      <c r="I93" s="234">
        <v>6</v>
      </c>
      <c r="J93" s="234" t="s">
        <v>6</v>
      </c>
      <c r="K93" s="234">
        <v>14</v>
      </c>
      <c r="L93" s="234">
        <v>1</v>
      </c>
      <c r="M93" s="234">
        <v>12</v>
      </c>
      <c r="N93" s="234" t="s">
        <v>6</v>
      </c>
      <c r="O93" s="234">
        <v>15</v>
      </c>
      <c r="P93" s="234">
        <v>1</v>
      </c>
      <c r="Q93" s="234">
        <v>19</v>
      </c>
      <c r="R93" s="234" t="s">
        <v>6</v>
      </c>
      <c r="S93" s="234">
        <v>15</v>
      </c>
      <c r="T93" s="234" t="s">
        <v>6</v>
      </c>
      <c r="U93" s="234">
        <v>14</v>
      </c>
      <c r="V93" s="234">
        <v>1</v>
      </c>
      <c r="W93" s="234">
        <v>12</v>
      </c>
      <c r="X93" s="234" t="s">
        <v>6</v>
      </c>
      <c r="Y93" s="234">
        <v>8</v>
      </c>
      <c r="Z93" s="234" t="s">
        <v>6</v>
      </c>
      <c r="AA93" s="234">
        <v>7</v>
      </c>
      <c r="AB93" s="234" t="s">
        <v>6</v>
      </c>
      <c r="AC93" s="234">
        <v>3</v>
      </c>
      <c r="AD93" s="242">
        <v>1</v>
      </c>
      <c r="AE93" s="242">
        <v>7</v>
      </c>
      <c r="AF93" s="242" t="s">
        <v>6</v>
      </c>
      <c r="AG93" s="242">
        <v>5</v>
      </c>
      <c r="AH93" s="26">
        <v>1</v>
      </c>
      <c r="AI93" s="26">
        <v>4</v>
      </c>
      <c r="AJ93" s="242" t="s">
        <v>6</v>
      </c>
      <c r="AK93" s="26">
        <v>9</v>
      </c>
      <c r="AL93" s="159" t="s">
        <v>6</v>
      </c>
      <c r="AM93" s="159">
        <v>6</v>
      </c>
      <c r="AN93" s="159" t="s">
        <v>6</v>
      </c>
      <c r="AO93" s="159">
        <v>8</v>
      </c>
      <c r="AP93" s="159" t="s">
        <v>6</v>
      </c>
      <c r="AQ93" s="26">
        <v>4</v>
      </c>
      <c r="AR93" s="159" t="s">
        <v>6</v>
      </c>
      <c r="AS93" s="26">
        <v>9</v>
      </c>
      <c r="AT93" s="159" t="s">
        <v>6</v>
      </c>
      <c r="AU93" s="26">
        <v>1</v>
      </c>
      <c r="AV93" s="669" t="s">
        <v>6</v>
      </c>
      <c r="AW93" s="26">
        <v>11</v>
      </c>
    </row>
    <row r="94" spans="1:49" ht="19.5" customHeight="1" x14ac:dyDescent="0.25">
      <c r="A94" s="207" t="s">
        <v>107</v>
      </c>
      <c r="B94" s="245" t="s">
        <v>6</v>
      </c>
      <c r="C94" s="245">
        <v>2</v>
      </c>
      <c r="D94" s="245" t="s">
        <v>6</v>
      </c>
      <c r="E94" s="246" t="s">
        <v>6</v>
      </c>
      <c r="F94" s="246" t="s">
        <v>6</v>
      </c>
      <c r="G94" s="246">
        <v>2</v>
      </c>
      <c r="H94" s="246" t="s">
        <v>6</v>
      </c>
      <c r="I94" s="234" t="s">
        <v>6</v>
      </c>
      <c r="J94" s="246" t="s">
        <v>6</v>
      </c>
      <c r="K94" s="246">
        <v>3</v>
      </c>
      <c r="L94" s="246" t="s">
        <v>6</v>
      </c>
      <c r="M94" s="234">
        <v>1</v>
      </c>
      <c r="N94" s="234" t="s">
        <v>6</v>
      </c>
      <c r="O94" s="234" t="s">
        <v>6</v>
      </c>
      <c r="P94" s="234" t="s">
        <v>6</v>
      </c>
      <c r="Q94" s="234">
        <v>1</v>
      </c>
      <c r="R94" s="234" t="s">
        <v>6</v>
      </c>
      <c r="S94" s="234" t="s">
        <v>6</v>
      </c>
      <c r="T94" s="234" t="s">
        <v>6</v>
      </c>
      <c r="U94" s="234">
        <v>4</v>
      </c>
      <c r="V94" s="234" t="s">
        <v>6</v>
      </c>
      <c r="W94" s="234" t="s">
        <v>6</v>
      </c>
      <c r="X94" s="234" t="s">
        <v>6</v>
      </c>
      <c r="Y94" s="234">
        <v>5</v>
      </c>
      <c r="Z94" s="234" t="s">
        <v>6</v>
      </c>
      <c r="AA94" s="234" t="s">
        <v>6</v>
      </c>
      <c r="AB94" s="234" t="s">
        <v>6</v>
      </c>
      <c r="AC94" s="234">
        <v>3</v>
      </c>
      <c r="AD94" s="242" t="s">
        <v>6</v>
      </c>
      <c r="AE94" s="242" t="s">
        <v>6</v>
      </c>
      <c r="AF94" s="242" t="s">
        <v>6</v>
      </c>
      <c r="AG94" s="242">
        <v>1</v>
      </c>
      <c r="AH94" s="159" t="s">
        <v>6</v>
      </c>
      <c r="AI94" s="26">
        <v>2</v>
      </c>
      <c r="AJ94" s="242" t="s">
        <v>6</v>
      </c>
      <c r="AK94" s="26">
        <v>1</v>
      </c>
      <c r="AL94" s="159" t="s">
        <v>6</v>
      </c>
      <c r="AM94" s="159">
        <v>2</v>
      </c>
      <c r="AN94" s="159" t="s">
        <v>6</v>
      </c>
      <c r="AO94" s="159" t="s">
        <v>6</v>
      </c>
      <c r="AP94" s="159" t="s">
        <v>6</v>
      </c>
      <c r="AQ94" s="26">
        <v>2</v>
      </c>
      <c r="AR94" s="159" t="s">
        <v>6</v>
      </c>
      <c r="AS94" s="26">
        <v>3</v>
      </c>
      <c r="AT94" s="159" t="s">
        <v>6</v>
      </c>
      <c r="AU94" s="26">
        <v>2</v>
      </c>
      <c r="AV94" s="669" t="s">
        <v>6</v>
      </c>
      <c r="AW94" s="26">
        <v>4</v>
      </c>
    </row>
    <row r="95" spans="1:49" ht="16.5" customHeight="1" x14ac:dyDescent="0.25">
      <c r="A95" s="207" t="s">
        <v>108</v>
      </c>
      <c r="B95" s="245">
        <v>4</v>
      </c>
      <c r="C95" s="245">
        <v>20</v>
      </c>
      <c r="D95" s="245" t="s">
        <v>6</v>
      </c>
      <c r="E95" s="246">
        <v>6</v>
      </c>
      <c r="F95" s="246">
        <v>1</v>
      </c>
      <c r="G95" s="246">
        <v>16</v>
      </c>
      <c r="H95" s="246" t="s">
        <v>6</v>
      </c>
      <c r="I95" s="234">
        <v>6</v>
      </c>
      <c r="J95" s="246" t="s">
        <v>6</v>
      </c>
      <c r="K95" s="246">
        <v>11</v>
      </c>
      <c r="L95" s="246">
        <v>2</v>
      </c>
      <c r="M95" s="234">
        <v>8</v>
      </c>
      <c r="N95" s="234">
        <v>1</v>
      </c>
      <c r="O95" s="234">
        <v>9</v>
      </c>
      <c r="P95" s="234" t="s">
        <v>6</v>
      </c>
      <c r="Q95" s="234">
        <v>7</v>
      </c>
      <c r="R95" s="234" t="s">
        <v>6</v>
      </c>
      <c r="S95" s="234">
        <v>7</v>
      </c>
      <c r="T95" s="234" t="s">
        <v>6</v>
      </c>
      <c r="U95" s="234">
        <v>3</v>
      </c>
      <c r="V95" s="234">
        <v>1</v>
      </c>
      <c r="W95" s="234">
        <v>6</v>
      </c>
      <c r="X95" s="234" t="s">
        <v>6</v>
      </c>
      <c r="Y95" s="234">
        <v>2</v>
      </c>
      <c r="Z95" s="234" t="s">
        <v>6</v>
      </c>
      <c r="AA95" s="234">
        <v>6</v>
      </c>
      <c r="AB95" s="234" t="s">
        <v>6</v>
      </c>
      <c r="AC95" s="234">
        <v>1</v>
      </c>
      <c r="AD95" s="242" t="s">
        <v>6</v>
      </c>
      <c r="AE95" s="242">
        <v>3</v>
      </c>
      <c r="AF95" s="242" t="s">
        <v>6</v>
      </c>
      <c r="AG95" s="242">
        <v>1</v>
      </c>
      <c r="AH95" s="159" t="s">
        <v>6</v>
      </c>
      <c r="AI95" s="26">
        <v>2</v>
      </c>
      <c r="AJ95" s="242" t="s">
        <v>6</v>
      </c>
      <c r="AK95" s="26">
        <v>1</v>
      </c>
      <c r="AL95" s="159" t="s">
        <v>6</v>
      </c>
      <c r="AM95" s="159">
        <v>4</v>
      </c>
      <c r="AN95" s="159" t="s">
        <v>6</v>
      </c>
      <c r="AO95" s="159">
        <v>1</v>
      </c>
      <c r="AP95" s="159" t="s">
        <v>6</v>
      </c>
      <c r="AQ95" s="26">
        <v>3</v>
      </c>
      <c r="AR95" s="159" t="s">
        <v>6</v>
      </c>
      <c r="AS95" s="159" t="s">
        <v>6</v>
      </c>
      <c r="AT95" s="159" t="s">
        <v>6</v>
      </c>
      <c r="AU95" s="26">
        <v>3</v>
      </c>
      <c r="AV95" s="669" t="s">
        <v>6</v>
      </c>
      <c r="AW95" s="159" t="s">
        <v>6</v>
      </c>
    </row>
    <row r="96" spans="1:49" ht="16.5" customHeight="1" x14ac:dyDescent="0.25">
      <c r="A96" s="207" t="s">
        <v>109</v>
      </c>
      <c r="B96" s="245" t="s">
        <v>6</v>
      </c>
      <c r="C96" s="245">
        <v>5</v>
      </c>
      <c r="D96" s="245" t="s">
        <v>6</v>
      </c>
      <c r="E96" s="246">
        <v>3</v>
      </c>
      <c r="F96" s="246" t="s">
        <v>6</v>
      </c>
      <c r="G96" s="246">
        <v>4</v>
      </c>
      <c r="H96" s="246" t="s">
        <v>6</v>
      </c>
      <c r="I96" s="234" t="s">
        <v>6</v>
      </c>
      <c r="J96" s="246" t="s">
        <v>6</v>
      </c>
      <c r="K96" s="246">
        <v>1</v>
      </c>
      <c r="L96" s="246" t="s">
        <v>6</v>
      </c>
      <c r="M96" s="234" t="s">
        <v>6</v>
      </c>
      <c r="N96" s="234" t="s">
        <v>6</v>
      </c>
      <c r="O96" s="234">
        <v>1</v>
      </c>
      <c r="P96" s="234">
        <v>2</v>
      </c>
      <c r="Q96" s="234" t="s">
        <v>6</v>
      </c>
      <c r="R96" s="234" t="s">
        <v>6</v>
      </c>
      <c r="S96" s="234">
        <v>1</v>
      </c>
      <c r="T96" s="234">
        <v>2</v>
      </c>
      <c r="U96" s="234" t="s">
        <v>6</v>
      </c>
      <c r="V96" s="234" t="s">
        <v>6</v>
      </c>
      <c r="W96" s="234" t="s">
        <v>6</v>
      </c>
      <c r="X96" s="234">
        <v>2</v>
      </c>
      <c r="Y96" s="234" t="s">
        <v>6</v>
      </c>
      <c r="Z96" s="234">
        <v>1</v>
      </c>
      <c r="AA96" s="234" t="s">
        <v>6</v>
      </c>
      <c r="AB96" s="234">
        <v>2</v>
      </c>
      <c r="AC96" s="234" t="s">
        <v>6</v>
      </c>
      <c r="AD96" s="242" t="s">
        <v>6</v>
      </c>
      <c r="AE96" s="242">
        <v>1</v>
      </c>
      <c r="AF96" s="242" t="s">
        <v>6</v>
      </c>
      <c r="AG96" s="242" t="s">
        <v>6</v>
      </c>
      <c r="AH96" s="159" t="s">
        <v>6</v>
      </c>
      <c r="AI96" s="26">
        <v>1</v>
      </c>
      <c r="AJ96" s="242" t="s">
        <v>6</v>
      </c>
      <c r="AK96" s="26">
        <v>1</v>
      </c>
      <c r="AL96" s="159" t="s">
        <v>6</v>
      </c>
      <c r="AM96" s="159" t="s">
        <v>6</v>
      </c>
      <c r="AN96" s="159" t="s">
        <v>6</v>
      </c>
      <c r="AO96" s="159">
        <v>2</v>
      </c>
      <c r="AP96" s="159" t="s">
        <v>6</v>
      </c>
      <c r="AQ96" s="159" t="s">
        <v>6</v>
      </c>
      <c r="AR96" s="159" t="s">
        <v>6</v>
      </c>
      <c r="AS96" s="26">
        <v>5</v>
      </c>
      <c r="AT96" s="159" t="s">
        <v>6</v>
      </c>
      <c r="AU96" s="159" t="s">
        <v>6</v>
      </c>
      <c r="AV96" s="669" t="s">
        <v>6</v>
      </c>
      <c r="AW96" s="26">
        <v>7</v>
      </c>
    </row>
    <row r="97" spans="1:49" ht="15" customHeight="1" x14ac:dyDescent="0.25">
      <c r="A97" s="207" t="s">
        <v>110</v>
      </c>
      <c r="B97" s="245">
        <v>1</v>
      </c>
      <c r="C97" s="245">
        <v>8</v>
      </c>
      <c r="D97" s="245" t="s">
        <v>6</v>
      </c>
      <c r="E97" s="246">
        <v>20</v>
      </c>
      <c r="F97" s="246" t="s">
        <v>6</v>
      </c>
      <c r="G97" s="246">
        <v>10</v>
      </c>
      <c r="H97" s="246" t="s">
        <v>6</v>
      </c>
      <c r="I97" s="234">
        <v>16</v>
      </c>
      <c r="J97" s="246" t="s">
        <v>6</v>
      </c>
      <c r="K97" s="246">
        <v>1</v>
      </c>
      <c r="L97" s="246" t="s">
        <v>6</v>
      </c>
      <c r="M97" s="234">
        <v>7</v>
      </c>
      <c r="N97" s="234" t="s">
        <v>6</v>
      </c>
      <c r="O97" s="234">
        <v>1</v>
      </c>
      <c r="P97" s="234" t="s">
        <v>6</v>
      </c>
      <c r="Q97" s="234">
        <v>4</v>
      </c>
      <c r="R97" s="234" t="s">
        <v>6</v>
      </c>
      <c r="S97" s="234" t="s">
        <v>6</v>
      </c>
      <c r="T97" s="234" t="s">
        <v>6</v>
      </c>
      <c r="U97" s="234">
        <v>7</v>
      </c>
      <c r="V97" s="234" t="s">
        <v>6</v>
      </c>
      <c r="W97" s="234">
        <v>1</v>
      </c>
      <c r="X97" s="234" t="s">
        <v>6</v>
      </c>
      <c r="Y97" s="234">
        <v>7</v>
      </c>
      <c r="Z97" s="234" t="s">
        <v>6</v>
      </c>
      <c r="AA97" s="234" t="s">
        <v>6</v>
      </c>
      <c r="AB97" s="234" t="s">
        <v>6</v>
      </c>
      <c r="AC97" s="234" t="s">
        <v>6</v>
      </c>
      <c r="AD97" s="242" t="s">
        <v>6</v>
      </c>
      <c r="AE97" s="242" t="s">
        <v>6</v>
      </c>
      <c r="AF97" s="242" t="s">
        <v>6</v>
      </c>
      <c r="AG97" s="242">
        <v>5</v>
      </c>
      <c r="AH97" s="159" t="s">
        <v>6</v>
      </c>
      <c r="AI97" s="159" t="s">
        <v>6</v>
      </c>
      <c r="AJ97" s="242" t="s">
        <v>6</v>
      </c>
      <c r="AK97" s="26">
        <v>4</v>
      </c>
      <c r="AL97" s="159" t="s">
        <v>6</v>
      </c>
      <c r="AM97" s="159" t="s">
        <v>6</v>
      </c>
      <c r="AN97" s="159" t="s">
        <v>6</v>
      </c>
      <c r="AO97" s="159">
        <v>2</v>
      </c>
      <c r="AP97" s="159" t="s">
        <v>6</v>
      </c>
      <c r="AQ97" s="159" t="s">
        <v>6</v>
      </c>
      <c r="AR97" s="159" t="s">
        <v>6</v>
      </c>
      <c r="AS97" s="159" t="s">
        <v>6</v>
      </c>
      <c r="AT97" s="159" t="s">
        <v>6</v>
      </c>
      <c r="AU97" s="159" t="s">
        <v>6</v>
      </c>
      <c r="AV97" s="669" t="s">
        <v>6</v>
      </c>
      <c r="AW97" s="159" t="s">
        <v>6</v>
      </c>
    </row>
    <row r="98" spans="1:49" ht="17.399999999999999" customHeight="1" x14ac:dyDescent="0.25">
      <c r="A98" s="207" t="s">
        <v>111</v>
      </c>
      <c r="B98" s="245" t="s">
        <v>6</v>
      </c>
      <c r="C98" s="245">
        <v>1</v>
      </c>
      <c r="D98" s="245" t="s">
        <v>6</v>
      </c>
      <c r="E98" s="246" t="s">
        <v>6</v>
      </c>
      <c r="F98" s="246" t="s">
        <v>6</v>
      </c>
      <c r="G98" s="246">
        <v>4</v>
      </c>
      <c r="H98" s="246" t="s">
        <v>6</v>
      </c>
      <c r="I98" s="234">
        <v>2</v>
      </c>
      <c r="J98" s="246" t="s">
        <v>6</v>
      </c>
      <c r="K98" s="246">
        <v>2</v>
      </c>
      <c r="L98" s="246" t="s">
        <v>6</v>
      </c>
      <c r="M98" s="234">
        <v>1</v>
      </c>
      <c r="N98" s="234" t="s">
        <v>6</v>
      </c>
      <c r="O98" s="234">
        <v>2</v>
      </c>
      <c r="P98" s="234" t="s">
        <v>6</v>
      </c>
      <c r="Q98" s="234">
        <v>1</v>
      </c>
      <c r="R98" s="234" t="s">
        <v>6</v>
      </c>
      <c r="S98" s="234" t="s">
        <v>6</v>
      </c>
      <c r="T98" s="234" t="s">
        <v>6</v>
      </c>
      <c r="U98" s="234" t="s">
        <v>6</v>
      </c>
      <c r="V98" s="234" t="s">
        <v>6</v>
      </c>
      <c r="W98" s="234" t="s">
        <v>6</v>
      </c>
      <c r="X98" s="234" t="s">
        <v>6</v>
      </c>
      <c r="Y98" s="234" t="s">
        <v>6</v>
      </c>
      <c r="Z98" s="234" t="s">
        <v>6</v>
      </c>
      <c r="AA98" s="234" t="s">
        <v>6</v>
      </c>
      <c r="AB98" s="234" t="s">
        <v>6</v>
      </c>
      <c r="AC98" s="234" t="s">
        <v>6</v>
      </c>
      <c r="AD98" s="242" t="s">
        <v>6</v>
      </c>
      <c r="AE98" s="242" t="s">
        <v>6</v>
      </c>
      <c r="AF98" s="242" t="s">
        <v>6</v>
      </c>
      <c r="AG98" s="242" t="s">
        <v>6</v>
      </c>
      <c r="AH98" s="159" t="s">
        <v>6</v>
      </c>
      <c r="AI98" s="242" t="s">
        <v>6</v>
      </c>
      <c r="AJ98" s="242" t="s">
        <v>6</v>
      </c>
      <c r="AK98" s="242" t="s">
        <v>6</v>
      </c>
      <c r="AL98" s="159" t="s">
        <v>6</v>
      </c>
      <c r="AM98" s="159" t="s">
        <v>6</v>
      </c>
      <c r="AN98" s="159" t="s">
        <v>6</v>
      </c>
      <c r="AO98" s="159" t="s">
        <v>6</v>
      </c>
      <c r="AP98" s="159" t="s">
        <v>6</v>
      </c>
      <c r="AQ98" s="159" t="s">
        <v>6</v>
      </c>
      <c r="AR98" s="159" t="s">
        <v>6</v>
      </c>
      <c r="AS98" s="159" t="s">
        <v>6</v>
      </c>
      <c r="AT98" s="159" t="s">
        <v>6</v>
      </c>
      <c r="AU98" s="159" t="s">
        <v>6</v>
      </c>
      <c r="AV98" s="669" t="s">
        <v>6</v>
      </c>
      <c r="AW98" s="159" t="s">
        <v>6</v>
      </c>
    </row>
    <row r="99" spans="1:49" ht="16.2" customHeight="1" x14ac:dyDescent="0.25">
      <c r="A99" s="207" t="s">
        <v>112</v>
      </c>
      <c r="B99" s="245" t="s">
        <v>6</v>
      </c>
      <c r="C99" s="245">
        <v>12</v>
      </c>
      <c r="D99" s="245" t="s">
        <v>6</v>
      </c>
      <c r="E99" s="246" t="s">
        <v>6</v>
      </c>
      <c r="F99" s="246" t="s">
        <v>6</v>
      </c>
      <c r="G99" s="246">
        <v>13</v>
      </c>
      <c r="H99" s="246" t="s">
        <v>6</v>
      </c>
      <c r="I99" s="234" t="s">
        <v>6</v>
      </c>
      <c r="J99" s="246" t="s">
        <v>6</v>
      </c>
      <c r="K99" s="246">
        <v>13</v>
      </c>
      <c r="L99" s="246" t="s">
        <v>6</v>
      </c>
      <c r="M99" s="234" t="s">
        <v>6</v>
      </c>
      <c r="N99" s="234" t="s">
        <v>6</v>
      </c>
      <c r="O99" s="234">
        <v>11</v>
      </c>
      <c r="P99" s="234" t="s">
        <v>6</v>
      </c>
      <c r="Q99" s="234" t="s">
        <v>6</v>
      </c>
      <c r="R99" s="234" t="s">
        <v>6</v>
      </c>
      <c r="S99" s="234">
        <v>11</v>
      </c>
      <c r="T99" s="234" t="s">
        <v>6</v>
      </c>
      <c r="U99" s="234" t="s">
        <v>6</v>
      </c>
      <c r="V99" s="234">
        <v>1</v>
      </c>
      <c r="W99" s="234">
        <v>7</v>
      </c>
      <c r="X99" s="234" t="s">
        <v>6</v>
      </c>
      <c r="Y99" s="234" t="s">
        <v>6</v>
      </c>
      <c r="Z99" s="234">
        <v>1</v>
      </c>
      <c r="AA99" s="234">
        <v>3</v>
      </c>
      <c r="AB99" s="234" t="s">
        <v>6</v>
      </c>
      <c r="AC99" s="234">
        <v>1</v>
      </c>
      <c r="AD99" s="242" t="s">
        <v>6</v>
      </c>
      <c r="AE99" s="242" t="s">
        <v>6</v>
      </c>
      <c r="AF99" s="242" t="s">
        <v>6</v>
      </c>
      <c r="AG99" s="242">
        <v>2</v>
      </c>
      <c r="AH99" s="159" t="s">
        <v>6</v>
      </c>
      <c r="AI99" s="242" t="s">
        <v>6</v>
      </c>
      <c r="AJ99" s="242" t="s">
        <v>6</v>
      </c>
      <c r="AK99" s="26">
        <v>2</v>
      </c>
      <c r="AL99" s="159" t="s">
        <v>6</v>
      </c>
      <c r="AM99" s="159">
        <v>1</v>
      </c>
      <c r="AN99" s="159" t="s">
        <v>6</v>
      </c>
      <c r="AO99" s="159">
        <v>1</v>
      </c>
      <c r="AP99" s="26">
        <v>1</v>
      </c>
      <c r="AQ99" s="26">
        <v>3</v>
      </c>
      <c r="AR99" s="159" t="s">
        <v>6</v>
      </c>
      <c r="AS99" s="159" t="s">
        <v>6</v>
      </c>
      <c r="AT99" s="159" t="s">
        <v>6</v>
      </c>
      <c r="AU99" s="26">
        <v>2</v>
      </c>
      <c r="AV99" s="669" t="s">
        <v>6</v>
      </c>
      <c r="AW99" s="159" t="s">
        <v>6</v>
      </c>
    </row>
    <row r="100" spans="1:49" ht="27.75" customHeight="1" x14ac:dyDescent="0.25">
      <c r="A100" s="207" t="s">
        <v>113</v>
      </c>
      <c r="B100" s="245" t="s">
        <v>6</v>
      </c>
      <c r="C100" s="245">
        <v>2</v>
      </c>
      <c r="D100" s="245" t="s">
        <v>6</v>
      </c>
      <c r="E100" s="246">
        <v>2</v>
      </c>
      <c r="F100" s="246" t="s">
        <v>6</v>
      </c>
      <c r="G100" s="246">
        <v>2</v>
      </c>
      <c r="H100" s="246" t="s">
        <v>6</v>
      </c>
      <c r="I100" s="234" t="s">
        <v>6</v>
      </c>
      <c r="J100" s="246" t="s">
        <v>6</v>
      </c>
      <c r="K100" s="246" t="s">
        <v>6</v>
      </c>
      <c r="L100" s="246" t="s">
        <v>6</v>
      </c>
      <c r="M100" s="234" t="s">
        <v>6</v>
      </c>
      <c r="N100" s="234" t="s">
        <v>6</v>
      </c>
      <c r="O100" s="234" t="s">
        <v>6</v>
      </c>
      <c r="P100" s="234" t="s">
        <v>6</v>
      </c>
      <c r="Q100" s="234" t="s">
        <v>6</v>
      </c>
      <c r="R100" s="234" t="s">
        <v>6</v>
      </c>
      <c r="S100" s="234">
        <v>1</v>
      </c>
      <c r="T100" s="234" t="s">
        <v>6</v>
      </c>
      <c r="U100" s="234" t="s">
        <v>6</v>
      </c>
      <c r="V100" s="234" t="s">
        <v>6</v>
      </c>
      <c r="W100" s="234" t="s">
        <v>6</v>
      </c>
      <c r="X100" s="234" t="s">
        <v>6</v>
      </c>
      <c r="Y100" s="234" t="s">
        <v>6</v>
      </c>
      <c r="Z100" s="234" t="s">
        <v>6</v>
      </c>
      <c r="AA100" s="234" t="s">
        <v>6</v>
      </c>
      <c r="AB100" s="234" t="s">
        <v>6</v>
      </c>
      <c r="AC100" s="234" t="s">
        <v>6</v>
      </c>
      <c r="AD100" s="242" t="s">
        <v>6</v>
      </c>
      <c r="AE100" s="242" t="s">
        <v>6</v>
      </c>
      <c r="AF100" s="242" t="s">
        <v>6</v>
      </c>
      <c r="AG100" s="242">
        <v>1</v>
      </c>
      <c r="AH100" s="159" t="s">
        <v>6</v>
      </c>
      <c r="AI100" s="242" t="s">
        <v>6</v>
      </c>
      <c r="AJ100" s="242" t="s">
        <v>6</v>
      </c>
      <c r="AK100" s="242" t="s">
        <v>6</v>
      </c>
      <c r="AL100" s="159" t="s">
        <v>6</v>
      </c>
      <c r="AM100" s="159" t="s">
        <v>6</v>
      </c>
      <c r="AN100" s="159" t="s">
        <v>6</v>
      </c>
      <c r="AO100" s="159" t="s">
        <v>6</v>
      </c>
      <c r="AP100" s="159" t="s">
        <v>6</v>
      </c>
      <c r="AQ100" s="26">
        <v>2</v>
      </c>
      <c r="AR100" s="159" t="s">
        <v>6</v>
      </c>
      <c r="AS100" s="26">
        <v>8</v>
      </c>
      <c r="AT100" s="159" t="s">
        <v>6</v>
      </c>
      <c r="AU100" s="26">
        <v>1</v>
      </c>
      <c r="AV100" s="669" t="s">
        <v>6</v>
      </c>
      <c r="AW100" s="26">
        <v>8</v>
      </c>
    </row>
    <row r="101" spans="1:49" ht="27.75" customHeight="1" x14ac:dyDescent="0.25">
      <c r="A101" s="207" t="s">
        <v>114</v>
      </c>
      <c r="B101" s="245" t="s">
        <v>6</v>
      </c>
      <c r="C101" s="245">
        <v>2</v>
      </c>
      <c r="D101" s="245" t="s">
        <v>6</v>
      </c>
      <c r="E101" s="234" t="s">
        <v>6</v>
      </c>
      <c r="F101" s="246" t="s">
        <v>6</v>
      </c>
      <c r="G101" s="246">
        <v>4</v>
      </c>
      <c r="H101" s="246" t="s">
        <v>6</v>
      </c>
      <c r="I101" s="234" t="s">
        <v>6</v>
      </c>
      <c r="J101" s="246" t="s">
        <v>6</v>
      </c>
      <c r="K101" s="246">
        <v>2</v>
      </c>
      <c r="L101" s="246" t="s">
        <v>6</v>
      </c>
      <c r="M101" s="234" t="s">
        <v>6</v>
      </c>
      <c r="N101" s="234">
        <v>1</v>
      </c>
      <c r="O101" s="234">
        <v>1</v>
      </c>
      <c r="P101" s="234" t="s">
        <v>6</v>
      </c>
      <c r="Q101" s="234" t="s">
        <v>6</v>
      </c>
      <c r="R101" s="234" t="s">
        <v>6</v>
      </c>
      <c r="S101" s="234">
        <v>3</v>
      </c>
      <c r="T101" s="234" t="s">
        <v>6</v>
      </c>
      <c r="U101" s="234" t="s">
        <v>6</v>
      </c>
      <c r="V101" s="234" t="s">
        <v>6</v>
      </c>
      <c r="W101" s="234">
        <v>4</v>
      </c>
      <c r="X101" s="234" t="s">
        <v>6</v>
      </c>
      <c r="Y101" s="234" t="s">
        <v>6</v>
      </c>
      <c r="Z101" s="234" t="s">
        <v>6</v>
      </c>
      <c r="AA101" s="234">
        <v>1</v>
      </c>
      <c r="AB101" s="234" t="s">
        <v>6</v>
      </c>
      <c r="AC101" s="234" t="s">
        <v>6</v>
      </c>
      <c r="AD101" s="242" t="s">
        <v>6</v>
      </c>
      <c r="AE101" s="242">
        <v>1</v>
      </c>
      <c r="AF101" s="242" t="s">
        <v>6</v>
      </c>
      <c r="AG101" s="242" t="s">
        <v>6</v>
      </c>
      <c r="AH101" s="159" t="s">
        <v>6</v>
      </c>
      <c r="AI101" s="242" t="s">
        <v>6</v>
      </c>
      <c r="AJ101" s="242" t="s">
        <v>6</v>
      </c>
      <c r="AK101" s="242" t="s">
        <v>6</v>
      </c>
      <c r="AL101" s="159" t="s">
        <v>6</v>
      </c>
      <c r="AM101" s="159">
        <v>2</v>
      </c>
      <c r="AN101" s="159" t="s">
        <v>6</v>
      </c>
      <c r="AO101" s="159" t="s">
        <v>6</v>
      </c>
      <c r="AP101" s="159" t="s">
        <v>6</v>
      </c>
      <c r="AQ101" s="159" t="s">
        <v>6</v>
      </c>
      <c r="AR101" s="159" t="s">
        <v>6</v>
      </c>
      <c r="AS101" s="159" t="s">
        <v>6</v>
      </c>
      <c r="AT101" s="159" t="s">
        <v>6</v>
      </c>
      <c r="AU101" s="159" t="s">
        <v>6</v>
      </c>
      <c r="AV101" s="669" t="s">
        <v>6</v>
      </c>
      <c r="AW101" s="159" t="s">
        <v>6</v>
      </c>
    </row>
    <row r="103" spans="1:49" ht="21.6" customHeight="1" x14ac:dyDescent="0.25">
      <c r="A103" s="962" t="s">
        <v>516</v>
      </c>
      <c r="B103" s="963"/>
      <c r="C103" s="963"/>
      <c r="D103" s="963"/>
      <c r="E103" s="963"/>
      <c r="F103" s="963"/>
      <c r="G103" s="963"/>
      <c r="H103" s="963"/>
      <c r="I103" s="963"/>
      <c r="J103" s="963"/>
      <c r="K103" s="963"/>
      <c r="L103" s="963"/>
      <c r="M103" s="963"/>
      <c r="N103" s="963"/>
      <c r="O103" s="963"/>
      <c r="P103" s="963"/>
    </row>
  </sheetData>
  <mergeCells count="40">
    <mergeCell ref="A103:P103"/>
    <mergeCell ref="AH3:AK3"/>
    <mergeCell ref="AL3:AO3"/>
    <mergeCell ref="AN4:AO4"/>
    <mergeCell ref="AP4:AQ4"/>
    <mergeCell ref="V3:Y3"/>
    <mergeCell ref="Z3:AC3"/>
    <mergeCell ref="AD3:AG3"/>
    <mergeCell ref="AR4:AS4"/>
    <mergeCell ref="AJ4:AK4"/>
    <mergeCell ref="AL4:AM4"/>
    <mergeCell ref="A1:B1"/>
    <mergeCell ref="AB4:AC4"/>
    <mergeCell ref="AD4:AE4"/>
    <mergeCell ref="AF4:AG4"/>
    <mergeCell ref="AH4:AI4"/>
    <mergeCell ref="P4:Q4"/>
    <mergeCell ref="R4:S4"/>
    <mergeCell ref="T4:U4"/>
    <mergeCell ref="V4:W4"/>
    <mergeCell ref="X4:Y4"/>
    <mergeCell ref="Z4:AA4"/>
    <mergeCell ref="N4:O4"/>
    <mergeCell ref="R3:U3"/>
    <mergeCell ref="AT3:AW3"/>
    <mergeCell ref="AT4:AU4"/>
    <mergeCell ref="AV4:AW4"/>
    <mergeCell ref="A2:AW2"/>
    <mergeCell ref="A3:A5"/>
    <mergeCell ref="B3:E3"/>
    <mergeCell ref="F3:I3"/>
    <mergeCell ref="J3:M3"/>
    <mergeCell ref="N3:Q3"/>
    <mergeCell ref="AP3:AS3"/>
    <mergeCell ref="B4:C4"/>
    <mergeCell ref="D4:E4"/>
    <mergeCell ref="F4:G4"/>
    <mergeCell ref="H4:I4"/>
    <mergeCell ref="J4:K4"/>
    <mergeCell ref="L4:M4"/>
  </mergeCells>
  <hyperlinks>
    <hyperlink ref="A1" location="Содержание!A1" display="          К содержанию"/>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workbookViewId="0">
      <selection activeCell="A28" sqref="A28"/>
    </sheetView>
  </sheetViews>
  <sheetFormatPr defaultRowHeight="13.8" x14ac:dyDescent="0.25"/>
  <cols>
    <col min="1" max="1" width="23.6640625" style="299" customWidth="1"/>
    <col min="2" max="27" width="8.88671875" style="299"/>
    <col min="28" max="28" width="9.6640625" style="299" customWidth="1"/>
    <col min="29" max="30" width="8.88671875" style="299"/>
    <col min="31" max="31" width="11.6640625" style="299" customWidth="1"/>
    <col min="32" max="16384" width="8.88671875" style="299"/>
  </cols>
  <sheetData>
    <row r="1" spans="1:31" ht="32.4" customHeight="1" x14ac:dyDescent="0.25">
      <c r="A1" s="955" t="s">
        <v>2</v>
      </c>
      <c r="B1" s="955"/>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row>
    <row r="2" spans="1:31" ht="30" customHeight="1" x14ac:dyDescent="0.3">
      <c r="A2" s="1081" t="s">
        <v>284</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974"/>
      <c r="Z2" s="974"/>
      <c r="AA2" s="974"/>
      <c r="AB2" s="974"/>
      <c r="AC2" s="974"/>
      <c r="AD2" s="967"/>
      <c r="AE2" s="959"/>
    </row>
    <row r="3" spans="1:31" s="740" customFormat="1" ht="14.4" x14ac:dyDescent="0.3">
      <c r="A3" s="1073"/>
      <c r="B3" s="1075" t="s">
        <v>285</v>
      </c>
      <c r="C3" s="1075"/>
      <c r="D3" s="1075"/>
      <c r="E3" s="1075"/>
      <c r="F3" s="1075"/>
      <c r="G3" s="1075"/>
      <c r="H3" s="1075"/>
      <c r="I3" s="1075"/>
      <c r="J3" s="1075"/>
      <c r="K3" s="1076"/>
      <c r="L3" s="1076"/>
      <c r="M3" s="1077"/>
      <c r="N3" s="1077"/>
      <c r="O3" s="1077"/>
      <c r="P3" s="1078"/>
      <c r="Q3" s="1079" t="s">
        <v>286</v>
      </c>
      <c r="R3" s="1079"/>
      <c r="S3" s="1079"/>
      <c r="T3" s="1079"/>
      <c r="U3" s="1079"/>
      <c r="V3" s="1079"/>
      <c r="W3" s="1079"/>
      <c r="X3" s="1079"/>
      <c r="Y3" s="1079"/>
      <c r="Z3" s="1080"/>
      <c r="AA3" s="1080"/>
      <c r="AB3" s="1080"/>
      <c r="AC3" s="1080"/>
      <c r="AD3" s="1080"/>
      <c r="AE3" s="1024"/>
    </row>
    <row r="4" spans="1:31" s="740" customFormat="1" ht="15.6" x14ac:dyDescent="0.25">
      <c r="A4" s="1074"/>
      <c r="B4" s="886">
        <v>2008</v>
      </c>
      <c r="C4" s="886">
        <v>2009</v>
      </c>
      <c r="D4" s="886">
        <v>2010</v>
      </c>
      <c r="E4" s="886">
        <v>2011</v>
      </c>
      <c r="F4" s="886">
        <v>2012</v>
      </c>
      <c r="G4" s="886">
        <v>2013</v>
      </c>
      <c r="H4" s="886">
        <v>2014</v>
      </c>
      <c r="I4" s="886">
        <v>2015</v>
      </c>
      <c r="J4" s="886">
        <v>2016</v>
      </c>
      <c r="K4" s="886">
        <v>2017</v>
      </c>
      <c r="L4" s="886">
        <v>2018</v>
      </c>
      <c r="M4" s="886">
        <v>2019</v>
      </c>
      <c r="N4" s="886">
        <v>2020</v>
      </c>
      <c r="O4" s="886">
        <v>2021</v>
      </c>
      <c r="P4" s="731" t="s">
        <v>485</v>
      </c>
      <c r="Q4" s="886">
        <v>2008</v>
      </c>
      <c r="R4" s="886">
        <v>2009</v>
      </c>
      <c r="S4" s="886">
        <v>2010</v>
      </c>
      <c r="T4" s="886">
        <v>2011</v>
      </c>
      <c r="U4" s="886">
        <v>2012</v>
      </c>
      <c r="V4" s="886">
        <v>2013</v>
      </c>
      <c r="W4" s="886">
        <v>2014</v>
      </c>
      <c r="X4" s="886">
        <v>2015</v>
      </c>
      <c r="Y4" s="886">
        <v>2016</v>
      </c>
      <c r="Z4" s="886">
        <v>2017</v>
      </c>
      <c r="AA4" s="886">
        <v>2018</v>
      </c>
      <c r="AB4" s="886">
        <v>2019</v>
      </c>
      <c r="AC4" s="886">
        <v>2020</v>
      </c>
      <c r="AD4" s="886">
        <v>2021</v>
      </c>
      <c r="AE4" s="731" t="s">
        <v>485</v>
      </c>
    </row>
    <row r="5" spans="1:31" x14ac:dyDescent="0.25">
      <c r="A5" s="593" t="s">
        <v>248</v>
      </c>
      <c r="B5" s="594">
        <v>48654594</v>
      </c>
      <c r="C5" s="594">
        <v>51762834</v>
      </c>
      <c r="D5" s="594">
        <v>51016661</v>
      </c>
      <c r="E5" s="594">
        <v>51982094</v>
      </c>
      <c r="F5" s="594">
        <v>52481271</v>
      </c>
      <c r="G5" s="594">
        <v>53230160</v>
      </c>
      <c r="H5" s="595">
        <v>54376784</v>
      </c>
      <c r="I5" s="595">
        <v>54619374</v>
      </c>
      <c r="J5" s="595">
        <v>56196868</v>
      </c>
      <c r="K5" s="595">
        <v>56489300</v>
      </c>
      <c r="L5" s="595">
        <v>56924793</v>
      </c>
      <c r="M5" s="595">
        <v>57027245</v>
      </c>
      <c r="N5" s="595">
        <v>50060818</v>
      </c>
      <c r="O5" s="595">
        <v>55018828</v>
      </c>
      <c r="P5" s="595">
        <v>57486286</v>
      </c>
      <c r="Q5" s="594">
        <v>11017487</v>
      </c>
      <c r="R5" s="594">
        <v>10932333</v>
      </c>
      <c r="S5" s="594">
        <v>10157394</v>
      </c>
      <c r="T5" s="594">
        <v>9915763</v>
      </c>
      <c r="U5" s="594">
        <v>9590276</v>
      </c>
      <c r="V5" s="594">
        <v>9291629</v>
      </c>
      <c r="W5" s="595">
        <v>9100011</v>
      </c>
      <c r="X5" s="595">
        <v>8984980</v>
      </c>
      <c r="Y5" s="595">
        <v>9094482</v>
      </c>
      <c r="Z5" s="595">
        <v>9037525</v>
      </c>
      <c r="AA5" s="595">
        <v>9258713</v>
      </c>
      <c r="AB5" s="194">
        <v>9508837</v>
      </c>
      <c r="AC5" s="595">
        <v>8913364</v>
      </c>
      <c r="AD5" s="595">
        <v>9770814</v>
      </c>
      <c r="AE5" s="18">
        <v>10409483</v>
      </c>
    </row>
    <row r="6" spans="1:31" ht="45" customHeight="1" x14ac:dyDescent="0.25">
      <c r="A6" s="596" t="s">
        <v>163</v>
      </c>
      <c r="B6" s="597">
        <v>2136310</v>
      </c>
      <c r="C6" s="597">
        <v>2022466</v>
      </c>
      <c r="D6" s="597">
        <v>1945866</v>
      </c>
      <c r="E6" s="597">
        <v>1982008</v>
      </c>
      <c r="F6" s="597">
        <v>2036073</v>
      </c>
      <c r="G6" s="597">
        <v>1980589</v>
      </c>
      <c r="H6" s="598">
        <v>2125729</v>
      </c>
      <c r="I6" s="598">
        <v>2021950</v>
      </c>
      <c r="J6" s="598">
        <v>2020261</v>
      </c>
      <c r="K6" s="598">
        <v>2053941</v>
      </c>
      <c r="L6" s="598">
        <v>2027522</v>
      </c>
      <c r="M6" s="598">
        <v>2024481</v>
      </c>
      <c r="N6" s="598">
        <v>1504390</v>
      </c>
      <c r="O6" s="598">
        <v>1595650</v>
      </c>
      <c r="P6" s="598">
        <v>1726073</v>
      </c>
      <c r="Q6" s="597">
        <v>277067</v>
      </c>
      <c r="R6" s="597">
        <v>242546</v>
      </c>
      <c r="S6" s="597">
        <v>223353</v>
      </c>
      <c r="T6" s="597">
        <v>220258</v>
      </c>
      <c r="U6" s="597">
        <v>200616</v>
      </c>
      <c r="V6" s="597">
        <v>188822</v>
      </c>
      <c r="W6" s="598">
        <v>192660</v>
      </c>
      <c r="X6" s="598">
        <v>182859</v>
      </c>
      <c r="Y6" s="598">
        <v>175367</v>
      </c>
      <c r="Z6" s="598">
        <v>172167</v>
      </c>
      <c r="AA6" s="598">
        <v>178056</v>
      </c>
      <c r="AB6" s="599">
        <v>174231</v>
      </c>
      <c r="AC6" s="598">
        <v>142843</v>
      </c>
      <c r="AD6" s="598">
        <v>148410</v>
      </c>
      <c r="AE6" s="674">
        <v>161167</v>
      </c>
    </row>
    <row r="7" spans="1:31" ht="18.600000000000001" customHeight="1" x14ac:dyDescent="0.25">
      <c r="A7" s="596" t="s">
        <v>164</v>
      </c>
      <c r="B7" s="597">
        <v>159707</v>
      </c>
      <c r="C7" s="597">
        <v>172255</v>
      </c>
      <c r="D7" s="597">
        <v>180459</v>
      </c>
      <c r="E7" s="597">
        <v>188900</v>
      </c>
      <c r="F7" s="597">
        <v>199379</v>
      </c>
      <c r="G7" s="597">
        <v>208424</v>
      </c>
      <c r="H7" s="598">
        <v>220487</v>
      </c>
      <c r="I7" s="598">
        <v>235295</v>
      </c>
      <c r="J7" s="598">
        <v>246351</v>
      </c>
      <c r="K7" s="598">
        <v>257992</v>
      </c>
      <c r="L7" s="598">
        <v>261561</v>
      </c>
      <c r="M7" s="598">
        <v>274264</v>
      </c>
      <c r="N7" s="598">
        <v>249490</v>
      </c>
      <c r="O7" s="598">
        <v>274586</v>
      </c>
      <c r="P7" s="598">
        <v>278125</v>
      </c>
      <c r="Q7" s="597">
        <v>38336</v>
      </c>
      <c r="R7" s="597">
        <v>36046</v>
      </c>
      <c r="S7" s="597">
        <v>35506</v>
      </c>
      <c r="T7" s="597">
        <v>36341</v>
      </c>
      <c r="U7" s="597">
        <v>36942</v>
      </c>
      <c r="V7" s="597">
        <v>37431</v>
      </c>
      <c r="W7" s="598">
        <v>38916</v>
      </c>
      <c r="X7" s="598">
        <v>41278</v>
      </c>
      <c r="Y7" s="598">
        <v>41672</v>
      </c>
      <c r="Z7" s="598">
        <v>44365</v>
      </c>
      <c r="AA7" s="598">
        <v>48207</v>
      </c>
      <c r="AB7" s="599">
        <v>51267</v>
      </c>
      <c r="AC7" s="598">
        <v>47748</v>
      </c>
      <c r="AD7" s="598">
        <v>52417</v>
      </c>
      <c r="AE7" s="675">
        <v>55831</v>
      </c>
    </row>
    <row r="8" spans="1:31" ht="71.400000000000006" customHeight="1" x14ac:dyDescent="0.25">
      <c r="A8" s="596" t="s">
        <v>165</v>
      </c>
      <c r="B8" s="597">
        <v>745161</v>
      </c>
      <c r="C8" s="597">
        <v>733141</v>
      </c>
      <c r="D8" s="597">
        <v>703175</v>
      </c>
      <c r="E8" s="597">
        <v>687641</v>
      </c>
      <c r="F8" s="597">
        <v>675483</v>
      </c>
      <c r="G8" s="597">
        <v>654505</v>
      </c>
      <c r="H8" s="598">
        <v>677037</v>
      </c>
      <c r="I8" s="598">
        <v>680314</v>
      </c>
      <c r="J8" s="598">
        <v>691904</v>
      </c>
      <c r="K8" s="598">
        <v>667329</v>
      </c>
      <c r="L8" s="598">
        <v>639783</v>
      </c>
      <c r="M8" s="598">
        <v>615080</v>
      </c>
      <c r="N8" s="598">
        <v>546722</v>
      </c>
      <c r="O8" s="598">
        <v>549679</v>
      </c>
      <c r="P8" s="598">
        <v>533274</v>
      </c>
      <c r="Q8" s="597">
        <v>88524</v>
      </c>
      <c r="R8" s="597">
        <v>87706</v>
      </c>
      <c r="S8" s="597">
        <v>79971</v>
      </c>
      <c r="T8" s="597">
        <v>80018</v>
      </c>
      <c r="U8" s="597">
        <v>80008</v>
      </c>
      <c r="V8" s="597">
        <v>83334</v>
      </c>
      <c r="W8" s="598">
        <v>77707</v>
      </c>
      <c r="X8" s="598">
        <v>76843</v>
      </c>
      <c r="Y8" s="598">
        <v>79482</v>
      </c>
      <c r="Z8" s="598">
        <v>78017</v>
      </c>
      <c r="AA8" s="598">
        <v>79311</v>
      </c>
      <c r="AB8" s="597">
        <v>81707</v>
      </c>
      <c r="AC8" s="598">
        <v>74140</v>
      </c>
      <c r="AD8" s="598">
        <v>79830</v>
      </c>
      <c r="AE8" s="673">
        <v>84127</v>
      </c>
    </row>
    <row r="9" spans="1:31" ht="56.4" customHeight="1" x14ac:dyDescent="0.25">
      <c r="A9" s="596" t="s">
        <v>453</v>
      </c>
      <c r="B9" s="597">
        <v>903729</v>
      </c>
      <c r="C9" s="597">
        <v>876022</v>
      </c>
      <c r="D9" s="597">
        <v>852266</v>
      </c>
      <c r="E9" s="597">
        <v>878364</v>
      </c>
      <c r="F9" s="597">
        <v>884822</v>
      </c>
      <c r="G9" s="597">
        <v>872427</v>
      </c>
      <c r="H9" s="598">
        <v>913829</v>
      </c>
      <c r="I9" s="598">
        <v>962082</v>
      </c>
      <c r="J9" s="598">
        <v>1027728</v>
      </c>
      <c r="K9" s="598">
        <v>1058613</v>
      </c>
      <c r="L9" s="598">
        <v>1086035</v>
      </c>
      <c r="M9" s="598">
        <v>1163758</v>
      </c>
      <c r="N9" s="598">
        <v>1068702</v>
      </c>
      <c r="O9" s="598">
        <v>1157418</v>
      </c>
      <c r="P9" s="598">
        <v>1205517</v>
      </c>
      <c r="Q9" s="597">
        <v>428852</v>
      </c>
      <c r="R9" s="597">
        <v>404407</v>
      </c>
      <c r="S9" s="597">
        <v>382565</v>
      </c>
      <c r="T9" s="597">
        <v>366452</v>
      </c>
      <c r="U9" s="597">
        <v>371747</v>
      </c>
      <c r="V9" s="597">
        <v>365506</v>
      </c>
      <c r="W9" s="598">
        <v>384728</v>
      </c>
      <c r="X9" s="598">
        <v>395759</v>
      </c>
      <c r="Y9" s="598">
        <v>401128</v>
      </c>
      <c r="Z9" s="598">
        <v>409405</v>
      </c>
      <c r="AA9" s="598">
        <v>425659</v>
      </c>
      <c r="AB9" s="599">
        <v>453781</v>
      </c>
      <c r="AC9" s="598">
        <v>412763</v>
      </c>
      <c r="AD9" s="598">
        <v>451020</v>
      </c>
      <c r="AE9" s="673">
        <v>478569</v>
      </c>
    </row>
    <row r="10" spans="1:31" ht="42.6" customHeight="1" x14ac:dyDescent="0.25">
      <c r="A10" s="596" t="s">
        <v>167</v>
      </c>
      <c r="B10" s="597">
        <v>738018</v>
      </c>
      <c r="C10" s="597">
        <v>714138</v>
      </c>
      <c r="D10" s="597">
        <v>704349</v>
      </c>
      <c r="E10" s="597">
        <v>693655</v>
      </c>
      <c r="F10" s="597">
        <v>691177</v>
      </c>
      <c r="G10" s="597">
        <v>694481</v>
      </c>
      <c r="H10" s="598">
        <v>716757</v>
      </c>
      <c r="I10" s="598">
        <v>717189</v>
      </c>
      <c r="J10" s="598">
        <v>714307</v>
      </c>
      <c r="K10" s="598">
        <v>713588</v>
      </c>
      <c r="L10" s="598">
        <v>701669</v>
      </c>
      <c r="M10" s="598">
        <v>701942</v>
      </c>
      <c r="N10" s="598">
        <v>674766</v>
      </c>
      <c r="O10" s="598">
        <v>678655</v>
      </c>
      <c r="P10" s="598">
        <v>698675</v>
      </c>
      <c r="Q10" s="597">
        <v>356227</v>
      </c>
      <c r="R10" s="597">
        <v>334052</v>
      </c>
      <c r="S10" s="597">
        <v>318510</v>
      </c>
      <c r="T10" s="597">
        <v>297074</v>
      </c>
      <c r="U10" s="597">
        <v>278693</v>
      </c>
      <c r="V10" s="597">
        <v>266346</v>
      </c>
      <c r="W10" s="598">
        <v>259463</v>
      </c>
      <c r="X10" s="598">
        <v>252030</v>
      </c>
      <c r="Y10" s="598">
        <v>231342</v>
      </c>
      <c r="Z10" s="598">
        <v>230342</v>
      </c>
      <c r="AA10" s="598">
        <v>231129</v>
      </c>
      <c r="AB10" s="599">
        <v>235389</v>
      </c>
      <c r="AC10" s="598">
        <v>228635</v>
      </c>
      <c r="AD10" s="598">
        <v>231697</v>
      </c>
      <c r="AE10" s="673">
        <v>240641</v>
      </c>
    </row>
    <row r="11" spans="1:31" ht="29.25" customHeight="1" x14ac:dyDescent="0.25">
      <c r="A11" s="596" t="s">
        <v>168</v>
      </c>
      <c r="B11" s="597">
        <v>1953035</v>
      </c>
      <c r="C11" s="597">
        <v>2015309</v>
      </c>
      <c r="D11" s="597">
        <v>2032501</v>
      </c>
      <c r="E11" s="597">
        <v>2065295</v>
      </c>
      <c r="F11" s="597">
        <v>2095916</v>
      </c>
      <c r="G11" s="597">
        <v>2150518</v>
      </c>
      <c r="H11" s="598">
        <v>2186412</v>
      </c>
      <c r="I11" s="598">
        <v>2223424</v>
      </c>
      <c r="J11" s="598">
        <v>2319848</v>
      </c>
      <c r="K11" s="598">
        <v>2299508</v>
      </c>
      <c r="L11" s="598">
        <v>2351348</v>
      </c>
      <c r="M11" s="598">
        <v>2360785</v>
      </c>
      <c r="N11" s="598">
        <v>2113537</v>
      </c>
      <c r="O11" s="598">
        <v>2231486</v>
      </c>
      <c r="P11" s="598">
        <v>2262915</v>
      </c>
      <c r="Q11" s="597">
        <v>587678</v>
      </c>
      <c r="R11" s="597">
        <v>554951</v>
      </c>
      <c r="S11" s="597">
        <v>540284</v>
      </c>
      <c r="T11" s="597">
        <v>528890</v>
      </c>
      <c r="U11" s="597">
        <v>523495</v>
      </c>
      <c r="V11" s="597">
        <v>513799</v>
      </c>
      <c r="W11" s="598">
        <v>508480</v>
      </c>
      <c r="X11" s="598">
        <v>501472</v>
      </c>
      <c r="Y11" s="598">
        <v>500531</v>
      </c>
      <c r="Z11" s="598">
        <v>503657</v>
      </c>
      <c r="AA11" s="598">
        <v>515695</v>
      </c>
      <c r="AB11" s="599">
        <v>532928</v>
      </c>
      <c r="AC11" s="598">
        <v>487517</v>
      </c>
      <c r="AD11" s="598">
        <v>523856</v>
      </c>
      <c r="AE11" s="673">
        <v>538511</v>
      </c>
    </row>
    <row r="12" spans="1:31" ht="31.2" customHeight="1" x14ac:dyDescent="0.25">
      <c r="A12" s="596" t="s">
        <v>454</v>
      </c>
      <c r="B12" s="597">
        <v>2395924</v>
      </c>
      <c r="C12" s="597">
        <v>2446265</v>
      </c>
      <c r="D12" s="597">
        <v>2490171</v>
      </c>
      <c r="E12" s="597">
        <v>2550850</v>
      </c>
      <c r="F12" s="597">
        <v>2664423</v>
      </c>
      <c r="G12" s="597">
        <v>2710380</v>
      </c>
      <c r="H12" s="598">
        <v>2839009</v>
      </c>
      <c r="I12" s="598">
        <v>2945155</v>
      </c>
      <c r="J12" s="598">
        <v>3062770</v>
      </c>
      <c r="K12" s="598">
        <v>3072783</v>
      </c>
      <c r="L12" s="598">
        <v>3168214</v>
      </c>
      <c r="M12" s="598">
        <v>3244305</v>
      </c>
      <c r="N12" s="598">
        <v>2735308</v>
      </c>
      <c r="O12" s="598">
        <v>2923495</v>
      </c>
      <c r="P12" s="598">
        <v>3059292</v>
      </c>
      <c r="Q12" s="597">
        <v>941907</v>
      </c>
      <c r="R12" s="597">
        <v>913690</v>
      </c>
      <c r="S12" s="597">
        <v>877984</v>
      </c>
      <c r="T12" s="597">
        <v>856451</v>
      </c>
      <c r="U12" s="597">
        <v>847140</v>
      </c>
      <c r="V12" s="597">
        <v>833601</v>
      </c>
      <c r="W12" s="598">
        <v>843743</v>
      </c>
      <c r="X12" s="598">
        <v>864514</v>
      </c>
      <c r="Y12" s="598">
        <v>874586</v>
      </c>
      <c r="Z12" s="598">
        <v>887352</v>
      </c>
      <c r="AA12" s="598">
        <v>925744</v>
      </c>
      <c r="AB12" s="599">
        <v>965751</v>
      </c>
      <c r="AC12" s="598">
        <v>879885</v>
      </c>
      <c r="AD12" s="598">
        <v>964953</v>
      </c>
      <c r="AE12" s="673">
        <v>1009650</v>
      </c>
    </row>
    <row r="13" spans="1:31" ht="28.2" customHeight="1" x14ac:dyDescent="0.25">
      <c r="A13" s="596" t="s">
        <v>287</v>
      </c>
      <c r="B13" s="597">
        <v>1218983</v>
      </c>
      <c r="C13" s="597">
        <v>1261609</v>
      </c>
      <c r="D13" s="597">
        <v>1323832</v>
      </c>
      <c r="E13" s="597">
        <v>1358839</v>
      </c>
      <c r="F13" s="597">
        <v>1380398</v>
      </c>
      <c r="G13" s="597">
        <v>1370925</v>
      </c>
      <c r="H13" s="598">
        <v>1424170</v>
      </c>
      <c r="I13" s="598">
        <v>1411527</v>
      </c>
      <c r="J13" s="598">
        <v>1450939</v>
      </c>
      <c r="K13" s="598">
        <v>1419327</v>
      </c>
      <c r="L13" s="598">
        <v>1416358</v>
      </c>
      <c r="M13" s="598">
        <v>1389359</v>
      </c>
      <c r="N13" s="598">
        <v>1112517</v>
      </c>
      <c r="O13" s="598">
        <v>1187163</v>
      </c>
      <c r="P13" s="598">
        <v>1266877</v>
      </c>
      <c r="Q13" s="597">
        <v>200268</v>
      </c>
      <c r="R13" s="597">
        <v>206288</v>
      </c>
      <c r="S13" s="597">
        <v>213916</v>
      </c>
      <c r="T13" s="597">
        <v>205023</v>
      </c>
      <c r="U13" s="597">
        <v>198955</v>
      </c>
      <c r="V13" s="597">
        <v>194989</v>
      </c>
      <c r="W13" s="598">
        <v>190489</v>
      </c>
      <c r="X13" s="598">
        <v>198273</v>
      </c>
      <c r="Y13" s="598">
        <v>201387</v>
      </c>
      <c r="Z13" s="598">
        <v>198299</v>
      </c>
      <c r="AA13" s="598">
        <v>202770</v>
      </c>
      <c r="AB13" s="599">
        <v>203420</v>
      </c>
      <c r="AC13" s="598">
        <v>181243</v>
      </c>
      <c r="AD13" s="598">
        <v>191611</v>
      </c>
      <c r="AE13" s="673">
        <v>200269</v>
      </c>
    </row>
    <row r="14" spans="1:31" ht="30.6" customHeight="1" x14ac:dyDescent="0.25">
      <c r="A14" s="596" t="s">
        <v>171</v>
      </c>
      <c r="B14" s="597">
        <v>492289</v>
      </c>
      <c r="C14" s="597">
        <v>486019</v>
      </c>
      <c r="D14" s="597">
        <v>475022</v>
      </c>
      <c r="E14" s="597">
        <v>488599</v>
      </c>
      <c r="F14" s="597">
        <v>485608</v>
      </c>
      <c r="G14" s="597">
        <v>483065</v>
      </c>
      <c r="H14" s="598">
        <v>476977</v>
      </c>
      <c r="I14" s="598">
        <v>483034</v>
      </c>
      <c r="J14" s="598">
        <v>500141</v>
      </c>
      <c r="K14" s="598">
        <v>507779</v>
      </c>
      <c r="L14" s="598">
        <v>495790</v>
      </c>
      <c r="M14" s="598">
        <v>502666</v>
      </c>
      <c r="N14" s="598">
        <v>451098</v>
      </c>
      <c r="O14" s="598">
        <v>453915</v>
      </c>
      <c r="P14" s="598">
        <v>448403</v>
      </c>
      <c r="Q14" s="597">
        <v>272897</v>
      </c>
      <c r="R14" s="597">
        <v>258544</v>
      </c>
      <c r="S14" s="597">
        <v>246682</v>
      </c>
      <c r="T14" s="597">
        <v>239876</v>
      </c>
      <c r="U14" s="597">
        <v>230830</v>
      </c>
      <c r="V14" s="597">
        <v>225446</v>
      </c>
      <c r="W14" s="598">
        <v>219548</v>
      </c>
      <c r="X14" s="598">
        <v>218982</v>
      </c>
      <c r="Y14" s="598">
        <v>220363</v>
      </c>
      <c r="Z14" s="598">
        <v>219329</v>
      </c>
      <c r="AA14" s="598">
        <v>217903</v>
      </c>
      <c r="AB14" s="599">
        <v>224113</v>
      </c>
      <c r="AC14" s="598">
        <v>204987</v>
      </c>
      <c r="AD14" s="598">
        <v>210376</v>
      </c>
      <c r="AE14" s="673">
        <v>218163</v>
      </c>
    </row>
    <row r="15" spans="1:31" ht="29.25" customHeight="1" x14ac:dyDescent="0.25">
      <c r="A15" s="596" t="s">
        <v>172</v>
      </c>
      <c r="B15" s="597">
        <v>24419583</v>
      </c>
      <c r="C15" s="597">
        <v>27605452</v>
      </c>
      <c r="D15" s="597">
        <v>26980946</v>
      </c>
      <c r="E15" s="597">
        <v>27731388</v>
      </c>
      <c r="F15" s="597">
        <v>27833465</v>
      </c>
      <c r="G15" s="597">
        <v>28662097</v>
      </c>
      <c r="H15" s="598">
        <v>29455225</v>
      </c>
      <c r="I15" s="598">
        <v>29927592</v>
      </c>
      <c r="J15" s="598">
        <v>31093947</v>
      </c>
      <c r="K15" s="598">
        <v>31523503</v>
      </c>
      <c r="L15" s="598">
        <v>31766544</v>
      </c>
      <c r="M15" s="598">
        <v>31640560</v>
      </c>
      <c r="N15" s="598">
        <v>27862761</v>
      </c>
      <c r="O15" s="598">
        <v>31058654</v>
      </c>
      <c r="P15" s="598">
        <v>32252126</v>
      </c>
      <c r="Q15" s="597">
        <v>3546939</v>
      </c>
      <c r="R15" s="597">
        <v>3906324</v>
      </c>
      <c r="S15" s="597">
        <v>3435486</v>
      </c>
      <c r="T15" s="597">
        <v>3401092</v>
      </c>
      <c r="U15" s="597">
        <v>3265919</v>
      </c>
      <c r="V15" s="597">
        <v>3139756</v>
      </c>
      <c r="W15" s="598">
        <v>3022403</v>
      </c>
      <c r="X15" s="598">
        <v>3034100</v>
      </c>
      <c r="Y15" s="598">
        <v>3205062</v>
      </c>
      <c r="Z15" s="598">
        <v>3179233</v>
      </c>
      <c r="AA15" s="598">
        <v>3277901</v>
      </c>
      <c r="AB15" s="599">
        <v>3326142</v>
      </c>
      <c r="AC15" s="598">
        <v>3296053</v>
      </c>
      <c r="AD15" s="598">
        <v>3611805</v>
      </c>
      <c r="AE15" s="673">
        <v>3870176</v>
      </c>
    </row>
    <row r="16" spans="1:31" ht="26.25" customHeight="1" x14ac:dyDescent="0.25">
      <c r="A16" s="596" t="s">
        <v>455</v>
      </c>
      <c r="B16" s="597">
        <v>3198637</v>
      </c>
      <c r="C16" s="597">
        <v>3138941</v>
      </c>
      <c r="D16" s="597">
        <v>3177059</v>
      </c>
      <c r="E16" s="597">
        <v>3120298</v>
      </c>
      <c r="F16" s="597">
        <v>3197503</v>
      </c>
      <c r="G16" s="597">
        <v>3205364</v>
      </c>
      <c r="H16" s="598">
        <v>3311314</v>
      </c>
      <c r="I16" s="598">
        <v>3237525</v>
      </c>
      <c r="J16" s="598">
        <v>3281133</v>
      </c>
      <c r="K16" s="598">
        <v>3167111</v>
      </c>
      <c r="L16" s="598">
        <v>3181222</v>
      </c>
      <c r="M16" s="598">
        <v>3121489</v>
      </c>
      <c r="N16" s="598">
        <v>2701097</v>
      </c>
      <c r="O16" s="598">
        <v>2834361</v>
      </c>
      <c r="P16" s="598">
        <v>2853669</v>
      </c>
      <c r="Q16" s="597">
        <v>1016513</v>
      </c>
      <c r="R16" s="597">
        <v>940487</v>
      </c>
      <c r="S16" s="597">
        <v>893418</v>
      </c>
      <c r="T16" s="597">
        <v>855628</v>
      </c>
      <c r="U16" s="597">
        <v>844260</v>
      </c>
      <c r="V16" s="597">
        <v>815427</v>
      </c>
      <c r="W16" s="598">
        <v>797875</v>
      </c>
      <c r="X16" s="598">
        <v>764368</v>
      </c>
      <c r="Y16" s="598">
        <v>743713</v>
      </c>
      <c r="Z16" s="598">
        <v>713496</v>
      </c>
      <c r="AA16" s="598">
        <v>697597</v>
      </c>
      <c r="AB16" s="599">
        <v>709472</v>
      </c>
      <c r="AC16" s="598">
        <v>633735</v>
      </c>
      <c r="AD16" s="598">
        <v>662020</v>
      </c>
      <c r="AE16" s="673">
        <v>663700</v>
      </c>
    </row>
    <row r="17" spans="1:31" ht="27.75" customHeight="1" x14ac:dyDescent="0.25">
      <c r="A17" s="596" t="s">
        <v>174</v>
      </c>
      <c r="B17" s="597">
        <v>2405753</v>
      </c>
      <c r="C17" s="597">
        <v>2382462</v>
      </c>
      <c r="D17" s="597">
        <v>2387203</v>
      </c>
      <c r="E17" s="597">
        <v>2369257</v>
      </c>
      <c r="F17" s="597">
        <v>2447480</v>
      </c>
      <c r="G17" s="597">
        <v>2417460</v>
      </c>
      <c r="H17" s="598">
        <v>2450460</v>
      </c>
      <c r="I17" s="598">
        <v>2425737</v>
      </c>
      <c r="J17" s="598">
        <v>2394356</v>
      </c>
      <c r="K17" s="598">
        <v>2349243</v>
      </c>
      <c r="L17" s="598">
        <v>2293444</v>
      </c>
      <c r="M17" s="598">
        <v>2345075</v>
      </c>
      <c r="N17" s="598">
        <v>1993916</v>
      </c>
      <c r="O17" s="598">
        <v>2017334</v>
      </c>
      <c r="P17" s="598">
        <v>2020128</v>
      </c>
      <c r="Q17" s="597">
        <v>573922</v>
      </c>
      <c r="R17" s="597">
        <v>537318</v>
      </c>
      <c r="S17" s="597">
        <v>507397</v>
      </c>
      <c r="T17" s="597">
        <v>489046</v>
      </c>
      <c r="U17" s="597">
        <v>483630</v>
      </c>
      <c r="V17" s="597">
        <v>470791</v>
      </c>
      <c r="W17" s="598">
        <v>474410</v>
      </c>
      <c r="X17" s="598">
        <v>460981</v>
      </c>
      <c r="Y17" s="598">
        <v>448007</v>
      </c>
      <c r="Z17" s="598">
        <v>424898</v>
      </c>
      <c r="AA17" s="598">
        <v>430940</v>
      </c>
      <c r="AB17" s="530">
        <v>436880</v>
      </c>
      <c r="AC17" s="598">
        <v>382990</v>
      </c>
      <c r="AD17" s="598">
        <v>408528</v>
      </c>
      <c r="AE17" s="673">
        <v>420579</v>
      </c>
    </row>
    <row r="18" spans="1:31" ht="42" customHeight="1" x14ac:dyDescent="0.25">
      <c r="A18" s="596" t="s">
        <v>175</v>
      </c>
      <c r="B18" s="597">
        <v>1703566</v>
      </c>
      <c r="C18" s="597">
        <v>1704015</v>
      </c>
      <c r="D18" s="597">
        <v>1693039</v>
      </c>
      <c r="E18" s="597">
        <v>1761305</v>
      </c>
      <c r="F18" s="597">
        <v>1805405</v>
      </c>
      <c r="G18" s="597">
        <v>1781458</v>
      </c>
      <c r="H18" s="598">
        <v>1843263</v>
      </c>
      <c r="I18" s="598">
        <v>1849261</v>
      </c>
      <c r="J18" s="598">
        <v>1915101</v>
      </c>
      <c r="K18" s="598">
        <v>1956884</v>
      </c>
      <c r="L18" s="598">
        <v>2043398</v>
      </c>
      <c r="M18" s="598">
        <v>2135651</v>
      </c>
      <c r="N18" s="598">
        <v>1855822</v>
      </c>
      <c r="O18" s="598">
        <v>1981367</v>
      </c>
      <c r="P18" s="598">
        <v>2082223</v>
      </c>
      <c r="Q18" s="597">
        <v>861431</v>
      </c>
      <c r="R18" s="597">
        <v>821329</v>
      </c>
      <c r="S18" s="597">
        <v>783838</v>
      </c>
      <c r="T18" s="597">
        <v>764512</v>
      </c>
      <c r="U18" s="597">
        <v>750220</v>
      </c>
      <c r="V18" s="597">
        <v>717797</v>
      </c>
      <c r="W18" s="598">
        <v>712802</v>
      </c>
      <c r="X18" s="598">
        <v>695401</v>
      </c>
      <c r="Y18" s="598">
        <v>692899</v>
      </c>
      <c r="Z18" s="598">
        <v>694382</v>
      </c>
      <c r="AA18" s="598">
        <v>719761</v>
      </c>
      <c r="AB18" s="530">
        <v>756536</v>
      </c>
      <c r="AC18" s="598">
        <v>679741</v>
      </c>
      <c r="AD18" s="598">
        <v>749675</v>
      </c>
      <c r="AE18" s="673">
        <v>799351</v>
      </c>
    </row>
    <row r="19" spans="1:31" ht="28.95" customHeight="1" x14ac:dyDescent="0.25">
      <c r="A19" s="596" t="s">
        <v>176</v>
      </c>
      <c r="B19" s="597">
        <v>1231548</v>
      </c>
      <c r="C19" s="597">
        <v>1241767</v>
      </c>
      <c r="D19" s="597">
        <v>1248940</v>
      </c>
      <c r="E19" s="597">
        <v>1266869</v>
      </c>
      <c r="F19" s="597">
        <v>1290795</v>
      </c>
      <c r="G19" s="597">
        <v>1300967</v>
      </c>
      <c r="H19" s="598">
        <v>1319669</v>
      </c>
      <c r="I19" s="598">
        <v>1327707</v>
      </c>
      <c r="J19" s="598">
        <v>1338944</v>
      </c>
      <c r="K19" s="598">
        <v>1321259</v>
      </c>
      <c r="L19" s="598">
        <v>1314977</v>
      </c>
      <c r="M19" s="598">
        <v>1305219</v>
      </c>
      <c r="N19" s="598">
        <v>1159831</v>
      </c>
      <c r="O19" s="598">
        <v>1194580</v>
      </c>
      <c r="P19" s="598">
        <v>1188928</v>
      </c>
      <c r="Q19" s="597">
        <v>605662</v>
      </c>
      <c r="R19" s="597">
        <v>553971</v>
      </c>
      <c r="S19" s="597">
        <v>532236</v>
      </c>
      <c r="T19" s="597">
        <v>512904</v>
      </c>
      <c r="U19" s="597">
        <v>499251</v>
      </c>
      <c r="V19" s="597">
        <v>488640</v>
      </c>
      <c r="W19" s="598">
        <v>476685</v>
      </c>
      <c r="X19" s="598">
        <v>453492</v>
      </c>
      <c r="Y19" s="598">
        <v>443838</v>
      </c>
      <c r="Z19" s="598">
        <v>441509</v>
      </c>
      <c r="AA19" s="598">
        <v>447245</v>
      </c>
      <c r="AB19" s="530">
        <v>464018</v>
      </c>
      <c r="AC19" s="598">
        <v>417700</v>
      </c>
      <c r="AD19" s="598">
        <v>445545</v>
      </c>
      <c r="AE19" s="673">
        <v>444910</v>
      </c>
    </row>
    <row r="20" spans="1:31" ht="53.4" customHeight="1" x14ac:dyDescent="0.25">
      <c r="A20" s="596" t="s">
        <v>288</v>
      </c>
      <c r="B20" s="597">
        <v>812</v>
      </c>
      <c r="C20" s="597">
        <v>636</v>
      </c>
      <c r="D20" s="597">
        <v>655</v>
      </c>
      <c r="E20" s="597">
        <v>586</v>
      </c>
      <c r="F20" s="597">
        <v>639</v>
      </c>
      <c r="G20" s="597">
        <v>468</v>
      </c>
      <c r="H20" s="598">
        <v>456</v>
      </c>
      <c r="I20" s="598">
        <v>324</v>
      </c>
      <c r="J20" s="598">
        <v>630</v>
      </c>
      <c r="K20" s="598">
        <v>275</v>
      </c>
      <c r="L20" s="598">
        <v>234</v>
      </c>
      <c r="M20" s="598">
        <v>382</v>
      </c>
      <c r="N20" s="598">
        <v>249</v>
      </c>
      <c r="O20" s="598">
        <v>280</v>
      </c>
      <c r="P20" s="598">
        <v>344</v>
      </c>
      <c r="Q20" s="597">
        <v>50530</v>
      </c>
      <c r="R20" s="597">
        <v>43817</v>
      </c>
      <c r="S20" s="597">
        <v>37893</v>
      </c>
      <c r="T20" s="597">
        <v>32029</v>
      </c>
      <c r="U20" s="597">
        <v>30486</v>
      </c>
      <c r="V20" s="597">
        <v>29303</v>
      </c>
      <c r="W20" s="598">
        <v>26401</v>
      </c>
      <c r="X20" s="598">
        <v>21624</v>
      </c>
      <c r="Y20" s="598">
        <v>19638</v>
      </c>
      <c r="Z20" s="598">
        <v>15756</v>
      </c>
      <c r="AA20" s="598">
        <v>13787</v>
      </c>
      <c r="AB20" s="530">
        <v>13890</v>
      </c>
      <c r="AC20" s="598">
        <v>12546</v>
      </c>
      <c r="AD20" s="598">
        <v>12258</v>
      </c>
      <c r="AE20" s="673">
        <v>11180</v>
      </c>
    </row>
    <row r="21" spans="1:31" ht="54" customHeight="1" x14ac:dyDescent="0.25">
      <c r="A21" s="596" t="s">
        <v>177</v>
      </c>
      <c r="B21" s="597">
        <v>715242</v>
      </c>
      <c r="C21" s="597">
        <v>696556</v>
      </c>
      <c r="D21" s="597">
        <v>677220</v>
      </c>
      <c r="E21" s="597">
        <v>648106</v>
      </c>
      <c r="F21" s="597">
        <v>647977</v>
      </c>
      <c r="G21" s="597">
        <v>617604</v>
      </c>
      <c r="H21" s="598">
        <v>594331</v>
      </c>
      <c r="I21" s="598">
        <v>549831</v>
      </c>
      <c r="J21" s="598">
        <v>512739</v>
      </c>
      <c r="K21" s="598">
        <v>471905</v>
      </c>
      <c r="L21" s="598">
        <v>436036</v>
      </c>
      <c r="M21" s="598">
        <v>384923</v>
      </c>
      <c r="N21" s="598">
        <v>344600</v>
      </c>
      <c r="O21" s="598">
        <v>333428</v>
      </c>
      <c r="P21" s="598">
        <v>301878</v>
      </c>
      <c r="Q21" s="597" t="s">
        <v>6</v>
      </c>
      <c r="R21" s="597" t="s">
        <v>6</v>
      </c>
      <c r="S21" s="597" t="s">
        <v>6</v>
      </c>
      <c r="T21" s="597" t="s">
        <v>6</v>
      </c>
      <c r="U21" s="597" t="s">
        <v>6</v>
      </c>
      <c r="V21" s="597" t="s">
        <v>6</v>
      </c>
      <c r="W21" s="598">
        <v>38</v>
      </c>
      <c r="X21" s="598">
        <v>57</v>
      </c>
      <c r="Y21" s="598">
        <v>10</v>
      </c>
      <c r="Z21" s="598">
        <v>5</v>
      </c>
      <c r="AA21" s="598">
        <v>15</v>
      </c>
      <c r="AB21" s="530">
        <v>31</v>
      </c>
      <c r="AC21" s="598">
        <v>1</v>
      </c>
      <c r="AD21" s="598">
        <v>9</v>
      </c>
      <c r="AE21" s="673" t="s">
        <v>6</v>
      </c>
    </row>
    <row r="22" spans="1:31" ht="70.95" customHeight="1" x14ac:dyDescent="0.25">
      <c r="A22" s="596" t="s">
        <v>178</v>
      </c>
      <c r="B22" s="597">
        <v>692481</v>
      </c>
      <c r="C22" s="597">
        <v>712765</v>
      </c>
      <c r="D22" s="597">
        <v>717867</v>
      </c>
      <c r="E22" s="597">
        <v>742534</v>
      </c>
      <c r="F22" s="597">
        <v>759440</v>
      </c>
      <c r="G22" s="597">
        <v>779564</v>
      </c>
      <c r="H22" s="598">
        <v>819521</v>
      </c>
      <c r="I22" s="598">
        <v>854468</v>
      </c>
      <c r="J22" s="598">
        <v>906724</v>
      </c>
      <c r="K22" s="598">
        <v>920921</v>
      </c>
      <c r="L22" s="598">
        <v>933326</v>
      </c>
      <c r="M22" s="598">
        <v>951107</v>
      </c>
      <c r="N22" s="598">
        <v>891585</v>
      </c>
      <c r="O22" s="598">
        <v>931588</v>
      </c>
      <c r="P22" s="598">
        <v>945879</v>
      </c>
      <c r="Q22" s="597">
        <v>112979</v>
      </c>
      <c r="R22" s="597">
        <v>105930</v>
      </c>
      <c r="S22" s="597">
        <v>100708</v>
      </c>
      <c r="T22" s="597">
        <v>97676</v>
      </c>
      <c r="U22" s="597">
        <v>95626</v>
      </c>
      <c r="V22" s="597">
        <v>93567</v>
      </c>
      <c r="W22" s="598">
        <v>93046</v>
      </c>
      <c r="X22" s="598">
        <v>95057</v>
      </c>
      <c r="Y22" s="598">
        <v>98333</v>
      </c>
      <c r="Z22" s="598">
        <v>99511</v>
      </c>
      <c r="AA22" s="598">
        <v>100459</v>
      </c>
      <c r="AB22" s="530">
        <v>104254</v>
      </c>
      <c r="AC22" s="598">
        <v>100497</v>
      </c>
      <c r="AD22" s="598">
        <v>102642</v>
      </c>
      <c r="AE22" s="673">
        <v>105931</v>
      </c>
    </row>
    <row r="23" spans="1:31" ht="111" customHeight="1" x14ac:dyDescent="0.25">
      <c r="A23" s="596" t="s">
        <v>179</v>
      </c>
      <c r="B23" s="597">
        <v>1278555</v>
      </c>
      <c r="C23" s="597">
        <v>1277797</v>
      </c>
      <c r="D23" s="597">
        <v>1115383</v>
      </c>
      <c r="E23" s="597">
        <v>1075679</v>
      </c>
      <c r="F23" s="597">
        <v>933735</v>
      </c>
      <c r="G23" s="597">
        <v>893623</v>
      </c>
      <c r="H23" s="598">
        <v>489067</v>
      </c>
      <c r="I23" s="598">
        <v>176210</v>
      </c>
      <c r="J23" s="598">
        <v>90223</v>
      </c>
      <c r="K23" s="598">
        <v>74188</v>
      </c>
      <c r="L23" s="598">
        <v>59317</v>
      </c>
      <c r="M23" s="598">
        <v>67637</v>
      </c>
      <c r="N23" s="598">
        <v>62164</v>
      </c>
      <c r="O23" s="598">
        <v>78860</v>
      </c>
      <c r="P23" s="598">
        <v>75170</v>
      </c>
      <c r="Q23" s="597">
        <v>274527</v>
      </c>
      <c r="R23" s="597">
        <v>255520</v>
      </c>
      <c r="S23" s="597">
        <v>224502</v>
      </c>
      <c r="T23" s="597">
        <v>210386</v>
      </c>
      <c r="U23" s="597">
        <v>154961</v>
      </c>
      <c r="V23" s="597">
        <v>139702</v>
      </c>
      <c r="W23" s="598">
        <v>78246</v>
      </c>
      <c r="X23" s="598">
        <v>26367</v>
      </c>
      <c r="Y23" s="598">
        <v>13164</v>
      </c>
      <c r="Z23" s="598">
        <v>13681</v>
      </c>
      <c r="AA23" s="598">
        <v>10973</v>
      </c>
      <c r="AB23" s="530">
        <v>10405</v>
      </c>
      <c r="AC23" s="598">
        <v>9751</v>
      </c>
      <c r="AD23" s="598">
        <v>11552</v>
      </c>
      <c r="AE23" s="673">
        <v>12100</v>
      </c>
    </row>
    <row r="24" spans="1:31" ht="55.95" customHeight="1" x14ac:dyDescent="0.25">
      <c r="A24" s="596" t="s">
        <v>180</v>
      </c>
      <c r="B24" s="597">
        <v>2265261</v>
      </c>
      <c r="C24" s="597">
        <v>2275219</v>
      </c>
      <c r="D24" s="597">
        <v>2310708</v>
      </c>
      <c r="E24" s="597">
        <v>2371921</v>
      </c>
      <c r="F24" s="597">
        <v>2451553</v>
      </c>
      <c r="G24" s="597">
        <v>2446241</v>
      </c>
      <c r="H24" s="598">
        <v>2513071</v>
      </c>
      <c r="I24" s="598">
        <v>2590749</v>
      </c>
      <c r="J24" s="598">
        <v>2628822</v>
      </c>
      <c r="K24" s="598">
        <v>2653151</v>
      </c>
      <c r="L24" s="598">
        <v>2748015</v>
      </c>
      <c r="M24" s="598">
        <v>2798562</v>
      </c>
      <c r="N24" s="598">
        <v>2418857</v>
      </c>
      <c r="O24" s="598">
        <v>2556874</v>
      </c>
      <c r="P24" s="598">
        <v>2683774</v>
      </c>
      <c r="Q24" s="597">
        <v>783228</v>
      </c>
      <c r="R24" s="597">
        <v>729407</v>
      </c>
      <c r="S24" s="597">
        <v>723145</v>
      </c>
      <c r="T24" s="597">
        <v>722107</v>
      </c>
      <c r="U24" s="597">
        <v>697497</v>
      </c>
      <c r="V24" s="597">
        <v>687372</v>
      </c>
      <c r="W24" s="598">
        <v>702405</v>
      </c>
      <c r="X24" s="598">
        <v>701580</v>
      </c>
      <c r="Y24" s="598">
        <v>703960</v>
      </c>
      <c r="Z24" s="598">
        <v>712121</v>
      </c>
      <c r="AA24" s="598">
        <v>735561</v>
      </c>
      <c r="AB24" s="530">
        <v>764622</v>
      </c>
      <c r="AC24" s="598">
        <v>622335</v>
      </c>
      <c r="AD24" s="598">
        <v>661362</v>
      </c>
      <c r="AE24" s="673">
        <v>690761</v>
      </c>
    </row>
    <row r="25" spans="1:31" x14ac:dyDescent="0.25">
      <c r="A25" s="600" t="s">
        <v>233</v>
      </c>
      <c r="B25" s="589" t="s">
        <v>6</v>
      </c>
      <c r="C25" s="589" t="s">
        <v>6</v>
      </c>
      <c r="D25" s="589" t="s">
        <v>6</v>
      </c>
      <c r="E25" s="589" t="s">
        <v>6</v>
      </c>
      <c r="F25" s="589" t="s">
        <v>6</v>
      </c>
      <c r="G25" s="589" t="s">
        <v>6</v>
      </c>
      <c r="H25" s="589" t="s">
        <v>6</v>
      </c>
      <c r="I25" s="589" t="s">
        <v>6</v>
      </c>
      <c r="J25" s="589" t="s">
        <v>6</v>
      </c>
      <c r="K25" s="589" t="s">
        <v>6</v>
      </c>
      <c r="L25" s="589" t="s">
        <v>6</v>
      </c>
      <c r="M25" s="589" t="s">
        <v>6</v>
      </c>
      <c r="N25" s="159">
        <v>313406</v>
      </c>
      <c r="O25" s="159">
        <v>979455</v>
      </c>
      <c r="P25" s="159">
        <v>1603016</v>
      </c>
      <c r="Q25" s="589" t="s">
        <v>6</v>
      </c>
      <c r="R25" s="589" t="s">
        <v>6</v>
      </c>
      <c r="S25" s="589" t="s">
        <v>6</v>
      </c>
      <c r="T25" s="589" t="s">
        <v>6</v>
      </c>
      <c r="U25" s="589" t="s">
        <v>6</v>
      </c>
      <c r="V25" s="589" t="s">
        <v>6</v>
      </c>
      <c r="W25" s="589" t="s">
        <v>6</v>
      </c>
      <c r="X25" s="589" t="s">
        <v>6</v>
      </c>
      <c r="Y25" s="589" t="s">
        <v>6</v>
      </c>
      <c r="Z25" s="589" t="s">
        <v>6</v>
      </c>
      <c r="AA25" s="589" t="s">
        <v>6</v>
      </c>
      <c r="AB25" s="589" t="s">
        <v>6</v>
      </c>
      <c r="AC25" s="26">
        <v>98254</v>
      </c>
      <c r="AD25" s="598">
        <v>251248</v>
      </c>
      <c r="AE25" s="675">
        <v>403867</v>
      </c>
    </row>
    <row r="27" spans="1:31" ht="25.8" customHeight="1" x14ac:dyDescent="0.25">
      <c r="A27" s="962" t="s">
        <v>516</v>
      </c>
      <c r="B27" s="963"/>
      <c r="C27" s="963"/>
      <c r="D27" s="963"/>
      <c r="E27" s="963"/>
      <c r="F27" s="963"/>
      <c r="G27" s="963"/>
      <c r="H27" s="963"/>
      <c r="I27" s="963"/>
      <c r="J27" s="963"/>
      <c r="K27" s="963"/>
      <c r="L27" s="963"/>
      <c r="M27" s="963"/>
      <c r="N27" s="963"/>
      <c r="O27" s="963"/>
      <c r="P27" s="963"/>
    </row>
  </sheetData>
  <mergeCells count="6">
    <mergeCell ref="A27:P27"/>
    <mergeCell ref="A3:A4"/>
    <mergeCell ref="A1:B1"/>
    <mergeCell ref="B3:P3"/>
    <mergeCell ref="Q3:AE3"/>
    <mergeCell ref="A2:AE2"/>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4"/>
  <sheetViews>
    <sheetView workbookViewId="0">
      <selection activeCell="A105" sqref="A105"/>
    </sheetView>
  </sheetViews>
  <sheetFormatPr defaultRowHeight="13.8" x14ac:dyDescent="0.25"/>
  <cols>
    <col min="1" max="1" width="27.5546875" style="299" customWidth="1"/>
    <col min="2" max="2" width="11.33203125" style="299" customWidth="1"/>
    <col min="3" max="3" width="10.109375" style="299" customWidth="1"/>
    <col min="4" max="5" width="8.88671875" style="299"/>
    <col min="6" max="6" width="11.21875" style="299" customWidth="1"/>
    <col min="7" max="8" width="8.88671875" style="299"/>
    <col min="9" max="9" width="11.33203125" style="299" customWidth="1"/>
    <col min="10" max="11" width="8.88671875" style="299"/>
    <col min="12" max="12" width="11.33203125" style="299" customWidth="1"/>
    <col min="13" max="14" width="8.88671875" style="299"/>
    <col min="15" max="15" width="9.6640625" style="299" customWidth="1"/>
    <col min="16" max="16" width="9.5546875" style="299" customWidth="1"/>
    <col min="17" max="17" width="9.109375" style="299" customWidth="1"/>
    <col min="18" max="19" width="9.88671875" style="299" customWidth="1"/>
    <col min="20" max="20" width="9" style="299" customWidth="1"/>
    <col min="21" max="21" width="11.33203125" style="299" customWidth="1"/>
    <col min="22" max="23" width="8.88671875" style="299"/>
    <col min="24" max="24" width="10.33203125" style="299" customWidth="1"/>
    <col min="25" max="26" width="8.88671875" style="299"/>
    <col min="27" max="27" width="11.33203125" style="299" customWidth="1"/>
    <col min="28" max="29" width="8.88671875" style="299"/>
    <col min="30" max="30" width="10.109375" style="299" customWidth="1"/>
    <col min="31" max="32" width="8.88671875" style="299"/>
    <col min="33" max="33" width="10.109375" style="299" customWidth="1"/>
    <col min="34" max="35" width="8.88671875" style="299"/>
    <col min="36" max="36" width="11" style="299" customWidth="1"/>
    <col min="37" max="16384" width="8.88671875" style="299"/>
  </cols>
  <sheetData>
    <row r="1" spans="1:37" ht="34.950000000000003" customHeight="1" x14ac:dyDescent="0.25">
      <c r="A1" s="955" t="s">
        <v>2</v>
      </c>
      <c r="B1" s="955"/>
      <c r="C1" s="522"/>
      <c r="D1" s="522"/>
      <c r="E1" s="522"/>
      <c r="F1" s="522"/>
      <c r="G1" s="522"/>
      <c r="H1" s="522"/>
      <c r="I1" s="522"/>
      <c r="J1" s="522"/>
      <c r="K1" s="522"/>
      <c r="L1" s="522"/>
      <c r="M1" s="522"/>
      <c r="N1" s="522"/>
      <c r="O1" s="522"/>
      <c r="P1" s="522"/>
      <c r="Q1" s="522"/>
      <c r="R1" s="522"/>
      <c r="S1" s="522"/>
      <c r="T1" s="522"/>
      <c r="U1" s="522"/>
      <c r="V1" s="522"/>
      <c r="W1" s="522"/>
      <c r="X1" s="522"/>
    </row>
    <row r="2" spans="1:37" ht="34.799999999999997" customHeight="1" x14ac:dyDescent="0.3">
      <c r="A2" s="965" t="s">
        <v>10</v>
      </c>
      <c r="B2" s="965"/>
      <c r="C2" s="965"/>
      <c r="D2" s="965"/>
      <c r="E2" s="965"/>
      <c r="F2" s="965"/>
      <c r="G2" s="965"/>
      <c r="H2" s="965"/>
      <c r="I2" s="965"/>
      <c r="J2" s="965"/>
      <c r="K2" s="965"/>
      <c r="L2" s="965"/>
      <c r="M2" s="965"/>
      <c r="N2" s="965"/>
      <c r="O2" s="965"/>
      <c r="P2" s="965"/>
      <c r="Q2" s="966"/>
      <c r="R2" s="966"/>
      <c r="S2" s="966"/>
      <c r="T2" s="966"/>
      <c r="U2" s="966"/>
      <c r="V2" s="966"/>
      <c r="W2" s="966"/>
      <c r="X2" s="966"/>
      <c r="Y2" s="966"/>
      <c r="Z2" s="966"/>
      <c r="AA2" s="966"/>
      <c r="AB2" s="966"/>
      <c r="AC2" s="967"/>
      <c r="AD2" s="967"/>
      <c r="AE2" s="967"/>
      <c r="AF2" s="967"/>
      <c r="AG2" s="967"/>
      <c r="AH2" s="967"/>
      <c r="AI2" s="959"/>
      <c r="AJ2" s="959"/>
      <c r="AK2" s="959"/>
    </row>
    <row r="3" spans="1:37" ht="25.8" customHeight="1" x14ac:dyDescent="0.3">
      <c r="A3" s="960" t="s">
        <v>14</v>
      </c>
      <c r="B3" s="960"/>
      <c r="C3" s="960"/>
      <c r="D3" s="960"/>
      <c r="E3" s="960"/>
      <c r="F3" s="960"/>
      <c r="G3" s="960"/>
      <c r="H3" s="960"/>
      <c r="I3" s="960"/>
      <c r="J3" s="960"/>
      <c r="K3" s="960"/>
      <c r="L3" s="960"/>
      <c r="M3" s="960"/>
      <c r="N3" s="960"/>
      <c r="O3" s="960"/>
      <c r="P3" s="968"/>
      <c r="Q3" s="968"/>
      <c r="R3" s="968"/>
      <c r="S3" s="968"/>
      <c r="T3" s="968"/>
      <c r="U3" s="968"/>
      <c r="V3" s="968"/>
      <c r="W3" s="968"/>
      <c r="X3" s="968"/>
      <c r="Y3" s="968"/>
      <c r="Z3" s="968"/>
      <c r="AA3" s="968"/>
      <c r="AB3" s="968"/>
      <c r="AC3" s="968"/>
      <c r="AD3" s="968"/>
      <c r="AE3" s="968"/>
      <c r="AF3" s="968"/>
      <c r="AG3" s="968"/>
      <c r="AH3" s="968"/>
      <c r="AI3" s="961"/>
      <c r="AJ3" s="961"/>
      <c r="AK3" s="961"/>
    </row>
    <row r="4" spans="1:37" ht="19.2" customHeight="1" x14ac:dyDescent="0.25">
      <c r="A4" s="969"/>
      <c r="B4" s="964">
        <v>2011</v>
      </c>
      <c r="C4" s="964"/>
      <c r="D4" s="964"/>
      <c r="E4" s="964">
        <v>2012</v>
      </c>
      <c r="F4" s="964"/>
      <c r="G4" s="964"/>
      <c r="H4" s="964">
        <v>2013</v>
      </c>
      <c r="I4" s="964"/>
      <c r="J4" s="964"/>
      <c r="K4" s="964">
        <v>2014</v>
      </c>
      <c r="L4" s="964"/>
      <c r="M4" s="964"/>
      <c r="N4" s="964">
        <v>2015</v>
      </c>
      <c r="O4" s="964"/>
      <c r="P4" s="964"/>
      <c r="Q4" s="964">
        <v>2016</v>
      </c>
      <c r="R4" s="964"/>
      <c r="S4" s="964"/>
      <c r="T4" s="964">
        <v>2017</v>
      </c>
      <c r="U4" s="964"/>
      <c r="V4" s="964"/>
      <c r="W4" s="964">
        <v>2018</v>
      </c>
      <c r="X4" s="964"/>
      <c r="Y4" s="964"/>
      <c r="Z4" s="964">
        <v>2019</v>
      </c>
      <c r="AA4" s="964"/>
      <c r="AB4" s="964"/>
      <c r="AC4" s="964">
        <v>2020</v>
      </c>
      <c r="AD4" s="964"/>
      <c r="AE4" s="964"/>
      <c r="AF4" s="964">
        <v>2021</v>
      </c>
      <c r="AG4" s="964"/>
      <c r="AH4" s="964"/>
      <c r="AI4" s="964" t="s">
        <v>492</v>
      </c>
      <c r="AJ4" s="964"/>
      <c r="AK4" s="964"/>
    </row>
    <row r="5" spans="1:37" ht="30.75" customHeight="1" x14ac:dyDescent="0.25">
      <c r="A5" s="970"/>
      <c r="B5" s="964" t="s">
        <v>15</v>
      </c>
      <c r="C5" s="964" t="s">
        <v>16</v>
      </c>
      <c r="D5" s="964"/>
      <c r="E5" s="964" t="s">
        <v>15</v>
      </c>
      <c r="F5" s="964" t="s">
        <v>16</v>
      </c>
      <c r="G5" s="964"/>
      <c r="H5" s="964" t="s">
        <v>15</v>
      </c>
      <c r="I5" s="964" t="s">
        <v>16</v>
      </c>
      <c r="J5" s="964"/>
      <c r="K5" s="964" t="s">
        <v>15</v>
      </c>
      <c r="L5" s="964" t="s">
        <v>16</v>
      </c>
      <c r="M5" s="964"/>
      <c r="N5" s="964" t="s">
        <v>15</v>
      </c>
      <c r="O5" s="964" t="s">
        <v>16</v>
      </c>
      <c r="P5" s="964"/>
      <c r="Q5" s="964" t="s">
        <v>15</v>
      </c>
      <c r="R5" s="964" t="s">
        <v>16</v>
      </c>
      <c r="S5" s="964"/>
      <c r="T5" s="964" t="s">
        <v>15</v>
      </c>
      <c r="U5" s="964" t="s">
        <v>16</v>
      </c>
      <c r="V5" s="964"/>
      <c r="W5" s="964" t="s">
        <v>15</v>
      </c>
      <c r="X5" s="964" t="s">
        <v>16</v>
      </c>
      <c r="Y5" s="964"/>
      <c r="Z5" s="964" t="s">
        <v>15</v>
      </c>
      <c r="AA5" s="964" t="s">
        <v>16</v>
      </c>
      <c r="AB5" s="964"/>
      <c r="AC5" s="964" t="s">
        <v>15</v>
      </c>
      <c r="AD5" s="964" t="s">
        <v>16</v>
      </c>
      <c r="AE5" s="964"/>
      <c r="AF5" s="964" t="s">
        <v>15</v>
      </c>
      <c r="AG5" s="964" t="s">
        <v>16</v>
      </c>
      <c r="AH5" s="964"/>
      <c r="AI5" s="964" t="s">
        <v>15</v>
      </c>
      <c r="AJ5" s="964" t="s">
        <v>16</v>
      </c>
      <c r="AK5" s="964"/>
    </row>
    <row r="6" spans="1:37" ht="26.4" x14ac:dyDescent="0.25">
      <c r="A6" s="970"/>
      <c r="B6" s="964"/>
      <c r="C6" s="732" t="s">
        <v>17</v>
      </c>
      <c r="D6" s="732" t="s">
        <v>18</v>
      </c>
      <c r="E6" s="964"/>
      <c r="F6" s="732" t="s">
        <v>17</v>
      </c>
      <c r="G6" s="732" t="s">
        <v>18</v>
      </c>
      <c r="H6" s="964"/>
      <c r="I6" s="732" t="s">
        <v>17</v>
      </c>
      <c r="J6" s="732" t="s">
        <v>18</v>
      </c>
      <c r="K6" s="964"/>
      <c r="L6" s="732" t="s">
        <v>17</v>
      </c>
      <c r="M6" s="732" t="s">
        <v>18</v>
      </c>
      <c r="N6" s="964"/>
      <c r="O6" s="732" t="s">
        <v>17</v>
      </c>
      <c r="P6" s="732" t="s">
        <v>18</v>
      </c>
      <c r="Q6" s="964"/>
      <c r="R6" s="732" t="s">
        <v>17</v>
      </c>
      <c r="S6" s="732" t="s">
        <v>18</v>
      </c>
      <c r="T6" s="964"/>
      <c r="U6" s="732" t="s">
        <v>17</v>
      </c>
      <c r="V6" s="732" t="s">
        <v>18</v>
      </c>
      <c r="W6" s="964"/>
      <c r="X6" s="732" t="s">
        <v>17</v>
      </c>
      <c r="Y6" s="732" t="s">
        <v>18</v>
      </c>
      <c r="Z6" s="964"/>
      <c r="AA6" s="732" t="s">
        <v>17</v>
      </c>
      <c r="AB6" s="732" t="s">
        <v>18</v>
      </c>
      <c r="AC6" s="964"/>
      <c r="AD6" s="732" t="s">
        <v>17</v>
      </c>
      <c r="AE6" s="732" t="s">
        <v>18</v>
      </c>
      <c r="AF6" s="964"/>
      <c r="AG6" s="732" t="s">
        <v>17</v>
      </c>
      <c r="AH6" s="732" t="s">
        <v>18</v>
      </c>
      <c r="AI6" s="964"/>
      <c r="AJ6" s="732" t="s">
        <v>17</v>
      </c>
      <c r="AK6" s="732" t="s">
        <v>18</v>
      </c>
    </row>
    <row r="7" spans="1:37" x14ac:dyDescent="0.25">
      <c r="A7" s="11" t="s">
        <v>19</v>
      </c>
      <c r="B7" s="12">
        <v>619479</v>
      </c>
      <c r="C7" s="13">
        <v>5104</v>
      </c>
      <c r="D7" s="13">
        <v>614375</v>
      </c>
      <c r="E7" s="13">
        <v>643525</v>
      </c>
      <c r="F7" s="13">
        <v>6362</v>
      </c>
      <c r="G7" s="13">
        <v>637163</v>
      </c>
      <c r="H7" s="13">
        <v>630113</v>
      </c>
      <c r="I7" s="13">
        <v>6871</v>
      </c>
      <c r="J7" s="13">
        <v>623242</v>
      </c>
      <c r="K7" s="13">
        <v>637518</v>
      </c>
      <c r="L7" s="13">
        <v>6704</v>
      </c>
      <c r="M7" s="13">
        <v>630814</v>
      </c>
      <c r="N7" s="13">
        <v>614063</v>
      </c>
      <c r="O7" s="13">
        <v>6650</v>
      </c>
      <c r="P7" s="13">
        <v>607413</v>
      </c>
      <c r="Q7" s="13">
        <v>597155</v>
      </c>
      <c r="R7" s="13">
        <v>6645</v>
      </c>
      <c r="S7" s="13">
        <v>590510</v>
      </c>
      <c r="T7" s="13">
        <v>534556</v>
      </c>
      <c r="U7" s="13">
        <v>6101</v>
      </c>
      <c r="V7" s="14">
        <v>528455</v>
      </c>
      <c r="W7" s="15">
        <v>502993</v>
      </c>
      <c r="X7" s="16">
        <v>6076</v>
      </c>
      <c r="Y7" s="16">
        <v>496917</v>
      </c>
      <c r="Z7" s="17">
        <f>AA7+AB7</f>
        <v>461586</v>
      </c>
      <c r="AA7" s="17">
        <v>5827</v>
      </c>
      <c r="AB7" s="17">
        <v>455759</v>
      </c>
      <c r="AC7" s="18">
        <v>438984</v>
      </c>
      <c r="AD7" s="18">
        <v>5531</v>
      </c>
      <c r="AE7" s="18">
        <v>433453</v>
      </c>
      <c r="AF7" s="18">
        <v>430007</v>
      </c>
      <c r="AG7" s="18">
        <v>5490</v>
      </c>
      <c r="AH7" s="18">
        <v>424517</v>
      </c>
      <c r="AI7" s="18">
        <v>402734</v>
      </c>
      <c r="AJ7" s="18">
        <v>4765</v>
      </c>
      <c r="AK7" s="18">
        <v>397969</v>
      </c>
    </row>
    <row r="8" spans="1:37" s="740" customFormat="1" ht="26.4" x14ac:dyDescent="0.25">
      <c r="A8" s="733" t="s">
        <v>20</v>
      </c>
      <c r="B8" s="734">
        <v>135328</v>
      </c>
      <c r="C8" s="735">
        <v>1171</v>
      </c>
      <c r="D8" s="735">
        <v>134157</v>
      </c>
      <c r="E8" s="735">
        <v>140769</v>
      </c>
      <c r="F8" s="735">
        <v>1434</v>
      </c>
      <c r="G8" s="735">
        <v>139335</v>
      </c>
      <c r="H8" s="735">
        <v>139015</v>
      </c>
      <c r="I8" s="735">
        <v>1490</v>
      </c>
      <c r="J8" s="735">
        <v>137525</v>
      </c>
      <c r="K8" s="735">
        <v>145623</v>
      </c>
      <c r="L8" s="735">
        <v>1421</v>
      </c>
      <c r="M8" s="735">
        <v>144202</v>
      </c>
      <c r="N8" s="735">
        <v>145512</v>
      </c>
      <c r="O8" s="735">
        <v>1424</v>
      </c>
      <c r="P8" s="735">
        <v>144088</v>
      </c>
      <c r="Q8" s="735">
        <v>143258</v>
      </c>
      <c r="R8" s="735">
        <v>1487</v>
      </c>
      <c r="S8" s="735">
        <v>141771</v>
      </c>
      <c r="T8" s="735">
        <v>128406</v>
      </c>
      <c r="U8" s="735">
        <v>1451</v>
      </c>
      <c r="V8" s="736">
        <v>126955</v>
      </c>
      <c r="W8" s="737">
        <v>119400</v>
      </c>
      <c r="X8" s="738">
        <v>1363</v>
      </c>
      <c r="Y8" s="738">
        <v>118037</v>
      </c>
      <c r="Z8" s="738">
        <f t="shared" ref="Z8:Z71" si="0">AA8+AB8</f>
        <v>109426</v>
      </c>
      <c r="AA8" s="738">
        <v>1241</v>
      </c>
      <c r="AB8" s="738">
        <v>108185</v>
      </c>
      <c r="AC8" s="739">
        <v>104774</v>
      </c>
      <c r="AD8" s="739">
        <v>1202</v>
      </c>
      <c r="AE8" s="739">
        <v>103572</v>
      </c>
      <c r="AF8" s="739">
        <v>98803</v>
      </c>
      <c r="AG8" s="739">
        <v>1221</v>
      </c>
      <c r="AH8" s="739">
        <v>97582</v>
      </c>
      <c r="AI8" s="739">
        <v>92760</v>
      </c>
      <c r="AJ8" s="739">
        <v>1091</v>
      </c>
      <c r="AK8" s="739">
        <v>91669</v>
      </c>
    </row>
    <row r="9" spans="1:37" x14ac:dyDescent="0.25">
      <c r="A9" s="19" t="s">
        <v>21</v>
      </c>
      <c r="B9" s="20">
        <v>5149</v>
      </c>
      <c r="C9" s="21">
        <v>52</v>
      </c>
      <c r="D9" s="21">
        <v>5097</v>
      </c>
      <c r="E9" s="21">
        <v>5294</v>
      </c>
      <c r="F9" s="21">
        <v>56</v>
      </c>
      <c r="G9" s="21">
        <v>5238</v>
      </c>
      <c r="H9" s="21">
        <v>5065</v>
      </c>
      <c r="I9" s="21">
        <v>46</v>
      </c>
      <c r="J9" s="21">
        <v>5019</v>
      </c>
      <c r="K9" s="21">
        <v>4733</v>
      </c>
      <c r="L9" s="21">
        <v>37</v>
      </c>
      <c r="M9" s="21">
        <v>4696</v>
      </c>
      <c r="N9" s="21">
        <v>4966</v>
      </c>
      <c r="O9" s="21">
        <v>62</v>
      </c>
      <c r="P9" s="21">
        <v>4904</v>
      </c>
      <c r="Q9" s="21">
        <v>5028</v>
      </c>
      <c r="R9" s="21">
        <v>55</v>
      </c>
      <c r="S9" s="21">
        <v>4973</v>
      </c>
      <c r="T9" s="21">
        <v>4753</v>
      </c>
      <c r="U9" s="21">
        <v>49</v>
      </c>
      <c r="V9" s="22">
        <v>4704</v>
      </c>
      <c r="W9" s="23">
        <v>4472</v>
      </c>
      <c r="X9" s="24">
        <v>54</v>
      </c>
      <c r="Y9" s="24">
        <v>4418</v>
      </c>
      <c r="Z9" s="25">
        <f t="shared" si="0"/>
        <v>3774</v>
      </c>
      <c r="AA9" s="25">
        <v>40</v>
      </c>
      <c r="AB9" s="25">
        <v>3734</v>
      </c>
      <c r="AC9" s="26">
        <v>3506</v>
      </c>
      <c r="AD9" s="26">
        <v>42</v>
      </c>
      <c r="AE9" s="26">
        <v>3464</v>
      </c>
      <c r="AF9" s="26">
        <v>3528</v>
      </c>
      <c r="AG9" s="26">
        <v>47</v>
      </c>
      <c r="AH9" s="26">
        <v>3481</v>
      </c>
      <c r="AI9" s="26">
        <v>2996</v>
      </c>
      <c r="AJ9" s="26">
        <v>42</v>
      </c>
      <c r="AK9" s="26">
        <v>2954</v>
      </c>
    </row>
    <row r="10" spans="1:37" x14ac:dyDescent="0.25">
      <c r="A10" s="19" t="s">
        <v>22</v>
      </c>
      <c r="B10" s="20">
        <v>3456</v>
      </c>
      <c r="C10" s="21">
        <v>36</v>
      </c>
      <c r="D10" s="21">
        <v>3420</v>
      </c>
      <c r="E10" s="21">
        <v>3583</v>
      </c>
      <c r="F10" s="21">
        <v>34</v>
      </c>
      <c r="G10" s="21">
        <v>3549</v>
      </c>
      <c r="H10" s="21">
        <v>3410</v>
      </c>
      <c r="I10" s="21">
        <v>38</v>
      </c>
      <c r="J10" s="21">
        <v>3372</v>
      </c>
      <c r="K10" s="21">
        <v>3585</v>
      </c>
      <c r="L10" s="21">
        <v>35</v>
      </c>
      <c r="M10" s="21">
        <v>3550</v>
      </c>
      <c r="N10" s="21">
        <v>3504</v>
      </c>
      <c r="O10" s="21">
        <v>35</v>
      </c>
      <c r="P10" s="21">
        <v>3469</v>
      </c>
      <c r="Q10" s="21">
        <v>3345</v>
      </c>
      <c r="R10" s="21">
        <v>28</v>
      </c>
      <c r="S10" s="21">
        <v>3317</v>
      </c>
      <c r="T10" s="21">
        <v>3071</v>
      </c>
      <c r="U10" s="21">
        <v>45</v>
      </c>
      <c r="V10" s="22">
        <v>3026</v>
      </c>
      <c r="W10" s="23">
        <v>2858</v>
      </c>
      <c r="X10" s="24">
        <v>33</v>
      </c>
      <c r="Y10" s="24">
        <v>2825</v>
      </c>
      <c r="Z10" s="25">
        <f t="shared" si="0"/>
        <v>2465</v>
      </c>
      <c r="AA10" s="25">
        <v>29</v>
      </c>
      <c r="AB10" s="25">
        <v>2436</v>
      </c>
      <c r="AC10" s="26">
        <v>2184</v>
      </c>
      <c r="AD10" s="26">
        <v>39</v>
      </c>
      <c r="AE10" s="26">
        <v>2145</v>
      </c>
      <c r="AF10" s="26">
        <v>2092</v>
      </c>
      <c r="AG10" s="26">
        <v>31</v>
      </c>
      <c r="AH10" s="26">
        <v>2061</v>
      </c>
      <c r="AI10" s="26">
        <v>2052</v>
      </c>
      <c r="AJ10" s="26">
        <v>21</v>
      </c>
      <c r="AK10" s="26">
        <v>2031</v>
      </c>
    </row>
    <row r="11" spans="1:37" x14ac:dyDescent="0.25">
      <c r="A11" s="19" t="s">
        <v>23</v>
      </c>
      <c r="B11" s="20">
        <v>3540</v>
      </c>
      <c r="C11" s="21">
        <v>37</v>
      </c>
      <c r="D11" s="21">
        <v>3503</v>
      </c>
      <c r="E11" s="21">
        <v>5389</v>
      </c>
      <c r="F11" s="21">
        <v>47</v>
      </c>
      <c r="G11" s="21">
        <v>5342</v>
      </c>
      <c r="H11" s="21">
        <v>4112</v>
      </c>
      <c r="I11" s="21">
        <v>29</v>
      </c>
      <c r="J11" s="21">
        <v>4083</v>
      </c>
      <c r="K11" s="21">
        <v>4336</v>
      </c>
      <c r="L11" s="21">
        <v>47</v>
      </c>
      <c r="M11" s="21">
        <v>4289</v>
      </c>
      <c r="N11" s="21">
        <v>3746</v>
      </c>
      <c r="O11" s="21">
        <v>33</v>
      </c>
      <c r="P11" s="21">
        <v>3713</v>
      </c>
      <c r="Q11" s="21">
        <v>3679</v>
      </c>
      <c r="R11" s="21">
        <v>40</v>
      </c>
      <c r="S11" s="21">
        <v>3639</v>
      </c>
      <c r="T11" s="21">
        <v>3075</v>
      </c>
      <c r="U11" s="21">
        <v>31</v>
      </c>
      <c r="V11" s="22">
        <v>3044</v>
      </c>
      <c r="W11" s="23">
        <v>2920</v>
      </c>
      <c r="X11" s="24">
        <v>30</v>
      </c>
      <c r="Y11" s="24">
        <v>2890</v>
      </c>
      <c r="Z11" s="25">
        <f t="shared" si="0"/>
        <v>2746</v>
      </c>
      <c r="AA11" s="25">
        <v>33</v>
      </c>
      <c r="AB11" s="25">
        <v>2713</v>
      </c>
      <c r="AC11" s="26">
        <v>2400</v>
      </c>
      <c r="AD11" s="26">
        <v>45</v>
      </c>
      <c r="AE11" s="26">
        <v>2355</v>
      </c>
      <c r="AF11" s="26">
        <v>2392</v>
      </c>
      <c r="AG11" s="26">
        <v>34</v>
      </c>
      <c r="AH11" s="26">
        <v>2358</v>
      </c>
      <c r="AI11" s="26">
        <v>2145</v>
      </c>
      <c r="AJ11" s="26">
        <v>38</v>
      </c>
      <c r="AK11" s="26">
        <v>2107</v>
      </c>
    </row>
    <row r="12" spans="1:37" x14ac:dyDescent="0.25">
      <c r="A12" s="19" t="s">
        <v>24</v>
      </c>
      <c r="B12" s="20">
        <v>9042</v>
      </c>
      <c r="C12" s="21">
        <v>51</v>
      </c>
      <c r="D12" s="21">
        <v>8991</v>
      </c>
      <c r="E12" s="21">
        <v>8303</v>
      </c>
      <c r="F12" s="21">
        <v>69</v>
      </c>
      <c r="G12" s="21">
        <v>8234</v>
      </c>
      <c r="H12" s="21">
        <v>8384</v>
      </c>
      <c r="I12" s="21">
        <v>88</v>
      </c>
      <c r="J12" s="21">
        <v>8296</v>
      </c>
      <c r="K12" s="21">
        <v>8241</v>
      </c>
      <c r="L12" s="21">
        <v>95</v>
      </c>
      <c r="M12" s="21">
        <v>8146</v>
      </c>
      <c r="N12" s="21">
        <v>8347</v>
      </c>
      <c r="O12" s="21">
        <v>81</v>
      </c>
      <c r="P12" s="21">
        <v>8266</v>
      </c>
      <c r="Q12" s="21">
        <v>8061</v>
      </c>
      <c r="R12" s="21">
        <v>82</v>
      </c>
      <c r="S12" s="21">
        <v>7979</v>
      </c>
      <c r="T12" s="21">
        <v>7842</v>
      </c>
      <c r="U12" s="21">
        <v>84</v>
      </c>
      <c r="V12" s="22">
        <v>7758</v>
      </c>
      <c r="W12" s="23">
        <v>6721</v>
      </c>
      <c r="X12" s="24">
        <v>80</v>
      </c>
      <c r="Y12" s="24">
        <v>6641</v>
      </c>
      <c r="Z12" s="25">
        <f t="shared" si="0"/>
        <v>5802</v>
      </c>
      <c r="AA12" s="25">
        <v>77</v>
      </c>
      <c r="AB12" s="25">
        <v>5725</v>
      </c>
      <c r="AC12" s="26">
        <v>5309</v>
      </c>
      <c r="AD12" s="26">
        <v>78</v>
      </c>
      <c r="AE12" s="26">
        <v>5231</v>
      </c>
      <c r="AF12" s="26">
        <v>5454</v>
      </c>
      <c r="AG12" s="26">
        <v>47</v>
      </c>
      <c r="AH12" s="26">
        <v>5407</v>
      </c>
      <c r="AI12" s="26">
        <v>5520</v>
      </c>
      <c r="AJ12" s="26">
        <v>41</v>
      </c>
      <c r="AK12" s="26">
        <v>5479</v>
      </c>
    </row>
    <row r="13" spans="1:37" x14ac:dyDescent="0.25">
      <c r="A13" s="19" t="s">
        <v>25</v>
      </c>
      <c r="B13" s="20">
        <v>4981</v>
      </c>
      <c r="C13" s="21">
        <v>60</v>
      </c>
      <c r="D13" s="21">
        <v>4921</v>
      </c>
      <c r="E13" s="21">
        <v>4723</v>
      </c>
      <c r="F13" s="21">
        <v>51</v>
      </c>
      <c r="G13" s="21">
        <v>4672</v>
      </c>
      <c r="H13" s="21">
        <v>4561</v>
      </c>
      <c r="I13" s="21">
        <v>71</v>
      </c>
      <c r="J13" s="21">
        <v>4490</v>
      </c>
      <c r="K13" s="21">
        <v>4433</v>
      </c>
      <c r="L13" s="21">
        <v>53</v>
      </c>
      <c r="M13" s="21">
        <v>4380</v>
      </c>
      <c r="N13" s="21">
        <v>4370</v>
      </c>
      <c r="O13" s="21">
        <v>36</v>
      </c>
      <c r="P13" s="21">
        <v>4334</v>
      </c>
      <c r="Q13" s="21">
        <v>3919</v>
      </c>
      <c r="R13" s="21">
        <v>36</v>
      </c>
      <c r="S13" s="21">
        <v>3883</v>
      </c>
      <c r="T13" s="21">
        <v>3451</v>
      </c>
      <c r="U13" s="21">
        <v>49</v>
      </c>
      <c r="V13" s="22">
        <v>3402</v>
      </c>
      <c r="W13" s="23">
        <v>2991</v>
      </c>
      <c r="X13" s="24">
        <v>39</v>
      </c>
      <c r="Y13" s="24">
        <v>2952</v>
      </c>
      <c r="Z13" s="25">
        <f t="shared" si="0"/>
        <v>2497</v>
      </c>
      <c r="AA13" s="25">
        <v>36</v>
      </c>
      <c r="AB13" s="25">
        <v>2461</v>
      </c>
      <c r="AC13" s="26">
        <v>2173</v>
      </c>
      <c r="AD13" s="26">
        <v>24</v>
      </c>
      <c r="AE13" s="26">
        <v>2149</v>
      </c>
      <c r="AF13" s="26">
        <v>2200</v>
      </c>
      <c r="AG13" s="26">
        <v>29</v>
      </c>
      <c r="AH13" s="26">
        <v>2171</v>
      </c>
      <c r="AI13" s="26">
        <v>2227</v>
      </c>
      <c r="AJ13" s="26">
        <v>44</v>
      </c>
      <c r="AK13" s="26">
        <v>2183</v>
      </c>
    </row>
    <row r="14" spans="1:37" x14ac:dyDescent="0.25">
      <c r="A14" s="19" t="s">
        <v>26</v>
      </c>
      <c r="B14" s="20">
        <v>3758</v>
      </c>
      <c r="C14" s="21">
        <v>35</v>
      </c>
      <c r="D14" s="21">
        <v>3723</v>
      </c>
      <c r="E14" s="21">
        <v>4109</v>
      </c>
      <c r="F14" s="21">
        <v>45</v>
      </c>
      <c r="G14" s="21">
        <v>4064</v>
      </c>
      <c r="H14" s="21">
        <v>3766</v>
      </c>
      <c r="I14" s="21">
        <v>32</v>
      </c>
      <c r="J14" s="21">
        <v>3734</v>
      </c>
      <c r="K14" s="21">
        <v>3790</v>
      </c>
      <c r="L14" s="21">
        <v>29</v>
      </c>
      <c r="M14" s="21">
        <v>3761</v>
      </c>
      <c r="N14" s="21">
        <v>3888</v>
      </c>
      <c r="O14" s="21">
        <v>42</v>
      </c>
      <c r="P14" s="21">
        <v>3846</v>
      </c>
      <c r="Q14" s="21">
        <v>3381</v>
      </c>
      <c r="R14" s="21">
        <v>55</v>
      </c>
      <c r="S14" s="21">
        <v>3326</v>
      </c>
      <c r="T14" s="21">
        <v>3253</v>
      </c>
      <c r="U14" s="21">
        <v>51</v>
      </c>
      <c r="V14" s="22">
        <v>3202</v>
      </c>
      <c r="W14" s="23">
        <v>3344</v>
      </c>
      <c r="X14" s="24">
        <v>51</v>
      </c>
      <c r="Y14" s="24">
        <v>3293</v>
      </c>
      <c r="Z14" s="25">
        <f t="shared" si="0"/>
        <v>2739</v>
      </c>
      <c r="AA14" s="25">
        <v>27</v>
      </c>
      <c r="AB14" s="25">
        <v>2712</v>
      </c>
      <c r="AC14" s="26">
        <v>2867</v>
      </c>
      <c r="AD14" s="26">
        <v>36</v>
      </c>
      <c r="AE14" s="26">
        <v>2831</v>
      </c>
      <c r="AF14" s="26">
        <v>2523</v>
      </c>
      <c r="AG14" s="26">
        <v>35</v>
      </c>
      <c r="AH14" s="26">
        <v>2488</v>
      </c>
      <c r="AI14" s="26">
        <v>2386</v>
      </c>
      <c r="AJ14" s="26">
        <v>26</v>
      </c>
      <c r="AK14" s="26">
        <v>2360</v>
      </c>
    </row>
    <row r="15" spans="1:37" x14ac:dyDescent="0.25">
      <c r="A15" s="19" t="s">
        <v>27</v>
      </c>
      <c r="B15" s="20">
        <v>1928</v>
      </c>
      <c r="C15" s="21">
        <v>18</v>
      </c>
      <c r="D15" s="21">
        <v>1910</v>
      </c>
      <c r="E15" s="21">
        <v>1983</v>
      </c>
      <c r="F15" s="21">
        <v>8</v>
      </c>
      <c r="G15" s="21">
        <v>1975</v>
      </c>
      <c r="H15" s="21">
        <v>2110</v>
      </c>
      <c r="I15" s="21">
        <v>14</v>
      </c>
      <c r="J15" s="21">
        <v>2096</v>
      </c>
      <c r="K15" s="21">
        <v>1921</v>
      </c>
      <c r="L15" s="21">
        <v>9</v>
      </c>
      <c r="M15" s="21">
        <v>1912</v>
      </c>
      <c r="N15" s="21">
        <v>2109</v>
      </c>
      <c r="O15" s="21">
        <v>17</v>
      </c>
      <c r="P15" s="21">
        <v>2092</v>
      </c>
      <c r="Q15" s="21">
        <v>2018</v>
      </c>
      <c r="R15" s="21">
        <v>10</v>
      </c>
      <c r="S15" s="21">
        <v>2008</v>
      </c>
      <c r="T15" s="21">
        <v>1884</v>
      </c>
      <c r="U15" s="21">
        <v>15</v>
      </c>
      <c r="V15" s="22">
        <v>1869</v>
      </c>
      <c r="W15" s="23">
        <v>1604</v>
      </c>
      <c r="X15" s="24">
        <v>9</v>
      </c>
      <c r="Y15" s="24">
        <v>1595</v>
      </c>
      <c r="Z15" s="25">
        <f t="shared" si="0"/>
        <v>1559</v>
      </c>
      <c r="AA15" s="25">
        <v>14</v>
      </c>
      <c r="AB15" s="25">
        <v>1545</v>
      </c>
      <c r="AC15" s="26">
        <v>1260</v>
      </c>
      <c r="AD15" s="26">
        <v>12</v>
      </c>
      <c r="AE15" s="26">
        <v>1248</v>
      </c>
      <c r="AF15" s="26">
        <v>1114</v>
      </c>
      <c r="AG15" s="26">
        <v>9</v>
      </c>
      <c r="AH15" s="26">
        <v>1105</v>
      </c>
      <c r="AI15" s="26">
        <v>1030</v>
      </c>
      <c r="AJ15" s="26">
        <v>3</v>
      </c>
      <c r="AK15" s="26">
        <v>1027</v>
      </c>
    </row>
    <row r="16" spans="1:37" x14ac:dyDescent="0.25">
      <c r="A16" s="19" t="s">
        <v>28</v>
      </c>
      <c r="B16" s="20">
        <v>5657</v>
      </c>
      <c r="C16" s="21">
        <v>43</v>
      </c>
      <c r="D16" s="21">
        <v>5614</v>
      </c>
      <c r="E16" s="21">
        <v>5190</v>
      </c>
      <c r="F16" s="21">
        <v>42</v>
      </c>
      <c r="G16" s="21">
        <v>5148</v>
      </c>
      <c r="H16" s="21">
        <v>5401</v>
      </c>
      <c r="I16" s="21">
        <v>58</v>
      </c>
      <c r="J16" s="21">
        <v>5343</v>
      </c>
      <c r="K16" s="21">
        <v>6117</v>
      </c>
      <c r="L16" s="21">
        <v>41</v>
      </c>
      <c r="M16" s="21">
        <v>6076</v>
      </c>
      <c r="N16" s="21">
        <v>4972</v>
      </c>
      <c r="O16" s="21">
        <v>42</v>
      </c>
      <c r="P16" s="21">
        <v>4930</v>
      </c>
      <c r="Q16" s="21">
        <v>4294</v>
      </c>
      <c r="R16" s="21">
        <v>40</v>
      </c>
      <c r="S16" s="21">
        <v>4254</v>
      </c>
      <c r="T16" s="21">
        <v>4058</v>
      </c>
      <c r="U16" s="21">
        <v>38</v>
      </c>
      <c r="V16" s="22">
        <v>4020</v>
      </c>
      <c r="W16" s="23">
        <v>3758</v>
      </c>
      <c r="X16" s="24">
        <v>28</v>
      </c>
      <c r="Y16" s="24">
        <v>3730</v>
      </c>
      <c r="Z16" s="25">
        <f t="shared" si="0"/>
        <v>3590</v>
      </c>
      <c r="AA16" s="25">
        <v>33</v>
      </c>
      <c r="AB16" s="25">
        <v>3557</v>
      </c>
      <c r="AC16" s="26">
        <v>3808</v>
      </c>
      <c r="AD16" s="26">
        <v>41</v>
      </c>
      <c r="AE16" s="26">
        <v>3767</v>
      </c>
      <c r="AF16" s="26">
        <v>3914</v>
      </c>
      <c r="AG16" s="26">
        <v>27</v>
      </c>
      <c r="AH16" s="26">
        <v>3887</v>
      </c>
      <c r="AI16" s="26">
        <v>2345</v>
      </c>
      <c r="AJ16" s="26">
        <v>24</v>
      </c>
      <c r="AK16" s="26">
        <v>2321</v>
      </c>
    </row>
    <row r="17" spans="1:37" x14ac:dyDescent="0.25">
      <c r="A17" s="19" t="s">
        <v>29</v>
      </c>
      <c r="B17" s="20">
        <v>6499</v>
      </c>
      <c r="C17" s="21">
        <v>50</v>
      </c>
      <c r="D17" s="21">
        <v>6449</v>
      </c>
      <c r="E17" s="21">
        <v>7169</v>
      </c>
      <c r="F17" s="21">
        <v>41</v>
      </c>
      <c r="G17" s="21">
        <v>7128</v>
      </c>
      <c r="H17" s="21">
        <v>6187</v>
      </c>
      <c r="I17" s="21">
        <v>45</v>
      </c>
      <c r="J17" s="21">
        <v>6142</v>
      </c>
      <c r="K17" s="21">
        <v>6232</v>
      </c>
      <c r="L17" s="21">
        <v>40</v>
      </c>
      <c r="M17" s="21">
        <v>6192</v>
      </c>
      <c r="N17" s="21">
        <v>6078</v>
      </c>
      <c r="O17" s="21">
        <v>38</v>
      </c>
      <c r="P17" s="21">
        <v>6040</v>
      </c>
      <c r="Q17" s="21">
        <v>7025</v>
      </c>
      <c r="R17" s="21">
        <v>32</v>
      </c>
      <c r="S17" s="21">
        <v>6993</v>
      </c>
      <c r="T17" s="21">
        <v>6047</v>
      </c>
      <c r="U17" s="21">
        <v>13</v>
      </c>
      <c r="V17" s="22">
        <v>6034</v>
      </c>
      <c r="W17" s="23">
        <v>5322</v>
      </c>
      <c r="X17" s="24">
        <v>40</v>
      </c>
      <c r="Y17" s="24">
        <v>5282</v>
      </c>
      <c r="Z17" s="25">
        <f t="shared" si="0"/>
        <v>4527</v>
      </c>
      <c r="AA17" s="25">
        <v>22</v>
      </c>
      <c r="AB17" s="25">
        <v>4505</v>
      </c>
      <c r="AC17" s="26">
        <v>4230</v>
      </c>
      <c r="AD17" s="26">
        <v>15</v>
      </c>
      <c r="AE17" s="26">
        <v>4215</v>
      </c>
      <c r="AF17" s="26">
        <v>4016</v>
      </c>
      <c r="AG17" s="26">
        <v>21</v>
      </c>
      <c r="AH17" s="26">
        <v>3995</v>
      </c>
      <c r="AI17" s="26">
        <v>3329</v>
      </c>
      <c r="AJ17" s="26">
        <v>9</v>
      </c>
      <c r="AK17" s="26">
        <v>3320</v>
      </c>
    </row>
    <row r="18" spans="1:37" x14ac:dyDescent="0.25">
      <c r="A18" s="19" t="s">
        <v>30</v>
      </c>
      <c r="B18" s="20">
        <v>26868</v>
      </c>
      <c r="C18" s="21">
        <v>176</v>
      </c>
      <c r="D18" s="21">
        <v>26692</v>
      </c>
      <c r="E18" s="21">
        <v>28613</v>
      </c>
      <c r="F18" s="21">
        <v>233</v>
      </c>
      <c r="G18" s="21">
        <v>28380</v>
      </c>
      <c r="H18" s="21">
        <v>29041</v>
      </c>
      <c r="I18" s="21">
        <v>261</v>
      </c>
      <c r="J18" s="21">
        <v>28780</v>
      </c>
      <c r="K18" s="21">
        <v>31414</v>
      </c>
      <c r="L18" s="21">
        <v>259</v>
      </c>
      <c r="M18" s="21">
        <v>31155</v>
      </c>
      <c r="N18" s="21">
        <v>32017</v>
      </c>
      <c r="O18" s="21">
        <v>275</v>
      </c>
      <c r="P18" s="21">
        <v>31742</v>
      </c>
      <c r="Q18" s="21">
        <v>30204</v>
      </c>
      <c r="R18" s="21">
        <v>322</v>
      </c>
      <c r="S18" s="21">
        <v>29882</v>
      </c>
      <c r="T18" s="21">
        <v>27810</v>
      </c>
      <c r="U18" s="21">
        <v>316</v>
      </c>
      <c r="V18" s="22">
        <v>27494</v>
      </c>
      <c r="W18" s="23">
        <v>26077</v>
      </c>
      <c r="X18" s="24">
        <v>309</v>
      </c>
      <c r="Y18" s="24">
        <v>25768</v>
      </c>
      <c r="Z18" s="25">
        <f t="shared" si="0"/>
        <v>24673</v>
      </c>
      <c r="AA18" s="25">
        <v>311</v>
      </c>
      <c r="AB18" s="25">
        <v>24362</v>
      </c>
      <c r="AC18" s="26">
        <v>27944</v>
      </c>
      <c r="AD18" s="26">
        <v>313</v>
      </c>
      <c r="AE18" s="26">
        <v>27631</v>
      </c>
      <c r="AF18" s="26">
        <v>23270</v>
      </c>
      <c r="AG18" s="26">
        <v>314</v>
      </c>
      <c r="AH18" s="26">
        <v>22956</v>
      </c>
      <c r="AI18" s="26">
        <v>22414</v>
      </c>
      <c r="AJ18" s="26">
        <v>258</v>
      </c>
      <c r="AK18" s="26">
        <v>22156</v>
      </c>
    </row>
    <row r="19" spans="1:37" x14ac:dyDescent="0.25">
      <c r="A19" s="19" t="s">
        <v>31</v>
      </c>
      <c r="B19" s="20">
        <v>2653</v>
      </c>
      <c r="C19" s="21">
        <v>12</v>
      </c>
      <c r="D19" s="21">
        <v>2641</v>
      </c>
      <c r="E19" s="21">
        <v>2807</v>
      </c>
      <c r="F19" s="21">
        <v>27</v>
      </c>
      <c r="G19" s="21">
        <v>2780</v>
      </c>
      <c r="H19" s="21">
        <v>2794</v>
      </c>
      <c r="I19" s="21">
        <v>31</v>
      </c>
      <c r="J19" s="21">
        <v>2763</v>
      </c>
      <c r="K19" s="21">
        <v>3162</v>
      </c>
      <c r="L19" s="21">
        <v>18</v>
      </c>
      <c r="M19" s="21">
        <v>3144</v>
      </c>
      <c r="N19" s="21">
        <v>3361</v>
      </c>
      <c r="O19" s="21">
        <v>23</v>
      </c>
      <c r="P19" s="21">
        <v>3338</v>
      </c>
      <c r="Q19" s="21">
        <v>3144</v>
      </c>
      <c r="R19" s="21">
        <v>23</v>
      </c>
      <c r="S19" s="21">
        <v>3121</v>
      </c>
      <c r="T19" s="21">
        <v>2660</v>
      </c>
      <c r="U19" s="21">
        <v>23</v>
      </c>
      <c r="V19" s="22">
        <v>2637</v>
      </c>
      <c r="W19" s="23">
        <v>2420</v>
      </c>
      <c r="X19" s="24">
        <v>12</v>
      </c>
      <c r="Y19" s="24">
        <v>2408</v>
      </c>
      <c r="Z19" s="25">
        <f t="shared" si="0"/>
        <v>1920</v>
      </c>
      <c r="AA19" s="25">
        <v>14</v>
      </c>
      <c r="AB19" s="25">
        <v>1906</v>
      </c>
      <c r="AC19" s="26">
        <v>1942</v>
      </c>
      <c r="AD19" s="26">
        <v>14</v>
      </c>
      <c r="AE19" s="26">
        <v>1928</v>
      </c>
      <c r="AF19" s="26">
        <v>1419</v>
      </c>
      <c r="AG19" s="26">
        <v>12</v>
      </c>
      <c r="AH19" s="26">
        <v>1407</v>
      </c>
      <c r="AI19" s="26">
        <v>1300</v>
      </c>
      <c r="AJ19" s="26">
        <v>14</v>
      </c>
      <c r="AK19" s="26">
        <v>1286</v>
      </c>
    </row>
    <row r="20" spans="1:37" x14ac:dyDescent="0.25">
      <c r="A20" s="19" t="s">
        <v>32</v>
      </c>
      <c r="B20" s="20">
        <v>3016</v>
      </c>
      <c r="C20" s="21">
        <v>39</v>
      </c>
      <c r="D20" s="21">
        <v>2977</v>
      </c>
      <c r="E20" s="21">
        <v>3095</v>
      </c>
      <c r="F20" s="21">
        <v>42</v>
      </c>
      <c r="G20" s="21">
        <v>3053</v>
      </c>
      <c r="H20" s="21">
        <v>3188</v>
      </c>
      <c r="I20" s="21">
        <v>39</v>
      </c>
      <c r="J20" s="21">
        <v>3149</v>
      </c>
      <c r="K20" s="21">
        <v>3374</v>
      </c>
      <c r="L20" s="21">
        <v>35</v>
      </c>
      <c r="M20" s="21">
        <v>3339</v>
      </c>
      <c r="N20" s="21">
        <v>3091</v>
      </c>
      <c r="O20" s="21">
        <v>43</v>
      </c>
      <c r="P20" s="21">
        <v>3048</v>
      </c>
      <c r="Q20" s="21">
        <v>2839</v>
      </c>
      <c r="R20" s="21">
        <v>41</v>
      </c>
      <c r="S20" s="21">
        <v>2798</v>
      </c>
      <c r="T20" s="21">
        <v>2818</v>
      </c>
      <c r="U20" s="21">
        <v>37</v>
      </c>
      <c r="V20" s="22">
        <v>2781</v>
      </c>
      <c r="W20" s="23">
        <v>2379</v>
      </c>
      <c r="X20" s="24">
        <v>43</v>
      </c>
      <c r="Y20" s="24">
        <v>2336</v>
      </c>
      <c r="Z20" s="25">
        <f t="shared" si="0"/>
        <v>2142</v>
      </c>
      <c r="AA20" s="25">
        <v>33</v>
      </c>
      <c r="AB20" s="25">
        <v>2109</v>
      </c>
      <c r="AC20" s="26">
        <v>1856</v>
      </c>
      <c r="AD20" s="26">
        <v>35</v>
      </c>
      <c r="AE20" s="26">
        <v>1821</v>
      </c>
      <c r="AF20" s="26">
        <v>1967</v>
      </c>
      <c r="AG20" s="26">
        <v>44</v>
      </c>
      <c r="AH20" s="26">
        <v>1923</v>
      </c>
      <c r="AI20" s="26">
        <v>1928</v>
      </c>
      <c r="AJ20" s="26">
        <v>47</v>
      </c>
      <c r="AK20" s="26">
        <v>1881</v>
      </c>
    </row>
    <row r="21" spans="1:37" x14ac:dyDescent="0.25">
      <c r="A21" s="19" t="s">
        <v>33</v>
      </c>
      <c r="B21" s="20">
        <v>2977</v>
      </c>
      <c r="C21" s="21">
        <v>18</v>
      </c>
      <c r="D21" s="21">
        <v>2959</v>
      </c>
      <c r="E21" s="21">
        <v>3244</v>
      </c>
      <c r="F21" s="21">
        <v>45</v>
      </c>
      <c r="G21" s="21">
        <v>3199</v>
      </c>
      <c r="H21" s="21">
        <v>3159</v>
      </c>
      <c r="I21" s="21">
        <v>44</v>
      </c>
      <c r="J21" s="21">
        <v>3115</v>
      </c>
      <c r="K21" s="21">
        <v>3199</v>
      </c>
      <c r="L21" s="21">
        <v>43</v>
      </c>
      <c r="M21" s="21">
        <v>3156</v>
      </c>
      <c r="N21" s="21">
        <v>3019</v>
      </c>
      <c r="O21" s="21">
        <v>34</v>
      </c>
      <c r="P21" s="21">
        <v>2985</v>
      </c>
      <c r="Q21" s="21">
        <v>2989</v>
      </c>
      <c r="R21" s="21">
        <v>36</v>
      </c>
      <c r="S21" s="21">
        <v>2953</v>
      </c>
      <c r="T21" s="21">
        <v>2520</v>
      </c>
      <c r="U21" s="21">
        <v>34</v>
      </c>
      <c r="V21" s="22">
        <v>2486</v>
      </c>
      <c r="W21" s="23">
        <v>2448</v>
      </c>
      <c r="X21" s="24">
        <v>29</v>
      </c>
      <c r="Y21" s="24">
        <v>2419</v>
      </c>
      <c r="Z21" s="25">
        <f t="shared" si="0"/>
        <v>2298</v>
      </c>
      <c r="AA21" s="25">
        <v>31</v>
      </c>
      <c r="AB21" s="25">
        <v>2267</v>
      </c>
      <c r="AC21" s="26">
        <v>2088</v>
      </c>
      <c r="AD21" s="26">
        <v>28</v>
      </c>
      <c r="AE21" s="26">
        <v>2060</v>
      </c>
      <c r="AF21" s="26">
        <v>1952</v>
      </c>
      <c r="AG21" s="26">
        <v>20</v>
      </c>
      <c r="AH21" s="26">
        <v>1932</v>
      </c>
      <c r="AI21" s="26">
        <v>1642</v>
      </c>
      <c r="AJ21" s="26">
        <v>26</v>
      </c>
      <c r="AK21" s="26">
        <v>1616</v>
      </c>
    </row>
    <row r="22" spans="1:37" x14ac:dyDescent="0.25">
      <c r="A22" s="19" t="s">
        <v>34</v>
      </c>
      <c r="B22" s="20">
        <v>4225</v>
      </c>
      <c r="C22" s="21">
        <v>26</v>
      </c>
      <c r="D22" s="21">
        <v>4199</v>
      </c>
      <c r="E22" s="21">
        <v>4023</v>
      </c>
      <c r="F22" s="21">
        <v>27</v>
      </c>
      <c r="G22" s="21">
        <v>3996</v>
      </c>
      <c r="H22" s="21">
        <v>3618</v>
      </c>
      <c r="I22" s="21">
        <v>29</v>
      </c>
      <c r="J22" s="21">
        <v>3589</v>
      </c>
      <c r="K22" s="21">
        <v>3683</v>
      </c>
      <c r="L22" s="21">
        <v>30</v>
      </c>
      <c r="M22" s="21">
        <v>3653</v>
      </c>
      <c r="N22" s="21">
        <v>3581</v>
      </c>
      <c r="O22" s="21">
        <v>27</v>
      </c>
      <c r="P22" s="21">
        <v>3554</v>
      </c>
      <c r="Q22" s="21">
        <v>2935</v>
      </c>
      <c r="R22" s="21">
        <v>36</v>
      </c>
      <c r="S22" s="21">
        <v>2899</v>
      </c>
      <c r="T22" s="21">
        <v>2521</v>
      </c>
      <c r="U22" s="21">
        <v>40</v>
      </c>
      <c r="V22" s="22">
        <v>2481</v>
      </c>
      <c r="W22" s="23">
        <v>2441</v>
      </c>
      <c r="X22" s="24">
        <v>23</v>
      </c>
      <c r="Y22" s="24">
        <v>2418</v>
      </c>
      <c r="Z22" s="25">
        <f t="shared" si="0"/>
        <v>1947</v>
      </c>
      <c r="AA22" s="25">
        <v>20</v>
      </c>
      <c r="AB22" s="25">
        <v>1927</v>
      </c>
      <c r="AC22" s="26">
        <v>2111</v>
      </c>
      <c r="AD22" s="26">
        <v>20</v>
      </c>
      <c r="AE22" s="26">
        <v>2091</v>
      </c>
      <c r="AF22" s="26">
        <v>1919</v>
      </c>
      <c r="AG22" s="26">
        <v>34</v>
      </c>
      <c r="AH22" s="26">
        <v>1885</v>
      </c>
      <c r="AI22" s="26">
        <v>1564</v>
      </c>
      <c r="AJ22" s="26">
        <v>25</v>
      </c>
      <c r="AK22" s="26">
        <v>1539</v>
      </c>
    </row>
    <row r="23" spans="1:37" x14ac:dyDescent="0.25">
      <c r="A23" s="19" t="s">
        <v>35</v>
      </c>
      <c r="B23" s="20">
        <v>4812</v>
      </c>
      <c r="C23" s="21">
        <v>43</v>
      </c>
      <c r="D23" s="21">
        <v>4769</v>
      </c>
      <c r="E23" s="21">
        <v>5121</v>
      </c>
      <c r="F23" s="21">
        <v>62</v>
      </c>
      <c r="G23" s="21">
        <v>5059</v>
      </c>
      <c r="H23" s="21">
        <v>5383</v>
      </c>
      <c r="I23" s="21">
        <v>61</v>
      </c>
      <c r="J23" s="21">
        <v>5322</v>
      </c>
      <c r="K23" s="21">
        <v>5043</v>
      </c>
      <c r="L23" s="21">
        <v>38</v>
      </c>
      <c r="M23" s="21">
        <v>5005</v>
      </c>
      <c r="N23" s="21">
        <v>4777</v>
      </c>
      <c r="O23" s="21">
        <v>35</v>
      </c>
      <c r="P23" s="21">
        <v>4742</v>
      </c>
      <c r="Q23" s="21">
        <v>4775</v>
      </c>
      <c r="R23" s="21">
        <v>43</v>
      </c>
      <c r="S23" s="21">
        <v>4732</v>
      </c>
      <c r="T23" s="21">
        <v>3888</v>
      </c>
      <c r="U23" s="21">
        <v>23</v>
      </c>
      <c r="V23" s="22">
        <v>3865</v>
      </c>
      <c r="W23" s="23">
        <v>3618</v>
      </c>
      <c r="X23" s="24">
        <v>22</v>
      </c>
      <c r="Y23" s="24">
        <v>3596</v>
      </c>
      <c r="Z23" s="25">
        <f t="shared" si="0"/>
        <v>3348</v>
      </c>
      <c r="AA23" s="25">
        <v>30</v>
      </c>
      <c r="AB23" s="25">
        <v>3318</v>
      </c>
      <c r="AC23" s="26">
        <v>3027</v>
      </c>
      <c r="AD23" s="26">
        <v>32</v>
      </c>
      <c r="AE23" s="26">
        <v>2995</v>
      </c>
      <c r="AF23" s="26">
        <v>3032</v>
      </c>
      <c r="AG23" s="26">
        <v>26</v>
      </c>
      <c r="AH23" s="26">
        <v>3006</v>
      </c>
      <c r="AI23" s="26">
        <v>2551</v>
      </c>
      <c r="AJ23" s="26">
        <v>41</v>
      </c>
      <c r="AK23" s="26">
        <v>2510</v>
      </c>
    </row>
    <row r="24" spans="1:37" x14ac:dyDescent="0.25">
      <c r="A24" s="19" t="s">
        <v>36</v>
      </c>
      <c r="B24" s="20">
        <v>5477</v>
      </c>
      <c r="C24" s="21">
        <v>47</v>
      </c>
      <c r="D24" s="21">
        <v>5430</v>
      </c>
      <c r="E24" s="21">
        <v>5339</v>
      </c>
      <c r="F24" s="21">
        <v>48</v>
      </c>
      <c r="G24" s="21">
        <v>5291</v>
      </c>
      <c r="H24" s="21">
        <v>5294</v>
      </c>
      <c r="I24" s="21">
        <v>43</v>
      </c>
      <c r="J24" s="21">
        <v>5251</v>
      </c>
      <c r="K24" s="21">
        <v>5296</v>
      </c>
      <c r="L24" s="21">
        <v>57</v>
      </c>
      <c r="M24" s="21">
        <v>5239</v>
      </c>
      <c r="N24" s="21">
        <v>4771</v>
      </c>
      <c r="O24" s="21">
        <v>38</v>
      </c>
      <c r="P24" s="21">
        <v>4733</v>
      </c>
      <c r="Q24" s="21">
        <v>4378</v>
      </c>
      <c r="R24" s="21">
        <v>41</v>
      </c>
      <c r="S24" s="21">
        <v>4337</v>
      </c>
      <c r="T24" s="21">
        <v>3723</v>
      </c>
      <c r="U24" s="21">
        <v>40</v>
      </c>
      <c r="V24" s="22">
        <v>3683</v>
      </c>
      <c r="W24" s="23">
        <v>3946</v>
      </c>
      <c r="X24" s="24">
        <v>50</v>
      </c>
      <c r="Y24" s="24">
        <v>3896</v>
      </c>
      <c r="Z24" s="25">
        <f t="shared" si="0"/>
        <v>3326</v>
      </c>
      <c r="AA24" s="25">
        <v>40</v>
      </c>
      <c r="AB24" s="25">
        <v>3286</v>
      </c>
      <c r="AC24" s="26">
        <v>2916</v>
      </c>
      <c r="AD24" s="26">
        <v>32</v>
      </c>
      <c r="AE24" s="26">
        <v>2884</v>
      </c>
      <c r="AF24" s="26">
        <v>2534</v>
      </c>
      <c r="AG24" s="26">
        <v>49</v>
      </c>
      <c r="AH24" s="26">
        <v>2485</v>
      </c>
      <c r="AI24" s="26">
        <v>2845</v>
      </c>
      <c r="AJ24" s="26">
        <v>32</v>
      </c>
      <c r="AK24" s="26">
        <v>2813</v>
      </c>
    </row>
    <row r="25" spans="1:37" x14ac:dyDescent="0.25">
      <c r="A25" s="19" t="s">
        <v>37</v>
      </c>
      <c r="B25" s="20">
        <v>4864</v>
      </c>
      <c r="C25" s="21">
        <v>48</v>
      </c>
      <c r="D25" s="21">
        <v>4816</v>
      </c>
      <c r="E25" s="21">
        <v>4734</v>
      </c>
      <c r="F25" s="21">
        <v>84</v>
      </c>
      <c r="G25" s="21">
        <v>4650</v>
      </c>
      <c r="H25" s="21">
        <v>4852</v>
      </c>
      <c r="I25" s="21">
        <v>63</v>
      </c>
      <c r="J25" s="21">
        <v>4789</v>
      </c>
      <c r="K25" s="21">
        <v>5042</v>
      </c>
      <c r="L25" s="21">
        <v>60</v>
      </c>
      <c r="M25" s="21">
        <v>4982</v>
      </c>
      <c r="N25" s="21">
        <v>5437</v>
      </c>
      <c r="O25" s="21">
        <v>77</v>
      </c>
      <c r="P25" s="21">
        <v>5360</v>
      </c>
      <c r="Q25" s="21">
        <v>5423</v>
      </c>
      <c r="R25" s="21">
        <v>67</v>
      </c>
      <c r="S25" s="21">
        <v>5356</v>
      </c>
      <c r="T25" s="21">
        <v>5000</v>
      </c>
      <c r="U25" s="21">
        <v>82</v>
      </c>
      <c r="V25" s="22">
        <v>4918</v>
      </c>
      <c r="W25" s="23">
        <v>4498</v>
      </c>
      <c r="X25" s="24">
        <v>50</v>
      </c>
      <c r="Y25" s="24">
        <v>4448</v>
      </c>
      <c r="Z25" s="25">
        <f t="shared" si="0"/>
        <v>4319</v>
      </c>
      <c r="AA25" s="25">
        <v>49</v>
      </c>
      <c r="AB25" s="25">
        <v>4270</v>
      </c>
      <c r="AC25" s="26">
        <v>4508</v>
      </c>
      <c r="AD25" s="26">
        <v>44</v>
      </c>
      <c r="AE25" s="26">
        <v>4464</v>
      </c>
      <c r="AF25" s="26">
        <v>4327</v>
      </c>
      <c r="AG25" s="26">
        <v>39</v>
      </c>
      <c r="AH25" s="26">
        <v>4288</v>
      </c>
      <c r="AI25" s="26">
        <v>4105</v>
      </c>
      <c r="AJ25" s="26">
        <v>33</v>
      </c>
      <c r="AK25" s="26">
        <v>4072</v>
      </c>
    </row>
    <row r="26" spans="1:37" x14ac:dyDescent="0.25">
      <c r="A26" s="19" t="s">
        <v>38</v>
      </c>
      <c r="B26" s="20">
        <v>36426</v>
      </c>
      <c r="C26" s="21">
        <v>380</v>
      </c>
      <c r="D26" s="21">
        <v>36046</v>
      </c>
      <c r="E26" s="21">
        <v>38050</v>
      </c>
      <c r="F26" s="21">
        <v>473</v>
      </c>
      <c r="G26" s="21">
        <v>37577</v>
      </c>
      <c r="H26" s="21">
        <v>38690</v>
      </c>
      <c r="I26" s="21">
        <v>498</v>
      </c>
      <c r="J26" s="21">
        <v>38192</v>
      </c>
      <c r="K26" s="21">
        <v>42022</v>
      </c>
      <c r="L26" s="21">
        <v>495</v>
      </c>
      <c r="M26" s="21">
        <v>41527</v>
      </c>
      <c r="N26" s="21">
        <v>43478</v>
      </c>
      <c r="O26" s="21">
        <v>486</v>
      </c>
      <c r="P26" s="21">
        <v>42992</v>
      </c>
      <c r="Q26" s="21">
        <v>45821</v>
      </c>
      <c r="R26" s="21">
        <v>500</v>
      </c>
      <c r="S26" s="21">
        <v>45321</v>
      </c>
      <c r="T26" s="21">
        <v>40032</v>
      </c>
      <c r="U26" s="21">
        <v>481</v>
      </c>
      <c r="V26" s="22">
        <v>39551</v>
      </c>
      <c r="W26" s="23">
        <v>37583</v>
      </c>
      <c r="X26" s="24">
        <v>461</v>
      </c>
      <c r="Y26" s="24">
        <v>37122</v>
      </c>
      <c r="Z26" s="25">
        <f t="shared" si="0"/>
        <v>35754</v>
      </c>
      <c r="AA26" s="25">
        <v>402</v>
      </c>
      <c r="AB26" s="25">
        <v>35352</v>
      </c>
      <c r="AC26" s="26">
        <v>30645</v>
      </c>
      <c r="AD26" s="26">
        <v>352</v>
      </c>
      <c r="AE26" s="26">
        <v>30293</v>
      </c>
      <c r="AF26" s="26">
        <v>31150</v>
      </c>
      <c r="AG26" s="26">
        <v>403</v>
      </c>
      <c r="AH26" s="26">
        <v>30747</v>
      </c>
      <c r="AI26" s="26">
        <v>30381</v>
      </c>
      <c r="AJ26" s="26">
        <v>367</v>
      </c>
      <c r="AK26" s="26">
        <v>30014</v>
      </c>
    </row>
    <row r="27" spans="1:37" s="740" customFormat="1" ht="26.4" x14ac:dyDescent="0.25">
      <c r="A27" s="733" t="s">
        <v>39</v>
      </c>
      <c r="B27" s="734">
        <v>44462</v>
      </c>
      <c r="C27" s="735">
        <v>572</v>
      </c>
      <c r="D27" s="735">
        <v>43890</v>
      </c>
      <c r="E27" s="735">
        <v>46794</v>
      </c>
      <c r="F27" s="735">
        <v>665</v>
      </c>
      <c r="G27" s="735">
        <v>46129</v>
      </c>
      <c r="H27" s="735">
        <v>48119</v>
      </c>
      <c r="I27" s="735">
        <v>670</v>
      </c>
      <c r="J27" s="735">
        <v>47449</v>
      </c>
      <c r="K27" s="735">
        <v>48063</v>
      </c>
      <c r="L27" s="735">
        <v>666</v>
      </c>
      <c r="M27" s="735">
        <v>47397</v>
      </c>
      <c r="N27" s="735">
        <v>49916</v>
      </c>
      <c r="O27" s="735">
        <v>646</v>
      </c>
      <c r="P27" s="735">
        <v>49270</v>
      </c>
      <c r="Q27" s="735">
        <v>53205</v>
      </c>
      <c r="R27" s="735">
        <v>624</v>
      </c>
      <c r="S27" s="735">
        <v>52581</v>
      </c>
      <c r="T27" s="735">
        <v>50420</v>
      </c>
      <c r="U27" s="735">
        <v>619</v>
      </c>
      <c r="V27" s="736">
        <v>49801</v>
      </c>
      <c r="W27" s="737">
        <v>50193</v>
      </c>
      <c r="X27" s="738">
        <v>993</v>
      </c>
      <c r="Y27" s="738">
        <v>49200</v>
      </c>
      <c r="Z27" s="738">
        <f t="shared" si="0"/>
        <v>46989</v>
      </c>
      <c r="AA27" s="738">
        <v>622</v>
      </c>
      <c r="AB27" s="738">
        <v>46367</v>
      </c>
      <c r="AC27" s="739">
        <v>47734</v>
      </c>
      <c r="AD27" s="739">
        <v>567</v>
      </c>
      <c r="AE27" s="739">
        <v>47167</v>
      </c>
      <c r="AF27" s="739">
        <v>48588</v>
      </c>
      <c r="AG27" s="739">
        <v>588</v>
      </c>
      <c r="AH27" s="739">
        <v>48000</v>
      </c>
      <c r="AI27" s="739">
        <v>45916</v>
      </c>
      <c r="AJ27" s="739">
        <v>418</v>
      </c>
      <c r="AK27" s="739">
        <v>45498</v>
      </c>
    </row>
    <row r="28" spans="1:37" x14ac:dyDescent="0.25">
      <c r="A28" s="19" t="s">
        <v>40</v>
      </c>
      <c r="B28" s="20">
        <v>1784</v>
      </c>
      <c r="C28" s="21">
        <v>45</v>
      </c>
      <c r="D28" s="21">
        <v>1739</v>
      </c>
      <c r="E28" s="21">
        <v>1874</v>
      </c>
      <c r="F28" s="21">
        <v>28</v>
      </c>
      <c r="G28" s="21">
        <v>1846</v>
      </c>
      <c r="H28" s="21">
        <v>1812</v>
      </c>
      <c r="I28" s="21">
        <v>25</v>
      </c>
      <c r="J28" s="21">
        <v>1787</v>
      </c>
      <c r="K28" s="21">
        <v>1906</v>
      </c>
      <c r="L28" s="21">
        <v>27</v>
      </c>
      <c r="M28" s="21">
        <v>1879</v>
      </c>
      <c r="N28" s="21">
        <v>2088</v>
      </c>
      <c r="O28" s="21">
        <v>32</v>
      </c>
      <c r="P28" s="21">
        <v>2056</v>
      </c>
      <c r="Q28" s="21">
        <v>2067</v>
      </c>
      <c r="R28" s="21">
        <v>17</v>
      </c>
      <c r="S28" s="21">
        <v>2050</v>
      </c>
      <c r="T28" s="21">
        <v>1803</v>
      </c>
      <c r="U28" s="21">
        <v>22</v>
      </c>
      <c r="V28" s="22">
        <v>1781</v>
      </c>
      <c r="W28" s="23">
        <v>1625</v>
      </c>
      <c r="X28" s="24">
        <v>25</v>
      </c>
      <c r="Y28" s="24">
        <v>1600</v>
      </c>
      <c r="Z28" s="25">
        <f t="shared" si="0"/>
        <v>1309</v>
      </c>
      <c r="AA28" s="25">
        <v>37</v>
      </c>
      <c r="AB28" s="25">
        <v>1272</v>
      </c>
      <c r="AC28" s="26">
        <v>1601</v>
      </c>
      <c r="AD28" s="26">
        <v>35</v>
      </c>
      <c r="AE28" s="26">
        <v>1566</v>
      </c>
      <c r="AF28" s="26">
        <v>1907</v>
      </c>
      <c r="AG28" s="26">
        <v>39</v>
      </c>
      <c r="AH28" s="26">
        <v>1868</v>
      </c>
      <c r="AI28" s="26">
        <v>1578</v>
      </c>
      <c r="AJ28" s="26">
        <v>28</v>
      </c>
      <c r="AK28" s="26">
        <v>1550</v>
      </c>
    </row>
    <row r="29" spans="1:37" x14ac:dyDescent="0.25">
      <c r="A29" s="19" t="s">
        <v>41</v>
      </c>
      <c r="B29" s="20">
        <v>3883</v>
      </c>
      <c r="C29" s="21">
        <v>32</v>
      </c>
      <c r="D29" s="21">
        <v>3851</v>
      </c>
      <c r="E29" s="21">
        <v>3970</v>
      </c>
      <c r="F29" s="21">
        <v>45</v>
      </c>
      <c r="G29" s="21">
        <v>3925</v>
      </c>
      <c r="H29" s="21">
        <v>3781</v>
      </c>
      <c r="I29" s="21">
        <v>59</v>
      </c>
      <c r="J29" s="21">
        <v>3722</v>
      </c>
      <c r="K29" s="21">
        <v>3906</v>
      </c>
      <c r="L29" s="21">
        <v>44</v>
      </c>
      <c r="M29" s="21">
        <v>3862</v>
      </c>
      <c r="N29" s="21">
        <v>4125</v>
      </c>
      <c r="O29" s="21">
        <v>38</v>
      </c>
      <c r="P29" s="21">
        <v>4087</v>
      </c>
      <c r="Q29" s="21">
        <v>3893</v>
      </c>
      <c r="R29" s="21">
        <v>41</v>
      </c>
      <c r="S29" s="21">
        <v>3852</v>
      </c>
      <c r="T29" s="21">
        <v>3885</v>
      </c>
      <c r="U29" s="21">
        <v>30</v>
      </c>
      <c r="V29" s="22">
        <v>3855</v>
      </c>
      <c r="W29" s="23">
        <v>3525</v>
      </c>
      <c r="X29" s="24">
        <v>35</v>
      </c>
      <c r="Y29" s="24">
        <v>3490</v>
      </c>
      <c r="Z29" s="25">
        <f t="shared" si="0"/>
        <v>3494</v>
      </c>
      <c r="AA29" s="25">
        <v>36</v>
      </c>
      <c r="AB29" s="25">
        <v>3458</v>
      </c>
      <c r="AC29" s="26">
        <v>3147</v>
      </c>
      <c r="AD29" s="26">
        <v>27</v>
      </c>
      <c r="AE29" s="26">
        <v>3120</v>
      </c>
      <c r="AF29" s="26">
        <v>3038</v>
      </c>
      <c r="AG29" s="26">
        <v>37</v>
      </c>
      <c r="AH29" s="26">
        <v>3001</v>
      </c>
      <c r="AI29" s="26">
        <v>2910</v>
      </c>
      <c r="AJ29" s="26">
        <v>22</v>
      </c>
      <c r="AK29" s="26">
        <v>2888</v>
      </c>
    </row>
    <row r="30" spans="1:37" x14ac:dyDescent="0.25">
      <c r="A30" s="19" t="s">
        <v>42</v>
      </c>
      <c r="B30" s="20">
        <v>7648</v>
      </c>
      <c r="C30" s="21">
        <v>44</v>
      </c>
      <c r="D30" s="21">
        <v>7604</v>
      </c>
      <c r="E30" s="21">
        <v>6899</v>
      </c>
      <c r="F30" s="21">
        <v>68</v>
      </c>
      <c r="G30" s="21">
        <v>6831</v>
      </c>
      <c r="H30" s="21">
        <v>6594</v>
      </c>
      <c r="I30" s="21">
        <v>61</v>
      </c>
      <c r="J30" s="21">
        <v>6533</v>
      </c>
      <c r="K30" s="21">
        <v>6073</v>
      </c>
      <c r="L30" s="21">
        <v>47</v>
      </c>
      <c r="M30" s="21">
        <v>6026</v>
      </c>
      <c r="N30" s="21">
        <v>7015</v>
      </c>
      <c r="O30" s="21">
        <v>71</v>
      </c>
      <c r="P30" s="21">
        <v>6944</v>
      </c>
      <c r="Q30" s="21">
        <v>6521</v>
      </c>
      <c r="R30" s="21">
        <v>61</v>
      </c>
      <c r="S30" s="21">
        <v>6460</v>
      </c>
      <c r="T30" s="21">
        <v>6079</v>
      </c>
      <c r="U30" s="21">
        <v>63</v>
      </c>
      <c r="V30" s="22">
        <v>6016</v>
      </c>
      <c r="W30" s="27">
        <v>6080</v>
      </c>
      <c r="X30" s="27">
        <v>433</v>
      </c>
      <c r="Y30" s="27">
        <v>5647</v>
      </c>
      <c r="Z30" s="28">
        <f t="shared" si="0"/>
        <v>5050</v>
      </c>
      <c r="AA30" s="28">
        <v>62</v>
      </c>
      <c r="AB30" s="28">
        <v>4988</v>
      </c>
      <c r="AC30" s="26">
        <v>4826</v>
      </c>
      <c r="AD30" s="26">
        <v>47</v>
      </c>
      <c r="AE30" s="26">
        <v>4779</v>
      </c>
      <c r="AF30" s="26">
        <v>30</v>
      </c>
      <c r="AG30" s="26">
        <v>30</v>
      </c>
      <c r="AH30" s="26">
        <v>4790</v>
      </c>
      <c r="AI30" s="26">
        <v>4181</v>
      </c>
      <c r="AJ30" s="26">
        <v>26</v>
      </c>
      <c r="AK30" s="26">
        <v>4155</v>
      </c>
    </row>
    <row r="31" spans="1:37" ht="27.6" customHeight="1" x14ac:dyDescent="0.25">
      <c r="A31" s="29" t="s">
        <v>43</v>
      </c>
      <c r="B31" s="20">
        <v>303</v>
      </c>
      <c r="C31" s="21" t="s">
        <v>3</v>
      </c>
      <c r="D31" s="21">
        <v>303</v>
      </c>
      <c r="E31" s="21">
        <v>363</v>
      </c>
      <c r="F31" s="21">
        <v>2</v>
      </c>
      <c r="G31" s="21">
        <v>361</v>
      </c>
      <c r="H31" s="21">
        <v>400</v>
      </c>
      <c r="I31" s="21">
        <v>1</v>
      </c>
      <c r="J31" s="21">
        <v>399</v>
      </c>
      <c r="K31" s="21">
        <v>377</v>
      </c>
      <c r="L31" s="21">
        <v>1</v>
      </c>
      <c r="M31" s="21">
        <v>376</v>
      </c>
      <c r="N31" s="21">
        <v>339</v>
      </c>
      <c r="O31" s="21">
        <v>3</v>
      </c>
      <c r="P31" s="21">
        <v>336</v>
      </c>
      <c r="Q31" s="21">
        <v>362</v>
      </c>
      <c r="R31" s="21" t="s">
        <v>6</v>
      </c>
      <c r="S31" s="21">
        <v>362</v>
      </c>
      <c r="T31" s="21">
        <v>374</v>
      </c>
      <c r="U31" s="21">
        <v>1</v>
      </c>
      <c r="V31" s="22">
        <v>373</v>
      </c>
      <c r="W31" s="23">
        <v>748</v>
      </c>
      <c r="X31" s="24">
        <v>374</v>
      </c>
      <c r="Y31" s="24">
        <v>374</v>
      </c>
      <c r="Z31" s="25">
        <f t="shared" si="0"/>
        <v>298</v>
      </c>
      <c r="AA31" s="25">
        <v>1</v>
      </c>
      <c r="AB31" s="25">
        <v>297</v>
      </c>
      <c r="AC31" s="26">
        <v>319</v>
      </c>
      <c r="AD31" s="26">
        <v>1</v>
      </c>
      <c r="AE31" s="26">
        <v>318</v>
      </c>
      <c r="AF31" s="159" t="s">
        <v>6</v>
      </c>
      <c r="AG31" s="159" t="s">
        <v>6</v>
      </c>
      <c r="AH31" s="26">
        <v>331</v>
      </c>
      <c r="AI31" s="26">
        <v>292</v>
      </c>
      <c r="AJ31" s="26">
        <v>1</v>
      </c>
      <c r="AK31" s="26">
        <v>291</v>
      </c>
    </row>
    <row r="32" spans="1:37" ht="28.2" customHeight="1" x14ac:dyDescent="0.25">
      <c r="A32" s="523" t="s">
        <v>44</v>
      </c>
      <c r="B32" s="20">
        <v>7345</v>
      </c>
      <c r="C32" s="20" t="s">
        <v>3</v>
      </c>
      <c r="D32" s="20">
        <v>7301</v>
      </c>
      <c r="E32" s="20">
        <v>6536</v>
      </c>
      <c r="F32" s="20">
        <v>66</v>
      </c>
      <c r="G32" s="20">
        <v>6470</v>
      </c>
      <c r="H32" s="20">
        <v>6194</v>
      </c>
      <c r="I32" s="20">
        <v>60</v>
      </c>
      <c r="J32" s="20">
        <v>6134</v>
      </c>
      <c r="K32" s="21">
        <v>5696</v>
      </c>
      <c r="L32" s="21">
        <v>46</v>
      </c>
      <c r="M32" s="21">
        <v>5650</v>
      </c>
      <c r="N32" s="21">
        <v>6676</v>
      </c>
      <c r="O32" s="21">
        <v>68</v>
      </c>
      <c r="P32" s="21">
        <v>6608</v>
      </c>
      <c r="Q32" s="21">
        <v>6159</v>
      </c>
      <c r="R32" s="21">
        <v>61</v>
      </c>
      <c r="S32" s="21">
        <v>6098</v>
      </c>
      <c r="T32" s="21">
        <v>5705</v>
      </c>
      <c r="U32" s="21">
        <v>62</v>
      </c>
      <c r="V32" s="22">
        <v>5643</v>
      </c>
      <c r="W32" s="23">
        <v>5332</v>
      </c>
      <c r="X32" s="24">
        <v>59</v>
      </c>
      <c r="Y32" s="24">
        <v>5273</v>
      </c>
      <c r="Z32" s="25">
        <f t="shared" si="0"/>
        <v>4752</v>
      </c>
      <c r="AA32" s="25">
        <v>61</v>
      </c>
      <c r="AB32" s="25">
        <v>4691</v>
      </c>
      <c r="AC32" s="26">
        <v>4507</v>
      </c>
      <c r="AD32" s="26">
        <v>46</v>
      </c>
      <c r="AE32" s="26">
        <v>4461</v>
      </c>
      <c r="AF32" s="26">
        <v>4489</v>
      </c>
      <c r="AG32" s="26">
        <v>30</v>
      </c>
      <c r="AH32" s="26">
        <v>4459</v>
      </c>
      <c r="AI32" s="26">
        <v>3889</v>
      </c>
      <c r="AJ32" s="26">
        <v>25</v>
      </c>
      <c r="AK32" s="26">
        <v>3864</v>
      </c>
    </row>
    <row r="33" spans="1:37" x14ac:dyDescent="0.25">
      <c r="A33" s="19" t="s">
        <v>45</v>
      </c>
      <c r="B33" s="20">
        <v>4480</v>
      </c>
      <c r="C33" s="21">
        <v>54</v>
      </c>
      <c r="D33" s="21">
        <v>4426</v>
      </c>
      <c r="E33" s="21">
        <v>4856</v>
      </c>
      <c r="F33" s="21">
        <v>81</v>
      </c>
      <c r="G33" s="21">
        <v>4775</v>
      </c>
      <c r="H33" s="21">
        <v>4779</v>
      </c>
      <c r="I33" s="21">
        <v>77</v>
      </c>
      <c r="J33" s="21">
        <v>4702</v>
      </c>
      <c r="K33" s="21">
        <v>4582</v>
      </c>
      <c r="L33" s="21">
        <v>83</v>
      </c>
      <c r="M33" s="21">
        <v>4499</v>
      </c>
      <c r="N33" s="21">
        <v>4461</v>
      </c>
      <c r="O33" s="21">
        <v>78</v>
      </c>
      <c r="P33" s="21">
        <v>4383</v>
      </c>
      <c r="Q33" s="21">
        <v>4534</v>
      </c>
      <c r="R33" s="21">
        <v>83</v>
      </c>
      <c r="S33" s="21">
        <v>4451</v>
      </c>
      <c r="T33" s="21">
        <v>4240</v>
      </c>
      <c r="U33" s="21">
        <v>55</v>
      </c>
      <c r="V33" s="22">
        <v>4185</v>
      </c>
      <c r="W33" s="23">
        <v>3776</v>
      </c>
      <c r="X33" s="24">
        <v>65</v>
      </c>
      <c r="Y33" s="24">
        <v>3711</v>
      </c>
      <c r="Z33" s="25">
        <f t="shared" si="0"/>
        <v>3449</v>
      </c>
      <c r="AA33" s="25">
        <v>60</v>
      </c>
      <c r="AB33" s="25">
        <v>3389</v>
      </c>
      <c r="AC33" s="26">
        <v>3704</v>
      </c>
      <c r="AD33" s="26">
        <v>43</v>
      </c>
      <c r="AE33" s="26">
        <v>3661</v>
      </c>
      <c r="AF33" s="26">
        <v>3496</v>
      </c>
      <c r="AG33" s="26">
        <v>45</v>
      </c>
      <c r="AH33" s="26">
        <v>3451</v>
      </c>
      <c r="AI33" s="26">
        <v>3240</v>
      </c>
      <c r="AJ33" s="26">
        <v>28</v>
      </c>
      <c r="AK33" s="26">
        <v>3212</v>
      </c>
    </row>
    <row r="34" spans="1:37" ht="16.95" customHeight="1" x14ac:dyDescent="0.25">
      <c r="A34" s="19" t="s">
        <v>46</v>
      </c>
      <c r="B34" s="20">
        <v>3774</v>
      </c>
      <c r="C34" s="21">
        <v>15</v>
      </c>
      <c r="D34" s="21">
        <v>3759</v>
      </c>
      <c r="E34" s="21">
        <v>4299</v>
      </c>
      <c r="F34" s="21">
        <v>22</v>
      </c>
      <c r="G34" s="21">
        <v>4277</v>
      </c>
      <c r="H34" s="21">
        <v>6110</v>
      </c>
      <c r="I34" s="21">
        <v>29</v>
      </c>
      <c r="J34" s="21">
        <v>6081</v>
      </c>
      <c r="K34" s="21">
        <v>4922</v>
      </c>
      <c r="L34" s="21">
        <v>37</v>
      </c>
      <c r="M34" s="21">
        <v>4885</v>
      </c>
      <c r="N34" s="21">
        <v>3761</v>
      </c>
      <c r="O34" s="21">
        <v>27</v>
      </c>
      <c r="P34" s="21">
        <v>3734</v>
      </c>
      <c r="Q34" s="21">
        <v>4104</v>
      </c>
      <c r="R34" s="21">
        <v>32</v>
      </c>
      <c r="S34" s="21">
        <v>4072</v>
      </c>
      <c r="T34" s="21">
        <v>3766</v>
      </c>
      <c r="U34" s="21">
        <v>56</v>
      </c>
      <c r="V34" s="22">
        <v>3710</v>
      </c>
      <c r="W34" s="23">
        <v>3075</v>
      </c>
      <c r="X34" s="24">
        <v>32</v>
      </c>
      <c r="Y34" s="24">
        <v>3043</v>
      </c>
      <c r="Z34" s="25">
        <f t="shared" si="0"/>
        <v>2168</v>
      </c>
      <c r="AA34" s="25">
        <v>52</v>
      </c>
      <c r="AB34" s="25">
        <v>2116</v>
      </c>
      <c r="AC34" s="26">
        <v>2359</v>
      </c>
      <c r="AD34" s="26">
        <v>47</v>
      </c>
      <c r="AE34" s="26">
        <v>2312</v>
      </c>
      <c r="AF34" s="26">
        <v>2230</v>
      </c>
      <c r="AG34" s="26">
        <v>39</v>
      </c>
      <c r="AH34" s="26">
        <v>2191</v>
      </c>
      <c r="AI34" s="26">
        <v>1778</v>
      </c>
      <c r="AJ34" s="26">
        <v>53</v>
      </c>
      <c r="AK34" s="26">
        <v>1725</v>
      </c>
    </row>
    <row r="35" spans="1:37" x14ac:dyDescent="0.25">
      <c r="A35" s="19" t="s">
        <v>47</v>
      </c>
      <c r="B35" s="20">
        <v>2704</v>
      </c>
      <c r="C35" s="21">
        <v>53</v>
      </c>
      <c r="D35" s="21">
        <v>2651</v>
      </c>
      <c r="E35" s="21">
        <v>3019</v>
      </c>
      <c r="F35" s="21">
        <v>47</v>
      </c>
      <c r="G35" s="21">
        <v>2972</v>
      </c>
      <c r="H35" s="21">
        <v>2861</v>
      </c>
      <c r="I35" s="21">
        <v>54</v>
      </c>
      <c r="J35" s="21">
        <v>2807</v>
      </c>
      <c r="K35" s="21">
        <v>2866</v>
      </c>
      <c r="L35" s="21">
        <v>63</v>
      </c>
      <c r="M35" s="21">
        <v>2803</v>
      </c>
      <c r="N35" s="21">
        <v>2802</v>
      </c>
      <c r="O35" s="21">
        <v>49</v>
      </c>
      <c r="P35" s="21">
        <v>2753</v>
      </c>
      <c r="Q35" s="21">
        <v>2984</v>
      </c>
      <c r="R35" s="21">
        <v>41</v>
      </c>
      <c r="S35" s="21">
        <v>2943</v>
      </c>
      <c r="T35" s="21">
        <v>3019</v>
      </c>
      <c r="U35" s="21">
        <v>39</v>
      </c>
      <c r="V35" s="22">
        <v>2980</v>
      </c>
      <c r="W35" s="23">
        <v>2970</v>
      </c>
      <c r="X35" s="24">
        <v>44</v>
      </c>
      <c r="Y35" s="24">
        <v>2926</v>
      </c>
      <c r="Z35" s="25">
        <f t="shared" si="0"/>
        <v>3092</v>
      </c>
      <c r="AA35" s="25">
        <v>63</v>
      </c>
      <c r="AB35" s="25">
        <v>3029</v>
      </c>
      <c r="AC35" s="26">
        <v>2954</v>
      </c>
      <c r="AD35" s="26">
        <v>66</v>
      </c>
      <c r="AE35" s="26">
        <v>2888</v>
      </c>
      <c r="AF35" s="26">
        <v>2860</v>
      </c>
      <c r="AG35" s="26">
        <v>88</v>
      </c>
      <c r="AH35" s="26">
        <v>2772</v>
      </c>
      <c r="AI35" s="26">
        <v>2825</v>
      </c>
      <c r="AJ35" s="26">
        <v>47</v>
      </c>
      <c r="AK35" s="26">
        <v>2778</v>
      </c>
    </row>
    <row r="36" spans="1:37" x14ac:dyDescent="0.25">
      <c r="A36" s="19" t="s">
        <v>48</v>
      </c>
      <c r="B36" s="20">
        <v>2361</v>
      </c>
      <c r="C36" s="21">
        <v>40</v>
      </c>
      <c r="D36" s="21">
        <v>2321</v>
      </c>
      <c r="E36" s="21">
        <v>2531</v>
      </c>
      <c r="F36" s="21">
        <v>43</v>
      </c>
      <c r="G36" s="21">
        <v>2488</v>
      </c>
      <c r="H36" s="21">
        <v>2772</v>
      </c>
      <c r="I36" s="21">
        <v>42</v>
      </c>
      <c r="J36" s="21">
        <v>2730</v>
      </c>
      <c r="K36" s="21">
        <v>2448</v>
      </c>
      <c r="L36" s="21">
        <v>47</v>
      </c>
      <c r="M36" s="21">
        <v>2401</v>
      </c>
      <c r="N36" s="21">
        <v>2554</v>
      </c>
      <c r="O36" s="21">
        <v>38</v>
      </c>
      <c r="P36" s="21">
        <v>2516</v>
      </c>
      <c r="Q36" s="21">
        <v>2637</v>
      </c>
      <c r="R36" s="21">
        <v>29</v>
      </c>
      <c r="S36" s="21">
        <v>2608</v>
      </c>
      <c r="T36" s="21">
        <v>2035</v>
      </c>
      <c r="U36" s="21">
        <v>30</v>
      </c>
      <c r="V36" s="22">
        <v>2005</v>
      </c>
      <c r="W36" s="23">
        <v>1706</v>
      </c>
      <c r="X36" s="24">
        <v>29</v>
      </c>
      <c r="Y36" s="24">
        <v>1677</v>
      </c>
      <c r="Z36" s="25">
        <f t="shared" si="0"/>
        <v>1266</v>
      </c>
      <c r="AA36" s="25">
        <v>23</v>
      </c>
      <c r="AB36" s="25">
        <v>1243</v>
      </c>
      <c r="AC36" s="26">
        <v>1081</v>
      </c>
      <c r="AD36" s="26">
        <v>18</v>
      </c>
      <c r="AE36" s="26">
        <v>1063</v>
      </c>
      <c r="AF36" s="26">
        <v>1088</v>
      </c>
      <c r="AG36" s="26">
        <v>23</v>
      </c>
      <c r="AH36" s="26">
        <v>1065</v>
      </c>
      <c r="AI36" s="26">
        <v>1278</v>
      </c>
      <c r="AJ36" s="26">
        <v>22</v>
      </c>
      <c r="AK36" s="26">
        <v>1256</v>
      </c>
    </row>
    <row r="37" spans="1:37" x14ac:dyDescent="0.25">
      <c r="A37" s="19" t="s">
        <v>49</v>
      </c>
      <c r="B37" s="20">
        <v>1703</v>
      </c>
      <c r="C37" s="21">
        <v>14</v>
      </c>
      <c r="D37" s="21">
        <v>1689</v>
      </c>
      <c r="E37" s="21">
        <v>1939</v>
      </c>
      <c r="F37" s="21">
        <v>26</v>
      </c>
      <c r="G37" s="21">
        <v>1913</v>
      </c>
      <c r="H37" s="21">
        <v>2067</v>
      </c>
      <c r="I37" s="21">
        <v>21</v>
      </c>
      <c r="J37" s="21">
        <v>2046</v>
      </c>
      <c r="K37" s="21">
        <v>2798</v>
      </c>
      <c r="L37" s="21">
        <v>23</v>
      </c>
      <c r="M37" s="21">
        <v>2775</v>
      </c>
      <c r="N37" s="21">
        <v>2607</v>
      </c>
      <c r="O37" s="21">
        <v>14</v>
      </c>
      <c r="P37" s="21">
        <v>2593</v>
      </c>
      <c r="Q37" s="21">
        <v>2765</v>
      </c>
      <c r="R37" s="21">
        <v>14</v>
      </c>
      <c r="S37" s="21">
        <v>2751</v>
      </c>
      <c r="T37" s="21">
        <v>2639</v>
      </c>
      <c r="U37" s="21">
        <v>20</v>
      </c>
      <c r="V37" s="22">
        <v>2619</v>
      </c>
      <c r="W37" s="23">
        <v>2385</v>
      </c>
      <c r="X37" s="24">
        <v>17</v>
      </c>
      <c r="Y37" s="24">
        <v>2368</v>
      </c>
      <c r="Z37" s="25">
        <f t="shared" si="0"/>
        <v>2809</v>
      </c>
      <c r="AA37" s="25">
        <v>13</v>
      </c>
      <c r="AB37" s="25">
        <v>2796</v>
      </c>
      <c r="AC37" s="26">
        <v>3738</v>
      </c>
      <c r="AD37" s="26">
        <v>16</v>
      </c>
      <c r="AE37" s="26">
        <v>3722</v>
      </c>
      <c r="AF37" s="26">
        <v>2671</v>
      </c>
      <c r="AG37" s="26">
        <v>14</v>
      </c>
      <c r="AH37" s="26">
        <v>2657</v>
      </c>
      <c r="AI37" s="26">
        <v>2467</v>
      </c>
      <c r="AJ37" s="26">
        <v>15</v>
      </c>
      <c r="AK37" s="26">
        <v>2452</v>
      </c>
    </row>
    <row r="38" spans="1:37" x14ac:dyDescent="0.25">
      <c r="A38" s="19" t="s">
        <v>50</v>
      </c>
      <c r="B38" s="20">
        <v>2886</v>
      </c>
      <c r="C38" s="21">
        <v>16</v>
      </c>
      <c r="D38" s="21">
        <v>2870</v>
      </c>
      <c r="E38" s="21">
        <v>3176</v>
      </c>
      <c r="F38" s="21">
        <v>34</v>
      </c>
      <c r="G38" s="21">
        <v>3142</v>
      </c>
      <c r="H38" s="21">
        <v>2637</v>
      </c>
      <c r="I38" s="21">
        <v>24</v>
      </c>
      <c r="J38" s="21">
        <v>2613</v>
      </c>
      <c r="K38" s="21">
        <v>2306</v>
      </c>
      <c r="L38" s="21">
        <v>29</v>
      </c>
      <c r="M38" s="21">
        <v>2277</v>
      </c>
      <c r="N38" s="21">
        <v>2547</v>
      </c>
      <c r="O38" s="21">
        <v>24</v>
      </c>
      <c r="P38" s="21">
        <v>2523</v>
      </c>
      <c r="Q38" s="21">
        <v>2811</v>
      </c>
      <c r="R38" s="21">
        <v>39</v>
      </c>
      <c r="S38" s="21">
        <v>2772</v>
      </c>
      <c r="T38" s="21">
        <v>2260</v>
      </c>
      <c r="U38" s="21">
        <v>29</v>
      </c>
      <c r="V38" s="22">
        <v>2231</v>
      </c>
      <c r="W38" s="23">
        <v>2340</v>
      </c>
      <c r="X38" s="24">
        <v>27</v>
      </c>
      <c r="Y38" s="24">
        <v>2313</v>
      </c>
      <c r="Z38" s="25">
        <f t="shared" si="0"/>
        <v>1958</v>
      </c>
      <c r="AA38" s="25">
        <v>24</v>
      </c>
      <c r="AB38" s="25">
        <v>1934</v>
      </c>
      <c r="AC38" s="26">
        <v>1851</v>
      </c>
      <c r="AD38" s="26">
        <v>26</v>
      </c>
      <c r="AE38" s="26">
        <v>1825</v>
      </c>
      <c r="AF38" s="26">
        <v>1893</v>
      </c>
      <c r="AG38" s="26">
        <v>26</v>
      </c>
      <c r="AH38" s="26">
        <v>1867</v>
      </c>
      <c r="AI38" s="26">
        <v>1880</v>
      </c>
      <c r="AJ38" s="26">
        <v>13</v>
      </c>
      <c r="AK38" s="26">
        <v>1867</v>
      </c>
    </row>
    <row r="39" spans="1:37" x14ac:dyDescent="0.25">
      <c r="A39" s="19" t="s">
        <v>51</v>
      </c>
      <c r="B39" s="20">
        <v>13239</v>
      </c>
      <c r="C39" s="21">
        <v>259</v>
      </c>
      <c r="D39" s="21">
        <v>12980</v>
      </c>
      <c r="E39" s="21">
        <v>14231</v>
      </c>
      <c r="F39" s="21">
        <v>271</v>
      </c>
      <c r="G39" s="21">
        <v>13960</v>
      </c>
      <c r="H39" s="21">
        <v>14706</v>
      </c>
      <c r="I39" s="21">
        <v>278</v>
      </c>
      <c r="J39" s="21">
        <v>14428</v>
      </c>
      <c r="K39" s="21">
        <v>16256</v>
      </c>
      <c r="L39" s="21">
        <v>266</v>
      </c>
      <c r="M39" s="21">
        <v>15990</v>
      </c>
      <c r="N39" s="21">
        <v>17956</v>
      </c>
      <c r="O39" s="21">
        <v>275</v>
      </c>
      <c r="P39" s="21">
        <v>17681</v>
      </c>
      <c r="Q39" s="21">
        <v>20889</v>
      </c>
      <c r="R39" s="21">
        <v>267</v>
      </c>
      <c r="S39" s="21">
        <v>20622</v>
      </c>
      <c r="T39" s="21">
        <v>20694</v>
      </c>
      <c r="U39" s="21">
        <v>275</v>
      </c>
      <c r="V39" s="22">
        <v>20419</v>
      </c>
      <c r="W39" s="23">
        <v>22711</v>
      </c>
      <c r="X39" s="24">
        <v>286</v>
      </c>
      <c r="Y39" s="24">
        <v>22425</v>
      </c>
      <c r="Z39" s="25">
        <f t="shared" si="0"/>
        <v>22394</v>
      </c>
      <c r="AA39" s="25">
        <v>252</v>
      </c>
      <c r="AB39" s="25">
        <v>22142</v>
      </c>
      <c r="AC39" s="26">
        <v>22473</v>
      </c>
      <c r="AD39" s="26">
        <v>242</v>
      </c>
      <c r="AE39" s="26">
        <v>22231</v>
      </c>
      <c r="AF39" s="26">
        <v>24585</v>
      </c>
      <c r="AG39" s="26">
        <v>247</v>
      </c>
      <c r="AH39" s="26">
        <v>24338</v>
      </c>
      <c r="AI39" s="26">
        <v>23779</v>
      </c>
      <c r="AJ39" s="26">
        <v>164</v>
      </c>
      <c r="AK39" s="26">
        <v>23615</v>
      </c>
    </row>
    <row r="40" spans="1:37" s="740" customFormat="1" ht="26.4" x14ac:dyDescent="0.25">
      <c r="A40" s="733" t="s">
        <v>52</v>
      </c>
      <c r="B40" s="734">
        <v>57496</v>
      </c>
      <c r="C40" s="735">
        <v>377</v>
      </c>
      <c r="D40" s="735">
        <v>57119</v>
      </c>
      <c r="E40" s="735">
        <v>59821</v>
      </c>
      <c r="F40" s="735">
        <v>496</v>
      </c>
      <c r="G40" s="735">
        <v>59325</v>
      </c>
      <c r="H40" s="735">
        <v>57952</v>
      </c>
      <c r="I40" s="735">
        <v>550</v>
      </c>
      <c r="J40" s="735">
        <v>57402</v>
      </c>
      <c r="K40" s="735">
        <v>62409</v>
      </c>
      <c r="L40" s="735">
        <v>591</v>
      </c>
      <c r="M40" s="735">
        <v>61818</v>
      </c>
      <c r="N40" s="735">
        <v>60361</v>
      </c>
      <c r="O40" s="735">
        <v>607</v>
      </c>
      <c r="P40" s="735">
        <v>59754</v>
      </c>
      <c r="Q40" s="735">
        <v>56178</v>
      </c>
      <c r="R40" s="735">
        <v>566</v>
      </c>
      <c r="S40" s="735">
        <v>55612</v>
      </c>
      <c r="T40" s="735">
        <v>49178</v>
      </c>
      <c r="U40" s="735">
        <v>515</v>
      </c>
      <c r="V40" s="736">
        <v>48663</v>
      </c>
      <c r="W40" s="737">
        <v>46739</v>
      </c>
      <c r="X40" s="738">
        <v>489</v>
      </c>
      <c r="Y40" s="738">
        <v>46250</v>
      </c>
      <c r="Z40" s="738">
        <f t="shared" si="0"/>
        <v>42622</v>
      </c>
      <c r="AA40" s="738">
        <v>512</v>
      </c>
      <c r="AB40" s="738">
        <v>42110</v>
      </c>
      <c r="AC40" s="739">
        <v>40285</v>
      </c>
      <c r="AD40" s="739">
        <v>503</v>
      </c>
      <c r="AE40" s="739">
        <v>39782</v>
      </c>
      <c r="AF40" s="739">
        <v>39219</v>
      </c>
      <c r="AG40" s="739">
        <v>516</v>
      </c>
      <c r="AH40" s="739">
        <v>38703</v>
      </c>
      <c r="AI40" s="739">
        <v>36394</v>
      </c>
      <c r="AJ40" s="739">
        <v>441</v>
      </c>
      <c r="AK40" s="739">
        <v>35953</v>
      </c>
    </row>
    <row r="41" spans="1:37" x14ac:dyDescent="0.25">
      <c r="A41" s="19" t="s">
        <v>53</v>
      </c>
      <c r="B41" s="20">
        <v>1194</v>
      </c>
      <c r="C41" s="21">
        <v>6</v>
      </c>
      <c r="D41" s="21">
        <v>1188</v>
      </c>
      <c r="E41" s="21">
        <v>1158</v>
      </c>
      <c r="F41" s="21">
        <v>11</v>
      </c>
      <c r="G41" s="21">
        <v>1147</v>
      </c>
      <c r="H41" s="21">
        <v>1148</v>
      </c>
      <c r="I41" s="21">
        <v>10</v>
      </c>
      <c r="J41" s="21">
        <v>1138</v>
      </c>
      <c r="K41" s="21">
        <v>1085</v>
      </c>
      <c r="L41" s="21">
        <v>12</v>
      </c>
      <c r="M41" s="21">
        <v>1073</v>
      </c>
      <c r="N41" s="21">
        <v>1059</v>
      </c>
      <c r="O41" s="21">
        <v>19</v>
      </c>
      <c r="P41" s="21">
        <v>1040</v>
      </c>
      <c r="Q41" s="21">
        <v>1188</v>
      </c>
      <c r="R41" s="21">
        <v>11</v>
      </c>
      <c r="S41" s="21">
        <v>1177</v>
      </c>
      <c r="T41" s="21">
        <v>1054</v>
      </c>
      <c r="U41" s="21">
        <v>14</v>
      </c>
      <c r="V41" s="22">
        <v>1040</v>
      </c>
      <c r="W41" s="23">
        <v>1008</v>
      </c>
      <c r="X41" s="24">
        <v>10</v>
      </c>
      <c r="Y41" s="24">
        <v>998</v>
      </c>
      <c r="Z41" s="25">
        <f t="shared" si="0"/>
        <v>906</v>
      </c>
      <c r="AA41" s="25">
        <v>15</v>
      </c>
      <c r="AB41" s="25">
        <v>891</v>
      </c>
      <c r="AC41" s="26">
        <v>710</v>
      </c>
      <c r="AD41" s="26">
        <v>13</v>
      </c>
      <c r="AE41" s="26">
        <v>697</v>
      </c>
      <c r="AF41" s="26">
        <v>872</v>
      </c>
      <c r="AG41" s="26">
        <v>12</v>
      </c>
      <c r="AH41" s="26">
        <v>860</v>
      </c>
      <c r="AI41" s="26">
        <v>789</v>
      </c>
      <c r="AJ41" s="26">
        <v>13</v>
      </c>
      <c r="AK41" s="26">
        <v>776</v>
      </c>
    </row>
    <row r="42" spans="1:37" x14ac:dyDescent="0.25">
      <c r="A42" s="19" t="s">
        <v>54</v>
      </c>
      <c r="B42" s="20">
        <v>1727</v>
      </c>
      <c r="C42" s="21">
        <v>4</v>
      </c>
      <c r="D42" s="21">
        <v>1723</v>
      </c>
      <c r="E42" s="21">
        <v>1671</v>
      </c>
      <c r="F42" s="21">
        <v>9</v>
      </c>
      <c r="G42" s="21">
        <v>1662</v>
      </c>
      <c r="H42" s="21">
        <v>1691</v>
      </c>
      <c r="I42" s="21">
        <v>11</v>
      </c>
      <c r="J42" s="21">
        <v>1680</v>
      </c>
      <c r="K42" s="21">
        <v>1493</v>
      </c>
      <c r="L42" s="21">
        <v>13</v>
      </c>
      <c r="M42" s="21">
        <v>1480</v>
      </c>
      <c r="N42" s="21">
        <v>1558</v>
      </c>
      <c r="O42" s="21">
        <v>16</v>
      </c>
      <c r="P42" s="21">
        <v>1542</v>
      </c>
      <c r="Q42" s="21">
        <v>1298</v>
      </c>
      <c r="R42" s="21">
        <v>6</v>
      </c>
      <c r="S42" s="21">
        <v>1292</v>
      </c>
      <c r="T42" s="21">
        <v>1139</v>
      </c>
      <c r="U42" s="21">
        <v>9</v>
      </c>
      <c r="V42" s="22">
        <v>1130</v>
      </c>
      <c r="W42" s="23">
        <v>985</v>
      </c>
      <c r="X42" s="24">
        <v>7</v>
      </c>
      <c r="Y42" s="24">
        <v>978</v>
      </c>
      <c r="Z42" s="25">
        <f t="shared" si="0"/>
        <v>891</v>
      </c>
      <c r="AA42" s="25">
        <v>7</v>
      </c>
      <c r="AB42" s="25">
        <v>884</v>
      </c>
      <c r="AC42" s="26">
        <v>811</v>
      </c>
      <c r="AD42" s="26">
        <v>6</v>
      </c>
      <c r="AE42" s="26">
        <v>805</v>
      </c>
      <c r="AF42" s="26">
        <v>816</v>
      </c>
      <c r="AG42" s="26">
        <v>13</v>
      </c>
      <c r="AH42" s="26">
        <v>803</v>
      </c>
      <c r="AI42" s="26">
        <v>719</v>
      </c>
      <c r="AJ42" s="26">
        <v>7</v>
      </c>
      <c r="AK42" s="26">
        <v>712</v>
      </c>
    </row>
    <row r="43" spans="1:37" x14ac:dyDescent="0.25">
      <c r="A43" s="19" t="s">
        <v>55</v>
      </c>
      <c r="B43" s="20"/>
      <c r="C43" s="21"/>
      <c r="D43" s="21"/>
      <c r="E43" s="21"/>
      <c r="F43" s="21"/>
      <c r="G43" s="21"/>
      <c r="H43" s="21"/>
      <c r="I43" s="21"/>
      <c r="J43" s="21"/>
      <c r="K43" s="21">
        <v>3311</v>
      </c>
      <c r="L43" s="21">
        <v>74</v>
      </c>
      <c r="M43" s="21">
        <v>3237</v>
      </c>
      <c r="N43" s="21">
        <v>4247</v>
      </c>
      <c r="O43" s="21">
        <v>67</v>
      </c>
      <c r="P43" s="21">
        <v>4180</v>
      </c>
      <c r="Q43" s="21">
        <v>3944</v>
      </c>
      <c r="R43" s="21">
        <v>98</v>
      </c>
      <c r="S43" s="21">
        <v>3846</v>
      </c>
      <c r="T43" s="21">
        <v>3792</v>
      </c>
      <c r="U43" s="21">
        <v>73</v>
      </c>
      <c r="V43" s="22">
        <v>3719</v>
      </c>
      <c r="W43" s="23">
        <v>3704</v>
      </c>
      <c r="X43" s="24">
        <v>76</v>
      </c>
      <c r="Y43" s="24">
        <v>3628</v>
      </c>
      <c r="Z43" s="25">
        <f t="shared" si="0"/>
        <v>3647</v>
      </c>
      <c r="AA43" s="25">
        <v>73</v>
      </c>
      <c r="AB43" s="25">
        <v>3574</v>
      </c>
      <c r="AC43" s="26">
        <v>3610</v>
      </c>
      <c r="AD43" s="26">
        <v>70</v>
      </c>
      <c r="AE43" s="26">
        <v>3540</v>
      </c>
      <c r="AF43" s="26">
        <v>3250</v>
      </c>
      <c r="AG43" s="26">
        <v>79</v>
      </c>
      <c r="AH43" s="26">
        <v>3171</v>
      </c>
      <c r="AI43" s="26">
        <v>3114</v>
      </c>
      <c r="AJ43" s="26">
        <v>64</v>
      </c>
      <c r="AK43" s="26">
        <v>3050</v>
      </c>
    </row>
    <row r="44" spans="1:37" x14ac:dyDescent="0.25">
      <c r="A44" s="19" t="s">
        <v>56</v>
      </c>
      <c r="B44" s="20">
        <v>21733</v>
      </c>
      <c r="C44" s="21">
        <v>136</v>
      </c>
      <c r="D44" s="21">
        <v>21597</v>
      </c>
      <c r="E44" s="21">
        <v>22721</v>
      </c>
      <c r="F44" s="21">
        <v>197</v>
      </c>
      <c r="G44" s="21">
        <v>22524</v>
      </c>
      <c r="H44" s="21">
        <v>22795</v>
      </c>
      <c r="I44" s="21">
        <v>232</v>
      </c>
      <c r="J44" s="21">
        <v>22563</v>
      </c>
      <c r="K44" s="21">
        <v>23102</v>
      </c>
      <c r="L44" s="21">
        <v>195</v>
      </c>
      <c r="M44" s="21">
        <v>22907</v>
      </c>
      <c r="N44" s="21">
        <v>21458</v>
      </c>
      <c r="O44" s="21">
        <v>207</v>
      </c>
      <c r="P44" s="21">
        <v>21251</v>
      </c>
      <c r="Q44" s="21">
        <v>21274</v>
      </c>
      <c r="R44" s="21">
        <v>208</v>
      </c>
      <c r="S44" s="21">
        <v>21066</v>
      </c>
      <c r="T44" s="21">
        <v>19007</v>
      </c>
      <c r="U44" s="21">
        <v>184</v>
      </c>
      <c r="V44" s="22">
        <v>18823</v>
      </c>
      <c r="W44" s="23">
        <v>18588</v>
      </c>
      <c r="X44" s="24">
        <v>189</v>
      </c>
      <c r="Y44" s="24">
        <v>18399</v>
      </c>
      <c r="Z44" s="25">
        <f t="shared" si="0"/>
        <v>17133</v>
      </c>
      <c r="AA44" s="25">
        <v>200</v>
      </c>
      <c r="AB44" s="25">
        <v>16933</v>
      </c>
      <c r="AC44" s="26">
        <v>16628</v>
      </c>
      <c r="AD44" s="26">
        <v>175</v>
      </c>
      <c r="AE44" s="26">
        <v>16453</v>
      </c>
      <c r="AF44" s="26">
        <v>15467</v>
      </c>
      <c r="AG44" s="26">
        <v>176</v>
      </c>
      <c r="AH44" s="26">
        <v>15291</v>
      </c>
      <c r="AI44" s="26">
        <v>14003</v>
      </c>
      <c r="AJ44" s="26">
        <v>140</v>
      </c>
      <c r="AK44" s="26">
        <v>13863</v>
      </c>
    </row>
    <row r="45" spans="1:37" x14ac:dyDescent="0.25">
      <c r="A45" s="19" t="s">
        <v>57</v>
      </c>
      <c r="B45" s="20">
        <v>6465</v>
      </c>
      <c r="C45" s="21">
        <v>50</v>
      </c>
      <c r="D45" s="21">
        <v>6415</v>
      </c>
      <c r="E45" s="21">
        <v>7880</v>
      </c>
      <c r="F45" s="21">
        <v>52</v>
      </c>
      <c r="G45" s="21">
        <v>7828</v>
      </c>
      <c r="H45" s="21">
        <v>6363</v>
      </c>
      <c r="I45" s="21">
        <v>72</v>
      </c>
      <c r="J45" s="21">
        <v>6291</v>
      </c>
      <c r="K45" s="21">
        <v>6153</v>
      </c>
      <c r="L45" s="21">
        <v>64</v>
      </c>
      <c r="M45" s="21">
        <v>6089</v>
      </c>
      <c r="N45" s="21">
        <v>5844</v>
      </c>
      <c r="O45" s="21">
        <v>66</v>
      </c>
      <c r="P45" s="21">
        <v>5778</v>
      </c>
      <c r="Q45" s="21">
        <v>4800</v>
      </c>
      <c r="R45" s="21">
        <v>24</v>
      </c>
      <c r="S45" s="21">
        <v>4776</v>
      </c>
      <c r="T45" s="21">
        <v>4216</v>
      </c>
      <c r="U45" s="21">
        <v>53</v>
      </c>
      <c r="V45" s="22">
        <v>4163</v>
      </c>
      <c r="W45" s="23">
        <v>4053</v>
      </c>
      <c r="X45" s="24">
        <v>41</v>
      </c>
      <c r="Y45" s="24">
        <v>4012</v>
      </c>
      <c r="Z45" s="25">
        <f t="shared" si="0"/>
        <v>3440</v>
      </c>
      <c r="AA45" s="25">
        <v>40</v>
      </c>
      <c r="AB45" s="25">
        <v>3400</v>
      </c>
      <c r="AC45" s="26">
        <v>3409</v>
      </c>
      <c r="AD45" s="26">
        <v>66</v>
      </c>
      <c r="AE45" s="26">
        <v>3343</v>
      </c>
      <c r="AF45" s="26">
        <v>3655</v>
      </c>
      <c r="AG45" s="26">
        <v>29</v>
      </c>
      <c r="AH45" s="26">
        <v>3626</v>
      </c>
      <c r="AI45" s="26">
        <v>3424</v>
      </c>
      <c r="AJ45" s="26">
        <v>28</v>
      </c>
      <c r="AK45" s="26">
        <v>3396</v>
      </c>
    </row>
    <row r="46" spans="1:37" x14ac:dyDescent="0.25">
      <c r="A46" s="19" t="s">
        <v>58</v>
      </c>
      <c r="B46" s="20">
        <v>12628</v>
      </c>
      <c r="C46" s="21">
        <v>62</v>
      </c>
      <c r="D46" s="21">
        <v>12566</v>
      </c>
      <c r="E46" s="21">
        <v>12560</v>
      </c>
      <c r="F46" s="21">
        <v>110</v>
      </c>
      <c r="G46" s="21">
        <v>12450</v>
      </c>
      <c r="H46" s="21">
        <v>11436</v>
      </c>
      <c r="I46" s="21">
        <v>105</v>
      </c>
      <c r="J46" s="21">
        <v>11331</v>
      </c>
      <c r="K46" s="21">
        <v>11185</v>
      </c>
      <c r="L46" s="21">
        <v>95</v>
      </c>
      <c r="M46" s="21">
        <v>11090</v>
      </c>
      <c r="N46" s="21">
        <v>10725</v>
      </c>
      <c r="O46" s="21">
        <v>83</v>
      </c>
      <c r="P46" s="21">
        <v>10642</v>
      </c>
      <c r="Q46" s="21">
        <v>10419</v>
      </c>
      <c r="R46" s="21">
        <v>81</v>
      </c>
      <c r="S46" s="21">
        <v>10338</v>
      </c>
      <c r="T46" s="21">
        <v>8763</v>
      </c>
      <c r="U46" s="21">
        <v>72</v>
      </c>
      <c r="V46" s="22">
        <v>8691</v>
      </c>
      <c r="W46" s="23">
        <v>8165</v>
      </c>
      <c r="X46" s="24">
        <v>81</v>
      </c>
      <c r="Y46" s="24">
        <v>8084</v>
      </c>
      <c r="Z46" s="25">
        <f t="shared" si="0"/>
        <v>7311</v>
      </c>
      <c r="AA46" s="25">
        <v>66</v>
      </c>
      <c r="AB46" s="25">
        <v>7245</v>
      </c>
      <c r="AC46" s="26">
        <v>7301</v>
      </c>
      <c r="AD46" s="26">
        <v>62</v>
      </c>
      <c r="AE46" s="26">
        <v>7239</v>
      </c>
      <c r="AF46" s="26">
        <v>7386</v>
      </c>
      <c r="AG46" s="26">
        <v>76</v>
      </c>
      <c r="AH46" s="26">
        <v>7310</v>
      </c>
      <c r="AI46" s="26">
        <v>6980</v>
      </c>
      <c r="AJ46" s="26">
        <v>79</v>
      </c>
      <c r="AK46" s="26">
        <v>6901</v>
      </c>
    </row>
    <row r="47" spans="1:37" x14ac:dyDescent="0.25">
      <c r="A47" s="19" t="s">
        <v>59</v>
      </c>
      <c r="B47" s="20">
        <v>13749</v>
      </c>
      <c r="C47" s="21">
        <v>119</v>
      </c>
      <c r="D47" s="21">
        <v>13630</v>
      </c>
      <c r="E47" s="21">
        <v>13831</v>
      </c>
      <c r="F47" s="21">
        <v>117</v>
      </c>
      <c r="G47" s="21">
        <v>13714</v>
      </c>
      <c r="H47" s="21">
        <v>14519</v>
      </c>
      <c r="I47" s="21">
        <v>120</v>
      </c>
      <c r="J47" s="21">
        <v>14399</v>
      </c>
      <c r="K47" s="21">
        <v>14870</v>
      </c>
      <c r="L47" s="21">
        <v>134</v>
      </c>
      <c r="M47" s="21">
        <v>14736</v>
      </c>
      <c r="N47" s="21">
        <v>13903</v>
      </c>
      <c r="O47" s="21">
        <v>143</v>
      </c>
      <c r="P47" s="21">
        <v>13760</v>
      </c>
      <c r="Q47" s="21">
        <v>11840</v>
      </c>
      <c r="R47" s="21">
        <v>127</v>
      </c>
      <c r="S47" s="21">
        <v>11713</v>
      </c>
      <c r="T47" s="21">
        <v>9726</v>
      </c>
      <c r="U47" s="21">
        <v>104</v>
      </c>
      <c r="V47" s="22">
        <v>9622</v>
      </c>
      <c r="W47" s="23">
        <v>8722</v>
      </c>
      <c r="X47" s="24">
        <v>79</v>
      </c>
      <c r="Y47" s="24">
        <v>8643</v>
      </c>
      <c r="Z47" s="25">
        <f t="shared" si="0"/>
        <v>7816</v>
      </c>
      <c r="AA47" s="25">
        <v>108</v>
      </c>
      <c r="AB47" s="25">
        <v>7708</v>
      </c>
      <c r="AC47" s="26">
        <v>6483</v>
      </c>
      <c r="AD47" s="26">
        <v>105</v>
      </c>
      <c r="AE47" s="26">
        <v>6378</v>
      </c>
      <c r="AF47" s="26">
        <v>6460</v>
      </c>
      <c r="AG47" s="26">
        <v>124</v>
      </c>
      <c r="AH47" s="26">
        <v>6336</v>
      </c>
      <c r="AI47" s="26">
        <v>6021</v>
      </c>
      <c r="AJ47" s="26">
        <v>98</v>
      </c>
      <c r="AK47" s="26">
        <v>5923</v>
      </c>
    </row>
    <row r="48" spans="1:37" x14ac:dyDescent="0.25">
      <c r="A48" s="19" t="s">
        <v>60</v>
      </c>
      <c r="B48" s="20"/>
      <c r="C48" s="21"/>
      <c r="D48" s="21"/>
      <c r="E48" s="21"/>
      <c r="F48" s="21"/>
      <c r="G48" s="21"/>
      <c r="H48" s="21"/>
      <c r="I48" s="21"/>
      <c r="J48" s="21"/>
      <c r="K48" s="21">
        <v>1210</v>
      </c>
      <c r="L48" s="21">
        <v>4</v>
      </c>
      <c r="M48" s="21">
        <v>1206</v>
      </c>
      <c r="N48" s="21">
        <v>1567</v>
      </c>
      <c r="O48" s="21">
        <v>6</v>
      </c>
      <c r="P48" s="21">
        <v>1561</v>
      </c>
      <c r="Q48" s="21">
        <v>1415</v>
      </c>
      <c r="R48" s="21">
        <v>11</v>
      </c>
      <c r="S48" s="21">
        <v>1404</v>
      </c>
      <c r="T48" s="21">
        <v>1481</v>
      </c>
      <c r="U48" s="21">
        <v>6</v>
      </c>
      <c r="V48" s="22">
        <v>1475</v>
      </c>
      <c r="W48" s="23">
        <v>1514</v>
      </c>
      <c r="X48" s="24">
        <v>6</v>
      </c>
      <c r="Y48" s="24">
        <v>1508</v>
      </c>
      <c r="Z48" s="25">
        <f t="shared" si="0"/>
        <v>1478</v>
      </c>
      <c r="AA48" s="25">
        <v>3</v>
      </c>
      <c r="AB48" s="25">
        <v>1475</v>
      </c>
      <c r="AC48" s="26">
        <v>1333</v>
      </c>
      <c r="AD48" s="26">
        <v>6</v>
      </c>
      <c r="AE48" s="26">
        <v>1327</v>
      </c>
      <c r="AF48" s="26">
        <v>1313</v>
      </c>
      <c r="AG48" s="26">
        <v>7</v>
      </c>
      <c r="AH48" s="26">
        <v>1306</v>
      </c>
      <c r="AI48" s="26">
        <v>1344</v>
      </c>
      <c r="AJ48" s="26">
        <v>12</v>
      </c>
      <c r="AK48" s="26">
        <v>1332</v>
      </c>
    </row>
    <row r="49" spans="1:37" s="740" customFormat="1" ht="26.4" x14ac:dyDescent="0.25">
      <c r="A49" s="733" t="s">
        <v>61</v>
      </c>
      <c r="B49" s="734">
        <v>53595</v>
      </c>
      <c r="C49" s="735">
        <v>341</v>
      </c>
      <c r="D49" s="735">
        <v>53254</v>
      </c>
      <c r="E49" s="735">
        <v>55525</v>
      </c>
      <c r="F49" s="735">
        <v>405</v>
      </c>
      <c r="G49" s="735">
        <v>55120</v>
      </c>
      <c r="H49" s="735">
        <v>49296</v>
      </c>
      <c r="I49" s="735">
        <v>415</v>
      </c>
      <c r="J49" s="735">
        <v>48881</v>
      </c>
      <c r="K49" s="735">
        <v>52831</v>
      </c>
      <c r="L49" s="735">
        <v>427</v>
      </c>
      <c r="M49" s="735">
        <v>52404</v>
      </c>
      <c r="N49" s="735">
        <v>47109</v>
      </c>
      <c r="O49" s="735">
        <v>387</v>
      </c>
      <c r="P49" s="735">
        <v>46722</v>
      </c>
      <c r="Q49" s="735">
        <v>45067</v>
      </c>
      <c r="R49" s="735">
        <v>406</v>
      </c>
      <c r="S49" s="735">
        <v>44661</v>
      </c>
      <c r="T49" s="735">
        <v>41314</v>
      </c>
      <c r="U49" s="735">
        <v>373</v>
      </c>
      <c r="V49" s="736">
        <v>40941</v>
      </c>
      <c r="W49" s="737">
        <v>42080</v>
      </c>
      <c r="X49" s="738">
        <v>416</v>
      </c>
      <c r="Y49" s="738">
        <v>41664</v>
      </c>
      <c r="Z49" s="738">
        <f t="shared" si="0"/>
        <v>38506</v>
      </c>
      <c r="AA49" s="738">
        <v>416</v>
      </c>
      <c r="AB49" s="738">
        <v>38090</v>
      </c>
      <c r="AC49" s="739">
        <v>37924</v>
      </c>
      <c r="AD49" s="739">
        <v>430</v>
      </c>
      <c r="AE49" s="739">
        <v>37494</v>
      </c>
      <c r="AF49" s="739">
        <v>37657</v>
      </c>
      <c r="AG49" s="739">
        <v>444</v>
      </c>
      <c r="AH49" s="739">
        <v>37213</v>
      </c>
      <c r="AI49" s="739">
        <v>35905</v>
      </c>
      <c r="AJ49" s="739">
        <v>375</v>
      </c>
      <c r="AK49" s="739">
        <v>35530</v>
      </c>
    </row>
    <row r="50" spans="1:37" x14ac:dyDescent="0.25">
      <c r="A50" s="19" t="s">
        <v>62</v>
      </c>
      <c r="B50" s="20">
        <v>16908</v>
      </c>
      <c r="C50" s="21">
        <v>127</v>
      </c>
      <c r="D50" s="21">
        <v>16781</v>
      </c>
      <c r="E50" s="21">
        <v>17591</v>
      </c>
      <c r="F50" s="21">
        <v>123</v>
      </c>
      <c r="G50" s="21">
        <v>17468</v>
      </c>
      <c r="H50" s="21">
        <v>16893</v>
      </c>
      <c r="I50" s="21">
        <v>141</v>
      </c>
      <c r="J50" s="21">
        <v>16752</v>
      </c>
      <c r="K50" s="21">
        <v>17128</v>
      </c>
      <c r="L50" s="21">
        <v>121</v>
      </c>
      <c r="M50" s="21">
        <v>17007</v>
      </c>
      <c r="N50" s="21">
        <v>16018</v>
      </c>
      <c r="O50" s="21">
        <v>135</v>
      </c>
      <c r="P50" s="21">
        <v>15883</v>
      </c>
      <c r="Q50" s="21">
        <v>14487</v>
      </c>
      <c r="R50" s="21">
        <v>122</v>
      </c>
      <c r="S50" s="21">
        <v>14365</v>
      </c>
      <c r="T50" s="21">
        <v>14076</v>
      </c>
      <c r="U50" s="21">
        <v>114</v>
      </c>
      <c r="V50" s="22">
        <v>13962</v>
      </c>
      <c r="W50" s="23">
        <v>14460</v>
      </c>
      <c r="X50" s="24">
        <v>161</v>
      </c>
      <c r="Y50" s="24">
        <v>14299</v>
      </c>
      <c r="Z50" s="25">
        <f t="shared" si="0"/>
        <v>12259</v>
      </c>
      <c r="AA50" s="25">
        <v>146</v>
      </c>
      <c r="AB50" s="25">
        <v>12113</v>
      </c>
      <c r="AC50" s="26">
        <v>11915</v>
      </c>
      <c r="AD50" s="26">
        <v>162</v>
      </c>
      <c r="AE50" s="26">
        <v>11753</v>
      </c>
      <c r="AF50" s="26">
        <v>11783</v>
      </c>
      <c r="AG50" s="26">
        <v>165</v>
      </c>
      <c r="AH50" s="26">
        <v>11618</v>
      </c>
      <c r="AI50" s="26">
        <v>12462</v>
      </c>
      <c r="AJ50" s="26">
        <v>143</v>
      </c>
      <c r="AK50" s="26">
        <v>12319</v>
      </c>
    </row>
    <row r="51" spans="1:37" x14ac:dyDescent="0.25">
      <c r="A51" s="19" t="s">
        <v>63</v>
      </c>
      <c r="B51" s="20">
        <v>4666</v>
      </c>
      <c r="C51" s="21">
        <v>21</v>
      </c>
      <c r="D51" s="21">
        <v>4645</v>
      </c>
      <c r="E51" s="21">
        <v>4155</v>
      </c>
      <c r="F51" s="21">
        <v>27</v>
      </c>
      <c r="G51" s="21">
        <v>4128</v>
      </c>
      <c r="H51" s="21">
        <v>4928</v>
      </c>
      <c r="I51" s="21">
        <v>35</v>
      </c>
      <c r="J51" s="21">
        <v>4893</v>
      </c>
      <c r="K51" s="21">
        <v>4253</v>
      </c>
      <c r="L51" s="21">
        <v>38</v>
      </c>
      <c r="M51" s="21">
        <v>4215</v>
      </c>
      <c r="N51" s="21">
        <v>3971</v>
      </c>
      <c r="O51" s="21">
        <v>17</v>
      </c>
      <c r="P51" s="21">
        <v>3954</v>
      </c>
      <c r="Q51" s="21">
        <v>3402</v>
      </c>
      <c r="R51" s="21">
        <v>26</v>
      </c>
      <c r="S51" s="21">
        <v>3376</v>
      </c>
      <c r="T51" s="21">
        <v>3286</v>
      </c>
      <c r="U51" s="21">
        <v>30</v>
      </c>
      <c r="V51" s="22">
        <v>3256</v>
      </c>
      <c r="W51" s="23">
        <v>3849</v>
      </c>
      <c r="X51" s="24">
        <v>18</v>
      </c>
      <c r="Y51" s="24">
        <v>3831</v>
      </c>
      <c r="Z51" s="25">
        <f t="shared" si="0"/>
        <v>3172</v>
      </c>
      <c r="AA51" s="25">
        <v>25</v>
      </c>
      <c r="AB51" s="25">
        <v>3147</v>
      </c>
      <c r="AC51" s="26">
        <v>3903</v>
      </c>
      <c r="AD51" s="26">
        <v>25</v>
      </c>
      <c r="AE51" s="26">
        <v>3878</v>
      </c>
      <c r="AF51" s="26">
        <v>3837</v>
      </c>
      <c r="AG51" s="26">
        <v>34</v>
      </c>
      <c r="AH51" s="26">
        <v>3803</v>
      </c>
      <c r="AI51" s="26">
        <v>2647</v>
      </c>
      <c r="AJ51" s="26">
        <v>21</v>
      </c>
      <c r="AK51" s="26">
        <v>2626</v>
      </c>
    </row>
    <row r="52" spans="1:37" ht="26.4" x14ac:dyDescent="0.25">
      <c r="A52" s="19" t="s">
        <v>64</v>
      </c>
      <c r="B52" s="20">
        <v>6436</v>
      </c>
      <c r="C52" s="21">
        <v>32</v>
      </c>
      <c r="D52" s="21">
        <v>6404</v>
      </c>
      <c r="E52" s="21">
        <v>7344</v>
      </c>
      <c r="F52" s="21">
        <v>18</v>
      </c>
      <c r="G52" s="21">
        <v>7326</v>
      </c>
      <c r="H52" s="21">
        <v>2718</v>
      </c>
      <c r="I52" s="21">
        <v>17</v>
      </c>
      <c r="J52" s="21">
        <v>2701</v>
      </c>
      <c r="K52" s="21">
        <v>5079</v>
      </c>
      <c r="L52" s="21">
        <v>39</v>
      </c>
      <c r="M52" s="21">
        <v>5040</v>
      </c>
      <c r="N52" s="21">
        <v>5966</v>
      </c>
      <c r="O52" s="21">
        <v>51</v>
      </c>
      <c r="P52" s="21">
        <v>5915</v>
      </c>
      <c r="Q52" s="21">
        <v>5744</v>
      </c>
      <c r="R52" s="21">
        <v>34</v>
      </c>
      <c r="S52" s="21">
        <v>5710</v>
      </c>
      <c r="T52" s="21">
        <v>5580</v>
      </c>
      <c r="U52" s="21">
        <v>20</v>
      </c>
      <c r="V52" s="22">
        <v>5560</v>
      </c>
      <c r="W52" s="23">
        <v>5098</v>
      </c>
      <c r="X52" s="24">
        <v>51</v>
      </c>
      <c r="Y52" s="24">
        <v>5047</v>
      </c>
      <c r="Z52" s="25">
        <f t="shared" si="0"/>
        <v>5372</v>
      </c>
      <c r="AA52" s="25">
        <v>26</v>
      </c>
      <c r="AB52" s="25">
        <v>5346</v>
      </c>
      <c r="AC52" s="26">
        <v>4769</v>
      </c>
      <c r="AD52" s="26">
        <v>21</v>
      </c>
      <c r="AE52" s="26">
        <v>4748</v>
      </c>
      <c r="AF52" s="26">
        <v>4534</v>
      </c>
      <c r="AG52" s="26">
        <v>28</v>
      </c>
      <c r="AH52" s="26">
        <v>4506</v>
      </c>
      <c r="AI52" s="26">
        <v>3916</v>
      </c>
      <c r="AJ52" s="26">
        <v>31</v>
      </c>
      <c r="AK52" s="26">
        <v>3885</v>
      </c>
    </row>
    <row r="53" spans="1:37" ht="26.4" x14ac:dyDescent="0.25">
      <c r="A53" s="19" t="s">
        <v>65</v>
      </c>
      <c r="B53" s="20">
        <v>3037</v>
      </c>
      <c r="C53" s="21">
        <v>23</v>
      </c>
      <c r="D53" s="21">
        <v>3014</v>
      </c>
      <c r="E53" s="21">
        <v>3018</v>
      </c>
      <c r="F53" s="21">
        <v>23</v>
      </c>
      <c r="G53" s="21">
        <v>2995</v>
      </c>
      <c r="H53" s="21">
        <v>3241</v>
      </c>
      <c r="I53" s="21">
        <v>23</v>
      </c>
      <c r="J53" s="21">
        <v>3218</v>
      </c>
      <c r="K53" s="21">
        <v>2871</v>
      </c>
      <c r="L53" s="21">
        <v>13</v>
      </c>
      <c r="M53" s="21">
        <v>2858</v>
      </c>
      <c r="N53" s="21">
        <v>3247</v>
      </c>
      <c r="O53" s="21">
        <v>20</v>
      </c>
      <c r="P53" s="21">
        <v>3227</v>
      </c>
      <c r="Q53" s="21">
        <v>2714</v>
      </c>
      <c r="R53" s="21">
        <v>18</v>
      </c>
      <c r="S53" s="21">
        <v>2696</v>
      </c>
      <c r="T53" s="21">
        <v>2471</v>
      </c>
      <c r="U53" s="21">
        <v>20</v>
      </c>
      <c r="V53" s="22">
        <v>2451</v>
      </c>
      <c r="W53" s="23">
        <v>2496</v>
      </c>
      <c r="X53" s="24">
        <v>23</v>
      </c>
      <c r="Y53" s="24">
        <v>2473</v>
      </c>
      <c r="Z53" s="25">
        <f t="shared" si="0"/>
        <v>2071</v>
      </c>
      <c r="AA53" s="25">
        <v>20</v>
      </c>
      <c r="AB53" s="25">
        <v>2051</v>
      </c>
      <c r="AC53" s="26">
        <v>2003</v>
      </c>
      <c r="AD53" s="26">
        <v>15</v>
      </c>
      <c r="AE53" s="26">
        <v>1988</v>
      </c>
      <c r="AF53" s="26">
        <v>2145</v>
      </c>
      <c r="AG53" s="26">
        <v>24</v>
      </c>
      <c r="AH53" s="26">
        <v>2121</v>
      </c>
      <c r="AI53" s="26">
        <v>2001</v>
      </c>
      <c r="AJ53" s="26">
        <v>23</v>
      </c>
      <c r="AK53" s="26">
        <v>1978</v>
      </c>
    </row>
    <row r="54" spans="1:37" ht="26.4" x14ac:dyDescent="0.25">
      <c r="A54" s="19" t="s">
        <v>66</v>
      </c>
      <c r="B54" s="20">
        <v>3222</v>
      </c>
      <c r="C54" s="21">
        <v>27</v>
      </c>
      <c r="D54" s="21">
        <v>3195</v>
      </c>
      <c r="E54" s="21">
        <v>3539</v>
      </c>
      <c r="F54" s="21">
        <v>26</v>
      </c>
      <c r="G54" s="21">
        <v>3513</v>
      </c>
      <c r="H54" s="21">
        <v>2852</v>
      </c>
      <c r="I54" s="21">
        <v>25</v>
      </c>
      <c r="J54" s="21">
        <v>2827</v>
      </c>
      <c r="K54" s="21">
        <v>3407</v>
      </c>
      <c r="L54" s="21">
        <v>43</v>
      </c>
      <c r="M54" s="21">
        <v>3364</v>
      </c>
      <c r="N54" s="21">
        <v>2786</v>
      </c>
      <c r="O54" s="21">
        <v>35</v>
      </c>
      <c r="P54" s="21">
        <v>2751</v>
      </c>
      <c r="Q54" s="21">
        <v>2819</v>
      </c>
      <c r="R54" s="21">
        <v>40</v>
      </c>
      <c r="S54" s="21">
        <v>2779</v>
      </c>
      <c r="T54" s="21">
        <v>2413</v>
      </c>
      <c r="U54" s="21">
        <v>25</v>
      </c>
      <c r="V54" s="22">
        <v>2388</v>
      </c>
      <c r="W54" s="23">
        <v>2548</v>
      </c>
      <c r="X54" s="24">
        <v>20</v>
      </c>
      <c r="Y54" s="24">
        <v>2528</v>
      </c>
      <c r="Z54" s="25">
        <f t="shared" si="0"/>
        <v>2536</v>
      </c>
      <c r="AA54" s="25">
        <v>24</v>
      </c>
      <c r="AB54" s="25">
        <v>2512</v>
      </c>
      <c r="AC54" s="26">
        <v>2588</v>
      </c>
      <c r="AD54" s="26">
        <v>12</v>
      </c>
      <c r="AE54" s="26">
        <v>2576</v>
      </c>
      <c r="AF54" s="26">
        <v>2517</v>
      </c>
      <c r="AG54" s="26">
        <v>19</v>
      </c>
      <c r="AH54" s="26">
        <v>2498</v>
      </c>
      <c r="AI54" s="26">
        <v>3078</v>
      </c>
      <c r="AJ54" s="26">
        <v>22</v>
      </c>
      <c r="AK54" s="26">
        <v>3056</v>
      </c>
    </row>
    <row r="55" spans="1:37" x14ac:dyDescent="0.25">
      <c r="A55" s="19" t="s">
        <v>67</v>
      </c>
      <c r="B55" s="20">
        <v>6936</v>
      </c>
      <c r="C55" s="21">
        <v>46</v>
      </c>
      <c r="D55" s="21">
        <v>6890</v>
      </c>
      <c r="E55" s="21">
        <v>6336</v>
      </c>
      <c r="F55" s="21">
        <v>101</v>
      </c>
      <c r="G55" s="21">
        <v>6235</v>
      </c>
      <c r="H55" s="21">
        <v>6282</v>
      </c>
      <c r="I55" s="21">
        <v>92</v>
      </c>
      <c r="J55" s="21">
        <v>6190</v>
      </c>
      <c r="K55" s="21">
        <v>5835</v>
      </c>
      <c r="L55" s="21">
        <v>81</v>
      </c>
      <c r="M55" s="21">
        <v>5754</v>
      </c>
      <c r="N55" s="21">
        <v>5223</v>
      </c>
      <c r="O55" s="21">
        <v>59</v>
      </c>
      <c r="P55" s="21">
        <v>5164</v>
      </c>
      <c r="Q55" s="21">
        <v>5936</v>
      </c>
      <c r="R55" s="21">
        <v>76</v>
      </c>
      <c r="S55" s="21">
        <v>5860</v>
      </c>
      <c r="T55" s="21">
        <v>5243</v>
      </c>
      <c r="U55" s="21">
        <v>71</v>
      </c>
      <c r="V55" s="22">
        <v>5172</v>
      </c>
      <c r="W55" s="23">
        <v>5635</v>
      </c>
      <c r="X55" s="24">
        <v>64</v>
      </c>
      <c r="Y55" s="24">
        <v>5571</v>
      </c>
      <c r="Z55" s="25">
        <f t="shared" si="0"/>
        <v>4874</v>
      </c>
      <c r="AA55" s="25">
        <v>73</v>
      </c>
      <c r="AB55" s="25">
        <v>4801</v>
      </c>
      <c r="AC55" s="26">
        <v>5425</v>
      </c>
      <c r="AD55" s="26">
        <v>62</v>
      </c>
      <c r="AE55" s="26">
        <v>5363</v>
      </c>
      <c r="AF55" s="26">
        <v>5189</v>
      </c>
      <c r="AG55" s="26">
        <v>70</v>
      </c>
      <c r="AH55" s="26">
        <v>5119</v>
      </c>
      <c r="AI55" s="26">
        <v>4844</v>
      </c>
      <c r="AJ55" s="26">
        <v>58</v>
      </c>
      <c r="AK55" s="26">
        <v>4786</v>
      </c>
    </row>
    <row r="56" spans="1:37" x14ac:dyDescent="0.25">
      <c r="A56" s="19" t="s">
        <v>68</v>
      </c>
      <c r="B56" s="20">
        <v>12390</v>
      </c>
      <c r="C56" s="21">
        <v>65</v>
      </c>
      <c r="D56" s="21">
        <v>12325</v>
      </c>
      <c r="E56" s="21">
        <v>13542</v>
      </c>
      <c r="F56" s="21">
        <v>87</v>
      </c>
      <c r="G56" s="21">
        <v>13455</v>
      </c>
      <c r="H56" s="21">
        <v>12382</v>
      </c>
      <c r="I56" s="21">
        <v>82</v>
      </c>
      <c r="J56" s="21">
        <v>12300</v>
      </c>
      <c r="K56" s="21">
        <v>14258</v>
      </c>
      <c r="L56" s="21">
        <v>92</v>
      </c>
      <c r="M56" s="21">
        <v>14166</v>
      </c>
      <c r="N56" s="21">
        <v>9898</v>
      </c>
      <c r="O56" s="21">
        <v>70</v>
      </c>
      <c r="P56" s="21">
        <v>9828</v>
      </c>
      <c r="Q56" s="21">
        <v>9965</v>
      </c>
      <c r="R56" s="21">
        <v>90</v>
      </c>
      <c r="S56" s="21">
        <v>9875</v>
      </c>
      <c r="T56" s="21">
        <v>8245</v>
      </c>
      <c r="U56" s="21">
        <v>93</v>
      </c>
      <c r="V56" s="22">
        <v>8152</v>
      </c>
      <c r="W56" s="23">
        <v>7994</v>
      </c>
      <c r="X56" s="24">
        <v>79</v>
      </c>
      <c r="Y56" s="24">
        <v>7915</v>
      </c>
      <c r="Z56" s="25">
        <f t="shared" si="0"/>
        <v>8222</v>
      </c>
      <c r="AA56" s="25">
        <v>102</v>
      </c>
      <c r="AB56" s="25">
        <v>8120</v>
      </c>
      <c r="AC56" s="26">
        <v>7321</v>
      </c>
      <c r="AD56" s="26">
        <v>133</v>
      </c>
      <c r="AE56" s="26">
        <v>7188</v>
      </c>
      <c r="AF56" s="26">
        <v>7652</v>
      </c>
      <c r="AG56" s="26">
        <v>104</v>
      </c>
      <c r="AH56" s="26">
        <v>7548</v>
      </c>
      <c r="AI56" s="26">
        <v>6957</v>
      </c>
      <c r="AJ56" s="26">
        <v>77</v>
      </c>
      <c r="AK56" s="26">
        <v>6880</v>
      </c>
    </row>
    <row r="57" spans="1:37" s="740" customFormat="1" ht="26.4" x14ac:dyDescent="0.25">
      <c r="A57" s="733" t="s">
        <v>69</v>
      </c>
      <c r="B57" s="734">
        <v>134273</v>
      </c>
      <c r="C57" s="735">
        <v>1119</v>
      </c>
      <c r="D57" s="735">
        <v>133154</v>
      </c>
      <c r="E57" s="735">
        <v>137834</v>
      </c>
      <c r="F57" s="735">
        <v>1330</v>
      </c>
      <c r="G57" s="735">
        <v>136504</v>
      </c>
      <c r="H57" s="735">
        <v>137189</v>
      </c>
      <c r="I57" s="735">
        <v>1511</v>
      </c>
      <c r="J57" s="735">
        <v>135678</v>
      </c>
      <c r="K57" s="735">
        <v>137204</v>
      </c>
      <c r="L57" s="735">
        <v>1389</v>
      </c>
      <c r="M57" s="735">
        <v>135815</v>
      </c>
      <c r="N57" s="735">
        <v>130854</v>
      </c>
      <c r="O57" s="735">
        <v>1371</v>
      </c>
      <c r="P57" s="735">
        <v>129483</v>
      </c>
      <c r="Q57" s="735">
        <v>129933</v>
      </c>
      <c r="R57" s="735">
        <v>1358</v>
      </c>
      <c r="S57" s="735">
        <v>128575</v>
      </c>
      <c r="T57" s="735">
        <v>109045</v>
      </c>
      <c r="U57" s="735">
        <v>1174</v>
      </c>
      <c r="V57" s="736">
        <v>107871</v>
      </c>
      <c r="W57" s="737">
        <v>99843</v>
      </c>
      <c r="X57" s="738">
        <v>1213</v>
      </c>
      <c r="Y57" s="738">
        <v>98630</v>
      </c>
      <c r="Z57" s="738">
        <f t="shared" si="0"/>
        <v>88256</v>
      </c>
      <c r="AA57" s="738">
        <v>1120</v>
      </c>
      <c r="AB57" s="738">
        <v>87136</v>
      </c>
      <c r="AC57" s="739">
        <v>81355</v>
      </c>
      <c r="AD57" s="739">
        <v>992</v>
      </c>
      <c r="AE57" s="739">
        <v>80363</v>
      </c>
      <c r="AF57" s="739">
        <v>81483</v>
      </c>
      <c r="AG57" s="739">
        <v>1046</v>
      </c>
      <c r="AH57" s="739">
        <v>80437</v>
      </c>
      <c r="AI57" s="739">
        <v>74494</v>
      </c>
      <c r="AJ57" s="739">
        <v>893</v>
      </c>
      <c r="AK57" s="739">
        <v>73601</v>
      </c>
    </row>
    <row r="58" spans="1:37" ht="18.600000000000001" customHeight="1" x14ac:dyDescent="0.25">
      <c r="A58" s="19" t="s">
        <v>70</v>
      </c>
      <c r="B58" s="20">
        <v>18970</v>
      </c>
      <c r="C58" s="21">
        <v>176</v>
      </c>
      <c r="D58" s="21">
        <v>18794</v>
      </c>
      <c r="E58" s="21">
        <v>19679</v>
      </c>
      <c r="F58" s="21">
        <v>185</v>
      </c>
      <c r="G58" s="21">
        <v>19494</v>
      </c>
      <c r="H58" s="21">
        <v>19988</v>
      </c>
      <c r="I58" s="21">
        <v>222</v>
      </c>
      <c r="J58" s="21">
        <v>19766</v>
      </c>
      <c r="K58" s="21">
        <v>22223</v>
      </c>
      <c r="L58" s="21">
        <v>223</v>
      </c>
      <c r="M58" s="21">
        <v>22000</v>
      </c>
      <c r="N58" s="21">
        <v>17286</v>
      </c>
      <c r="O58" s="21">
        <v>220</v>
      </c>
      <c r="P58" s="21">
        <v>17066</v>
      </c>
      <c r="Q58" s="21">
        <v>16982</v>
      </c>
      <c r="R58" s="21">
        <v>204</v>
      </c>
      <c r="S58" s="21">
        <v>16778</v>
      </c>
      <c r="T58" s="21">
        <v>15368</v>
      </c>
      <c r="U58" s="21">
        <v>221</v>
      </c>
      <c r="V58" s="22">
        <v>15147</v>
      </c>
      <c r="W58" s="23">
        <v>12956</v>
      </c>
      <c r="X58" s="24">
        <v>214</v>
      </c>
      <c r="Y58" s="24">
        <v>12742</v>
      </c>
      <c r="Z58" s="25">
        <f t="shared" si="0"/>
        <v>11378</v>
      </c>
      <c r="AA58" s="25">
        <v>170</v>
      </c>
      <c r="AB58" s="25">
        <v>11208</v>
      </c>
      <c r="AC58" s="26">
        <v>11326</v>
      </c>
      <c r="AD58" s="26">
        <v>169</v>
      </c>
      <c r="AE58" s="26">
        <v>11157</v>
      </c>
      <c r="AF58" s="26">
        <v>13385</v>
      </c>
      <c r="AG58" s="26">
        <v>154</v>
      </c>
      <c r="AH58" s="26">
        <v>13231</v>
      </c>
      <c r="AI58" s="26">
        <v>10670</v>
      </c>
      <c r="AJ58" s="26">
        <v>135</v>
      </c>
      <c r="AK58" s="26">
        <v>10535</v>
      </c>
    </row>
    <row r="59" spans="1:37" x14ac:dyDescent="0.25">
      <c r="A59" s="19" t="s">
        <v>71</v>
      </c>
      <c r="B59" s="20">
        <v>2094</v>
      </c>
      <c r="C59" s="21">
        <v>31</v>
      </c>
      <c r="D59" s="21">
        <v>2063</v>
      </c>
      <c r="E59" s="21">
        <v>1784</v>
      </c>
      <c r="F59" s="21">
        <v>26</v>
      </c>
      <c r="G59" s="21">
        <v>1758</v>
      </c>
      <c r="H59" s="21">
        <v>1467</v>
      </c>
      <c r="I59" s="21">
        <v>44</v>
      </c>
      <c r="J59" s="21">
        <v>1423</v>
      </c>
      <c r="K59" s="21">
        <v>1658</v>
      </c>
      <c r="L59" s="21">
        <v>50</v>
      </c>
      <c r="M59" s="21">
        <v>1608</v>
      </c>
      <c r="N59" s="21">
        <v>1746</v>
      </c>
      <c r="O59" s="21">
        <v>38</v>
      </c>
      <c r="P59" s="21">
        <v>1708</v>
      </c>
      <c r="Q59" s="21">
        <v>3082</v>
      </c>
      <c r="R59" s="21">
        <v>39</v>
      </c>
      <c r="S59" s="21">
        <v>3043</v>
      </c>
      <c r="T59" s="21">
        <v>2111</v>
      </c>
      <c r="U59" s="21">
        <v>34</v>
      </c>
      <c r="V59" s="22">
        <v>2077</v>
      </c>
      <c r="W59" s="23">
        <v>2318</v>
      </c>
      <c r="X59" s="24">
        <v>25</v>
      </c>
      <c r="Y59" s="24">
        <v>2293</v>
      </c>
      <c r="Z59" s="25">
        <f t="shared" si="0"/>
        <v>1593</v>
      </c>
      <c r="AA59" s="25">
        <v>41</v>
      </c>
      <c r="AB59" s="25">
        <v>1552</v>
      </c>
      <c r="AC59" s="26">
        <v>1677</v>
      </c>
      <c r="AD59" s="26">
        <v>30</v>
      </c>
      <c r="AE59" s="26">
        <v>1647</v>
      </c>
      <c r="AF59" s="26">
        <v>1735</v>
      </c>
      <c r="AG59" s="26">
        <v>33</v>
      </c>
      <c r="AH59" s="26">
        <v>1702</v>
      </c>
      <c r="AI59" s="26">
        <v>1416</v>
      </c>
      <c r="AJ59" s="26">
        <v>16</v>
      </c>
      <c r="AK59" s="26">
        <v>1400</v>
      </c>
    </row>
    <row r="60" spans="1:37" x14ac:dyDescent="0.25">
      <c r="A60" s="19" t="s">
        <v>72</v>
      </c>
      <c r="B60" s="20">
        <v>2371</v>
      </c>
      <c r="C60" s="21">
        <v>23</v>
      </c>
      <c r="D60" s="21">
        <v>2348</v>
      </c>
      <c r="E60" s="21">
        <v>2900</v>
      </c>
      <c r="F60" s="21">
        <v>34</v>
      </c>
      <c r="G60" s="21">
        <v>2866</v>
      </c>
      <c r="H60" s="21">
        <v>2961</v>
      </c>
      <c r="I60" s="21">
        <v>22</v>
      </c>
      <c r="J60" s="21">
        <v>2939</v>
      </c>
      <c r="K60" s="21">
        <v>2992</v>
      </c>
      <c r="L60" s="21">
        <v>22</v>
      </c>
      <c r="M60" s="21">
        <v>2970</v>
      </c>
      <c r="N60" s="21">
        <v>2840</v>
      </c>
      <c r="O60" s="21">
        <v>20</v>
      </c>
      <c r="P60" s="21">
        <v>2820</v>
      </c>
      <c r="Q60" s="21">
        <v>2698</v>
      </c>
      <c r="R60" s="21">
        <v>31</v>
      </c>
      <c r="S60" s="21">
        <v>2667</v>
      </c>
      <c r="T60" s="21">
        <v>2566</v>
      </c>
      <c r="U60" s="21">
        <v>24</v>
      </c>
      <c r="V60" s="22">
        <v>2542</v>
      </c>
      <c r="W60" s="23">
        <v>2569</v>
      </c>
      <c r="X60" s="24">
        <v>18</v>
      </c>
      <c r="Y60" s="24">
        <v>2551</v>
      </c>
      <c r="Z60" s="25">
        <f t="shared" si="0"/>
        <v>2157</v>
      </c>
      <c r="AA60" s="25">
        <v>18</v>
      </c>
      <c r="AB60" s="25">
        <v>2139</v>
      </c>
      <c r="AC60" s="26">
        <v>2030</v>
      </c>
      <c r="AD60" s="26">
        <v>16</v>
      </c>
      <c r="AE60" s="26">
        <v>2014</v>
      </c>
      <c r="AF60" s="26">
        <v>2041</v>
      </c>
      <c r="AG60" s="26">
        <v>30</v>
      </c>
      <c r="AH60" s="26">
        <v>2011</v>
      </c>
      <c r="AI60" s="26">
        <v>1833</v>
      </c>
      <c r="AJ60" s="26">
        <v>14</v>
      </c>
      <c r="AK60" s="26">
        <v>1819</v>
      </c>
    </row>
    <row r="61" spans="1:37" x14ac:dyDescent="0.25">
      <c r="A61" s="19" t="s">
        <v>73</v>
      </c>
      <c r="B61" s="20">
        <v>17321</v>
      </c>
      <c r="C61" s="21">
        <v>138</v>
      </c>
      <c r="D61" s="21">
        <v>17183</v>
      </c>
      <c r="E61" s="21">
        <v>17274</v>
      </c>
      <c r="F61" s="21">
        <v>211</v>
      </c>
      <c r="G61" s="21">
        <v>17063</v>
      </c>
      <c r="H61" s="21">
        <v>17954</v>
      </c>
      <c r="I61" s="21">
        <v>222</v>
      </c>
      <c r="J61" s="21">
        <v>17732</v>
      </c>
      <c r="K61" s="21">
        <v>17480</v>
      </c>
      <c r="L61" s="21">
        <v>224</v>
      </c>
      <c r="M61" s="21">
        <v>17256</v>
      </c>
      <c r="N61" s="21">
        <v>18040</v>
      </c>
      <c r="O61" s="21">
        <v>235</v>
      </c>
      <c r="P61" s="21">
        <v>17805</v>
      </c>
      <c r="Q61" s="21">
        <v>16393</v>
      </c>
      <c r="R61" s="21">
        <v>220</v>
      </c>
      <c r="S61" s="21">
        <v>16173</v>
      </c>
      <c r="T61" s="21">
        <v>14662</v>
      </c>
      <c r="U61" s="21">
        <v>154</v>
      </c>
      <c r="V61" s="22">
        <v>14508</v>
      </c>
      <c r="W61" s="23">
        <v>14325</v>
      </c>
      <c r="X61" s="24">
        <v>202</v>
      </c>
      <c r="Y61" s="24">
        <v>14123</v>
      </c>
      <c r="Z61" s="25">
        <f t="shared" si="0"/>
        <v>13654</v>
      </c>
      <c r="AA61" s="25">
        <v>219</v>
      </c>
      <c r="AB61" s="25">
        <v>13435</v>
      </c>
      <c r="AC61" s="26">
        <v>12466</v>
      </c>
      <c r="AD61" s="26">
        <v>131</v>
      </c>
      <c r="AE61" s="26">
        <v>12335</v>
      </c>
      <c r="AF61" s="26">
        <v>12905</v>
      </c>
      <c r="AG61" s="26">
        <v>154</v>
      </c>
      <c r="AH61" s="26">
        <v>12751</v>
      </c>
      <c r="AI61" s="26">
        <v>12259</v>
      </c>
      <c r="AJ61" s="26">
        <v>120</v>
      </c>
      <c r="AK61" s="26">
        <v>12139</v>
      </c>
    </row>
    <row r="62" spans="1:37" x14ac:dyDescent="0.25">
      <c r="A62" s="19" t="s">
        <v>74</v>
      </c>
      <c r="B62" s="20">
        <v>12616</v>
      </c>
      <c r="C62" s="21">
        <v>105</v>
      </c>
      <c r="D62" s="21">
        <v>12511</v>
      </c>
      <c r="E62" s="21">
        <v>12118</v>
      </c>
      <c r="F62" s="21">
        <v>96</v>
      </c>
      <c r="G62" s="21">
        <v>12022</v>
      </c>
      <c r="H62" s="21">
        <v>11323</v>
      </c>
      <c r="I62" s="21">
        <v>109</v>
      </c>
      <c r="J62" s="21">
        <v>11214</v>
      </c>
      <c r="K62" s="21">
        <v>10761</v>
      </c>
      <c r="L62" s="21">
        <v>76</v>
      </c>
      <c r="M62" s="21">
        <v>10685</v>
      </c>
      <c r="N62" s="21">
        <v>10309</v>
      </c>
      <c r="O62" s="21">
        <v>73</v>
      </c>
      <c r="P62" s="21">
        <v>10236</v>
      </c>
      <c r="Q62" s="21">
        <v>9262</v>
      </c>
      <c r="R62" s="21">
        <v>72</v>
      </c>
      <c r="S62" s="21">
        <v>9190</v>
      </c>
      <c r="T62" s="21">
        <v>7810</v>
      </c>
      <c r="U62" s="21">
        <v>69</v>
      </c>
      <c r="V62" s="22">
        <v>7741</v>
      </c>
      <c r="W62" s="23">
        <v>7116</v>
      </c>
      <c r="X62" s="24">
        <v>69</v>
      </c>
      <c r="Y62" s="24">
        <v>7047</v>
      </c>
      <c r="Z62" s="25">
        <f t="shared" si="0"/>
        <v>6370</v>
      </c>
      <c r="AA62" s="25">
        <v>68</v>
      </c>
      <c r="AB62" s="25">
        <v>6302</v>
      </c>
      <c r="AC62" s="26">
        <v>6259</v>
      </c>
      <c r="AD62" s="26">
        <v>51</v>
      </c>
      <c r="AE62" s="26">
        <v>6208</v>
      </c>
      <c r="AF62" s="26">
        <v>6192</v>
      </c>
      <c r="AG62" s="26">
        <v>54</v>
      </c>
      <c r="AH62" s="26">
        <v>6138</v>
      </c>
      <c r="AI62" s="26">
        <v>5835</v>
      </c>
      <c r="AJ62" s="26">
        <v>41</v>
      </c>
      <c r="AK62" s="26">
        <v>5794</v>
      </c>
    </row>
    <row r="63" spans="1:37" x14ac:dyDescent="0.25">
      <c r="A63" s="19" t="s">
        <v>75</v>
      </c>
      <c r="B63" s="20">
        <v>8434</v>
      </c>
      <c r="C63" s="21">
        <v>68</v>
      </c>
      <c r="D63" s="21">
        <v>8366</v>
      </c>
      <c r="E63" s="21">
        <v>8875</v>
      </c>
      <c r="F63" s="21">
        <v>54</v>
      </c>
      <c r="G63" s="21">
        <v>8821</v>
      </c>
      <c r="H63" s="21">
        <v>9266</v>
      </c>
      <c r="I63" s="21">
        <v>61</v>
      </c>
      <c r="J63" s="21">
        <v>9205</v>
      </c>
      <c r="K63" s="21">
        <v>8878</v>
      </c>
      <c r="L63" s="21">
        <v>53</v>
      </c>
      <c r="M63" s="21">
        <v>8825</v>
      </c>
      <c r="N63" s="21">
        <v>8087</v>
      </c>
      <c r="O63" s="21">
        <v>58</v>
      </c>
      <c r="P63" s="21">
        <v>8029</v>
      </c>
      <c r="Q63" s="21">
        <v>7228</v>
      </c>
      <c r="R63" s="21">
        <v>67</v>
      </c>
      <c r="S63" s="21">
        <v>7161</v>
      </c>
      <c r="T63" s="21">
        <v>5815</v>
      </c>
      <c r="U63" s="21">
        <v>65</v>
      </c>
      <c r="V63" s="22">
        <v>5750</v>
      </c>
      <c r="W63" s="23">
        <v>5612</v>
      </c>
      <c r="X63" s="24">
        <v>72</v>
      </c>
      <c r="Y63" s="24">
        <v>5540</v>
      </c>
      <c r="Z63" s="25">
        <f t="shared" si="0"/>
        <v>4619</v>
      </c>
      <c r="AA63" s="25">
        <v>56</v>
      </c>
      <c r="AB63" s="25">
        <v>4563</v>
      </c>
      <c r="AC63" s="26">
        <v>4336</v>
      </c>
      <c r="AD63" s="26">
        <v>43</v>
      </c>
      <c r="AE63" s="26">
        <v>4293</v>
      </c>
      <c r="AF63" s="26">
        <v>4063</v>
      </c>
      <c r="AG63" s="26">
        <v>64</v>
      </c>
      <c r="AH63" s="26">
        <v>3999</v>
      </c>
      <c r="AI63" s="26">
        <v>4036</v>
      </c>
      <c r="AJ63" s="26">
        <v>50</v>
      </c>
      <c r="AK63" s="26">
        <v>3986</v>
      </c>
    </row>
    <row r="64" spans="1:37" x14ac:dyDescent="0.25">
      <c r="A64" s="19" t="s">
        <v>76</v>
      </c>
      <c r="B64" s="20">
        <v>14217</v>
      </c>
      <c r="C64" s="21">
        <v>95</v>
      </c>
      <c r="D64" s="21">
        <v>14122</v>
      </c>
      <c r="E64" s="21">
        <v>14688</v>
      </c>
      <c r="F64" s="21">
        <v>153</v>
      </c>
      <c r="G64" s="21">
        <v>14535</v>
      </c>
      <c r="H64" s="21">
        <v>13757</v>
      </c>
      <c r="I64" s="21">
        <v>177</v>
      </c>
      <c r="J64" s="21">
        <v>13580</v>
      </c>
      <c r="K64" s="21">
        <v>14653</v>
      </c>
      <c r="L64" s="21">
        <v>164</v>
      </c>
      <c r="M64" s="21">
        <v>14489</v>
      </c>
      <c r="N64" s="21">
        <v>15158</v>
      </c>
      <c r="O64" s="21">
        <v>161</v>
      </c>
      <c r="P64" s="21">
        <v>14997</v>
      </c>
      <c r="Q64" s="21">
        <v>13356</v>
      </c>
      <c r="R64" s="21">
        <v>156</v>
      </c>
      <c r="S64" s="21">
        <v>13200</v>
      </c>
      <c r="T64" s="21">
        <v>10852</v>
      </c>
      <c r="U64" s="21">
        <v>116</v>
      </c>
      <c r="V64" s="22">
        <v>10736</v>
      </c>
      <c r="W64" s="23">
        <v>9868</v>
      </c>
      <c r="X64" s="24">
        <v>125</v>
      </c>
      <c r="Y64" s="24">
        <v>9743</v>
      </c>
      <c r="Z64" s="25">
        <f t="shared" si="0"/>
        <v>8419</v>
      </c>
      <c r="AA64" s="25">
        <v>108</v>
      </c>
      <c r="AB64" s="25">
        <v>8311</v>
      </c>
      <c r="AC64" s="26">
        <v>7527</v>
      </c>
      <c r="AD64" s="26">
        <v>98</v>
      </c>
      <c r="AE64" s="26">
        <v>7429</v>
      </c>
      <c r="AF64" s="26">
        <v>6721</v>
      </c>
      <c r="AG64" s="26">
        <v>95</v>
      </c>
      <c r="AH64" s="26">
        <v>6626</v>
      </c>
      <c r="AI64" s="26">
        <v>6350</v>
      </c>
      <c r="AJ64" s="26">
        <v>106</v>
      </c>
      <c r="AK64" s="26">
        <v>6244</v>
      </c>
    </row>
    <row r="65" spans="1:37" x14ac:dyDescent="0.25">
      <c r="A65" s="19" t="s">
        <v>77</v>
      </c>
      <c r="B65" s="20">
        <v>5379</v>
      </c>
      <c r="C65" s="21">
        <v>52</v>
      </c>
      <c r="D65" s="21">
        <v>5327</v>
      </c>
      <c r="E65" s="21">
        <v>5452</v>
      </c>
      <c r="F65" s="21">
        <v>67</v>
      </c>
      <c r="G65" s="21">
        <v>5385</v>
      </c>
      <c r="H65" s="21">
        <v>5173</v>
      </c>
      <c r="I65" s="21">
        <v>70</v>
      </c>
      <c r="J65" s="21">
        <v>5103</v>
      </c>
      <c r="K65" s="21">
        <v>5030</v>
      </c>
      <c r="L65" s="21">
        <v>69</v>
      </c>
      <c r="M65" s="21">
        <v>4961</v>
      </c>
      <c r="N65" s="21">
        <v>4903</v>
      </c>
      <c r="O65" s="21">
        <v>53</v>
      </c>
      <c r="P65" s="21">
        <v>4850</v>
      </c>
      <c r="Q65" s="21">
        <v>5143</v>
      </c>
      <c r="R65" s="21">
        <v>55</v>
      </c>
      <c r="S65" s="21">
        <v>5088</v>
      </c>
      <c r="T65" s="21">
        <v>4348</v>
      </c>
      <c r="U65" s="21">
        <v>49</v>
      </c>
      <c r="V65" s="22">
        <v>4299</v>
      </c>
      <c r="W65" s="23">
        <v>4269</v>
      </c>
      <c r="X65" s="24">
        <v>47</v>
      </c>
      <c r="Y65" s="24">
        <v>4222</v>
      </c>
      <c r="Z65" s="25">
        <f t="shared" si="0"/>
        <v>3764</v>
      </c>
      <c r="AA65" s="25">
        <v>41</v>
      </c>
      <c r="AB65" s="25">
        <v>3723</v>
      </c>
      <c r="AC65" s="26">
        <v>3472</v>
      </c>
      <c r="AD65" s="26">
        <v>47</v>
      </c>
      <c r="AE65" s="26">
        <v>3425</v>
      </c>
      <c r="AF65" s="26">
        <v>3121</v>
      </c>
      <c r="AG65" s="26">
        <v>58</v>
      </c>
      <c r="AH65" s="26">
        <v>3063</v>
      </c>
      <c r="AI65" s="26">
        <v>2915</v>
      </c>
      <c r="AJ65" s="26">
        <v>41</v>
      </c>
      <c r="AK65" s="26">
        <v>2874</v>
      </c>
    </row>
    <row r="66" spans="1:37" x14ac:dyDescent="0.25">
      <c r="A66" s="19" t="s">
        <v>78</v>
      </c>
      <c r="B66" s="20">
        <v>11105</v>
      </c>
      <c r="C66" s="21">
        <v>91</v>
      </c>
      <c r="D66" s="21">
        <v>11014</v>
      </c>
      <c r="E66" s="21">
        <v>11619</v>
      </c>
      <c r="F66" s="21">
        <v>142</v>
      </c>
      <c r="G66" s="21">
        <v>11477</v>
      </c>
      <c r="H66" s="21">
        <v>11313</v>
      </c>
      <c r="I66" s="21">
        <v>119</v>
      </c>
      <c r="J66" s="21">
        <v>11194</v>
      </c>
      <c r="K66" s="21">
        <v>11019</v>
      </c>
      <c r="L66" s="21">
        <v>95</v>
      </c>
      <c r="M66" s="21">
        <v>10924</v>
      </c>
      <c r="N66" s="21">
        <v>10474</v>
      </c>
      <c r="O66" s="21">
        <v>104</v>
      </c>
      <c r="P66" s="21">
        <v>10370</v>
      </c>
      <c r="Q66" s="21">
        <v>9875</v>
      </c>
      <c r="R66" s="21">
        <v>99</v>
      </c>
      <c r="S66" s="21">
        <v>9776</v>
      </c>
      <c r="T66" s="21">
        <v>8607</v>
      </c>
      <c r="U66" s="21">
        <v>110</v>
      </c>
      <c r="V66" s="22">
        <v>8497</v>
      </c>
      <c r="W66" s="23">
        <v>8083</v>
      </c>
      <c r="X66" s="24">
        <v>100</v>
      </c>
      <c r="Y66" s="24">
        <v>7983</v>
      </c>
      <c r="Z66" s="25">
        <f t="shared" si="0"/>
        <v>6921</v>
      </c>
      <c r="AA66" s="25">
        <v>81</v>
      </c>
      <c r="AB66" s="25">
        <v>6840</v>
      </c>
      <c r="AC66" s="26">
        <v>6346</v>
      </c>
      <c r="AD66" s="26">
        <v>108</v>
      </c>
      <c r="AE66" s="26">
        <v>6238</v>
      </c>
      <c r="AF66" s="26">
        <v>5833</v>
      </c>
      <c r="AG66" s="26">
        <v>88</v>
      </c>
      <c r="AH66" s="26">
        <v>5745</v>
      </c>
      <c r="AI66" s="26">
        <v>5245</v>
      </c>
      <c r="AJ66" s="26">
        <v>81</v>
      </c>
      <c r="AK66" s="26">
        <v>5164</v>
      </c>
    </row>
    <row r="67" spans="1:37" x14ac:dyDescent="0.25">
      <c r="A67" s="19" t="s">
        <v>79</v>
      </c>
      <c r="B67" s="20">
        <v>9443</v>
      </c>
      <c r="C67" s="21">
        <v>82</v>
      </c>
      <c r="D67" s="21">
        <v>9361</v>
      </c>
      <c r="E67" s="21">
        <v>9989</v>
      </c>
      <c r="F67" s="21">
        <v>101</v>
      </c>
      <c r="G67" s="21">
        <v>9888</v>
      </c>
      <c r="H67" s="21">
        <v>9378</v>
      </c>
      <c r="I67" s="21">
        <v>121</v>
      </c>
      <c r="J67" s="21">
        <v>9257</v>
      </c>
      <c r="K67" s="21">
        <v>8901</v>
      </c>
      <c r="L67" s="21">
        <v>108</v>
      </c>
      <c r="M67" s="21">
        <v>8793</v>
      </c>
      <c r="N67" s="21">
        <v>8641</v>
      </c>
      <c r="O67" s="21">
        <v>110</v>
      </c>
      <c r="P67" s="21">
        <v>8531</v>
      </c>
      <c r="Q67" s="21">
        <v>8919</v>
      </c>
      <c r="R67" s="21">
        <v>110</v>
      </c>
      <c r="S67" s="21">
        <v>8809</v>
      </c>
      <c r="T67" s="21">
        <v>7543</v>
      </c>
      <c r="U67" s="21">
        <v>95</v>
      </c>
      <c r="V67" s="22">
        <v>7448</v>
      </c>
      <c r="W67" s="23">
        <v>6825</v>
      </c>
      <c r="X67" s="24">
        <v>86</v>
      </c>
      <c r="Y67" s="24">
        <v>6739</v>
      </c>
      <c r="Z67" s="25">
        <f t="shared" si="0"/>
        <v>6329</v>
      </c>
      <c r="AA67" s="25">
        <v>72</v>
      </c>
      <c r="AB67" s="25">
        <v>6257</v>
      </c>
      <c r="AC67" s="26">
        <v>5598</v>
      </c>
      <c r="AD67" s="26">
        <v>53</v>
      </c>
      <c r="AE67" s="26">
        <v>5545</v>
      </c>
      <c r="AF67" s="26">
        <v>5825</v>
      </c>
      <c r="AG67" s="26">
        <v>76</v>
      </c>
      <c r="AH67" s="26">
        <v>5749</v>
      </c>
      <c r="AI67" s="26">
        <v>5406</v>
      </c>
      <c r="AJ67" s="26">
        <v>68</v>
      </c>
      <c r="AK67" s="26">
        <v>5338</v>
      </c>
    </row>
    <row r="68" spans="1:37" x14ac:dyDescent="0.25">
      <c r="A68" s="19" t="s">
        <v>80</v>
      </c>
      <c r="B68" s="20">
        <v>4746</v>
      </c>
      <c r="C68" s="21">
        <v>36</v>
      </c>
      <c r="D68" s="21">
        <v>4710</v>
      </c>
      <c r="E68" s="21">
        <v>4781</v>
      </c>
      <c r="F68" s="21">
        <v>32</v>
      </c>
      <c r="G68" s="21">
        <v>4749</v>
      </c>
      <c r="H68" s="21">
        <v>4367</v>
      </c>
      <c r="I68" s="21">
        <v>37</v>
      </c>
      <c r="J68" s="21">
        <v>4330</v>
      </c>
      <c r="K68" s="21">
        <v>4723</v>
      </c>
      <c r="L68" s="21">
        <v>28</v>
      </c>
      <c r="M68" s="21">
        <v>4695</v>
      </c>
      <c r="N68" s="21">
        <v>4514</v>
      </c>
      <c r="O68" s="21">
        <v>37</v>
      </c>
      <c r="P68" s="21">
        <v>4477</v>
      </c>
      <c r="Q68" s="21">
        <v>3823</v>
      </c>
      <c r="R68" s="21">
        <v>38</v>
      </c>
      <c r="S68" s="21">
        <v>3785</v>
      </c>
      <c r="T68" s="21">
        <v>3523</v>
      </c>
      <c r="U68" s="21">
        <v>16</v>
      </c>
      <c r="V68" s="22">
        <v>3507</v>
      </c>
      <c r="W68" s="23">
        <v>3212</v>
      </c>
      <c r="X68" s="24">
        <v>25</v>
      </c>
      <c r="Y68" s="24">
        <v>3187</v>
      </c>
      <c r="Z68" s="25">
        <f t="shared" si="0"/>
        <v>2618</v>
      </c>
      <c r="AA68" s="25">
        <v>36</v>
      </c>
      <c r="AB68" s="25">
        <v>2582</v>
      </c>
      <c r="AC68" s="26">
        <v>2949</v>
      </c>
      <c r="AD68" s="26">
        <v>30</v>
      </c>
      <c r="AE68" s="26">
        <v>2919</v>
      </c>
      <c r="AF68" s="26">
        <v>3019</v>
      </c>
      <c r="AG68" s="26">
        <v>24</v>
      </c>
      <c r="AH68" s="26">
        <v>2995</v>
      </c>
      <c r="AI68" s="26">
        <v>2777</v>
      </c>
      <c r="AJ68" s="26">
        <v>29</v>
      </c>
      <c r="AK68" s="26">
        <v>2748</v>
      </c>
    </row>
    <row r="69" spans="1:37" x14ac:dyDescent="0.25">
      <c r="A69" s="19" t="s">
        <v>81</v>
      </c>
      <c r="B69" s="20">
        <v>10879</v>
      </c>
      <c r="C69" s="21">
        <v>116</v>
      </c>
      <c r="D69" s="21">
        <v>10763</v>
      </c>
      <c r="E69" s="21">
        <v>11750</v>
      </c>
      <c r="F69" s="21">
        <v>118</v>
      </c>
      <c r="G69" s="21">
        <v>11632</v>
      </c>
      <c r="H69" s="21">
        <v>12036</v>
      </c>
      <c r="I69" s="21">
        <v>154</v>
      </c>
      <c r="J69" s="21">
        <v>11882</v>
      </c>
      <c r="K69" s="21">
        <v>11429</v>
      </c>
      <c r="L69" s="21">
        <v>144</v>
      </c>
      <c r="M69" s="21">
        <v>11285</v>
      </c>
      <c r="N69" s="21">
        <v>11629</v>
      </c>
      <c r="O69" s="21">
        <v>125</v>
      </c>
      <c r="P69" s="21">
        <v>11504</v>
      </c>
      <c r="Q69" s="21">
        <v>13650</v>
      </c>
      <c r="R69" s="21">
        <v>129</v>
      </c>
      <c r="S69" s="21">
        <v>13521</v>
      </c>
      <c r="T69" s="21">
        <v>10784</v>
      </c>
      <c r="U69" s="21">
        <v>106</v>
      </c>
      <c r="V69" s="22">
        <v>10678</v>
      </c>
      <c r="W69" s="23">
        <v>9915</v>
      </c>
      <c r="X69" s="24">
        <v>107</v>
      </c>
      <c r="Y69" s="24">
        <v>9808</v>
      </c>
      <c r="Z69" s="25">
        <f t="shared" si="0"/>
        <v>8780</v>
      </c>
      <c r="AA69" s="25">
        <v>92</v>
      </c>
      <c r="AB69" s="25">
        <v>8688</v>
      </c>
      <c r="AC69" s="26">
        <v>7942</v>
      </c>
      <c r="AD69" s="26">
        <v>98</v>
      </c>
      <c r="AE69" s="26">
        <v>7844</v>
      </c>
      <c r="AF69" s="26">
        <v>7906</v>
      </c>
      <c r="AG69" s="26">
        <v>94</v>
      </c>
      <c r="AH69" s="26">
        <v>7812</v>
      </c>
      <c r="AI69" s="26">
        <v>6995</v>
      </c>
      <c r="AJ69" s="26">
        <v>87</v>
      </c>
      <c r="AK69" s="26">
        <v>6908</v>
      </c>
    </row>
    <row r="70" spans="1:37" x14ac:dyDescent="0.25">
      <c r="A70" s="19" t="s">
        <v>82</v>
      </c>
      <c r="B70" s="20">
        <v>9553</v>
      </c>
      <c r="C70" s="21">
        <v>50</v>
      </c>
      <c r="D70" s="21">
        <v>9503</v>
      </c>
      <c r="E70" s="21">
        <v>10124</v>
      </c>
      <c r="F70" s="21">
        <v>76</v>
      </c>
      <c r="G70" s="21">
        <v>10048</v>
      </c>
      <c r="H70" s="21">
        <v>10468</v>
      </c>
      <c r="I70" s="21">
        <v>93</v>
      </c>
      <c r="J70" s="21">
        <v>10375</v>
      </c>
      <c r="K70" s="21">
        <v>9758</v>
      </c>
      <c r="L70" s="21">
        <v>82</v>
      </c>
      <c r="M70" s="21">
        <v>9676</v>
      </c>
      <c r="N70" s="21">
        <v>10166</v>
      </c>
      <c r="O70" s="21">
        <v>88</v>
      </c>
      <c r="P70" s="21">
        <v>10078</v>
      </c>
      <c r="Q70" s="21">
        <v>12420</v>
      </c>
      <c r="R70" s="21">
        <v>90</v>
      </c>
      <c r="S70" s="21">
        <v>12330</v>
      </c>
      <c r="T70" s="21">
        <v>9556</v>
      </c>
      <c r="U70" s="21">
        <v>68</v>
      </c>
      <c r="V70" s="22">
        <v>9488</v>
      </c>
      <c r="W70" s="23">
        <v>7858</v>
      </c>
      <c r="X70" s="24">
        <v>72</v>
      </c>
      <c r="Y70" s="24">
        <v>7786</v>
      </c>
      <c r="Z70" s="25">
        <f t="shared" si="0"/>
        <v>7573</v>
      </c>
      <c r="AA70" s="25">
        <v>84</v>
      </c>
      <c r="AB70" s="25">
        <v>7489</v>
      </c>
      <c r="AC70" s="26">
        <v>6144</v>
      </c>
      <c r="AD70" s="26">
        <v>78</v>
      </c>
      <c r="AE70" s="26">
        <v>6066</v>
      </c>
      <c r="AF70" s="26">
        <v>6263</v>
      </c>
      <c r="AG70" s="26">
        <v>83</v>
      </c>
      <c r="AH70" s="26">
        <v>6180</v>
      </c>
      <c r="AI70" s="26">
        <v>6079</v>
      </c>
      <c r="AJ70" s="26">
        <v>59</v>
      </c>
      <c r="AK70" s="26">
        <v>6020</v>
      </c>
    </row>
    <row r="71" spans="1:37" x14ac:dyDescent="0.25">
      <c r="A71" s="19" t="s">
        <v>83</v>
      </c>
      <c r="B71" s="20">
        <v>7145</v>
      </c>
      <c r="C71" s="21">
        <v>56</v>
      </c>
      <c r="D71" s="21">
        <v>7089</v>
      </c>
      <c r="E71" s="21">
        <v>6801</v>
      </c>
      <c r="F71" s="21">
        <v>35</v>
      </c>
      <c r="G71" s="21">
        <v>6766</v>
      </c>
      <c r="H71" s="21">
        <v>7738</v>
      </c>
      <c r="I71" s="21">
        <v>60</v>
      </c>
      <c r="J71" s="21">
        <v>7678</v>
      </c>
      <c r="K71" s="21">
        <v>7699</v>
      </c>
      <c r="L71" s="21">
        <v>51</v>
      </c>
      <c r="M71" s="21">
        <v>7648</v>
      </c>
      <c r="N71" s="21">
        <v>7061</v>
      </c>
      <c r="O71" s="21">
        <v>49</v>
      </c>
      <c r="P71" s="21">
        <v>7012</v>
      </c>
      <c r="Q71" s="21">
        <v>7102</v>
      </c>
      <c r="R71" s="21">
        <v>48</v>
      </c>
      <c r="S71" s="21">
        <v>7054</v>
      </c>
      <c r="T71" s="21">
        <v>5500</v>
      </c>
      <c r="U71" s="21">
        <v>47</v>
      </c>
      <c r="V71" s="22">
        <v>5453</v>
      </c>
      <c r="W71" s="23">
        <v>4917</v>
      </c>
      <c r="X71" s="24">
        <v>51</v>
      </c>
      <c r="Y71" s="24">
        <v>4866</v>
      </c>
      <c r="Z71" s="25">
        <f t="shared" si="0"/>
        <v>4081</v>
      </c>
      <c r="AA71" s="25">
        <v>34</v>
      </c>
      <c r="AB71" s="25">
        <v>4047</v>
      </c>
      <c r="AC71" s="26">
        <v>3283</v>
      </c>
      <c r="AD71" s="26">
        <v>40</v>
      </c>
      <c r="AE71" s="26">
        <v>3243</v>
      </c>
      <c r="AF71" s="26">
        <v>2474</v>
      </c>
      <c r="AG71" s="26">
        <v>39</v>
      </c>
      <c r="AH71" s="26">
        <v>2435</v>
      </c>
      <c r="AI71" s="26">
        <v>2678</v>
      </c>
      <c r="AJ71" s="26">
        <v>46</v>
      </c>
      <c r="AK71" s="26">
        <v>2632</v>
      </c>
    </row>
    <row r="72" spans="1:37" s="740" customFormat="1" ht="26.4" x14ac:dyDescent="0.25">
      <c r="A72" s="733" t="s">
        <v>84</v>
      </c>
      <c r="B72" s="734">
        <v>58767</v>
      </c>
      <c r="C72" s="735">
        <v>525</v>
      </c>
      <c r="D72" s="735">
        <v>58242</v>
      </c>
      <c r="E72" s="735">
        <v>60340</v>
      </c>
      <c r="F72" s="735">
        <v>695</v>
      </c>
      <c r="G72" s="735">
        <v>59645</v>
      </c>
      <c r="H72" s="735">
        <v>60808</v>
      </c>
      <c r="I72" s="735">
        <v>831</v>
      </c>
      <c r="J72" s="735">
        <v>59977</v>
      </c>
      <c r="K72" s="735">
        <v>59813</v>
      </c>
      <c r="L72" s="735">
        <v>777</v>
      </c>
      <c r="M72" s="735">
        <v>59036</v>
      </c>
      <c r="N72" s="735">
        <v>56115</v>
      </c>
      <c r="O72" s="735">
        <v>797</v>
      </c>
      <c r="P72" s="735">
        <v>55318</v>
      </c>
      <c r="Q72" s="735">
        <v>52821</v>
      </c>
      <c r="R72" s="735">
        <v>734</v>
      </c>
      <c r="S72" s="735">
        <v>52087</v>
      </c>
      <c r="T72" s="735">
        <v>49454</v>
      </c>
      <c r="U72" s="735">
        <v>640</v>
      </c>
      <c r="V72" s="736">
        <v>48814</v>
      </c>
      <c r="W72" s="737">
        <v>45416</v>
      </c>
      <c r="X72" s="738">
        <v>622</v>
      </c>
      <c r="Y72" s="738">
        <v>44794</v>
      </c>
      <c r="Z72" s="738">
        <f t="shared" ref="Z72:Z102" si="1">AA72+AB72</f>
        <v>43262</v>
      </c>
      <c r="AA72" s="738">
        <v>618</v>
      </c>
      <c r="AB72" s="738">
        <v>42644</v>
      </c>
      <c r="AC72" s="739">
        <v>40489</v>
      </c>
      <c r="AD72" s="739">
        <v>573</v>
      </c>
      <c r="AE72" s="739">
        <v>39916</v>
      </c>
      <c r="AF72" s="739">
        <v>39641</v>
      </c>
      <c r="AG72" s="739">
        <v>496</v>
      </c>
      <c r="AH72" s="739">
        <v>39145</v>
      </c>
      <c r="AI72" s="739">
        <v>37360</v>
      </c>
      <c r="AJ72" s="739">
        <v>490</v>
      </c>
      <c r="AK72" s="739">
        <v>36870</v>
      </c>
    </row>
    <row r="73" spans="1:37" x14ac:dyDescent="0.25">
      <c r="A73" s="19" t="s">
        <v>85</v>
      </c>
      <c r="B73" s="20">
        <v>2728</v>
      </c>
      <c r="C73" s="21">
        <v>38</v>
      </c>
      <c r="D73" s="21">
        <v>2690</v>
      </c>
      <c r="E73" s="21">
        <v>3528</v>
      </c>
      <c r="F73" s="21">
        <v>50</v>
      </c>
      <c r="G73" s="21">
        <v>3478</v>
      </c>
      <c r="H73" s="21">
        <v>3347</v>
      </c>
      <c r="I73" s="21">
        <v>71</v>
      </c>
      <c r="J73" s="21">
        <v>3276</v>
      </c>
      <c r="K73" s="21">
        <v>2959</v>
      </c>
      <c r="L73" s="21">
        <v>63</v>
      </c>
      <c r="M73" s="21">
        <v>2896</v>
      </c>
      <c r="N73" s="21">
        <v>2915</v>
      </c>
      <c r="O73" s="21">
        <v>54</v>
      </c>
      <c r="P73" s="21">
        <v>2861</v>
      </c>
      <c r="Q73" s="21">
        <v>2790</v>
      </c>
      <c r="R73" s="21">
        <v>46</v>
      </c>
      <c r="S73" s="21">
        <v>2744</v>
      </c>
      <c r="T73" s="21">
        <v>2632</v>
      </c>
      <c r="U73" s="21">
        <v>29</v>
      </c>
      <c r="V73" s="22">
        <v>2603</v>
      </c>
      <c r="W73" s="23">
        <v>2235</v>
      </c>
      <c r="X73" s="24">
        <v>24</v>
      </c>
      <c r="Y73" s="24">
        <v>2211</v>
      </c>
      <c r="Z73" s="25">
        <f t="shared" si="1"/>
        <v>1713</v>
      </c>
      <c r="AA73" s="25">
        <v>34</v>
      </c>
      <c r="AB73" s="25">
        <v>1679</v>
      </c>
      <c r="AC73" s="26">
        <v>1569</v>
      </c>
      <c r="AD73" s="26">
        <v>36</v>
      </c>
      <c r="AE73" s="26">
        <v>1533</v>
      </c>
      <c r="AF73" s="26">
        <v>1720</v>
      </c>
      <c r="AG73" s="26">
        <v>29</v>
      </c>
      <c r="AH73" s="26">
        <v>1691</v>
      </c>
      <c r="AI73" s="26">
        <v>1530</v>
      </c>
      <c r="AJ73" s="26">
        <v>32</v>
      </c>
      <c r="AK73" s="26">
        <v>1498</v>
      </c>
    </row>
    <row r="74" spans="1:37" x14ac:dyDescent="0.25">
      <c r="A74" s="19" t="s">
        <v>86</v>
      </c>
      <c r="B74" s="20">
        <v>23770</v>
      </c>
      <c r="C74" s="21">
        <v>132</v>
      </c>
      <c r="D74" s="21">
        <v>23638</v>
      </c>
      <c r="E74" s="21">
        <v>23707</v>
      </c>
      <c r="F74" s="21">
        <v>266</v>
      </c>
      <c r="G74" s="21">
        <v>23441</v>
      </c>
      <c r="H74" s="21">
        <v>23891</v>
      </c>
      <c r="I74" s="21">
        <v>367</v>
      </c>
      <c r="J74" s="21">
        <v>23524</v>
      </c>
      <c r="K74" s="21">
        <v>23896</v>
      </c>
      <c r="L74" s="21">
        <v>312</v>
      </c>
      <c r="M74" s="21">
        <v>23584</v>
      </c>
      <c r="N74" s="21">
        <v>22110</v>
      </c>
      <c r="O74" s="21">
        <v>319</v>
      </c>
      <c r="P74" s="21">
        <v>21791</v>
      </c>
      <c r="Q74" s="21">
        <v>21116</v>
      </c>
      <c r="R74" s="21">
        <v>295</v>
      </c>
      <c r="S74" s="21">
        <v>20821</v>
      </c>
      <c r="T74" s="21">
        <v>19848</v>
      </c>
      <c r="U74" s="21">
        <v>247</v>
      </c>
      <c r="V74" s="22">
        <v>19601</v>
      </c>
      <c r="W74" s="23">
        <v>18715</v>
      </c>
      <c r="X74" s="24">
        <v>267</v>
      </c>
      <c r="Y74" s="24">
        <v>18448</v>
      </c>
      <c r="Z74" s="25">
        <f t="shared" si="1"/>
        <v>19035</v>
      </c>
      <c r="AA74" s="25">
        <v>262</v>
      </c>
      <c r="AB74" s="25">
        <v>18773</v>
      </c>
      <c r="AC74" s="26">
        <v>17114</v>
      </c>
      <c r="AD74" s="26">
        <v>231</v>
      </c>
      <c r="AE74" s="26">
        <v>16883</v>
      </c>
      <c r="AF74" s="26">
        <v>16768</v>
      </c>
      <c r="AG74" s="26">
        <v>202</v>
      </c>
      <c r="AH74" s="26">
        <v>16566</v>
      </c>
      <c r="AI74" s="26">
        <v>16125</v>
      </c>
      <c r="AJ74" s="26">
        <v>201</v>
      </c>
      <c r="AK74" s="26">
        <v>15924</v>
      </c>
    </row>
    <row r="75" spans="1:37" x14ac:dyDescent="0.25">
      <c r="A75" s="19" t="s">
        <v>87</v>
      </c>
      <c r="B75" s="20">
        <v>19669</v>
      </c>
      <c r="C75" s="21">
        <v>184</v>
      </c>
      <c r="D75" s="21">
        <v>19485</v>
      </c>
      <c r="E75" s="21">
        <v>21002</v>
      </c>
      <c r="F75" s="21">
        <v>222</v>
      </c>
      <c r="G75" s="21">
        <v>20780</v>
      </c>
      <c r="H75" s="21">
        <v>21398</v>
      </c>
      <c r="I75" s="21">
        <v>218</v>
      </c>
      <c r="J75" s="21">
        <v>21180</v>
      </c>
      <c r="K75" s="21">
        <v>20774</v>
      </c>
      <c r="L75" s="21">
        <v>210</v>
      </c>
      <c r="M75" s="21">
        <v>20564</v>
      </c>
      <c r="N75" s="21">
        <v>18942</v>
      </c>
      <c r="O75" s="21">
        <v>233</v>
      </c>
      <c r="P75" s="21">
        <v>18709</v>
      </c>
      <c r="Q75" s="21">
        <v>17432</v>
      </c>
      <c r="R75" s="21">
        <v>196</v>
      </c>
      <c r="S75" s="21">
        <v>17236</v>
      </c>
      <c r="T75" s="21">
        <v>16036</v>
      </c>
      <c r="U75" s="21">
        <v>208</v>
      </c>
      <c r="V75" s="22">
        <v>15828</v>
      </c>
      <c r="W75" s="27"/>
      <c r="X75" s="524"/>
      <c r="Y75" s="34"/>
      <c r="Z75" s="525">
        <f t="shared" si="1"/>
        <v>14137</v>
      </c>
      <c r="AA75" s="525">
        <v>177</v>
      </c>
      <c r="AB75" s="525">
        <v>13960</v>
      </c>
      <c r="AC75" s="26">
        <v>13458</v>
      </c>
      <c r="AD75" s="26">
        <v>162</v>
      </c>
      <c r="AE75" s="26">
        <v>13296</v>
      </c>
      <c r="AF75" s="26">
        <v>12747</v>
      </c>
      <c r="AG75" s="26">
        <v>147</v>
      </c>
      <c r="AH75" s="26">
        <v>12600</v>
      </c>
      <c r="AI75" s="26">
        <v>12728</v>
      </c>
      <c r="AJ75" s="26">
        <v>135</v>
      </c>
      <c r="AK75" s="26">
        <v>12593</v>
      </c>
    </row>
    <row r="76" spans="1:37" ht="43.2" customHeight="1" x14ac:dyDescent="0.25">
      <c r="A76" s="29" t="s">
        <v>88</v>
      </c>
      <c r="B76" s="20">
        <v>9558</v>
      </c>
      <c r="C76" s="21">
        <v>93</v>
      </c>
      <c r="D76" s="21">
        <v>9465</v>
      </c>
      <c r="E76" s="21">
        <v>9756</v>
      </c>
      <c r="F76" s="21">
        <v>109</v>
      </c>
      <c r="G76" s="21">
        <v>9647</v>
      </c>
      <c r="H76" s="21">
        <v>9818</v>
      </c>
      <c r="I76" s="21">
        <v>99</v>
      </c>
      <c r="J76" s="21">
        <v>9719</v>
      </c>
      <c r="K76" s="21">
        <v>9710</v>
      </c>
      <c r="L76" s="21">
        <v>108</v>
      </c>
      <c r="M76" s="21">
        <v>9602</v>
      </c>
      <c r="N76" s="21">
        <v>8745</v>
      </c>
      <c r="O76" s="21">
        <v>109</v>
      </c>
      <c r="P76" s="21">
        <v>8636</v>
      </c>
      <c r="Q76" s="21">
        <v>8449</v>
      </c>
      <c r="R76" s="21">
        <v>102</v>
      </c>
      <c r="S76" s="21">
        <v>8347</v>
      </c>
      <c r="T76" s="21">
        <v>7938</v>
      </c>
      <c r="U76" s="21">
        <v>108</v>
      </c>
      <c r="V76" s="22">
        <v>7830</v>
      </c>
      <c r="W76" s="23">
        <v>7327</v>
      </c>
      <c r="X76" s="24">
        <v>82</v>
      </c>
      <c r="Y76" s="24">
        <v>7245</v>
      </c>
      <c r="Z76" s="25">
        <f t="shared" si="1"/>
        <v>7297</v>
      </c>
      <c r="AA76" s="25">
        <v>84</v>
      </c>
      <c r="AB76" s="25">
        <v>7213</v>
      </c>
      <c r="AC76" s="26">
        <v>7180</v>
      </c>
      <c r="AD76" s="26">
        <v>67</v>
      </c>
      <c r="AE76" s="26">
        <v>7113</v>
      </c>
      <c r="AF76" s="26">
        <v>7058</v>
      </c>
      <c r="AG76" s="26">
        <v>77</v>
      </c>
      <c r="AH76" s="26">
        <v>6981</v>
      </c>
      <c r="AI76" s="26">
        <v>7477</v>
      </c>
      <c r="AJ76" s="26">
        <v>71</v>
      </c>
      <c r="AK76" s="26">
        <v>7406</v>
      </c>
    </row>
    <row r="77" spans="1:37" ht="26.4" x14ac:dyDescent="0.25">
      <c r="A77" s="29" t="s">
        <v>89</v>
      </c>
      <c r="B77" s="20">
        <v>3852</v>
      </c>
      <c r="C77" s="21">
        <v>23</v>
      </c>
      <c r="D77" s="21">
        <v>3829</v>
      </c>
      <c r="E77" s="21">
        <v>4261</v>
      </c>
      <c r="F77" s="21">
        <v>38</v>
      </c>
      <c r="G77" s="21">
        <v>4223</v>
      </c>
      <c r="H77" s="21">
        <v>4819</v>
      </c>
      <c r="I77" s="21">
        <v>35</v>
      </c>
      <c r="J77" s="21">
        <v>4784</v>
      </c>
      <c r="K77" s="21">
        <v>4286</v>
      </c>
      <c r="L77" s="21">
        <v>27</v>
      </c>
      <c r="M77" s="21">
        <v>4259</v>
      </c>
      <c r="N77" s="21">
        <v>3645</v>
      </c>
      <c r="O77" s="21">
        <v>20</v>
      </c>
      <c r="P77" s="21">
        <v>3625</v>
      </c>
      <c r="Q77" s="21">
        <v>2910</v>
      </c>
      <c r="R77" s="21">
        <v>28</v>
      </c>
      <c r="S77" s="21">
        <v>2882</v>
      </c>
      <c r="T77" s="21">
        <v>2627</v>
      </c>
      <c r="U77" s="21">
        <v>34</v>
      </c>
      <c r="V77" s="22">
        <v>2593</v>
      </c>
      <c r="W77" s="23">
        <v>2447</v>
      </c>
      <c r="X77" s="24">
        <v>27</v>
      </c>
      <c r="Y77" s="24">
        <v>2420</v>
      </c>
      <c r="Z77" s="25">
        <f t="shared" si="1"/>
        <v>2146</v>
      </c>
      <c r="AA77" s="25">
        <v>18</v>
      </c>
      <c r="AB77" s="25">
        <v>2128</v>
      </c>
      <c r="AC77" s="26">
        <v>2205</v>
      </c>
      <c r="AD77" s="26">
        <v>17</v>
      </c>
      <c r="AE77" s="26">
        <v>2188</v>
      </c>
      <c r="AF77" s="26">
        <v>1983</v>
      </c>
      <c r="AG77" s="26">
        <v>17</v>
      </c>
      <c r="AH77" s="26">
        <v>1966</v>
      </c>
      <c r="AI77" s="26">
        <v>1724</v>
      </c>
      <c r="AJ77" s="26">
        <v>11</v>
      </c>
      <c r="AK77" s="26">
        <v>1713</v>
      </c>
    </row>
    <row r="78" spans="1:37" ht="26.4" x14ac:dyDescent="0.25">
      <c r="A78" s="523" t="s">
        <v>90</v>
      </c>
      <c r="B78" s="20">
        <v>6259</v>
      </c>
      <c r="C78" s="20">
        <v>68</v>
      </c>
      <c r="D78" s="20">
        <v>6191</v>
      </c>
      <c r="E78" s="20">
        <v>6985</v>
      </c>
      <c r="F78" s="20">
        <v>75</v>
      </c>
      <c r="G78" s="20">
        <v>6910</v>
      </c>
      <c r="H78" s="20">
        <v>6761</v>
      </c>
      <c r="I78" s="20">
        <v>84</v>
      </c>
      <c r="J78" s="20">
        <v>6677</v>
      </c>
      <c r="K78" s="21">
        <v>6778</v>
      </c>
      <c r="L78" s="21">
        <v>75</v>
      </c>
      <c r="M78" s="21">
        <v>6703</v>
      </c>
      <c r="N78" s="21">
        <v>6552</v>
      </c>
      <c r="O78" s="21">
        <v>104</v>
      </c>
      <c r="P78" s="21">
        <v>6448</v>
      </c>
      <c r="Q78" s="21">
        <v>6073</v>
      </c>
      <c r="R78" s="21">
        <v>66</v>
      </c>
      <c r="S78" s="21">
        <v>6007</v>
      </c>
      <c r="T78" s="21">
        <v>5471</v>
      </c>
      <c r="U78" s="21">
        <v>66</v>
      </c>
      <c r="V78" s="22">
        <v>5405</v>
      </c>
      <c r="W78" s="23">
        <v>5518</v>
      </c>
      <c r="X78" s="24">
        <v>72</v>
      </c>
      <c r="Y78" s="24">
        <v>5446</v>
      </c>
      <c r="Z78" s="25">
        <f t="shared" si="1"/>
        <v>4694</v>
      </c>
      <c r="AA78" s="25">
        <v>75</v>
      </c>
      <c r="AB78" s="25">
        <v>4619</v>
      </c>
      <c r="AC78" s="26">
        <v>4073</v>
      </c>
      <c r="AD78" s="26">
        <v>78</v>
      </c>
      <c r="AE78" s="26">
        <v>3995</v>
      </c>
      <c r="AF78" s="26">
        <v>3706</v>
      </c>
      <c r="AG78" s="26">
        <v>53</v>
      </c>
      <c r="AH78" s="26">
        <v>3653</v>
      </c>
      <c r="AI78" s="26">
        <v>3527</v>
      </c>
      <c r="AJ78" s="26">
        <v>53</v>
      </c>
      <c r="AK78" s="26">
        <v>3474</v>
      </c>
    </row>
    <row r="79" spans="1:37" x14ac:dyDescent="0.25">
      <c r="A79" s="19" t="s">
        <v>91</v>
      </c>
      <c r="B79" s="20">
        <v>12600</v>
      </c>
      <c r="C79" s="21">
        <v>171</v>
      </c>
      <c r="D79" s="21">
        <v>12429</v>
      </c>
      <c r="E79" s="21">
        <v>12103</v>
      </c>
      <c r="F79" s="21">
        <v>157</v>
      </c>
      <c r="G79" s="21">
        <v>11946</v>
      </c>
      <c r="H79" s="21">
        <v>12172</v>
      </c>
      <c r="I79" s="21">
        <v>175</v>
      </c>
      <c r="J79" s="21">
        <v>11997</v>
      </c>
      <c r="K79" s="21">
        <v>12184</v>
      </c>
      <c r="L79" s="21">
        <v>192</v>
      </c>
      <c r="M79" s="21">
        <v>11992</v>
      </c>
      <c r="N79" s="21">
        <v>12148</v>
      </c>
      <c r="O79" s="21">
        <v>191</v>
      </c>
      <c r="P79" s="21">
        <v>11957</v>
      </c>
      <c r="Q79" s="21">
        <v>11483</v>
      </c>
      <c r="R79" s="21">
        <v>197</v>
      </c>
      <c r="S79" s="21">
        <v>11286</v>
      </c>
      <c r="T79" s="21">
        <v>10938</v>
      </c>
      <c r="U79" s="21">
        <v>156</v>
      </c>
      <c r="V79" s="22">
        <v>10782</v>
      </c>
      <c r="W79" s="23">
        <v>9174</v>
      </c>
      <c r="X79" s="24">
        <v>150</v>
      </c>
      <c r="Y79" s="24">
        <v>9024</v>
      </c>
      <c r="Z79" s="25">
        <f t="shared" si="1"/>
        <v>8377</v>
      </c>
      <c r="AA79" s="25">
        <v>145</v>
      </c>
      <c r="AB79" s="25">
        <v>8232</v>
      </c>
      <c r="AC79" s="26">
        <v>8348</v>
      </c>
      <c r="AD79" s="26">
        <v>144</v>
      </c>
      <c r="AE79" s="26">
        <v>8204</v>
      </c>
      <c r="AF79" s="26">
        <v>8406</v>
      </c>
      <c r="AG79" s="26">
        <v>118</v>
      </c>
      <c r="AH79" s="26">
        <v>8288</v>
      </c>
      <c r="AI79" s="26">
        <v>6977</v>
      </c>
      <c r="AJ79" s="26">
        <v>122</v>
      </c>
      <c r="AK79" s="26">
        <v>6855</v>
      </c>
    </row>
    <row r="80" spans="1:37" s="740" customFormat="1" ht="26.4" x14ac:dyDescent="0.25">
      <c r="A80" s="733" t="s">
        <v>92</v>
      </c>
      <c r="B80" s="734">
        <v>94077</v>
      </c>
      <c r="C80" s="734">
        <v>761</v>
      </c>
      <c r="D80" s="734">
        <v>93316</v>
      </c>
      <c r="E80" s="734">
        <v>99446</v>
      </c>
      <c r="F80" s="734">
        <v>952</v>
      </c>
      <c r="G80" s="734">
        <v>98494</v>
      </c>
      <c r="H80" s="734">
        <v>97079</v>
      </c>
      <c r="I80" s="734">
        <v>1012</v>
      </c>
      <c r="J80" s="734">
        <v>96067</v>
      </c>
      <c r="K80" s="734">
        <v>92226</v>
      </c>
      <c r="L80" s="734">
        <v>1013</v>
      </c>
      <c r="M80" s="734">
        <v>91213</v>
      </c>
      <c r="N80" s="734">
        <v>86428</v>
      </c>
      <c r="O80" s="734">
        <v>998</v>
      </c>
      <c r="P80" s="734">
        <v>85430</v>
      </c>
      <c r="Q80" s="734">
        <v>82059</v>
      </c>
      <c r="R80" s="734">
        <v>1022</v>
      </c>
      <c r="S80" s="734">
        <v>81037</v>
      </c>
      <c r="T80" s="734">
        <v>74479</v>
      </c>
      <c r="U80" s="734">
        <v>942</v>
      </c>
      <c r="V80" s="741">
        <v>73537</v>
      </c>
      <c r="W80" s="737">
        <v>68745</v>
      </c>
      <c r="X80" s="738">
        <v>959</v>
      </c>
      <c r="Y80" s="738">
        <v>67786</v>
      </c>
      <c r="Z80" s="738">
        <f t="shared" si="1"/>
        <v>63220</v>
      </c>
      <c r="AA80" s="738">
        <v>912</v>
      </c>
      <c r="AB80" s="738">
        <v>62308</v>
      </c>
      <c r="AC80" s="739">
        <v>58566</v>
      </c>
      <c r="AD80" s="739">
        <v>861</v>
      </c>
      <c r="AE80" s="739">
        <v>57705</v>
      </c>
      <c r="AF80" s="739">
        <v>57555</v>
      </c>
      <c r="AG80" s="739">
        <v>819</v>
      </c>
      <c r="AH80" s="739">
        <v>56736</v>
      </c>
      <c r="AI80" s="739">
        <v>54182</v>
      </c>
      <c r="AJ80" s="739">
        <v>704</v>
      </c>
      <c r="AK80" s="739">
        <v>53478</v>
      </c>
    </row>
    <row r="81" spans="1:37" x14ac:dyDescent="0.25">
      <c r="A81" s="19" t="s">
        <v>93</v>
      </c>
      <c r="B81" s="20">
        <v>1404</v>
      </c>
      <c r="C81" s="21">
        <v>14</v>
      </c>
      <c r="D81" s="21">
        <v>1390</v>
      </c>
      <c r="E81" s="21">
        <v>1674</v>
      </c>
      <c r="F81" s="21">
        <v>11</v>
      </c>
      <c r="G81" s="21">
        <v>1663</v>
      </c>
      <c r="H81" s="21">
        <v>1672</v>
      </c>
      <c r="I81" s="21">
        <v>18</v>
      </c>
      <c r="J81" s="21">
        <v>1654</v>
      </c>
      <c r="K81" s="21">
        <v>1986</v>
      </c>
      <c r="L81" s="21">
        <v>19</v>
      </c>
      <c r="M81" s="21">
        <v>1967</v>
      </c>
      <c r="N81" s="21">
        <v>1755</v>
      </c>
      <c r="O81" s="21">
        <v>14</v>
      </c>
      <c r="P81" s="21">
        <v>1741</v>
      </c>
      <c r="Q81" s="21">
        <v>1348</v>
      </c>
      <c r="R81" s="21">
        <v>20</v>
      </c>
      <c r="S81" s="21">
        <v>1328</v>
      </c>
      <c r="T81" s="21">
        <v>1131</v>
      </c>
      <c r="U81" s="21">
        <v>13</v>
      </c>
      <c r="V81" s="22">
        <v>1118</v>
      </c>
      <c r="W81" s="23">
        <v>1039</v>
      </c>
      <c r="X81" s="24">
        <v>20</v>
      </c>
      <c r="Y81" s="24">
        <v>1019</v>
      </c>
      <c r="Z81" s="25">
        <f t="shared" si="1"/>
        <v>919</v>
      </c>
      <c r="AA81" s="25">
        <v>17</v>
      </c>
      <c r="AB81" s="25">
        <v>902</v>
      </c>
      <c r="AC81" s="26">
        <v>805</v>
      </c>
      <c r="AD81" s="26">
        <v>13</v>
      </c>
      <c r="AE81" s="26">
        <v>792</v>
      </c>
      <c r="AF81" s="26">
        <v>778</v>
      </c>
      <c r="AG81" s="26">
        <v>17</v>
      </c>
      <c r="AH81" s="26">
        <v>761</v>
      </c>
      <c r="AI81" s="26">
        <v>739</v>
      </c>
      <c r="AJ81" s="26">
        <v>17</v>
      </c>
      <c r="AK81" s="26">
        <v>722</v>
      </c>
    </row>
    <row r="82" spans="1:37" x14ac:dyDescent="0.25">
      <c r="A82" s="19" t="s">
        <v>94</v>
      </c>
      <c r="B82" s="20">
        <v>2872</v>
      </c>
      <c r="C82" s="21">
        <v>26</v>
      </c>
      <c r="D82" s="21">
        <v>2846</v>
      </c>
      <c r="E82" s="21">
        <v>3885</v>
      </c>
      <c r="F82" s="21">
        <v>26</v>
      </c>
      <c r="G82" s="21">
        <v>3859</v>
      </c>
      <c r="H82" s="21">
        <v>3136</v>
      </c>
      <c r="I82" s="21">
        <v>20</v>
      </c>
      <c r="J82" s="21">
        <v>3116</v>
      </c>
      <c r="K82" s="21">
        <v>3544</v>
      </c>
      <c r="L82" s="21">
        <v>22</v>
      </c>
      <c r="M82" s="21">
        <v>3522</v>
      </c>
      <c r="N82" s="21">
        <v>3552</v>
      </c>
      <c r="O82" s="21">
        <v>20</v>
      </c>
      <c r="P82" s="21">
        <v>3532</v>
      </c>
      <c r="Q82" s="21">
        <v>4018</v>
      </c>
      <c r="R82" s="21">
        <v>21</v>
      </c>
      <c r="S82" s="21">
        <v>3997</v>
      </c>
      <c r="T82" s="21">
        <v>3786</v>
      </c>
      <c r="U82" s="21">
        <v>18</v>
      </c>
      <c r="V82" s="22">
        <v>3768</v>
      </c>
      <c r="W82" s="23">
        <v>3151</v>
      </c>
      <c r="X82" s="24">
        <v>34</v>
      </c>
      <c r="Y82" s="24">
        <v>3117</v>
      </c>
      <c r="Z82" s="25">
        <f t="shared" si="1"/>
        <v>2777</v>
      </c>
      <c r="AA82" s="25">
        <v>21</v>
      </c>
      <c r="AB82" s="25">
        <v>2756</v>
      </c>
      <c r="AC82" s="26">
        <v>2391</v>
      </c>
      <c r="AD82" s="26">
        <v>29</v>
      </c>
      <c r="AE82" s="26">
        <v>2362</v>
      </c>
      <c r="AF82" s="26">
        <v>2047</v>
      </c>
      <c r="AG82" s="26">
        <v>28</v>
      </c>
      <c r="AH82" s="26">
        <v>2019</v>
      </c>
      <c r="AI82" s="26">
        <v>2051</v>
      </c>
      <c r="AJ82" s="26">
        <v>27</v>
      </c>
      <c r="AK82" s="26">
        <v>2024</v>
      </c>
    </row>
    <row r="83" spans="1:37" x14ac:dyDescent="0.25">
      <c r="A83" s="19" t="s">
        <v>95</v>
      </c>
      <c r="B83" s="20">
        <v>2770</v>
      </c>
      <c r="C83" s="21">
        <v>8</v>
      </c>
      <c r="D83" s="21">
        <v>2762</v>
      </c>
      <c r="E83" s="21">
        <v>2565</v>
      </c>
      <c r="F83" s="21">
        <v>29</v>
      </c>
      <c r="G83" s="21">
        <v>2536</v>
      </c>
      <c r="H83" s="21">
        <v>2534</v>
      </c>
      <c r="I83" s="21">
        <v>19</v>
      </c>
      <c r="J83" s="21">
        <v>2515</v>
      </c>
      <c r="K83" s="21">
        <v>2332</v>
      </c>
      <c r="L83" s="21">
        <v>19</v>
      </c>
      <c r="M83" s="21">
        <v>2313</v>
      </c>
      <c r="N83" s="21">
        <v>2004</v>
      </c>
      <c r="O83" s="21">
        <v>21</v>
      </c>
      <c r="P83" s="21">
        <v>1983</v>
      </c>
      <c r="Q83" s="21">
        <v>1935</v>
      </c>
      <c r="R83" s="21">
        <v>29</v>
      </c>
      <c r="S83" s="21">
        <v>1906</v>
      </c>
      <c r="T83" s="21">
        <v>1925</v>
      </c>
      <c r="U83" s="21">
        <v>54</v>
      </c>
      <c r="V83" s="22">
        <v>1871</v>
      </c>
      <c r="W83" s="23">
        <v>2075</v>
      </c>
      <c r="X83" s="24">
        <v>28</v>
      </c>
      <c r="Y83" s="24">
        <v>2047</v>
      </c>
      <c r="Z83" s="25">
        <f t="shared" si="1"/>
        <v>1985</v>
      </c>
      <c r="AA83" s="25">
        <v>28</v>
      </c>
      <c r="AB83" s="25">
        <v>1957</v>
      </c>
      <c r="AC83" s="26">
        <v>1838</v>
      </c>
      <c r="AD83" s="26">
        <v>26</v>
      </c>
      <c r="AE83" s="26">
        <v>1812</v>
      </c>
      <c r="AF83" s="26">
        <v>1779</v>
      </c>
      <c r="AG83" s="26">
        <v>33</v>
      </c>
      <c r="AH83" s="26">
        <v>1746</v>
      </c>
      <c r="AI83" s="26">
        <v>1735</v>
      </c>
      <c r="AJ83" s="26">
        <v>29</v>
      </c>
      <c r="AK83" s="26">
        <v>1706</v>
      </c>
    </row>
    <row r="84" spans="1:37" x14ac:dyDescent="0.25">
      <c r="A84" s="19" t="s">
        <v>96</v>
      </c>
      <c r="B84" s="20">
        <v>14987</v>
      </c>
      <c r="C84" s="21">
        <v>88</v>
      </c>
      <c r="D84" s="21">
        <v>14899</v>
      </c>
      <c r="E84" s="21">
        <v>16801</v>
      </c>
      <c r="F84" s="21">
        <v>93</v>
      </c>
      <c r="G84" s="21">
        <v>16708</v>
      </c>
      <c r="H84" s="21">
        <v>17544</v>
      </c>
      <c r="I84" s="21">
        <v>112</v>
      </c>
      <c r="J84" s="21">
        <v>17432</v>
      </c>
      <c r="K84" s="21">
        <v>14199</v>
      </c>
      <c r="L84" s="21">
        <v>90</v>
      </c>
      <c r="M84" s="21">
        <v>14109</v>
      </c>
      <c r="N84" s="21">
        <v>12036</v>
      </c>
      <c r="O84" s="21">
        <v>88</v>
      </c>
      <c r="P84" s="21">
        <v>11948</v>
      </c>
      <c r="Q84" s="21">
        <v>10446</v>
      </c>
      <c r="R84" s="21">
        <v>78</v>
      </c>
      <c r="S84" s="21">
        <v>10368</v>
      </c>
      <c r="T84" s="21">
        <v>9689</v>
      </c>
      <c r="U84" s="21">
        <v>77</v>
      </c>
      <c r="V84" s="22">
        <v>9612</v>
      </c>
      <c r="W84" s="23">
        <v>9605</v>
      </c>
      <c r="X84" s="24">
        <v>90</v>
      </c>
      <c r="Y84" s="24">
        <v>9515</v>
      </c>
      <c r="Z84" s="25">
        <f t="shared" si="1"/>
        <v>9900</v>
      </c>
      <c r="AA84" s="25">
        <v>67</v>
      </c>
      <c r="AB84" s="25">
        <v>9833</v>
      </c>
      <c r="AC84" s="26">
        <v>9190</v>
      </c>
      <c r="AD84" s="26">
        <v>88</v>
      </c>
      <c r="AE84" s="26">
        <v>9102</v>
      </c>
      <c r="AF84" s="26">
        <v>8632</v>
      </c>
      <c r="AG84" s="26">
        <v>76</v>
      </c>
      <c r="AH84" s="26">
        <v>8556</v>
      </c>
      <c r="AI84" s="26">
        <v>8208</v>
      </c>
      <c r="AJ84" s="26">
        <v>71</v>
      </c>
      <c r="AK84" s="26">
        <v>8137</v>
      </c>
    </row>
    <row r="85" spans="1:37" x14ac:dyDescent="0.25">
      <c r="A85" s="19" t="s">
        <v>97</v>
      </c>
      <c r="B85" s="20">
        <v>14535</v>
      </c>
      <c r="C85" s="21">
        <v>131</v>
      </c>
      <c r="D85" s="21">
        <v>14404</v>
      </c>
      <c r="E85" s="21">
        <v>15516</v>
      </c>
      <c r="F85" s="21">
        <v>154</v>
      </c>
      <c r="G85" s="21">
        <v>15362</v>
      </c>
      <c r="H85" s="21">
        <v>15276</v>
      </c>
      <c r="I85" s="21">
        <v>165</v>
      </c>
      <c r="J85" s="21">
        <v>15111</v>
      </c>
      <c r="K85" s="21">
        <v>15407</v>
      </c>
      <c r="L85" s="21">
        <v>205</v>
      </c>
      <c r="M85" s="21">
        <v>15202</v>
      </c>
      <c r="N85" s="21">
        <v>14722</v>
      </c>
      <c r="O85" s="21">
        <v>184</v>
      </c>
      <c r="P85" s="21">
        <v>14538</v>
      </c>
      <c r="Q85" s="21">
        <v>14418</v>
      </c>
      <c r="R85" s="21">
        <v>178</v>
      </c>
      <c r="S85" s="21">
        <v>14240</v>
      </c>
      <c r="T85" s="21">
        <v>12527</v>
      </c>
      <c r="U85" s="21">
        <v>145</v>
      </c>
      <c r="V85" s="22">
        <v>12382</v>
      </c>
      <c r="W85" s="23">
        <v>11665</v>
      </c>
      <c r="X85" s="24">
        <v>159</v>
      </c>
      <c r="Y85" s="24">
        <v>11506</v>
      </c>
      <c r="Z85" s="25">
        <f t="shared" si="1"/>
        <v>10779</v>
      </c>
      <c r="AA85" s="25">
        <v>176</v>
      </c>
      <c r="AB85" s="25">
        <v>10603</v>
      </c>
      <c r="AC85" s="26">
        <v>11063</v>
      </c>
      <c r="AD85" s="26">
        <v>138</v>
      </c>
      <c r="AE85" s="26">
        <v>10925</v>
      </c>
      <c r="AF85" s="26">
        <v>10624</v>
      </c>
      <c r="AG85" s="26">
        <v>143</v>
      </c>
      <c r="AH85" s="26">
        <v>10481</v>
      </c>
      <c r="AI85" s="26">
        <v>10041</v>
      </c>
      <c r="AJ85" s="26">
        <v>110</v>
      </c>
      <c r="AK85" s="26">
        <v>9931</v>
      </c>
    </row>
    <row r="86" spans="1:37" x14ac:dyDescent="0.25">
      <c r="A86" s="19" t="s">
        <v>98</v>
      </c>
      <c r="B86" s="20">
        <v>11223</v>
      </c>
      <c r="C86" s="21">
        <v>150</v>
      </c>
      <c r="D86" s="21">
        <v>11073</v>
      </c>
      <c r="E86" s="21">
        <v>11156</v>
      </c>
      <c r="F86" s="21">
        <v>184</v>
      </c>
      <c r="G86" s="21">
        <v>10972</v>
      </c>
      <c r="H86" s="21">
        <v>11415</v>
      </c>
      <c r="I86" s="21">
        <v>180</v>
      </c>
      <c r="J86" s="21">
        <v>11235</v>
      </c>
      <c r="K86" s="21">
        <v>11014</v>
      </c>
      <c r="L86" s="21">
        <v>187</v>
      </c>
      <c r="M86" s="21">
        <v>10827</v>
      </c>
      <c r="N86" s="21">
        <v>11992</v>
      </c>
      <c r="O86" s="21">
        <v>164</v>
      </c>
      <c r="P86" s="21">
        <v>11828</v>
      </c>
      <c r="Q86" s="21">
        <v>11317</v>
      </c>
      <c r="R86" s="21">
        <v>166</v>
      </c>
      <c r="S86" s="21">
        <v>11151</v>
      </c>
      <c r="T86" s="21">
        <v>9869</v>
      </c>
      <c r="U86" s="21">
        <v>169</v>
      </c>
      <c r="V86" s="22">
        <v>9700</v>
      </c>
      <c r="W86" s="23">
        <v>10254</v>
      </c>
      <c r="X86" s="24">
        <v>151</v>
      </c>
      <c r="Y86" s="24">
        <v>10103</v>
      </c>
      <c r="Z86" s="25">
        <f t="shared" si="1"/>
        <v>9271</v>
      </c>
      <c r="AA86" s="25">
        <v>159</v>
      </c>
      <c r="AB86" s="25">
        <v>9112</v>
      </c>
      <c r="AC86" s="26">
        <v>8648</v>
      </c>
      <c r="AD86" s="26">
        <v>127</v>
      </c>
      <c r="AE86" s="26">
        <v>8521</v>
      </c>
      <c r="AF86" s="26">
        <v>8753</v>
      </c>
      <c r="AG86" s="26">
        <v>146</v>
      </c>
      <c r="AH86" s="26">
        <v>8607</v>
      </c>
      <c r="AI86" s="26">
        <v>8152</v>
      </c>
      <c r="AJ86" s="26">
        <v>116</v>
      </c>
      <c r="AK86" s="26">
        <v>8036</v>
      </c>
    </row>
    <row r="87" spans="1:37" x14ac:dyDescent="0.25">
      <c r="A87" s="19" t="s">
        <v>99</v>
      </c>
      <c r="B87" s="20">
        <v>17425</v>
      </c>
      <c r="C87" s="21">
        <v>97</v>
      </c>
      <c r="D87" s="21">
        <v>17328</v>
      </c>
      <c r="E87" s="21">
        <v>17857</v>
      </c>
      <c r="F87" s="21">
        <v>152</v>
      </c>
      <c r="G87" s="21">
        <v>17705</v>
      </c>
      <c r="H87" s="21">
        <v>17112</v>
      </c>
      <c r="I87" s="21">
        <v>149</v>
      </c>
      <c r="J87" s="21">
        <v>16963</v>
      </c>
      <c r="K87" s="21">
        <v>17199</v>
      </c>
      <c r="L87" s="21">
        <v>131</v>
      </c>
      <c r="M87" s="21">
        <v>17068</v>
      </c>
      <c r="N87" s="21">
        <v>14725</v>
      </c>
      <c r="O87" s="21">
        <v>176</v>
      </c>
      <c r="P87" s="21">
        <v>14549</v>
      </c>
      <c r="Q87" s="21">
        <v>14132</v>
      </c>
      <c r="R87" s="21">
        <v>164</v>
      </c>
      <c r="S87" s="21">
        <v>13968</v>
      </c>
      <c r="T87" s="21">
        <v>12074</v>
      </c>
      <c r="U87" s="21">
        <v>153</v>
      </c>
      <c r="V87" s="22">
        <v>11921</v>
      </c>
      <c r="W87" s="23">
        <v>11143</v>
      </c>
      <c r="X87" s="24">
        <v>157</v>
      </c>
      <c r="Y87" s="24">
        <v>10986</v>
      </c>
      <c r="Z87" s="25">
        <f t="shared" si="1"/>
        <v>9642</v>
      </c>
      <c r="AA87" s="25">
        <v>135</v>
      </c>
      <c r="AB87" s="25">
        <v>9507</v>
      </c>
      <c r="AC87" s="26">
        <v>7592</v>
      </c>
      <c r="AD87" s="26">
        <v>135</v>
      </c>
      <c r="AE87" s="26">
        <v>7457</v>
      </c>
      <c r="AF87" s="26">
        <v>8127</v>
      </c>
      <c r="AG87" s="26">
        <v>118</v>
      </c>
      <c r="AH87" s="26">
        <v>8009</v>
      </c>
      <c r="AI87" s="26">
        <v>7788</v>
      </c>
      <c r="AJ87" s="26">
        <v>115</v>
      </c>
      <c r="AK87" s="26">
        <v>7673</v>
      </c>
    </row>
    <row r="88" spans="1:37" x14ac:dyDescent="0.25">
      <c r="A88" s="19" t="s">
        <v>100</v>
      </c>
      <c r="B88" s="20">
        <v>16212</v>
      </c>
      <c r="C88" s="21">
        <v>108</v>
      </c>
      <c r="D88" s="21">
        <v>16104</v>
      </c>
      <c r="E88" s="21">
        <v>17851</v>
      </c>
      <c r="F88" s="21">
        <v>140</v>
      </c>
      <c r="G88" s="21">
        <v>17711</v>
      </c>
      <c r="H88" s="21">
        <v>16429</v>
      </c>
      <c r="I88" s="21">
        <v>161</v>
      </c>
      <c r="J88" s="21">
        <v>16268</v>
      </c>
      <c r="K88" s="21">
        <v>14975</v>
      </c>
      <c r="L88" s="21">
        <v>177</v>
      </c>
      <c r="M88" s="21">
        <v>14798</v>
      </c>
      <c r="N88" s="21">
        <v>14509</v>
      </c>
      <c r="O88" s="21">
        <v>149</v>
      </c>
      <c r="P88" s="21">
        <v>14360</v>
      </c>
      <c r="Q88" s="21">
        <v>13896</v>
      </c>
      <c r="R88" s="21">
        <v>163</v>
      </c>
      <c r="S88" s="21">
        <v>13733</v>
      </c>
      <c r="T88" s="21">
        <v>13122</v>
      </c>
      <c r="U88" s="21">
        <v>146</v>
      </c>
      <c r="V88" s="22">
        <v>12976</v>
      </c>
      <c r="W88" s="23">
        <v>9665</v>
      </c>
      <c r="X88" s="24">
        <v>165</v>
      </c>
      <c r="Y88" s="24">
        <v>9500</v>
      </c>
      <c r="Z88" s="25">
        <f t="shared" si="1"/>
        <v>8725</v>
      </c>
      <c r="AA88" s="25">
        <v>139</v>
      </c>
      <c r="AB88" s="25">
        <v>8586</v>
      </c>
      <c r="AC88" s="26">
        <v>8672</v>
      </c>
      <c r="AD88" s="26">
        <v>149</v>
      </c>
      <c r="AE88" s="26">
        <v>8523</v>
      </c>
      <c r="AF88" s="26">
        <v>9221</v>
      </c>
      <c r="AG88" s="26">
        <v>134</v>
      </c>
      <c r="AH88" s="26">
        <v>9087</v>
      </c>
      <c r="AI88" s="26">
        <v>8228</v>
      </c>
      <c r="AJ88" s="26">
        <v>119</v>
      </c>
      <c r="AK88" s="26">
        <v>8109</v>
      </c>
    </row>
    <row r="89" spans="1:37" x14ac:dyDescent="0.25">
      <c r="A89" s="19" t="s">
        <v>101</v>
      </c>
      <c r="B89" s="20">
        <v>8361</v>
      </c>
      <c r="C89" s="21">
        <v>88</v>
      </c>
      <c r="D89" s="21">
        <v>8273</v>
      </c>
      <c r="E89" s="21">
        <v>8756</v>
      </c>
      <c r="F89" s="21">
        <v>112</v>
      </c>
      <c r="G89" s="21">
        <v>8644</v>
      </c>
      <c r="H89" s="21">
        <v>8340</v>
      </c>
      <c r="I89" s="21">
        <v>124</v>
      </c>
      <c r="J89" s="21">
        <v>8216</v>
      </c>
      <c r="K89" s="21">
        <v>7905</v>
      </c>
      <c r="L89" s="21">
        <v>112</v>
      </c>
      <c r="M89" s="21">
        <v>7793</v>
      </c>
      <c r="N89" s="21">
        <v>7771</v>
      </c>
      <c r="O89" s="21">
        <v>100</v>
      </c>
      <c r="P89" s="21">
        <v>7671</v>
      </c>
      <c r="Q89" s="21">
        <v>7530</v>
      </c>
      <c r="R89" s="21">
        <v>123</v>
      </c>
      <c r="S89" s="21">
        <v>7407</v>
      </c>
      <c r="T89" s="21">
        <v>6761</v>
      </c>
      <c r="U89" s="21">
        <v>112</v>
      </c>
      <c r="V89" s="22">
        <v>6649</v>
      </c>
      <c r="W89" s="23">
        <v>6707</v>
      </c>
      <c r="X89" s="24">
        <v>105</v>
      </c>
      <c r="Y89" s="24">
        <v>6602</v>
      </c>
      <c r="Z89" s="25">
        <f t="shared" si="1"/>
        <v>6185</v>
      </c>
      <c r="AA89" s="25">
        <v>116</v>
      </c>
      <c r="AB89" s="25">
        <v>6069</v>
      </c>
      <c r="AC89" s="26">
        <v>5278</v>
      </c>
      <c r="AD89" s="26">
        <v>109</v>
      </c>
      <c r="AE89" s="26">
        <v>5169</v>
      </c>
      <c r="AF89" s="26">
        <v>4716</v>
      </c>
      <c r="AG89" s="26">
        <v>92</v>
      </c>
      <c r="AH89" s="26">
        <v>4624</v>
      </c>
      <c r="AI89" s="26">
        <v>4206</v>
      </c>
      <c r="AJ89" s="26">
        <v>84</v>
      </c>
      <c r="AK89" s="26">
        <v>4122</v>
      </c>
    </row>
    <row r="90" spans="1:37" x14ac:dyDescent="0.25">
      <c r="A90" s="19" t="s">
        <v>102</v>
      </c>
      <c r="B90" s="20">
        <v>4288</v>
      </c>
      <c r="C90" s="21">
        <v>51</v>
      </c>
      <c r="D90" s="21">
        <v>4237</v>
      </c>
      <c r="E90" s="21">
        <v>3385</v>
      </c>
      <c r="F90" s="21">
        <v>51</v>
      </c>
      <c r="G90" s="21">
        <v>3334</v>
      </c>
      <c r="H90" s="21">
        <v>3621</v>
      </c>
      <c r="I90" s="21">
        <v>64</v>
      </c>
      <c r="J90" s="21">
        <v>3557</v>
      </c>
      <c r="K90" s="21">
        <v>3665</v>
      </c>
      <c r="L90" s="21">
        <v>51</v>
      </c>
      <c r="M90" s="21">
        <v>3614</v>
      </c>
      <c r="N90" s="21">
        <v>3362</v>
      </c>
      <c r="O90" s="21">
        <v>82</v>
      </c>
      <c r="P90" s="21">
        <v>3280</v>
      </c>
      <c r="Q90" s="21">
        <v>3019</v>
      </c>
      <c r="R90" s="21">
        <v>80</v>
      </c>
      <c r="S90" s="21">
        <v>2939</v>
      </c>
      <c r="T90" s="21">
        <v>3595</v>
      </c>
      <c r="U90" s="21">
        <v>55</v>
      </c>
      <c r="V90" s="22">
        <v>3540</v>
      </c>
      <c r="W90" s="23">
        <v>3441</v>
      </c>
      <c r="X90" s="24">
        <v>50</v>
      </c>
      <c r="Y90" s="24">
        <v>3391</v>
      </c>
      <c r="Z90" s="25">
        <f t="shared" si="1"/>
        <v>3037</v>
      </c>
      <c r="AA90" s="25">
        <v>54</v>
      </c>
      <c r="AB90" s="25">
        <v>2983</v>
      </c>
      <c r="AC90" s="26">
        <v>3089</v>
      </c>
      <c r="AD90" s="26">
        <v>47</v>
      </c>
      <c r="AE90" s="26">
        <v>3042</v>
      </c>
      <c r="AF90" s="26">
        <v>2878</v>
      </c>
      <c r="AG90" s="26">
        <v>32</v>
      </c>
      <c r="AH90" s="26">
        <v>2846</v>
      </c>
      <c r="AI90" s="26">
        <v>3034</v>
      </c>
      <c r="AJ90" s="26">
        <v>16</v>
      </c>
      <c r="AK90" s="26">
        <v>3018</v>
      </c>
    </row>
    <row r="91" spans="1:37" s="740" customFormat="1" ht="26.4" x14ac:dyDescent="0.25">
      <c r="A91" s="733" t="s">
        <v>103</v>
      </c>
      <c r="B91" s="734">
        <v>41097</v>
      </c>
      <c r="C91" s="734">
        <v>238</v>
      </c>
      <c r="D91" s="734">
        <v>40859</v>
      </c>
      <c r="E91" s="734">
        <v>42575</v>
      </c>
      <c r="F91" s="734">
        <v>383</v>
      </c>
      <c r="G91" s="734">
        <v>42192</v>
      </c>
      <c r="H91" s="734">
        <v>40103</v>
      </c>
      <c r="I91" s="734">
        <v>390</v>
      </c>
      <c r="J91" s="734">
        <v>39713</v>
      </c>
      <c r="K91" s="734">
        <v>38803</v>
      </c>
      <c r="L91" s="734">
        <v>418</v>
      </c>
      <c r="M91" s="734">
        <v>38385</v>
      </c>
      <c r="N91" s="734">
        <v>37415</v>
      </c>
      <c r="O91" s="734">
        <v>414</v>
      </c>
      <c r="P91" s="734">
        <v>37001</v>
      </c>
      <c r="Q91" s="734">
        <v>34215</v>
      </c>
      <c r="R91" s="734">
        <v>442</v>
      </c>
      <c r="S91" s="734">
        <v>33773</v>
      </c>
      <c r="T91" s="734">
        <v>31843</v>
      </c>
      <c r="U91" s="734">
        <v>387</v>
      </c>
      <c r="V91" s="741">
        <v>31456</v>
      </c>
      <c r="W91" s="737">
        <v>30538</v>
      </c>
      <c r="X91" s="738">
        <v>395</v>
      </c>
      <c r="Y91" s="738">
        <v>30143</v>
      </c>
      <c r="Z91" s="738">
        <f t="shared" si="1"/>
        <v>28888</v>
      </c>
      <c r="AA91" s="738">
        <v>380</v>
      </c>
      <c r="AB91" s="738">
        <v>28508</v>
      </c>
      <c r="AC91" s="739">
        <v>27473</v>
      </c>
      <c r="AD91" s="739">
        <v>403</v>
      </c>
      <c r="AE91" s="739">
        <v>27070</v>
      </c>
      <c r="AF91" s="739">
        <v>26493</v>
      </c>
      <c r="AG91" s="739">
        <v>358</v>
      </c>
      <c r="AH91" s="739">
        <v>26135</v>
      </c>
      <c r="AI91" s="739">
        <v>25113</v>
      </c>
      <c r="AJ91" s="739">
        <v>352</v>
      </c>
      <c r="AK91" s="739">
        <v>24761</v>
      </c>
    </row>
    <row r="92" spans="1:37" x14ac:dyDescent="0.25">
      <c r="A92" s="19" t="s">
        <v>104</v>
      </c>
      <c r="B92" s="20">
        <v>6480</v>
      </c>
      <c r="C92" s="21">
        <v>27</v>
      </c>
      <c r="D92" s="21">
        <v>6453</v>
      </c>
      <c r="E92" s="21">
        <v>6000</v>
      </c>
      <c r="F92" s="21">
        <v>59</v>
      </c>
      <c r="G92" s="21">
        <v>5941</v>
      </c>
      <c r="H92" s="21">
        <v>5963</v>
      </c>
      <c r="I92" s="21">
        <v>64</v>
      </c>
      <c r="J92" s="21">
        <v>5899</v>
      </c>
      <c r="K92" s="21">
        <v>6058</v>
      </c>
      <c r="L92" s="21">
        <v>62</v>
      </c>
      <c r="M92" s="21">
        <v>5996</v>
      </c>
      <c r="N92" s="21">
        <v>5994</v>
      </c>
      <c r="O92" s="21">
        <v>66</v>
      </c>
      <c r="P92" s="21">
        <v>5928</v>
      </c>
      <c r="Q92" s="21">
        <v>5467</v>
      </c>
      <c r="R92" s="21">
        <v>91</v>
      </c>
      <c r="S92" s="21">
        <v>5376</v>
      </c>
      <c r="T92" s="21">
        <v>4990</v>
      </c>
      <c r="U92" s="21">
        <v>56</v>
      </c>
      <c r="V92" s="22">
        <v>4934</v>
      </c>
      <c r="W92" s="23">
        <v>5373</v>
      </c>
      <c r="X92" s="24">
        <v>60</v>
      </c>
      <c r="Y92" s="24">
        <v>5313</v>
      </c>
      <c r="Z92" s="25">
        <f t="shared" si="1"/>
        <v>5073</v>
      </c>
      <c r="AA92" s="25">
        <v>59</v>
      </c>
      <c r="AB92" s="25">
        <v>5014</v>
      </c>
      <c r="AC92" s="26">
        <v>5130</v>
      </c>
      <c r="AD92" s="26">
        <v>89</v>
      </c>
      <c r="AE92" s="26">
        <v>5041</v>
      </c>
      <c r="AF92" s="26">
        <v>4663</v>
      </c>
      <c r="AG92" s="26">
        <v>71</v>
      </c>
      <c r="AH92" s="26">
        <v>4592</v>
      </c>
      <c r="AI92" s="26">
        <v>4269</v>
      </c>
      <c r="AJ92" s="26">
        <v>52</v>
      </c>
      <c r="AK92" s="26">
        <v>4217</v>
      </c>
    </row>
    <row r="93" spans="1:37" ht="15.6" customHeight="1" x14ac:dyDescent="0.25">
      <c r="A93" s="19" t="s">
        <v>105</v>
      </c>
      <c r="B93" s="30">
        <v>4672</v>
      </c>
      <c r="C93" s="31">
        <v>39</v>
      </c>
      <c r="D93" s="31">
        <v>4633</v>
      </c>
      <c r="E93" s="31">
        <v>4842</v>
      </c>
      <c r="F93" s="31">
        <v>52</v>
      </c>
      <c r="G93" s="31">
        <v>4790</v>
      </c>
      <c r="H93" s="21">
        <v>3844</v>
      </c>
      <c r="I93" s="31">
        <v>63</v>
      </c>
      <c r="J93" s="31">
        <v>3781</v>
      </c>
      <c r="K93" s="21">
        <v>4752</v>
      </c>
      <c r="L93" s="21">
        <v>69</v>
      </c>
      <c r="M93" s="21">
        <v>4683</v>
      </c>
      <c r="N93" s="21">
        <v>4863</v>
      </c>
      <c r="O93" s="21">
        <v>59</v>
      </c>
      <c r="P93" s="21">
        <v>4804</v>
      </c>
      <c r="Q93" s="21">
        <v>4702</v>
      </c>
      <c r="R93" s="21">
        <v>56</v>
      </c>
      <c r="S93" s="21">
        <v>4646</v>
      </c>
      <c r="T93" s="21">
        <v>4493</v>
      </c>
      <c r="U93" s="21">
        <v>54</v>
      </c>
      <c r="V93" s="22">
        <v>4439</v>
      </c>
      <c r="W93" s="23">
        <v>4170</v>
      </c>
      <c r="X93" s="24">
        <v>43</v>
      </c>
      <c r="Y93" s="24">
        <v>4127</v>
      </c>
      <c r="Z93" s="25">
        <f t="shared" si="1"/>
        <v>3905</v>
      </c>
      <c r="AA93" s="25">
        <v>43</v>
      </c>
      <c r="AB93" s="25">
        <v>3862</v>
      </c>
      <c r="AC93" s="26">
        <v>3433</v>
      </c>
      <c r="AD93" s="26">
        <v>51</v>
      </c>
      <c r="AE93" s="26">
        <v>3382</v>
      </c>
      <c r="AF93" s="26">
        <v>3485</v>
      </c>
      <c r="AG93" s="26">
        <v>28</v>
      </c>
      <c r="AH93" s="26">
        <v>3457</v>
      </c>
      <c r="AI93" s="26">
        <v>3040</v>
      </c>
      <c r="AJ93" s="26">
        <v>50</v>
      </c>
      <c r="AK93" s="26">
        <v>2990</v>
      </c>
    </row>
    <row r="94" spans="1:37" x14ac:dyDescent="0.25">
      <c r="A94" s="19" t="s">
        <v>106</v>
      </c>
      <c r="B94" s="20">
        <v>7655</v>
      </c>
      <c r="C94" s="21">
        <v>22</v>
      </c>
      <c r="D94" s="21">
        <v>7633</v>
      </c>
      <c r="E94" s="21">
        <v>8115</v>
      </c>
      <c r="F94" s="21">
        <v>47</v>
      </c>
      <c r="G94" s="21">
        <v>8068</v>
      </c>
      <c r="H94" s="21">
        <v>7721</v>
      </c>
      <c r="I94" s="21">
        <v>46</v>
      </c>
      <c r="J94" s="21">
        <v>7675</v>
      </c>
      <c r="K94" s="21">
        <v>7003</v>
      </c>
      <c r="L94" s="21">
        <v>61</v>
      </c>
      <c r="M94" s="21">
        <v>6942</v>
      </c>
      <c r="N94" s="21">
        <v>5621</v>
      </c>
      <c r="O94" s="21">
        <v>60</v>
      </c>
      <c r="P94" s="21">
        <v>5561</v>
      </c>
      <c r="Q94" s="21">
        <v>4658</v>
      </c>
      <c r="R94" s="21">
        <v>58</v>
      </c>
      <c r="S94" s="21">
        <v>4600</v>
      </c>
      <c r="T94" s="21">
        <v>4251</v>
      </c>
      <c r="U94" s="21">
        <v>71</v>
      </c>
      <c r="V94" s="22">
        <v>4180</v>
      </c>
      <c r="W94" s="23">
        <v>4156</v>
      </c>
      <c r="X94" s="24">
        <v>82</v>
      </c>
      <c r="Y94" s="24">
        <v>4074</v>
      </c>
      <c r="Z94" s="25">
        <f t="shared" si="1"/>
        <v>4186</v>
      </c>
      <c r="AA94" s="25">
        <v>62</v>
      </c>
      <c r="AB94" s="25">
        <v>4124</v>
      </c>
      <c r="AC94" s="26">
        <v>4234</v>
      </c>
      <c r="AD94" s="26">
        <v>70</v>
      </c>
      <c r="AE94" s="26">
        <v>4164</v>
      </c>
      <c r="AF94" s="26">
        <v>4046</v>
      </c>
      <c r="AG94" s="26">
        <v>75</v>
      </c>
      <c r="AH94" s="26">
        <v>3971</v>
      </c>
      <c r="AI94" s="26">
        <v>3498</v>
      </c>
      <c r="AJ94" s="26">
        <v>65</v>
      </c>
      <c r="AK94" s="26">
        <v>3433</v>
      </c>
    </row>
    <row r="95" spans="1:37" x14ac:dyDescent="0.25">
      <c r="A95" s="19" t="s">
        <v>107</v>
      </c>
      <c r="B95" s="30">
        <v>2218</v>
      </c>
      <c r="C95" s="31">
        <v>7</v>
      </c>
      <c r="D95" s="31">
        <v>2211</v>
      </c>
      <c r="E95" s="31">
        <v>2139</v>
      </c>
      <c r="F95" s="31">
        <v>8</v>
      </c>
      <c r="G95" s="31">
        <v>2131</v>
      </c>
      <c r="H95" s="21">
        <v>2156</v>
      </c>
      <c r="I95" s="31">
        <v>12</v>
      </c>
      <c r="J95" s="31">
        <v>2144</v>
      </c>
      <c r="K95" s="21">
        <v>2010</v>
      </c>
      <c r="L95" s="21">
        <v>16</v>
      </c>
      <c r="M95" s="21">
        <v>1994</v>
      </c>
      <c r="N95" s="21">
        <v>2072</v>
      </c>
      <c r="O95" s="21">
        <v>20</v>
      </c>
      <c r="P95" s="21">
        <v>2052</v>
      </c>
      <c r="Q95" s="21">
        <v>1867</v>
      </c>
      <c r="R95" s="21">
        <v>11</v>
      </c>
      <c r="S95" s="21">
        <v>1856</v>
      </c>
      <c r="T95" s="21">
        <v>1738</v>
      </c>
      <c r="U95" s="21">
        <v>17</v>
      </c>
      <c r="V95" s="22">
        <v>1721</v>
      </c>
      <c r="W95" s="23">
        <v>1517</v>
      </c>
      <c r="X95" s="24">
        <v>14</v>
      </c>
      <c r="Y95" s="24">
        <v>1503</v>
      </c>
      <c r="Z95" s="25">
        <f t="shared" si="1"/>
        <v>1584</v>
      </c>
      <c r="AA95" s="25">
        <v>17</v>
      </c>
      <c r="AB95" s="25">
        <v>1567</v>
      </c>
      <c r="AC95" s="26">
        <v>1269</v>
      </c>
      <c r="AD95" s="26">
        <v>14</v>
      </c>
      <c r="AE95" s="26">
        <v>1255</v>
      </c>
      <c r="AF95" s="26">
        <v>1243</v>
      </c>
      <c r="AG95" s="26">
        <v>11</v>
      </c>
      <c r="AH95" s="26">
        <v>1232</v>
      </c>
      <c r="AI95" s="26">
        <v>1195</v>
      </c>
      <c r="AJ95" s="26">
        <v>18</v>
      </c>
      <c r="AK95" s="26">
        <v>1177</v>
      </c>
    </row>
    <row r="96" spans="1:37" x14ac:dyDescent="0.25">
      <c r="A96" s="19" t="s">
        <v>108</v>
      </c>
      <c r="B96" s="30">
        <v>5000</v>
      </c>
      <c r="C96" s="31">
        <v>45</v>
      </c>
      <c r="D96" s="31">
        <v>4955</v>
      </c>
      <c r="E96" s="31">
        <v>5425</v>
      </c>
      <c r="F96" s="31">
        <v>48</v>
      </c>
      <c r="G96" s="31">
        <v>5377</v>
      </c>
      <c r="H96" s="21">
        <v>5396</v>
      </c>
      <c r="I96" s="31">
        <v>88</v>
      </c>
      <c r="J96" s="31">
        <v>5308</v>
      </c>
      <c r="K96" s="21">
        <v>5035</v>
      </c>
      <c r="L96" s="21">
        <v>87</v>
      </c>
      <c r="M96" s="21">
        <v>4948</v>
      </c>
      <c r="N96" s="21">
        <v>5124</v>
      </c>
      <c r="O96" s="21">
        <v>110</v>
      </c>
      <c r="P96" s="21">
        <v>5014</v>
      </c>
      <c r="Q96" s="21">
        <v>4501</v>
      </c>
      <c r="R96" s="21">
        <v>109</v>
      </c>
      <c r="S96" s="21">
        <v>4392</v>
      </c>
      <c r="T96" s="21">
        <v>4617</v>
      </c>
      <c r="U96" s="21">
        <v>86</v>
      </c>
      <c r="V96" s="22">
        <v>4531</v>
      </c>
      <c r="W96" s="23">
        <v>4249</v>
      </c>
      <c r="X96" s="24">
        <v>87</v>
      </c>
      <c r="Y96" s="24">
        <v>4162</v>
      </c>
      <c r="Z96" s="25">
        <f t="shared" si="1"/>
        <v>3826</v>
      </c>
      <c r="AA96" s="25">
        <v>87</v>
      </c>
      <c r="AB96" s="25">
        <v>3739</v>
      </c>
      <c r="AC96" s="26">
        <v>3309</v>
      </c>
      <c r="AD96" s="26">
        <v>89</v>
      </c>
      <c r="AE96" s="26">
        <v>3220</v>
      </c>
      <c r="AF96" s="26">
        <v>3261</v>
      </c>
      <c r="AG96" s="26">
        <v>77</v>
      </c>
      <c r="AH96" s="26">
        <v>3184</v>
      </c>
      <c r="AI96" s="26">
        <v>3318</v>
      </c>
      <c r="AJ96" s="26">
        <v>72</v>
      </c>
      <c r="AK96" s="26">
        <v>3246</v>
      </c>
    </row>
    <row r="97" spans="1:37" x14ac:dyDescent="0.25">
      <c r="A97" s="19" t="s">
        <v>109</v>
      </c>
      <c r="B97" s="30">
        <v>5187</v>
      </c>
      <c r="C97" s="31">
        <v>45</v>
      </c>
      <c r="D97" s="31">
        <v>5142</v>
      </c>
      <c r="E97" s="31">
        <v>5559</v>
      </c>
      <c r="F97" s="31">
        <v>68</v>
      </c>
      <c r="G97" s="31">
        <v>5491</v>
      </c>
      <c r="H97" s="21">
        <v>5776</v>
      </c>
      <c r="I97" s="31">
        <v>49</v>
      </c>
      <c r="J97" s="31">
        <v>5727</v>
      </c>
      <c r="K97" s="21">
        <v>5266</v>
      </c>
      <c r="L97" s="21">
        <v>42</v>
      </c>
      <c r="M97" s="21">
        <v>5224</v>
      </c>
      <c r="N97" s="21">
        <v>5115</v>
      </c>
      <c r="O97" s="21">
        <v>36</v>
      </c>
      <c r="P97" s="21">
        <v>5079</v>
      </c>
      <c r="Q97" s="21">
        <v>5067</v>
      </c>
      <c r="R97" s="21">
        <v>43</v>
      </c>
      <c r="S97" s="21">
        <v>5024</v>
      </c>
      <c r="T97" s="21">
        <v>4410</v>
      </c>
      <c r="U97" s="21">
        <v>42</v>
      </c>
      <c r="V97" s="22">
        <v>4368</v>
      </c>
      <c r="W97" s="23">
        <v>4014</v>
      </c>
      <c r="X97" s="24">
        <v>46</v>
      </c>
      <c r="Y97" s="24">
        <v>3968</v>
      </c>
      <c r="Z97" s="25">
        <f t="shared" si="1"/>
        <v>3822</v>
      </c>
      <c r="AA97" s="25">
        <v>41</v>
      </c>
      <c r="AB97" s="25">
        <v>3781</v>
      </c>
      <c r="AC97" s="26">
        <v>3667</v>
      </c>
      <c r="AD97" s="26">
        <v>30</v>
      </c>
      <c r="AE97" s="26">
        <v>3637</v>
      </c>
      <c r="AF97" s="26">
        <v>3809</v>
      </c>
      <c r="AG97" s="26">
        <v>38</v>
      </c>
      <c r="AH97" s="26">
        <v>3771</v>
      </c>
      <c r="AI97" s="26">
        <v>3621</v>
      </c>
      <c r="AJ97" s="26">
        <v>42</v>
      </c>
      <c r="AK97" s="26">
        <v>3579</v>
      </c>
    </row>
    <row r="98" spans="1:37" x14ac:dyDescent="0.25">
      <c r="A98" s="19" t="s">
        <v>110</v>
      </c>
      <c r="B98" s="30">
        <v>5576</v>
      </c>
      <c r="C98" s="31">
        <v>33</v>
      </c>
      <c r="D98" s="31">
        <v>5543</v>
      </c>
      <c r="E98" s="31">
        <v>5279</v>
      </c>
      <c r="F98" s="31">
        <v>58</v>
      </c>
      <c r="G98" s="31">
        <v>5221</v>
      </c>
      <c r="H98" s="21">
        <v>5148</v>
      </c>
      <c r="I98" s="31">
        <v>21</v>
      </c>
      <c r="J98" s="31">
        <v>5127</v>
      </c>
      <c r="K98" s="21">
        <v>4478</v>
      </c>
      <c r="L98" s="21">
        <v>47</v>
      </c>
      <c r="M98" s="21">
        <v>4431</v>
      </c>
      <c r="N98" s="21">
        <v>4766</v>
      </c>
      <c r="O98" s="21">
        <v>25</v>
      </c>
      <c r="P98" s="21">
        <v>4741</v>
      </c>
      <c r="Q98" s="21">
        <v>4263</v>
      </c>
      <c r="R98" s="21">
        <v>35</v>
      </c>
      <c r="S98" s="21">
        <v>4228</v>
      </c>
      <c r="T98" s="21">
        <v>4294</v>
      </c>
      <c r="U98" s="21">
        <v>29</v>
      </c>
      <c r="V98" s="22">
        <v>4265</v>
      </c>
      <c r="W98" s="23">
        <v>4025</v>
      </c>
      <c r="X98" s="24">
        <v>32</v>
      </c>
      <c r="Y98" s="24">
        <v>3993</v>
      </c>
      <c r="Z98" s="25">
        <f t="shared" si="1"/>
        <v>3649</v>
      </c>
      <c r="AA98" s="25">
        <v>32</v>
      </c>
      <c r="AB98" s="25">
        <v>3617</v>
      </c>
      <c r="AC98" s="26">
        <v>3670</v>
      </c>
      <c r="AD98" s="26">
        <v>23</v>
      </c>
      <c r="AE98" s="26">
        <v>3647</v>
      </c>
      <c r="AF98" s="26">
        <v>3239</v>
      </c>
      <c r="AG98" s="26">
        <v>20</v>
      </c>
      <c r="AH98" s="26">
        <v>3219</v>
      </c>
      <c r="AI98" s="26">
        <v>3451</v>
      </c>
      <c r="AJ98" s="26">
        <v>22</v>
      </c>
      <c r="AK98" s="26">
        <v>3429</v>
      </c>
    </row>
    <row r="99" spans="1:37" x14ac:dyDescent="0.25">
      <c r="A99" s="19" t="s">
        <v>111</v>
      </c>
      <c r="B99" s="30">
        <v>638</v>
      </c>
      <c r="C99" s="31">
        <v>7</v>
      </c>
      <c r="D99" s="31">
        <v>631</v>
      </c>
      <c r="E99" s="31">
        <v>785</v>
      </c>
      <c r="F99" s="31">
        <v>5</v>
      </c>
      <c r="G99" s="31">
        <v>780</v>
      </c>
      <c r="H99" s="21">
        <v>651</v>
      </c>
      <c r="I99" s="31">
        <v>10</v>
      </c>
      <c r="J99" s="31">
        <v>641</v>
      </c>
      <c r="K99" s="21">
        <v>596</v>
      </c>
      <c r="L99" s="21">
        <v>5</v>
      </c>
      <c r="M99" s="21">
        <v>591</v>
      </c>
      <c r="N99" s="21">
        <v>489</v>
      </c>
      <c r="O99" s="21">
        <v>4</v>
      </c>
      <c r="P99" s="21">
        <v>485</v>
      </c>
      <c r="Q99" s="21">
        <v>505</v>
      </c>
      <c r="R99" s="21">
        <v>7</v>
      </c>
      <c r="S99" s="21">
        <v>498</v>
      </c>
      <c r="T99" s="21">
        <v>413</v>
      </c>
      <c r="U99" s="21">
        <v>1</v>
      </c>
      <c r="V99" s="22">
        <v>412</v>
      </c>
      <c r="W99" s="23">
        <v>432</v>
      </c>
      <c r="X99" s="24">
        <v>3</v>
      </c>
      <c r="Y99" s="24">
        <v>429</v>
      </c>
      <c r="Z99" s="25">
        <f t="shared" si="1"/>
        <v>391</v>
      </c>
      <c r="AA99" s="25">
        <v>7</v>
      </c>
      <c r="AB99" s="25">
        <v>384</v>
      </c>
      <c r="AC99" s="26">
        <v>399</v>
      </c>
      <c r="AD99" s="26">
        <v>5</v>
      </c>
      <c r="AE99" s="26">
        <v>394</v>
      </c>
      <c r="AF99" s="26">
        <v>448</v>
      </c>
      <c r="AG99" s="26">
        <v>4</v>
      </c>
      <c r="AH99" s="26">
        <v>444</v>
      </c>
      <c r="AI99" s="26">
        <v>383</v>
      </c>
      <c r="AJ99" s="26">
        <v>5</v>
      </c>
      <c r="AK99" s="26">
        <v>378</v>
      </c>
    </row>
    <row r="100" spans="1:37" x14ac:dyDescent="0.25">
      <c r="A100" s="19" t="s">
        <v>112</v>
      </c>
      <c r="B100" s="30">
        <v>2467</v>
      </c>
      <c r="C100" s="31">
        <v>5</v>
      </c>
      <c r="D100" s="31">
        <v>2462</v>
      </c>
      <c r="E100" s="31">
        <v>3198</v>
      </c>
      <c r="F100" s="31">
        <v>29</v>
      </c>
      <c r="G100" s="31">
        <v>3169</v>
      </c>
      <c r="H100" s="21">
        <v>2283</v>
      </c>
      <c r="I100" s="31">
        <v>28</v>
      </c>
      <c r="J100" s="31">
        <v>2255</v>
      </c>
      <c r="K100" s="21">
        <v>2526</v>
      </c>
      <c r="L100" s="21">
        <v>17</v>
      </c>
      <c r="M100" s="21">
        <v>2509</v>
      </c>
      <c r="N100" s="21">
        <v>2386</v>
      </c>
      <c r="O100" s="21">
        <v>26</v>
      </c>
      <c r="P100" s="21">
        <v>2360</v>
      </c>
      <c r="Q100" s="21">
        <v>2286</v>
      </c>
      <c r="R100" s="21">
        <v>24</v>
      </c>
      <c r="S100" s="21">
        <v>2262</v>
      </c>
      <c r="T100" s="21">
        <v>1917</v>
      </c>
      <c r="U100" s="21">
        <v>28</v>
      </c>
      <c r="V100" s="22">
        <v>1889</v>
      </c>
      <c r="W100" s="23">
        <v>1852</v>
      </c>
      <c r="X100" s="24">
        <v>23</v>
      </c>
      <c r="Y100" s="24">
        <v>1829</v>
      </c>
      <c r="Z100" s="25">
        <f t="shared" si="1"/>
        <v>1876</v>
      </c>
      <c r="AA100" s="25">
        <v>29</v>
      </c>
      <c r="AB100" s="25">
        <v>1847</v>
      </c>
      <c r="AC100" s="26">
        <v>1738</v>
      </c>
      <c r="AD100" s="26">
        <v>23</v>
      </c>
      <c r="AE100" s="26">
        <v>1715</v>
      </c>
      <c r="AF100" s="26">
        <v>1849</v>
      </c>
      <c r="AG100" s="26">
        <v>25</v>
      </c>
      <c r="AH100" s="26">
        <v>1824</v>
      </c>
      <c r="AI100" s="26">
        <v>1757</v>
      </c>
      <c r="AJ100" s="26">
        <v>23</v>
      </c>
      <c r="AK100" s="26">
        <v>1734</v>
      </c>
    </row>
    <row r="101" spans="1:37" ht="26.4" x14ac:dyDescent="0.25">
      <c r="A101" s="19" t="s">
        <v>113</v>
      </c>
      <c r="B101" s="30">
        <v>997</v>
      </c>
      <c r="C101" s="31">
        <v>8</v>
      </c>
      <c r="D101" s="31">
        <v>989</v>
      </c>
      <c r="E101" s="31">
        <v>1019</v>
      </c>
      <c r="F101" s="31">
        <v>8</v>
      </c>
      <c r="G101" s="31">
        <v>1011</v>
      </c>
      <c r="H101" s="21">
        <v>915</v>
      </c>
      <c r="I101" s="31">
        <v>9</v>
      </c>
      <c r="J101" s="31">
        <v>906</v>
      </c>
      <c r="K101" s="21">
        <v>819</v>
      </c>
      <c r="L101" s="21">
        <v>10</v>
      </c>
      <c r="M101" s="21">
        <v>809</v>
      </c>
      <c r="N101" s="21">
        <v>755</v>
      </c>
      <c r="O101" s="21">
        <v>7</v>
      </c>
      <c r="P101" s="21">
        <v>748</v>
      </c>
      <c r="Q101" s="21">
        <v>669</v>
      </c>
      <c r="R101" s="21">
        <v>8</v>
      </c>
      <c r="S101" s="21">
        <v>661</v>
      </c>
      <c r="T101" s="21">
        <v>490</v>
      </c>
      <c r="U101" s="21">
        <v>3</v>
      </c>
      <c r="V101" s="22">
        <v>487</v>
      </c>
      <c r="W101" s="23">
        <v>519</v>
      </c>
      <c r="X101" s="24">
        <v>3</v>
      </c>
      <c r="Y101" s="24">
        <v>516</v>
      </c>
      <c r="Z101" s="25">
        <f t="shared" si="1"/>
        <v>438</v>
      </c>
      <c r="AA101" s="25">
        <v>1</v>
      </c>
      <c r="AB101" s="25">
        <v>437</v>
      </c>
      <c r="AC101" s="26">
        <v>439</v>
      </c>
      <c r="AD101" s="26">
        <v>4</v>
      </c>
      <c r="AE101" s="26">
        <v>435</v>
      </c>
      <c r="AF101" s="26">
        <v>316</v>
      </c>
      <c r="AG101" s="26">
        <v>5</v>
      </c>
      <c r="AH101" s="26">
        <v>311</v>
      </c>
      <c r="AI101" s="26">
        <v>469</v>
      </c>
      <c r="AJ101" s="26">
        <v>2</v>
      </c>
      <c r="AK101" s="26">
        <v>467</v>
      </c>
    </row>
    <row r="102" spans="1:37" ht="16.2" customHeight="1" x14ac:dyDescent="0.25">
      <c r="A102" s="19" t="s">
        <v>114</v>
      </c>
      <c r="B102" s="30">
        <v>207</v>
      </c>
      <c r="C102" s="21" t="s">
        <v>6</v>
      </c>
      <c r="D102" s="31">
        <v>207</v>
      </c>
      <c r="E102" s="31">
        <v>214</v>
      </c>
      <c r="F102" s="31">
        <v>1</v>
      </c>
      <c r="G102" s="31">
        <v>213</v>
      </c>
      <c r="H102" s="21">
        <v>250</v>
      </c>
      <c r="I102" s="31" t="s">
        <v>6</v>
      </c>
      <c r="J102" s="31">
        <v>250</v>
      </c>
      <c r="K102" s="21">
        <v>260</v>
      </c>
      <c r="L102" s="21">
        <v>2</v>
      </c>
      <c r="M102" s="21">
        <v>258</v>
      </c>
      <c r="N102" s="21">
        <v>230</v>
      </c>
      <c r="O102" s="21">
        <v>1</v>
      </c>
      <c r="P102" s="21">
        <v>229</v>
      </c>
      <c r="Q102" s="21">
        <v>230</v>
      </c>
      <c r="R102" s="21" t="s">
        <v>6</v>
      </c>
      <c r="S102" s="21">
        <v>230</v>
      </c>
      <c r="T102" s="21">
        <v>230</v>
      </c>
      <c r="U102" s="21" t="s">
        <v>6</v>
      </c>
      <c r="V102" s="22">
        <v>230</v>
      </c>
      <c r="W102" s="23">
        <v>231</v>
      </c>
      <c r="X102" s="24">
        <v>2</v>
      </c>
      <c r="Y102" s="24">
        <v>229</v>
      </c>
      <c r="Z102" s="25">
        <f t="shared" si="1"/>
        <v>138</v>
      </c>
      <c r="AA102" s="25">
        <v>2</v>
      </c>
      <c r="AB102" s="25">
        <v>136</v>
      </c>
      <c r="AC102" s="26">
        <v>185</v>
      </c>
      <c r="AD102" s="26">
        <v>5</v>
      </c>
      <c r="AE102" s="26">
        <v>180</v>
      </c>
      <c r="AF102" s="26">
        <v>134</v>
      </c>
      <c r="AG102" s="26">
        <v>4</v>
      </c>
      <c r="AH102" s="26">
        <v>130</v>
      </c>
      <c r="AI102" s="26">
        <v>112</v>
      </c>
      <c r="AJ102" s="26">
        <v>1</v>
      </c>
      <c r="AK102" s="26">
        <v>111</v>
      </c>
    </row>
    <row r="103" spans="1:37" x14ac:dyDescent="0.25">
      <c r="W103" s="372"/>
      <c r="X103" s="372"/>
      <c r="Y103" s="372"/>
    </row>
    <row r="104" spans="1:37" ht="18" customHeight="1" x14ac:dyDescent="0.25">
      <c r="A104" s="962" t="s">
        <v>516</v>
      </c>
      <c r="B104" s="963"/>
      <c r="C104" s="963"/>
      <c r="D104" s="963"/>
      <c r="E104" s="963"/>
      <c r="F104" s="963"/>
      <c r="G104" s="963"/>
      <c r="H104" s="963"/>
      <c r="I104" s="963"/>
      <c r="J104" s="963"/>
      <c r="K104" s="963"/>
      <c r="L104" s="963"/>
      <c r="M104" s="963"/>
      <c r="N104" s="963"/>
      <c r="O104" s="963"/>
      <c r="P104" s="963"/>
    </row>
  </sheetData>
  <mergeCells count="41">
    <mergeCell ref="A104:P104"/>
    <mergeCell ref="T4:V4"/>
    <mergeCell ref="K4:M4"/>
    <mergeCell ref="N4:P4"/>
    <mergeCell ref="Q4:S4"/>
    <mergeCell ref="B5:B6"/>
    <mergeCell ref="C5:D5"/>
    <mergeCell ref="E5:E6"/>
    <mergeCell ref="F5:G5"/>
    <mergeCell ref="H5:H6"/>
    <mergeCell ref="A1:B1"/>
    <mergeCell ref="A4:A6"/>
    <mergeCell ref="B4:D4"/>
    <mergeCell ref="E4:G4"/>
    <mergeCell ref="H4:J4"/>
    <mergeCell ref="Z4:AB4"/>
    <mergeCell ref="AC4:AE4"/>
    <mergeCell ref="AF4:AH4"/>
    <mergeCell ref="Z5:Z6"/>
    <mergeCell ref="X5:Y5"/>
    <mergeCell ref="AA5:AB5"/>
    <mergeCell ref="AC5:AC6"/>
    <mergeCell ref="AD5:AE5"/>
    <mergeCell ref="AF5:AF6"/>
    <mergeCell ref="AG5:AH5"/>
    <mergeCell ref="AI4:AK4"/>
    <mergeCell ref="AI5:AI6"/>
    <mergeCell ref="AJ5:AK5"/>
    <mergeCell ref="A2:AK2"/>
    <mergeCell ref="A3:AK3"/>
    <mergeCell ref="Q5:Q6"/>
    <mergeCell ref="R5:S5"/>
    <mergeCell ref="T5:T6"/>
    <mergeCell ref="U5:V5"/>
    <mergeCell ref="W5:W6"/>
    <mergeCell ref="I5:J5"/>
    <mergeCell ref="K5:K6"/>
    <mergeCell ref="L5:M5"/>
    <mergeCell ref="N5:N6"/>
    <mergeCell ref="O5:P5"/>
    <mergeCell ref="W4:Y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4"/>
  <sheetViews>
    <sheetView topLeftCell="A100" workbookViewId="0">
      <selection activeCell="A104" sqref="A104"/>
    </sheetView>
  </sheetViews>
  <sheetFormatPr defaultRowHeight="25.95" customHeight="1" x14ac:dyDescent="0.25"/>
  <cols>
    <col min="1" max="1" width="26.77734375" style="299" customWidth="1"/>
    <col min="2" max="3" width="10.33203125" style="299" customWidth="1"/>
    <col min="4" max="5" width="10.44140625" style="299" customWidth="1"/>
    <col min="6" max="6" width="10.33203125" style="299" customWidth="1"/>
    <col min="7" max="7" width="10.21875" style="299" customWidth="1"/>
    <col min="8" max="9" width="10.33203125" style="299" customWidth="1"/>
    <col min="10" max="12" width="10.44140625" style="299" customWidth="1"/>
    <col min="13" max="13" width="10.33203125" style="299" customWidth="1"/>
    <col min="14" max="14" width="10.44140625" style="299" customWidth="1"/>
    <col min="15" max="15" width="10.21875" style="299" customWidth="1"/>
    <col min="16" max="16" width="9.88671875" style="299" customWidth="1"/>
    <col min="17" max="17" width="10.33203125" style="299" customWidth="1"/>
    <col min="18" max="18" width="9.88671875" style="299" bestFit="1" customWidth="1"/>
    <col min="19" max="19" width="10.21875" style="299" customWidth="1"/>
    <col min="20" max="20" width="9.88671875" style="299" bestFit="1" customWidth="1"/>
    <col min="21" max="21" width="10.21875" style="299" customWidth="1"/>
    <col min="22" max="22" width="9.88671875" style="299" bestFit="1" customWidth="1"/>
    <col min="23" max="23" width="10.21875" style="299" customWidth="1"/>
    <col min="24" max="24" width="9.44140625" style="299" customWidth="1"/>
    <col min="25" max="25" width="10.21875" style="299" customWidth="1"/>
    <col min="26" max="16384" width="8.88671875" style="299"/>
  </cols>
  <sheetData>
    <row r="1" spans="1:25" ht="37.950000000000003" customHeight="1" x14ac:dyDescent="0.25">
      <c r="A1" s="955" t="s">
        <v>2</v>
      </c>
      <c r="B1" s="955"/>
    </row>
    <row r="2" spans="1:25" ht="29.4" customHeight="1" x14ac:dyDescent="0.3">
      <c r="A2" s="1056" t="s">
        <v>289</v>
      </c>
      <c r="B2" s="1056"/>
      <c r="C2" s="1056"/>
      <c r="D2" s="1056"/>
      <c r="E2" s="1056"/>
      <c r="F2" s="1056"/>
      <c r="G2" s="1056"/>
      <c r="H2" s="1056"/>
      <c r="I2" s="1056"/>
      <c r="J2" s="1056"/>
      <c r="K2" s="1056"/>
      <c r="L2" s="1056"/>
      <c r="M2" s="1056"/>
      <c r="N2" s="968"/>
      <c r="O2" s="968"/>
      <c r="P2" s="968"/>
      <c r="Q2" s="968"/>
      <c r="R2" s="968"/>
      <c r="S2" s="968"/>
      <c r="T2" s="968"/>
      <c r="U2" s="968"/>
      <c r="V2" s="968"/>
      <c r="W2" s="968"/>
      <c r="X2" s="961"/>
      <c r="Y2" s="961"/>
    </row>
    <row r="3" spans="1:25" s="740" customFormat="1" ht="25.95" customHeight="1" x14ac:dyDescent="0.25">
      <c r="A3" s="1057"/>
      <c r="B3" s="1055">
        <v>2011</v>
      </c>
      <c r="C3" s="1055"/>
      <c r="D3" s="1055">
        <v>2012</v>
      </c>
      <c r="E3" s="1055"/>
      <c r="F3" s="1055">
        <v>2013</v>
      </c>
      <c r="G3" s="1055"/>
      <c r="H3" s="1055">
        <v>2014</v>
      </c>
      <c r="I3" s="1055"/>
      <c r="J3" s="1055">
        <v>2015</v>
      </c>
      <c r="K3" s="1055"/>
      <c r="L3" s="1055">
        <v>2016</v>
      </c>
      <c r="M3" s="1055"/>
      <c r="N3" s="1055">
        <v>2017</v>
      </c>
      <c r="O3" s="1055"/>
      <c r="P3" s="1055">
        <v>2018</v>
      </c>
      <c r="Q3" s="1055"/>
      <c r="R3" s="1055">
        <v>2019</v>
      </c>
      <c r="S3" s="1055"/>
      <c r="T3" s="1055">
        <v>2020</v>
      </c>
      <c r="U3" s="1055"/>
      <c r="V3" s="1055">
        <v>2021</v>
      </c>
      <c r="W3" s="1055"/>
      <c r="X3" s="1055" t="s">
        <v>492</v>
      </c>
      <c r="Y3" s="1055"/>
    </row>
    <row r="4" spans="1:25" s="740" customFormat="1" ht="25.95" customHeight="1" x14ac:dyDescent="0.25">
      <c r="A4" s="1058"/>
      <c r="B4" s="1083" t="s">
        <v>249</v>
      </c>
      <c r="C4" s="1083" t="s">
        <v>250</v>
      </c>
      <c r="D4" s="1083" t="s">
        <v>249</v>
      </c>
      <c r="E4" s="1083" t="s">
        <v>250</v>
      </c>
      <c r="F4" s="1083" t="s">
        <v>249</v>
      </c>
      <c r="G4" s="1083" t="s">
        <v>250</v>
      </c>
      <c r="H4" s="1083" t="s">
        <v>249</v>
      </c>
      <c r="I4" s="1083" t="s">
        <v>250</v>
      </c>
      <c r="J4" s="1083" t="s">
        <v>249</v>
      </c>
      <c r="K4" s="1083" t="s">
        <v>250</v>
      </c>
      <c r="L4" s="1083" t="s">
        <v>249</v>
      </c>
      <c r="M4" s="1083" t="s">
        <v>250</v>
      </c>
      <c r="N4" s="1083" t="s">
        <v>249</v>
      </c>
      <c r="O4" s="1083" t="s">
        <v>250</v>
      </c>
      <c r="P4" s="1083" t="s">
        <v>249</v>
      </c>
      <c r="Q4" s="1083" t="s">
        <v>250</v>
      </c>
      <c r="R4" s="1083" t="s">
        <v>249</v>
      </c>
      <c r="S4" s="1083" t="s">
        <v>250</v>
      </c>
      <c r="T4" s="1083" t="s">
        <v>249</v>
      </c>
      <c r="U4" s="1083" t="s">
        <v>250</v>
      </c>
      <c r="V4" s="1083" t="s">
        <v>249</v>
      </c>
      <c r="W4" s="1083" t="s">
        <v>250</v>
      </c>
      <c r="X4" s="1083" t="s">
        <v>249</v>
      </c>
      <c r="Y4" s="1083" t="s">
        <v>250</v>
      </c>
    </row>
    <row r="5" spans="1:25" s="740" customFormat="1" ht="25.95" customHeight="1" x14ac:dyDescent="0.25">
      <c r="A5" s="1058"/>
      <c r="B5" s="1084"/>
      <c r="C5" s="1084"/>
      <c r="D5" s="1084"/>
      <c r="E5" s="1084"/>
      <c r="F5" s="1084"/>
      <c r="G5" s="1084"/>
      <c r="H5" s="1084"/>
      <c r="I5" s="1084"/>
      <c r="J5" s="1084"/>
      <c r="K5" s="1084"/>
      <c r="L5" s="1084"/>
      <c r="M5" s="1084"/>
      <c r="N5" s="1084"/>
      <c r="O5" s="1084"/>
      <c r="P5" s="1084"/>
      <c r="Q5" s="1084"/>
      <c r="R5" s="1084"/>
      <c r="S5" s="1084"/>
      <c r="T5" s="1084"/>
      <c r="U5" s="1084"/>
      <c r="V5" s="1084"/>
      <c r="W5" s="1084"/>
      <c r="X5" s="1084"/>
      <c r="Y5" s="1084"/>
    </row>
    <row r="6" spans="1:25" ht="25.95" customHeight="1" x14ac:dyDescent="0.25">
      <c r="A6" s="202" t="s">
        <v>19</v>
      </c>
      <c r="B6" s="238">
        <v>51982094</v>
      </c>
      <c r="C6" s="239">
        <v>9915763</v>
      </c>
      <c r="D6" s="239">
        <v>52481271</v>
      </c>
      <c r="E6" s="239">
        <v>9590276</v>
      </c>
      <c r="F6" s="247">
        <v>53230160</v>
      </c>
      <c r="G6" s="247">
        <v>9291629</v>
      </c>
      <c r="H6" s="247">
        <v>54376784</v>
      </c>
      <c r="I6" s="247">
        <v>9100011</v>
      </c>
      <c r="J6" s="248">
        <v>54619374</v>
      </c>
      <c r="K6" s="248">
        <v>8984980</v>
      </c>
      <c r="L6" s="248">
        <v>56196868</v>
      </c>
      <c r="M6" s="248">
        <v>9094482</v>
      </c>
      <c r="N6" s="239">
        <v>56489300</v>
      </c>
      <c r="O6" s="239">
        <v>9037525</v>
      </c>
      <c r="P6" s="249">
        <v>56924793</v>
      </c>
      <c r="Q6" s="249">
        <v>9258713</v>
      </c>
      <c r="R6" s="18">
        <v>57027245</v>
      </c>
      <c r="S6" s="18">
        <v>9508837</v>
      </c>
      <c r="T6" s="18">
        <v>50060818</v>
      </c>
      <c r="U6" s="18">
        <v>8913364</v>
      </c>
      <c r="V6" s="18">
        <v>55018828</v>
      </c>
      <c r="W6" s="18">
        <v>9770814</v>
      </c>
      <c r="X6" s="18">
        <v>57486286</v>
      </c>
      <c r="Y6" s="18">
        <v>10409483</v>
      </c>
    </row>
    <row r="7" spans="1:25" s="740" customFormat="1" ht="25.95" customHeight="1" x14ac:dyDescent="0.25">
      <c r="A7" s="880" t="s">
        <v>20</v>
      </c>
      <c r="B7" s="893">
        <v>12300141</v>
      </c>
      <c r="C7" s="895">
        <v>2294272</v>
      </c>
      <c r="D7" s="895">
        <v>12406304</v>
      </c>
      <c r="E7" s="895">
        <v>2232637</v>
      </c>
      <c r="F7" s="907">
        <v>12306441</v>
      </c>
      <c r="G7" s="907">
        <v>2122442</v>
      </c>
      <c r="H7" s="907">
        <v>12626799</v>
      </c>
      <c r="I7" s="907">
        <v>2040482</v>
      </c>
      <c r="J7" s="907">
        <v>12416427</v>
      </c>
      <c r="K7" s="907">
        <v>1989362</v>
      </c>
      <c r="L7" s="907">
        <v>12755032</v>
      </c>
      <c r="M7" s="907">
        <v>2015632</v>
      </c>
      <c r="N7" s="907">
        <v>12716823</v>
      </c>
      <c r="O7" s="907">
        <v>2017272</v>
      </c>
      <c r="P7" s="908">
        <v>12890240</v>
      </c>
      <c r="Q7" s="908">
        <v>2082502</v>
      </c>
      <c r="R7" s="739">
        <v>12947043</v>
      </c>
      <c r="S7" s="739">
        <v>2136987</v>
      </c>
      <c r="T7" s="739">
        <v>11503370</v>
      </c>
      <c r="U7" s="739">
        <v>2017681</v>
      </c>
      <c r="V7" s="739">
        <v>12657430</v>
      </c>
      <c r="W7" s="739">
        <v>2236816</v>
      </c>
      <c r="X7" s="739">
        <v>13233936</v>
      </c>
      <c r="Y7" s="739">
        <v>2393858</v>
      </c>
    </row>
    <row r="8" spans="1:25" ht="25.95" customHeight="1" x14ac:dyDescent="0.25">
      <c r="A8" s="207" t="s">
        <v>21</v>
      </c>
      <c r="B8" s="250">
        <v>460359</v>
      </c>
      <c r="C8" s="250">
        <v>114912</v>
      </c>
      <c r="D8" s="250">
        <v>451268</v>
      </c>
      <c r="E8" s="250">
        <v>114126</v>
      </c>
      <c r="F8" s="250">
        <v>461111</v>
      </c>
      <c r="G8" s="250">
        <v>112836</v>
      </c>
      <c r="H8" s="250">
        <v>450376</v>
      </c>
      <c r="I8" s="250">
        <v>112003</v>
      </c>
      <c r="J8" s="250">
        <v>467131</v>
      </c>
      <c r="K8" s="250">
        <v>109804</v>
      </c>
      <c r="L8" s="250">
        <v>478247</v>
      </c>
      <c r="M8" s="250">
        <v>110616</v>
      </c>
      <c r="N8" s="250">
        <v>461187</v>
      </c>
      <c r="O8" s="250">
        <v>104208</v>
      </c>
      <c r="P8" s="251">
        <v>469340</v>
      </c>
      <c r="Q8" s="251">
        <v>103156</v>
      </c>
      <c r="R8" s="26">
        <v>460168</v>
      </c>
      <c r="S8" s="26">
        <v>101856</v>
      </c>
      <c r="T8" s="26">
        <v>444855</v>
      </c>
      <c r="U8" s="26">
        <v>95509</v>
      </c>
      <c r="V8" s="26">
        <v>476242</v>
      </c>
      <c r="W8" s="26">
        <v>109566</v>
      </c>
      <c r="X8" s="26">
        <v>476875</v>
      </c>
      <c r="Y8" s="26">
        <v>108107</v>
      </c>
    </row>
    <row r="9" spans="1:25" ht="25.95" customHeight="1" x14ac:dyDescent="0.25">
      <c r="A9" s="207" t="s">
        <v>22</v>
      </c>
      <c r="B9" s="250">
        <v>449693</v>
      </c>
      <c r="C9" s="250">
        <v>98969</v>
      </c>
      <c r="D9" s="250">
        <v>450426</v>
      </c>
      <c r="E9" s="250">
        <v>96458</v>
      </c>
      <c r="F9" s="250">
        <v>459346</v>
      </c>
      <c r="G9" s="250">
        <v>94463</v>
      </c>
      <c r="H9" s="250">
        <v>447524</v>
      </c>
      <c r="I9" s="250">
        <v>89530</v>
      </c>
      <c r="J9" s="250">
        <v>439406</v>
      </c>
      <c r="K9" s="250">
        <v>84609</v>
      </c>
      <c r="L9" s="250">
        <v>460265</v>
      </c>
      <c r="M9" s="250">
        <v>80938</v>
      </c>
      <c r="N9" s="250">
        <v>450858</v>
      </c>
      <c r="O9" s="250">
        <v>78710</v>
      </c>
      <c r="P9" s="251">
        <v>439626</v>
      </c>
      <c r="Q9" s="251">
        <v>76616</v>
      </c>
      <c r="R9" s="26">
        <v>423259</v>
      </c>
      <c r="S9" s="26">
        <v>77317</v>
      </c>
      <c r="T9" s="26">
        <v>369436</v>
      </c>
      <c r="U9" s="26">
        <v>76957</v>
      </c>
      <c r="V9" s="26">
        <v>422551</v>
      </c>
      <c r="W9" s="26">
        <v>82167</v>
      </c>
      <c r="X9" s="26">
        <v>426205</v>
      </c>
      <c r="Y9" s="26">
        <v>85850</v>
      </c>
    </row>
    <row r="10" spans="1:25" ht="25.95" customHeight="1" x14ac:dyDescent="0.25">
      <c r="A10" s="207" t="s">
        <v>23</v>
      </c>
      <c r="B10" s="250">
        <v>557299</v>
      </c>
      <c r="C10" s="250">
        <v>103839</v>
      </c>
      <c r="D10" s="250">
        <v>577698</v>
      </c>
      <c r="E10" s="250">
        <v>100975</v>
      </c>
      <c r="F10" s="250">
        <v>560174</v>
      </c>
      <c r="G10" s="250">
        <v>100151</v>
      </c>
      <c r="H10" s="250">
        <v>589737</v>
      </c>
      <c r="I10" s="250">
        <v>94000</v>
      </c>
      <c r="J10" s="250">
        <v>606710</v>
      </c>
      <c r="K10" s="250">
        <v>93600</v>
      </c>
      <c r="L10" s="250">
        <v>615871</v>
      </c>
      <c r="M10" s="250">
        <v>95433</v>
      </c>
      <c r="N10" s="250">
        <v>587215</v>
      </c>
      <c r="O10" s="250">
        <v>94546</v>
      </c>
      <c r="P10" s="251">
        <v>602624</v>
      </c>
      <c r="Q10" s="251">
        <v>97861</v>
      </c>
      <c r="R10" s="26">
        <v>585578</v>
      </c>
      <c r="S10" s="26">
        <v>97649</v>
      </c>
      <c r="T10" s="26">
        <v>525917</v>
      </c>
      <c r="U10" s="26">
        <v>90659</v>
      </c>
      <c r="V10" s="26">
        <v>572702</v>
      </c>
      <c r="W10" s="26">
        <v>93921</v>
      </c>
      <c r="X10" s="26">
        <v>564469</v>
      </c>
      <c r="Y10" s="26">
        <v>106443</v>
      </c>
    </row>
    <row r="11" spans="1:25" ht="25.95" customHeight="1" x14ac:dyDescent="0.25">
      <c r="A11" s="207" t="s">
        <v>24</v>
      </c>
      <c r="B11" s="250">
        <v>585621</v>
      </c>
      <c r="C11" s="250">
        <v>137081</v>
      </c>
      <c r="D11" s="250">
        <v>580223</v>
      </c>
      <c r="E11" s="250">
        <v>126862</v>
      </c>
      <c r="F11" s="250">
        <v>569041</v>
      </c>
      <c r="G11" s="250">
        <v>112132</v>
      </c>
      <c r="H11" s="250">
        <v>533218</v>
      </c>
      <c r="I11" s="250">
        <v>107102</v>
      </c>
      <c r="J11" s="250">
        <v>547093</v>
      </c>
      <c r="K11" s="250">
        <v>106800</v>
      </c>
      <c r="L11" s="250">
        <v>558695</v>
      </c>
      <c r="M11" s="250">
        <v>110513</v>
      </c>
      <c r="N11" s="250">
        <v>572615</v>
      </c>
      <c r="O11" s="250">
        <v>109933</v>
      </c>
      <c r="P11" s="251">
        <v>572035</v>
      </c>
      <c r="Q11" s="251">
        <v>110920</v>
      </c>
      <c r="R11" s="26">
        <v>564002</v>
      </c>
      <c r="S11" s="26">
        <v>112708</v>
      </c>
      <c r="T11" s="26">
        <v>514876</v>
      </c>
      <c r="U11" s="26">
        <v>110676</v>
      </c>
      <c r="V11" s="26">
        <v>545855</v>
      </c>
      <c r="W11" s="26">
        <v>114585</v>
      </c>
      <c r="X11" s="26">
        <v>591251</v>
      </c>
      <c r="Y11" s="26">
        <v>123841</v>
      </c>
    </row>
    <row r="12" spans="1:25" ht="25.95" customHeight="1" x14ac:dyDescent="0.25">
      <c r="A12" s="207" t="s">
        <v>25</v>
      </c>
      <c r="B12" s="250">
        <v>457787</v>
      </c>
      <c r="C12" s="250">
        <v>73719</v>
      </c>
      <c r="D12" s="250">
        <v>464205</v>
      </c>
      <c r="E12" s="250">
        <v>68561</v>
      </c>
      <c r="F12" s="250">
        <v>445884</v>
      </c>
      <c r="G12" s="250">
        <v>61669</v>
      </c>
      <c r="H12" s="250">
        <v>457309</v>
      </c>
      <c r="I12" s="250">
        <v>62875</v>
      </c>
      <c r="J12" s="250">
        <v>431974</v>
      </c>
      <c r="K12" s="250">
        <v>56338</v>
      </c>
      <c r="L12" s="250">
        <v>437906</v>
      </c>
      <c r="M12" s="250">
        <v>57245</v>
      </c>
      <c r="N12" s="250">
        <v>445543</v>
      </c>
      <c r="O12" s="250">
        <v>60337</v>
      </c>
      <c r="P12" s="251">
        <v>428919</v>
      </c>
      <c r="Q12" s="251">
        <v>59114</v>
      </c>
      <c r="R12" s="26">
        <v>412876</v>
      </c>
      <c r="S12" s="26">
        <v>65139</v>
      </c>
      <c r="T12" s="26">
        <v>322472</v>
      </c>
      <c r="U12" s="26">
        <v>56851</v>
      </c>
      <c r="V12" s="26">
        <v>339316</v>
      </c>
      <c r="W12" s="26">
        <v>58808</v>
      </c>
      <c r="X12" s="26">
        <v>331085</v>
      </c>
      <c r="Y12" s="26">
        <v>57379</v>
      </c>
    </row>
    <row r="13" spans="1:25" ht="25.95" customHeight="1" x14ac:dyDescent="0.25">
      <c r="A13" s="207" t="s">
        <v>26</v>
      </c>
      <c r="B13" s="250">
        <v>302914</v>
      </c>
      <c r="C13" s="250">
        <v>59603</v>
      </c>
      <c r="D13" s="250">
        <v>301420</v>
      </c>
      <c r="E13" s="250">
        <v>59573</v>
      </c>
      <c r="F13" s="250">
        <v>302805</v>
      </c>
      <c r="G13" s="250">
        <v>56716</v>
      </c>
      <c r="H13" s="250">
        <v>296115</v>
      </c>
      <c r="I13" s="250">
        <v>52398</v>
      </c>
      <c r="J13" s="250">
        <v>299944</v>
      </c>
      <c r="K13" s="250">
        <v>54551</v>
      </c>
      <c r="L13" s="250">
        <v>325325</v>
      </c>
      <c r="M13" s="250">
        <v>54322</v>
      </c>
      <c r="N13" s="250">
        <v>338895</v>
      </c>
      <c r="O13" s="250">
        <v>57976</v>
      </c>
      <c r="P13" s="251">
        <v>357722</v>
      </c>
      <c r="Q13" s="251">
        <v>61158</v>
      </c>
      <c r="R13" s="26">
        <v>353579</v>
      </c>
      <c r="S13" s="26">
        <v>57995</v>
      </c>
      <c r="T13" s="26">
        <v>331338</v>
      </c>
      <c r="U13" s="26">
        <v>59897</v>
      </c>
      <c r="V13" s="26">
        <v>369237</v>
      </c>
      <c r="W13" s="26">
        <v>65322</v>
      </c>
      <c r="X13" s="26">
        <v>394546</v>
      </c>
      <c r="Y13" s="26">
        <v>70651</v>
      </c>
    </row>
    <row r="14" spans="1:25" ht="25.95" customHeight="1" x14ac:dyDescent="0.25">
      <c r="A14" s="207" t="s">
        <v>27</v>
      </c>
      <c r="B14" s="250">
        <v>261428</v>
      </c>
      <c r="C14" s="250">
        <v>41994</v>
      </c>
      <c r="D14" s="250">
        <v>251918</v>
      </c>
      <c r="E14" s="250">
        <v>38312</v>
      </c>
      <c r="F14" s="250">
        <v>258066</v>
      </c>
      <c r="G14" s="250">
        <v>38790</v>
      </c>
      <c r="H14" s="250">
        <v>263705</v>
      </c>
      <c r="I14" s="250">
        <v>36468</v>
      </c>
      <c r="J14" s="250">
        <v>268428</v>
      </c>
      <c r="K14" s="250">
        <v>35146</v>
      </c>
      <c r="L14" s="250">
        <v>269239</v>
      </c>
      <c r="M14" s="250">
        <v>37036</v>
      </c>
      <c r="N14" s="250">
        <v>274092</v>
      </c>
      <c r="O14" s="250">
        <v>39308</v>
      </c>
      <c r="P14" s="251">
        <v>255225</v>
      </c>
      <c r="Q14" s="251">
        <v>36031</v>
      </c>
      <c r="R14" s="26">
        <v>253086</v>
      </c>
      <c r="S14" s="26">
        <v>38734</v>
      </c>
      <c r="T14" s="26">
        <v>219888</v>
      </c>
      <c r="U14" s="26">
        <v>38020</v>
      </c>
      <c r="V14" s="26">
        <v>255236</v>
      </c>
      <c r="W14" s="26">
        <v>39199</v>
      </c>
      <c r="X14" s="26">
        <v>251862</v>
      </c>
      <c r="Y14" s="26">
        <v>41819</v>
      </c>
    </row>
    <row r="15" spans="1:25" ht="25.95" customHeight="1" x14ac:dyDescent="0.25">
      <c r="A15" s="207" t="s">
        <v>28</v>
      </c>
      <c r="B15" s="250">
        <v>389173</v>
      </c>
      <c r="C15" s="250">
        <v>71586</v>
      </c>
      <c r="D15" s="250">
        <v>381826</v>
      </c>
      <c r="E15" s="250">
        <v>64782</v>
      </c>
      <c r="F15" s="250">
        <v>369599</v>
      </c>
      <c r="G15" s="250">
        <v>62823</v>
      </c>
      <c r="H15" s="250">
        <v>355419</v>
      </c>
      <c r="I15" s="250">
        <v>56115</v>
      </c>
      <c r="J15" s="250">
        <v>353207</v>
      </c>
      <c r="K15" s="250">
        <v>49906</v>
      </c>
      <c r="L15" s="250">
        <v>345658</v>
      </c>
      <c r="M15" s="250">
        <v>51857</v>
      </c>
      <c r="N15" s="250">
        <v>357074</v>
      </c>
      <c r="O15" s="250">
        <v>55524</v>
      </c>
      <c r="P15" s="251">
        <v>371443</v>
      </c>
      <c r="Q15" s="251">
        <v>63426</v>
      </c>
      <c r="R15" s="26">
        <v>344857</v>
      </c>
      <c r="S15" s="26">
        <v>57494</v>
      </c>
      <c r="T15" s="26">
        <v>292665</v>
      </c>
      <c r="U15" s="26">
        <v>49123</v>
      </c>
      <c r="V15" s="26">
        <v>308835</v>
      </c>
      <c r="W15" s="26">
        <v>52948</v>
      </c>
      <c r="X15" s="26">
        <v>328851</v>
      </c>
      <c r="Y15" s="26">
        <v>56465</v>
      </c>
    </row>
    <row r="16" spans="1:25" ht="25.95" customHeight="1" x14ac:dyDescent="0.25">
      <c r="A16" s="207" t="s">
        <v>29</v>
      </c>
      <c r="B16" s="250">
        <v>342785</v>
      </c>
      <c r="C16" s="250">
        <v>68262</v>
      </c>
      <c r="D16" s="250">
        <v>337889</v>
      </c>
      <c r="E16" s="250">
        <v>65927</v>
      </c>
      <c r="F16" s="250">
        <v>332606</v>
      </c>
      <c r="G16" s="250">
        <v>60796</v>
      </c>
      <c r="H16" s="250">
        <v>330274</v>
      </c>
      <c r="I16" s="250">
        <v>57858</v>
      </c>
      <c r="J16" s="250">
        <v>299780</v>
      </c>
      <c r="K16" s="250">
        <v>51805</v>
      </c>
      <c r="L16" s="250">
        <v>311290</v>
      </c>
      <c r="M16" s="250">
        <v>51136</v>
      </c>
      <c r="N16" s="250">
        <v>322636</v>
      </c>
      <c r="O16" s="250">
        <v>52209</v>
      </c>
      <c r="P16" s="251">
        <v>324499</v>
      </c>
      <c r="Q16" s="251">
        <v>55350</v>
      </c>
      <c r="R16" s="26">
        <v>313240</v>
      </c>
      <c r="S16" s="26">
        <v>55409</v>
      </c>
      <c r="T16" s="26">
        <v>291131</v>
      </c>
      <c r="U16" s="26">
        <v>55118</v>
      </c>
      <c r="V16" s="26">
        <v>296629</v>
      </c>
      <c r="W16" s="26">
        <v>56221</v>
      </c>
      <c r="X16" s="26">
        <v>288288</v>
      </c>
      <c r="Y16" s="26">
        <v>55377</v>
      </c>
    </row>
    <row r="17" spans="1:25" ht="25.95" customHeight="1" x14ac:dyDescent="0.25">
      <c r="A17" s="207" t="s">
        <v>30</v>
      </c>
      <c r="B17" s="250">
        <v>2114434</v>
      </c>
      <c r="C17" s="250">
        <v>376214</v>
      </c>
      <c r="D17" s="250">
        <v>2100625</v>
      </c>
      <c r="E17" s="250">
        <v>378824</v>
      </c>
      <c r="F17" s="250">
        <v>2078513</v>
      </c>
      <c r="G17" s="250">
        <v>364873</v>
      </c>
      <c r="H17" s="250">
        <v>2390705</v>
      </c>
      <c r="I17" s="250">
        <v>364324</v>
      </c>
      <c r="J17" s="250">
        <v>2186271</v>
      </c>
      <c r="K17" s="250">
        <v>361115</v>
      </c>
      <c r="L17" s="250">
        <v>2188473</v>
      </c>
      <c r="M17" s="250">
        <v>360973</v>
      </c>
      <c r="N17" s="250">
        <v>2197990</v>
      </c>
      <c r="O17" s="250">
        <v>377243</v>
      </c>
      <c r="P17" s="251">
        <v>2274676</v>
      </c>
      <c r="Q17" s="251">
        <v>391548</v>
      </c>
      <c r="R17" s="26">
        <v>2302989</v>
      </c>
      <c r="S17" s="26">
        <v>397984</v>
      </c>
      <c r="T17" s="26">
        <v>2297242</v>
      </c>
      <c r="U17" s="26">
        <v>393926</v>
      </c>
      <c r="V17" s="26">
        <v>2435818</v>
      </c>
      <c r="W17" s="26">
        <v>426896</v>
      </c>
      <c r="X17" s="26">
        <v>2472582</v>
      </c>
      <c r="Y17" s="26">
        <v>439059</v>
      </c>
    </row>
    <row r="18" spans="1:25" ht="25.95" customHeight="1" x14ac:dyDescent="0.25">
      <c r="A18" s="207" t="s">
        <v>31</v>
      </c>
      <c r="B18" s="250">
        <v>276274</v>
      </c>
      <c r="C18" s="250">
        <v>57259</v>
      </c>
      <c r="D18" s="250">
        <v>283590</v>
      </c>
      <c r="E18" s="250">
        <v>56795</v>
      </c>
      <c r="F18" s="250">
        <v>278009</v>
      </c>
      <c r="G18" s="250">
        <v>52386</v>
      </c>
      <c r="H18" s="250">
        <v>279937</v>
      </c>
      <c r="I18" s="250">
        <v>48905</v>
      </c>
      <c r="J18" s="250">
        <v>284995</v>
      </c>
      <c r="K18" s="250">
        <v>49802</v>
      </c>
      <c r="L18" s="250">
        <v>280998</v>
      </c>
      <c r="M18" s="250">
        <v>51152</v>
      </c>
      <c r="N18" s="250">
        <v>276857</v>
      </c>
      <c r="O18" s="250">
        <v>47840</v>
      </c>
      <c r="P18" s="251">
        <v>287313</v>
      </c>
      <c r="Q18" s="251">
        <v>49111</v>
      </c>
      <c r="R18" s="26">
        <v>285301</v>
      </c>
      <c r="S18" s="26">
        <v>50497</v>
      </c>
      <c r="T18" s="26">
        <v>246832</v>
      </c>
      <c r="U18" s="26">
        <v>46447</v>
      </c>
      <c r="V18" s="26">
        <v>270534</v>
      </c>
      <c r="W18" s="26">
        <v>51417</v>
      </c>
      <c r="X18" s="26">
        <v>291600</v>
      </c>
      <c r="Y18" s="26">
        <v>61248</v>
      </c>
    </row>
    <row r="19" spans="1:25" ht="25.95" customHeight="1" x14ac:dyDescent="0.25">
      <c r="A19" s="207" t="s">
        <v>32</v>
      </c>
      <c r="B19" s="250">
        <v>361694</v>
      </c>
      <c r="C19" s="250">
        <v>78678</v>
      </c>
      <c r="D19" s="250">
        <v>381138</v>
      </c>
      <c r="E19" s="250">
        <v>76819</v>
      </c>
      <c r="F19" s="250">
        <v>382571</v>
      </c>
      <c r="G19" s="250">
        <v>70191</v>
      </c>
      <c r="H19" s="250">
        <v>369529</v>
      </c>
      <c r="I19" s="250">
        <v>67928</v>
      </c>
      <c r="J19" s="250">
        <v>375648</v>
      </c>
      <c r="K19" s="250">
        <v>66125</v>
      </c>
      <c r="L19" s="250">
        <v>377772</v>
      </c>
      <c r="M19" s="250">
        <v>64519</v>
      </c>
      <c r="N19" s="250">
        <v>369171</v>
      </c>
      <c r="O19" s="250">
        <v>61099</v>
      </c>
      <c r="P19" s="251">
        <v>387010</v>
      </c>
      <c r="Q19" s="251">
        <v>65828</v>
      </c>
      <c r="R19" s="26">
        <v>395248</v>
      </c>
      <c r="S19" s="26">
        <v>68624</v>
      </c>
      <c r="T19" s="26">
        <v>345803</v>
      </c>
      <c r="U19" s="26">
        <v>67606</v>
      </c>
      <c r="V19" s="26">
        <v>364809</v>
      </c>
      <c r="W19" s="26">
        <v>70951</v>
      </c>
      <c r="X19" s="26">
        <v>392195</v>
      </c>
      <c r="Y19" s="26">
        <v>76373</v>
      </c>
    </row>
    <row r="20" spans="1:25" ht="25.95" customHeight="1" x14ac:dyDescent="0.25">
      <c r="A20" s="207" t="s">
        <v>33</v>
      </c>
      <c r="B20" s="250">
        <v>310297</v>
      </c>
      <c r="C20" s="250">
        <v>72390</v>
      </c>
      <c r="D20" s="250">
        <v>309384</v>
      </c>
      <c r="E20" s="250">
        <v>68832</v>
      </c>
      <c r="F20" s="250">
        <v>310319</v>
      </c>
      <c r="G20" s="250">
        <v>66809</v>
      </c>
      <c r="H20" s="250">
        <v>297928</v>
      </c>
      <c r="I20" s="250">
        <v>63743</v>
      </c>
      <c r="J20" s="250">
        <v>292405</v>
      </c>
      <c r="K20" s="250">
        <v>54065</v>
      </c>
      <c r="L20" s="250">
        <v>302214</v>
      </c>
      <c r="M20" s="250">
        <v>57154</v>
      </c>
      <c r="N20" s="250">
        <v>307011</v>
      </c>
      <c r="O20" s="250">
        <v>56548</v>
      </c>
      <c r="P20" s="251">
        <v>300436</v>
      </c>
      <c r="Q20" s="251">
        <v>58761</v>
      </c>
      <c r="R20" s="26">
        <v>294050</v>
      </c>
      <c r="S20" s="26">
        <v>56316</v>
      </c>
      <c r="T20" s="26">
        <v>256518</v>
      </c>
      <c r="U20" s="26">
        <v>54075</v>
      </c>
      <c r="V20" s="26">
        <v>271046</v>
      </c>
      <c r="W20" s="26">
        <v>56371</v>
      </c>
      <c r="X20" s="26">
        <v>283192</v>
      </c>
      <c r="Y20" s="26">
        <v>56365</v>
      </c>
    </row>
    <row r="21" spans="1:25" ht="25.95" customHeight="1" x14ac:dyDescent="0.25">
      <c r="A21" s="207" t="s">
        <v>34</v>
      </c>
      <c r="B21" s="250">
        <v>367153</v>
      </c>
      <c r="C21" s="250">
        <v>79982</v>
      </c>
      <c r="D21" s="250">
        <v>356755</v>
      </c>
      <c r="E21" s="250">
        <v>75635</v>
      </c>
      <c r="F21" s="250">
        <v>336637</v>
      </c>
      <c r="G21" s="250">
        <v>67370</v>
      </c>
      <c r="H21" s="250">
        <v>343359</v>
      </c>
      <c r="I21" s="250">
        <v>64624</v>
      </c>
      <c r="J21" s="250">
        <v>342337</v>
      </c>
      <c r="K21" s="250">
        <v>63055</v>
      </c>
      <c r="L21" s="250">
        <v>341093</v>
      </c>
      <c r="M21" s="250">
        <v>60901</v>
      </c>
      <c r="N21" s="250">
        <v>334607</v>
      </c>
      <c r="O21" s="250">
        <v>60364</v>
      </c>
      <c r="P21" s="251">
        <v>328082</v>
      </c>
      <c r="Q21" s="251">
        <v>59986</v>
      </c>
      <c r="R21" s="26">
        <v>326366</v>
      </c>
      <c r="S21" s="26">
        <v>58135</v>
      </c>
      <c r="T21" s="26">
        <v>319451</v>
      </c>
      <c r="U21" s="26">
        <v>57403</v>
      </c>
      <c r="V21" s="26">
        <v>338514</v>
      </c>
      <c r="W21" s="26">
        <v>60804</v>
      </c>
      <c r="X21" s="26">
        <v>352938</v>
      </c>
      <c r="Y21" s="26">
        <v>64242</v>
      </c>
    </row>
    <row r="22" spans="1:25" ht="25.95" customHeight="1" x14ac:dyDescent="0.25">
      <c r="A22" s="207" t="s">
        <v>35</v>
      </c>
      <c r="B22" s="250">
        <v>508537</v>
      </c>
      <c r="C22" s="250">
        <v>88290</v>
      </c>
      <c r="D22" s="250">
        <v>519384</v>
      </c>
      <c r="E22" s="250">
        <v>87884</v>
      </c>
      <c r="F22" s="250">
        <v>500605</v>
      </c>
      <c r="G22" s="250">
        <v>84200</v>
      </c>
      <c r="H22" s="250">
        <v>495438</v>
      </c>
      <c r="I22" s="250">
        <v>80344</v>
      </c>
      <c r="J22" s="250">
        <v>514714</v>
      </c>
      <c r="K22" s="250">
        <v>80736</v>
      </c>
      <c r="L22" s="250">
        <v>511505</v>
      </c>
      <c r="M22" s="250">
        <v>74606</v>
      </c>
      <c r="N22" s="250">
        <v>522843</v>
      </c>
      <c r="O22" s="250">
        <v>74795</v>
      </c>
      <c r="P22" s="251">
        <v>526082</v>
      </c>
      <c r="Q22" s="251">
        <v>80465</v>
      </c>
      <c r="R22" s="26">
        <v>499451</v>
      </c>
      <c r="S22" s="26">
        <v>78580</v>
      </c>
      <c r="T22" s="26">
        <v>385180</v>
      </c>
      <c r="U22" s="26">
        <v>69766</v>
      </c>
      <c r="V22" s="26">
        <v>430882</v>
      </c>
      <c r="W22" s="26">
        <v>74712</v>
      </c>
      <c r="X22" s="26">
        <v>437817</v>
      </c>
      <c r="Y22" s="26">
        <v>82471</v>
      </c>
    </row>
    <row r="23" spans="1:25" ht="25.95" customHeight="1" x14ac:dyDescent="0.25">
      <c r="A23" s="207" t="s">
        <v>36</v>
      </c>
      <c r="B23" s="250">
        <v>466516</v>
      </c>
      <c r="C23" s="250">
        <v>101475</v>
      </c>
      <c r="D23" s="250">
        <v>470421</v>
      </c>
      <c r="E23" s="250">
        <v>97651</v>
      </c>
      <c r="F23" s="250">
        <v>470303</v>
      </c>
      <c r="G23" s="250">
        <v>91165</v>
      </c>
      <c r="H23" s="250">
        <v>472521</v>
      </c>
      <c r="I23" s="250">
        <v>86647</v>
      </c>
      <c r="J23" s="250">
        <v>476594</v>
      </c>
      <c r="K23" s="250">
        <v>79229</v>
      </c>
      <c r="L23" s="250">
        <v>476895</v>
      </c>
      <c r="M23" s="250">
        <v>79477</v>
      </c>
      <c r="N23" s="250">
        <v>476091</v>
      </c>
      <c r="O23" s="250">
        <v>79558</v>
      </c>
      <c r="P23" s="251">
        <v>468751</v>
      </c>
      <c r="Q23" s="251">
        <v>84474</v>
      </c>
      <c r="R23" s="26">
        <v>480495</v>
      </c>
      <c r="S23" s="26">
        <v>85518</v>
      </c>
      <c r="T23" s="26">
        <v>408707</v>
      </c>
      <c r="U23" s="26">
        <v>78737</v>
      </c>
      <c r="V23" s="26">
        <v>449827</v>
      </c>
      <c r="W23" s="26">
        <v>85462</v>
      </c>
      <c r="X23" s="26">
        <v>497546</v>
      </c>
      <c r="Y23" s="26">
        <v>97649</v>
      </c>
    </row>
    <row r="24" spans="1:25" ht="25.95" customHeight="1" x14ac:dyDescent="0.25">
      <c r="A24" s="207" t="s">
        <v>37</v>
      </c>
      <c r="B24" s="250">
        <v>485895</v>
      </c>
      <c r="C24" s="250">
        <v>71266</v>
      </c>
      <c r="D24" s="250">
        <v>482073</v>
      </c>
      <c r="E24" s="250">
        <v>67745</v>
      </c>
      <c r="F24" s="250">
        <v>473556</v>
      </c>
      <c r="G24" s="250">
        <v>60069</v>
      </c>
      <c r="H24" s="250">
        <v>484999</v>
      </c>
      <c r="I24" s="250">
        <v>56207</v>
      </c>
      <c r="J24" s="250">
        <v>510667</v>
      </c>
      <c r="K24" s="250">
        <v>57482</v>
      </c>
      <c r="L24" s="250">
        <v>534401</v>
      </c>
      <c r="M24" s="250">
        <v>62767</v>
      </c>
      <c r="N24" s="250">
        <v>545028</v>
      </c>
      <c r="O24" s="250">
        <v>65793</v>
      </c>
      <c r="P24" s="251">
        <v>546782</v>
      </c>
      <c r="Q24" s="251">
        <v>71103</v>
      </c>
      <c r="R24" s="26">
        <v>546344</v>
      </c>
      <c r="S24" s="26">
        <v>74991</v>
      </c>
      <c r="T24" s="26">
        <v>422994</v>
      </c>
      <c r="U24" s="26">
        <v>69760</v>
      </c>
      <c r="V24" s="26">
        <v>508590</v>
      </c>
      <c r="W24" s="26">
        <v>79860</v>
      </c>
      <c r="X24" s="26">
        <v>532275</v>
      </c>
      <c r="Y24" s="26">
        <v>85385</v>
      </c>
    </row>
    <row r="25" spans="1:25" ht="25.95" customHeight="1" x14ac:dyDescent="0.25">
      <c r="A25" s="207" t="s">
        <v>38</v>
      </c>
      <c r="B25" s="250">
        <v>3602282</v>
      </c>
      <c r="C25" s="250">
        <v>598753</v>
      </c>
      <c r="D25" s="250">
        <v>3706061</v>
      </c>
      <c r="E25" s="250">
        <v>586876</v>
      </c>
      <c r="F25" s="250">
        <v>3717296</v>
      </c>
      <c r="G25" s="250">
        <v>565003</v>
      </c>
      <c r="H25" s="250">
        <v>3768706</v>
      </c>
      <c r="I25" s="250">
        <v>539411</v>
      </c>
      <c r="J25" s="250">
        <v>3719123</v>
      </c>
      <c r="K25" s="250">
        <v>535194</v>
      </c>
      <c r="L25" s="250">
        <v>3939185</v>
      </c>
      <c r="M25" s="250">
        <v>554987</v>
      </c>
      <c r="N25" s="250">
        <v>3877110</v>
      </c>
      <c r="O25" s="250">
        <v>541281</v>
      </c>
      <c r="P25" s="251">
        <v>3949675</v>
      </c>
      <c r="Q25" s="251">
        <v>557594</v>
      </c>
      <c r="R25" s="26">
        <v>4106154</v>
      </c>
      <c r="S25" s="26">
        <v>602041</v>
      </c>
      <c r="T25" s="26">
        <v>3508065</v>
      </c>
      <c r="U25" s="26">
        <v>547151</v>
      </c>
      <c r="V25" s="26">
        <v>4000807</v>
      </c>
      <c r="W25" s="26">
        <v>657606</v>
      </c>
      <c r="X25" s="26">
        <v>4320359</v>
      </c>
      <c r="Y25" s="26">
        <v>725134</v>
      </c>
    </row>
    <row r="26" spans="1:25" s="740" customFormat="1" ht="25.95" customHeight="1" x14ac:dyDescent="0.25">
      <c r="A26" s="880" t="s">
        <v>39</v>
      </c>
      <c r="B26" s="893">
        <v>5316576</v>
      </c>
      <c r="C26" s="895">
        <v>985892</v>
      </c>
      <c r="D26" s="895">
        <v>5409731</v>
      </c>
      <c r="E26" s="895">
        <v>965869</v>
      </c>
      <c r="F26" s="907">
        <v>5463926</v>
      </c>
      <c r="G26" s="907">
        <v>928317</v>
      </c>
      <c r="H26" s="907">
        <v>5612064</v>
      </c>
      <c r="I26" s="907">
        <v>921127</v>
      </c>
      <c r="J26" s="907">
        <v>5794400</v>
      </c>
      <c r="K26" s="907">
        <v>923378</v>
      </c>
      <c r="L26" s="907">
        <v>6218452</v>
      </c>
      <c r="M26" s="907">
        <v>950320</v>
      </c>
      <c r="N26" s="907">
        <v>6355551</v>
      </c>
      <c r="O26" s="907">
        <v>967862</v>
      </c>
      <c r="P26" s="908">
        <v>6358839</v>
      </c>
      <c r="Q26" s="908">
        <v>996657</v>
      </c>
      <c r="R26" s="739">
        <v>6418878</v>
      </c>
      <c r="S26" s="739">
        <v>1019255</v>
      </c>
      <c r="T26" s="739">
        <v>5570233</v>
      </c>
      <c r="U26" s="739">
        <v>953702</v>
      </c>
      <c r="V26" s="739">
        <v>6329841</v>
      </c>
      <c r="W26" s="739">
        <v>1075704</v>
      </c>
      <c r="X26" s="739">
        <v>6799628</v>
      </c>
      <c r="Y26" s="739">
        <v>1177368</v>
      </c>
    </row>
    <row r="27" spans="1:25" ht="25.95" customHeight="1" x14ac:dyDescent="0.25">
      <c r="A27" s="207" t="s">
        <v>40</v>
      </c>
      <c r="B27" s="250">
        <v>306930</v>
      </c>
      <c r="C27" s="250">
        <v>64568</v>
      </c>
      <c r="D27" s="250">
        <v>303480</v>
      </c>
      <c r="E27" s="250">
        <v>60581</v>
      </c>
      <c r="F27" s="250">
        <v>324196</v>
      </c>
      <c r="G27" s="250">
        <v>59157</v>
      </c>
      <c r="H27" s="250">
        <v>331289</v>
      </c>
      <c r="I27" s="250">
        <v>56727</v>
      </c>
      <c r="J27" s="250">
        <v>330385</v>
      </c>
      <c r="K27" s="250">
        <v>56803</v>
      </c>
      <c r="L27" s="250">
        <v>346743</v>
      </c>
      <c r="M27" s="250">
        <v>52102</v>
      </c>
      <c r="N27" s="250">
        <v>364340</v>
      </c>
      <c r="O27" s="250">
        <v>55360</v>
      </c>
      <c r="P27" s="251">
        <v>366662</v>
      </c>
      <c r="Q27" s="251">
        <v>55286</v>
      </c>
      <c r="R27" s="26">
        <v>360918</v>
      </c>
      <c r="S27" s="26">
        <v>58066</v>
      </c>
      <c r="T27" s="26">
        <v>295927</v>
      </c>
      <c r="U27" s="26">
        <v>53416</v>
      </c>
      <c r="V27" s="26">
        <v>328884</v>
      </c>
      <c r="W27" s="26">
        <v>57266</v>
      </c>
      <c r="X27" s="26">
        <v>382114</v>
      </c>
      <c r="Y27" s="26">
        <v>68719</v>
      </c>
    </row>
    <row r="28" spans="1:25" ht="25.95" customHeight="1" x14ac:dyDescent="0.25">
      <c r="A28" s="207" t="s">
        <v>41</v>
      </c>
      <c r="B28" s="250">
        <v>487438</v>
      </c>
      <c r="C28" s="250">
        <v>84082</v>
      </c>
      <c r="D28" s="250">
        <v>498717</v>
      </c>
      <c r="E28" s="250">
        <v>81897</v>
      </c>
      <c r="F28" s="250">
        <v>518883</v>
      </c>
      <c r="G28" s="250">
        <v>79280</v>
      </c>
      <c r="H28" s="250">
        <v>536837</v>
      </c>
      <c r="I28" s="250">
        <v>80868</v>
      </c>
      <c r="J28" s="250">
        <v>517682</v>
      </c>
      <c r="K28" s="250">
        <v>78417</v>
      </c>
      <c r="L28" s="250">
        <v>530584</v>
      </c>
      <c r="M28" s="250">
        <v>75744</v>
      </c>
      <c r="N28" s="250">
        <v>545734</v>
      </c>
      <c r="O28" s="250">
        <v>74064</v>
      </c>
      <c r="P28" s="251">
        <v>510173</v>
      </c>
      <c r="Q28" s="251">
        <v>72041</v>
      </c>
      <c r="R28" s="26">
        <v>487761</v>
      </c>
      <c r="S28" s="26">
        <v>71548</v>
      </c>
      <c r="T28" s="26">
        <v>394463</v>
      </c>
      <c r="U28" s="26">
        <v>63795</v>
      </c>
      <c r="V28" s="26">
        <v>424387</v>
      </c>
      <c r="W28" s="26">
        <v>70799</v>
      </c>
      <c r="X28" s="26">
        <v>452008</v>
      </c>
      <c r="Y28" s="26">
        <v>75783</v>
      </c>
    </row>
    <row r="29" spans="1:25" ht="25.95" customHeight="1" x14ac:dyDescent="0.25">
      <c r="A29" s="207" t="s">
        <v>42</v>
      </c>
      <c r="B29" s="250">
        <v>659200</v>
      </c>
      <c r="C29" s="250">
        <v>112547</v>
      </c>
      <c r="D29" s="250">
        <v>670342</v>
      </c>
      <c r="E29" s="250">
        <v>108819</v>
      </c>
      <c r="F29" s="250">
        <v>656664</v>
      </c>
      <c r="G29" s="250">
        <v>99946</v>
      </c>
      <c r="H29" s="250">
        <v>660888</v>
      </c>
      <c r="I29" s="250">
        <v>106140</v>
      </c>
      <c r="J29" s="250">
        <v>679682</v>
      </c>
      <c r="K29" s="250">
        <v>99378</v>
      </c>
      <c r="L29" s="250">
        <v>688917</v>
      </c>
      <c r="M29" s="250">
        <v>105707</v>
      </c>
      <c r="N29" s="250">
        <v>697119</v>
      </c>
      <c r="O29" s="250">
        <v>111300</v>
      </c>
      <c r="P29" s="250">
        <v>695600</v>
      </c>
      <c r="Q29" s="250">
        <v>117986</v>
      </c>
      <c r="R29" s="26">
        <v>681143</v>
      </c>
      <c r="S29" s="26">
        <v>123553</v>
      </c>
      <c r="T29" s="26">
        <v>582274</v>
      </c>
      <c r="U29" s="26">
        <v>112793</v>
      </c>
      <c r="V29" s="26">
        <v>610712</v>
      </c>
      <c r="W29" s="26">
        <v>114547</v>
      </c>
      <c r="X29" s="26">
        <v>633499</v>
      </c>
      <c r="Y29" s="26">
        <v>121455</v>
      </c>
    </row>
    <row r="30" spans="1:25" ht="25.95" customHeight="1" x14ac:dyDescent="0.25">
      <c r="A30" s="211" t="s">
        <v>43</v>
      </c>
      <c r="B30" s="250">
        <v>38248</v>
      </c>
      <c r="C30" s="250">
        <v>7226</v>
      </c>
      <c r="D30" s="250">
        <v>40574</v>
      </c>
      <c r="E30" s="250">
        <v>7070</v>
      </c>
      <c r="F30" s="250">
        <v>39788</v>
      </c>
      <c r="G30" s="250">
        <v>6420</v>
      </c>
      <c r="H30" s="250">
        <v>38395</v>
      </c>
      <c r="I30" s="250">
        <v>5673</v>
      </c>
      <c r="J30" s="250">
        <v>37071</v>
      </c>
      <c r="K30" s="250">
        <v>5041</v>
      </c>
      <c r="L30" s="250">
        <v>35154</v>
      </c>
      <c r="M30" s="250">
        <v>5730</v>
      </c>
      <c r="N30" s="250">
        <v>36043</v>
      </c>
      <c r="O30" s="250">
        <v>4867</v>
      </c>
      <c r="P30" s="251">
        <v>35339</v>
      </c>
      <c r="Q30" s="251">
        <v>4865</v>
      </c>
      <c r="R30" s="26">
        <v>33544</v>
      </c>
      <c r="S30" s="26">
        <v>4986</v>
      </c>
      <c r="T30" s="26">
        <v>27530</v>
      </c>
      <c r="U30" s="26">
        <v>4478</v>
      </c>
      <c r="V30" s="26">
        <v>31139</v>
      </c>
      <c r="W30" s="26">
        <v>4284</v>
      </c>
      <c r="X30" s="26">
        <v>34538</v>
      </c>
      <c r="Y30" s="26">
        <v>4461</v>
      </c>
    </row>
    <row r="31" spans="1:25" ht="25.95" customHeight="1" x14ac:dyDescent="0.25">
      <c r="A31" s="213" t="s">
        <v>122</v>
      </c>
      <c r="B31" s="250">
        <v>620952</v>
      </c>
      <c r="C31" s="250">
        <v>105321</v>
      </c>
      <c r="D31" s="250">
        <v>629768</v>
      </c>
      <c r="E31" s="250">
        <v>101749</v>
      </c>
      <c r="F31" s="250">
        <v>616876</v>
      </c>
      <c r="G31" s="250">
        <v>93526</v>
      </c>
      <c r="H31" s="250">
        <v>622493</v>
      </c>
      <c r="I31" s="250">
        <v>100467</v>
      </c>
      <c r="J31" s="250">
        <v>642611</v>
      </c>
      <c r="K31" s="250">
        <v>94337</v>
      </c>
      <c r="L31" s="250">
        <v>653763</v>
      </c>
      <c r="M31" s="250">
        <v>99977</v>
      </c>
      <c r="N31" s="250">
        <v>661076</v>
      </c>
      <c r="O31" s="250">
        <v>106433</v>
      </c>
      <c r="P31" s="251">
        <v>660261</v>
      </c>
      <c r="Q31" s="251">
        <v>113121</v>
      </c>
      <c r="R31" s="26">
        <v>647599</v>
      </c>
      <c r="S31" s="26">
        <v>118567</v>
      </c>
      <c r="T31" s="26">
        <v>554744</v>
      </c>
      <c r="U31" s="26">
        <v>108315</v>
      </c>
      <c r="V31" s="26">
        <v>579573</v>
      </c>
      <c r="W31" s="26">
        <v>110263</v>
      </c>
      <c r="X31" s="26">
        <v>598961</v>
      </c>
      <c r="Y31" s="26">
        <v>116994</v>
      </c>
    </row>
    <row r="32" spans="1:25" ht="25.95" customHeight="1" x14ac:dyDescent="0.25">
      <c r="A32" s="207" t="s">
        <v>45</v>
      </c>
      <c r="B32" s="250">
        <v>546338</v>
      </c>
      <c r="C32" s="250">
        <v>87091</v>
      </c>
      <c r="D32" s="250">
        <v>551594</v>
      </c>
      <c r="E32" s="250">
        <v>82325</v>
      </c>
      <c r="F32" s="250">
        <v>547863</v>
      </c>
      <c r="G32" s="250">
        <v>77945</v>
      </c>
      <c r="H32" s="250">
        <v>554279</v>
      </c>
      <c r="I32" s="250">
        <v>75927</v>
      </c>
      <c r="J32" s="250">
        <v>580111</v>
      </c>
      <c r="K32" s="250">
        <v>78044</v>
      </c>
      <c r="L32" s="250">
        <v>615138</v>
      </c>
      <c r="M32" s="250">
        <v>80170</v>
      </c>
      <c r="N32" s="250">
        <v>625758</v>
      </c>
      <c r="O32" s="250">
        <v>81660</v>
      </c>
      <c r="P32" s="251">
        <v>618862</v>
      </c>
      <c r="Q32" s="251">
        <v>85098</v>
      </c>
      <c r="R32" s="26">
        <v>622074</v>
      </c>
      <c r="S32" s="26">
        <v>84914</v>
      </c>
      <c r="T32" s="26">
        <v>537396</v>
      </c>
      <c r="U32" s="26">
        <v>82555</v>
      </c>
      <c r="V32" s="26">
        <v>623497</v>
      </c>
      <c r="W32" s="26">
        <v>97255</v>
      </c>
      <c r="X32" s="26">
        <v>617872</v>
      </c>
      <c r="Y32" s="26">
        <v>107672</v>
      </c>
    </row>
    <row r="33" spans="1:25" ht="25.95" customHeight="1" x14ac:dyDescent="0.25">
      <c r="A33" s="207" t="s">
        <v>46</v>
      </c>
      <c r="B33" s="250">
        <v>350301</v>
      </c>
      <c r="C33" s="250">
        <v>54334</v>
      </c>
      <c r="D33" s="250">
        <v>352855</v>
      </c>
      <c r="E33" s="250">
        <v>51900</v>
      </c>
      <c r="F33" s="250">
        <v>358515</v>
      </c>
      <c r="G33" s="250">
        <v>50783</v>
      </c>
      <c r="H33" s="250">
        <v>339828</v>
      </c>
      <c r="I33" s="250">
        <v>45448</v>
      </c>
      <c r="J33" s="250">
        <v>343100</v>
      </c>
      <c r="K33" s="250">
        <v>45973</v>
      </c>
      <c r="L33" s="250">
        <v>376294</v>
      </c>
      <c r="M33" s="250">
        <v>51925</v>
      </c>
      <c r="N33" s="250">
        <v>415816</v>
      </c>
      <c r="O33" s="250">
        <v>51834</v>
      </c>
      <c r="P33" s="251">
        <v>394511</v>
      </c>
      <c r="Q33" s="251">
        <v>51009</v>
      </c>
      <c r="R33" s="26">
        <v>365910</v>
      </c>
      <c r="S33" s="26">
        <v>46504</v>
      </c>
      <c r="T33" s="26">
        <v>324505</v>
      </c>
      <c r="U33" s="26">
        <v>40394</v>
      </c>
      <c r="V33" s="26">
        <v>337299</v>
      </c>
      <c r="W33" s="26">
        <v>42172</v>
      </c>
      <c r="X33" s="26">
        <v>355204</v>
      </c>
      <c r="Y33" s="26">
        <v>44162</v>
      </c>
    </row>
    <row r="34" spans="1:25" ht="25.95" customHeight="1" x14ac:dyDescent="0.25">
      <c r="A34" s="207" t="s">
        <v>47</v>
      </c>
      <c r="B34" s="250">
        <v>397833</v>
      </c>
      <c r="C34" s="250">
        <v>71306</v>
      </c>
      <c r="D34" s="250">
        <v>394432</v>
      </c>
      <c r="E34" s="250">
        <v>69245</v>
      </c>
      <c r="F34" s="250">
        <v>391029</v>
      </c>
      <c r="G34" s="250">
        <v>62246</v>
      </c>
      <c r="H34" s="250">
        <v>430718</v>
      </c>
      <c r="I34" s="250">
        <v>62769</v>
      </c>
      <c r="J34" s="250">
        <v>472972</v>
      </c>
      <c r="K34" s="250">
        <v>70208</v>
      </c>
      <c r="L34" s="250">
        <v>509631</v>
      </c>
      <c r="M34" s="250">
        <v>78496</v>
      </c>
      <c r="N34" s="250">
        <v>504783</v>
      </c>
      <c r="O34" s="250">
        <v>79550</v>
      </c>
      <c r="P34" s="251">
        <v>506170</v>
      </c>
      <c r="Q34" s="251">
        <v>83936</v>
      </c>
      <c r="R34" s="26">
        <v>529013</v>
      </c>
      <c r="S34" s="26">
        <v>83075</v>
      </c>
      <c r="T34" s="26">
        <v>509344</v>
      </c>
      <c r="U34" s="26">
        <v>84643</v>
      </c>
      <c r="V34" s="26">
        <v>579796</v>
      </c>
      <c r="W34" s="26">
        <v>94920</v>
      </c>
      <c r="X34" s="26">
        <v>596002</v>
      </c>
      <c r="Y34" s="26">
        <v>104255</v>
      </c>
    </row>
    <row r="35" spans="1:25" ht="25.95" customHeight="1" x14ac:dyDescent="0.25">
      <c r="A35" s="207" t="s">
        <v>48</v>
      </c>
      <c r="B35" s="250">
        <v>359878</v>
      </c>
      <c r="C35" s="250">
        <v>64517</v>
      </c>
      <c r="D35" s="250">
        <v>365464</v>
      </c>
      <c r="E35" s="250">
        <v>62138</v>
      </c>
      <c r="F35" s="250">
        <v>366198</v>
      </c>
      <c r="G35" s="250">
        <v>59957</v>
      </c>
      <c r="H35" s="250">
        <v>367955</v>
      </c>
      <c r="I35" s="250">
        <v>57106</v>
      </c>
      <c r="J35" s="250">
        <v>365995</v>
      </c>
      <c r="K35" s="250">
        <v>58250</v>
      </c>
      <c r="L35" s="250">
        <v>387700</v>
      </c>
      <c r="M35" s="250">
        <v>56871</v>
      </c>
      <c r="N35" s="250">
        <v>369305</v>
      </c>
      <c r="O35" s="250">
        <v>55527</v>
      </c>
      <c r="P35" s="251">
        <v>363578</v>
      </c>
      <c r="Q35" s="251">
        <v>56366</v>
      </c>
      <c r="R35" s="26">
        <v>356919</v>
      </c>
      <c r="S35" s="26">
        <v>57441</v>
      </c>
      <c r="T35" s="26">
        <v>295340</v>
      </c>
      <c r="U35" s="26">
        <v>52524</v>
      </c>
      <c r="V35" s="26">
        <v>339247</v>
      </c>
      <c r="W35" s="26">
        <v>61038</v>
      </c>
      <c r="X35" s="26">
        <v>369186</v>
      </c>
      <c r="Y35" s="26">
        <v>67333</v>
      </c>
    </row>
    <row r="36" spans="1:25" ht="25.95" customHeight="1" x14ac:dyDescent="0.25">
      <c r="A36" s="207" t="s">
        <v>49</v>
      </c>
      <c r="B36" s="250">
        <v>252797</v>
      </c>
      <c r="C36" s="250">
        <v>47038</v>
      </c>
      <c r="D36" s="250">
        <v>247023</v>
      </c>
      <c r="E36" s="250">
        <v>46479</v>
      </c>
      <c r="F36" s="250">
        <v>245627</v>
      </c>
      <c r="G36" s="250">
        <v>43895</v>
      </c>
      <c r="H36" s="250">
        <v>242477</v>
      </c>
      <c r="I36" s="250">
        <v>41683</v>
      </c>
      <c r="J36" s="250">
        <v>247759</v>
      </c>
      <c r="K36" s="250">
        <v>36547</v>
      </c>
      <c r="L36" s="250">
        <v>257557</v>
      </c>
      <c r="M36" s="250">
        <v>36774</v>
      </c>
      <c r="N36" s="250">
        <v>241666</v>
      </c>
      <c r="O36" s="250">
        <v>36741</v>
      </c>
      <c r="P36" s="251">
        <v>239370</v>
      </c>
      <c r="Q36" s="251">
        <v>39485</v>
      </c>
      <c r="R36" s="26">
        <v>246526</v>
      </c>
      <c r="S36" s="26">
        <v>37928</v>
      </c>
      <c r="T36" s="26">
        <v>207124</v>
      </c>
      <c r="U36" s="26">
        <v>35767</v>
      </c>
      <c r="V36" s="26">
        <v>213075</v>
      </c>
      <c r="W36" s="26">
        <v>39384</v>
      </c>
      <c r="X36" s="26">
        <v>229571</v>
      </c>
      <c r="Y36" s="26">
        <v>38459</v>
      </c>
    </row>
    <row r="37" spans="1:25" ht="25.95" customHeight="1" x14ac:dyDescent="0.25">
      <c r="A37" s="207" t="s">
        <v>50</v>
      </c>
      <c r="B37" s="250">
        <v>222821</v>
      </c>
      <c r="C37" s="250">
        <v>39328</v>
      </c>
      <c r="D37" s="250">
        <v>218082</v>
      </c>
      <c r="E37" s="250">
        <v>39645</v>
      </c>
      <c r="F37" s="250">
        <v>226006</v>
      </c>
      <c r="G37" s="250">
        <v>35547</v>
      </c>
      <c r="H37" s="250">
        <v>217809</v>
      </c>
      <c r="I37" s="250">
        <v>33476</v>
      </c>
      <c r="J37" s="250">
        <v>224567</v>
      </c>
      <c r="K37" s="250">
        <v>31175</v>
      </c>
      <c r="L37" s="250">
        <v>221043</v>
      </c>
      <c r="M37" s="250">
        <v>31841</v>
      </c>
      <c r="N37" s="250">
        <v>217637</v>
      </c>
      <c r="O37" s="250">
        <v>33929</v>
      </c>
      <c r="P37" s="251">
        <v>210451</v>
      </c>
      <c r="Q37" s="251">
        <v>32859</v>
      </c>
      <c r="R37" s="26">
        <v>207963</v>
      </c>
      <c r="S37" s="26">
        <v>32512</v>
      </c>
      <c r="T37" s="26">
        <v>165949</v>
      </c>
      <c r="U37" s="26">
        <v>30169</v>
      </c>
      <c r="V37" s="26">
        <v>187899</v>
      </c>
      <c r="W37" s="26">
        <v>31612</v>
      </c>
      <c r="X37" s="26">
        <v>206659</v>
      </c>
      <c r="Y37" s="26">
        <v>36765</v>
      </c>
    </row>
    <row r="38" spans="1:25" ht="25.95" customHeight="1" x14ac:dyDescent="0.25">
      <c r="A38" s="207" t="s">
        <v>51</v>
      </c>
      <c r="B38" s="250">
        <v>1733040</v>
      </c>
      <c r="C38" s="250">
        <v>361081</v>
      </c>
      <c r="D38" s="250">
        <v>1807742</v>
      </c>
      <c r="E38" s="250">
        <v>362840</v>
      </c>
      <c r="F38" s="250">
        <v>1828945</v>
      </c>
      <c r="G38" s="250">
        <v>359561</v>
      </c>
      <c r="H38" s="250">
        <v>1929984</v>
      </c>
      <c r="I38" s="250">
        <v>360983</v>
      </c>
      <c r="J38" s="250">
        <v>2032147</v>
      </c>
      <c r="K38" s="250">
        <v>368583</v>
      </c>
      <c r="L38" s="250">
        <v>2284845</v>
      </c>
      <c r="M38" s="250">
        <v>380690</v>
      </c>
      <c r="N38" s="250">
        <v>2373393</v>
      </c>
      <c r="O38" s="250">
        <v>387897</v>
      </c>
      <c r="P38" s="251">
        <v>2453462</v>
      </c>
      <c r="Q38" s="251">
        <v>402591</v>
      </c>
      <c r="R38" s="26">
        <v>2560651</v>
      </c>
      <c r="S38" s="26">
        <v>423714</v>
      </c>
      <c r="T38" s="26">
        <v>2257911</v>
      </c>
      <c r="U38" s="26">
        <v>397646</v>
      </c>
      <c r="V38" s="26">
        <v>2685045</v>
      </c>
      <c r="W38" s="26">
        <v>466711</v>
      </c>
      <c r="X38" s="26">
        <v>2957513</v>
      </c>
      <c r="Y38" s="26">
        <v>512765</v>
      </c>
    </row>
    <row r="39" spans="1:25" s="740" customFormat="1" ht="25.95" customHeight="1" x14ac:dyDescent="0.25">
      <c r="A39" s="880" t="s">
        <v>52</v>
      </c>
      <c r="B39" s="893">
        <v>4368115</v>
      </c>
      <c r="C39" s="895">
        <v>881576</v>
      </c>
      <c r="D39" s="895">
        <v>4485555</v>
      </c>
      <c r="E39" s="895">
        <v>888441</v>
      </c>
      <c r="F39" s="909">
        <v>4530118</v>
      </c>
      <c r="G39" s="909">
        <v>843515</v>
      </c>
      <c r="H39" s="909">
        <v>4959332</v>
      </c>
      <c r="I39" s="909">
        <v>916562</v>
      </c>
      <c r="J39" s="909">
        <v>4948875</v>
      </c>
      <c r="K39" s="909">
        <v>876064</v>
      </c>
      <c r="L39" s="909">
        <v>5030651</v>
      </c>
      <c r="M39" s="909">
        <v>904875</v>
      </c>
      <c r="N39" s="909">
        <v>5147810</v>
      </c>
      <c r="O39" s="909">
        <v>929651</v>
      </c>
      <c r="P39" s="908">
        <v>5302537</v>
      </c>
      <c r="Q39" s="908">
        <v>963130</v>
      </c>
      <c r="R39" s="739">
        <v>5457090</v>
      </c>
      <c r="S39" s="739">
        <v>1009745</v>
      </c>
      <c r="T39" s="739">
        <v>4839211</v>
      </c>
      <c r="U39" s="739">
        <v>937607</v>
      </c>
      <c r="V39" s="739">
        <v>5159551</v>
      </c>
      <c r="W39" s="739">
        <v>1007029</v>
      </c>
      <c r="X39" s="739">
        <v>5317521</v>
      </c>
      <c r="Y39" s="739">
        <v>1063303</v>
      </c>
    </row>
    <row r="40" spans="1:25" ht="25.95" customHeight="1" x14ac:dyDescent="0.25">
      <c r="A40" s="207" t="s">
        <v>53</v>
      </c>
      <c r="B40" s="250">
        <v>120493</v>
      </c>
      <c r="C40" s="250">
        <v>30423</v>
      </c>
      <c r="D40" s="250">
        <v>121679</v>
      </c>
      <c r="E40" s="250">
        <v>28684</v>
      </c>
      <c r="F40" s="250">
        <v>114903</v>
      </c>
      <c r="G40" s="250">
        <v>28683</v>
      </c>
      <c r="H40" s="250">
        <v>111137</v>
      </c>
      <c r="I40" s="250">
        <v>27723</v>
      </c>
      <c r="J40" s="250">
        <v>109275</v>
      </c>
      <c r="K40" s="250">
        <v>27252</v>
      </c>
      <c r="L40" s="250">
        <v>111498</v>
      </c>
      <c r="M40" s="250">
        <v>28729</v>
      </c>
      <c r="N40" s="250">
        <v>109876</v>
      </c>
      <c r="O40" s="250">
        <v>27949</v>
      </c>
      <c r="P40" s="251">
        <v>109917</v>
      </c>
      <c r="Q40" s="251">
        <v>28792</v>
      </c>
      <c r="R40" s="26">
        <v>108245</v>
      </c>
      <c r="S40" s="26">
        <v>29149</v>
      </c>
      <c r="T40" s="26">
        <v>103594</v>
      </c>
      <c r="U40" s="26">
        <v>24756</v>
      </c>
      <c r="V40" s="26">
        <v>108817</v>
      </c>
      <c r="W40" s="26">
        <v>25317</v>
      </c>
      <c r="X40" s="26">
        <v>113790</v>
      </c>
      <c r="Y40" s="26">
        <v>27786</v>
      </c>
    </row>
    <row r="41" spans="1:25" ht="25.95" customHeight="1" x14ac:dyDescent="0.25">
      <c r="A41" s="207" t="s">
        <v>54</v>
      </c>
      <c r="B41" s="250">
        <v>123724</v>
      </c>
      <c r="C41" s="250">
        <v>26937</v>
      </c>
      <c r="D41" s="250">
        <v>127636</v>
      </c>
      <c r="E41" s="250">
        <v>27506</v>
      </c>
      <c r="F41" s="250">
        <v>111543</v>
      </c>
      <c r="G41" s="250">
        <v>21547</v>
      </c>
      <c r="H41" s="250">
        <v>110926</v>
      </c>
      <c r="I41" s="250">
        <v>20850</v>
      </c>
      <c r="J41" s="250">
        <v>106608</v>
      </c>
      <c r="K41" s="250">
        <v>20752</v>
      </c>
      <c r="L41" s="250">
        <v>114157</v>
      </c>
      <c r="M41" s="250">
        <v>22637</v>
      </c>
      <c r="N41" s="250">
        <v>116251</v>
      </c>
      <c r="O41" s="250">
        <v>22740</v>
      </c>
      <c r="P41" s="251">
        <v>116713</v>
      </c>
      <c r="Q41" s="251">
        <v>23263</v>
      </c>
      <c r="R41" s="26">
        <v>116276</v>
      </c>
      <c r="S41" s="26">
        <v>22397</v>
      </c>
      <c r="T41" s="26">
        <v>109616</v>
      </c>
      <c r="U41" s="26">
        <v>21569</v>
      </c>
      <c r="V41" s="26">
        <v>115282</v>
      </c>
      <c r="W41" s="26">
        <v>22870</v>
      </c>
      <c r="X41" s="26">
        <v>112773</v>
      </c>
      <c r="Y41" s="26">
        <v>24238</v>
      </c>
    </row>
    <row r="42" spans="1:25" ht="25.95" customHeight="1" x14ac:dyDescent="0.25">
      <c r="A42" s="207" t="s">
        <v>55</v>
      </c>
      <c r="B42" s="250"/>
      <c r="C42" s="250"/>
      <c r="D42" s="250"/>
      <c r="E42" s="250"/>
      <c r="F42" s="250"/>
      <c r="G42" s="250"/>
      <c r="H42" s="250">
        <v>478483</v>
      </c>
      <c r="I42" s="250">
        <v>101914</v>
      </c>
      <c r="J42" s="250">
        <v>503184</v>
      </c>
      <c r="K42" s="250">
        <v>84898</v>
      </c>
      <c r="L42" s="250">
        <v>520435</v>
      </c>
      <c r="M42" s="250">
        <v>81892</v>
      </c>
      <c r="N42" s="250">
        <v>493102</v>
      </c>
      <c r="O42" s="250">
        <v>76959</v>
      </c>
      <c r="P42" s="251">
        <v>515059</v>
      </c>
      <c r="Q42" s="251">
        <v>82938</v>
      </c>
      <c r="R42" s="26">
        <v>532554</v>
      </c>
      <c r="S42" s="26">
        <v>87272</v>
      </c>
      <c r="T42" s="26">
        <v>451642</v>
      </c>
      <c r="U42" s="26">
        <v>79541</v>
      </c>
      <c r="V42" s="26">
        <v>492432</v>
      </c>
      <c r="W42" s="26">
        <v>86548</v>
      </c>
      <c r="X42" s="26">
        <v>532745</v>
      </c>
      <c r="Y42" s="26">
        <v>102733</v>
      </c>
    </row>
    <row r="43" spans="1:25" ht="25.95" customHeight="1" x14ac:dyDescent="0.25">
      <c r="A43" s="207" t="s">
        <v>56</v>
      </c>
      <c r="B43" s="250">
        <v>1429140</v>
      </c>
      <c r="C43" s="250">
        <v>308725</v>
      </c>
      <c r="D43" s="250">
        <v>1477592</v>
      </c>
      <c r="E43" s="250">
        <v>313353</v>
      </c>
      <c r="F43" s="250">
        <v>1511920</v>
      </c>
      <c r="G43" s="250">
        <v>305121</v>
      </c>
      <c r="H43" s="250">
        <v>1520307</v>
      </c>
      <c r="I43" s="250">
        <v>302050</v>
      </c>
      <c r="J43" s="250">
        <v>1511662</v>
      </c>
      <c r="K43" s="250">
        <v>301152</v>
      </c>
      <c r="L43" s="250">
        <v>1517550</v>
      </c>
      <c r="M43" s="250">
        <v>314974</v>
      </c>
      <c r="N43" s="250">
        <v>1569011</v>
      </c>
      <c r="O43" s="250">
        <v>313402</v>
      </c>
      <c r="P43" s="251">
        <v>1671131</v>
      </c>
      <c r="Q43" s="251">
        <v>322903</v>
      </c>
      <c r="R43" s="26">
        <v>1769711</v>
      </c>
      <c r="S43" s="26">
        <v>345110</v>
      </c>
      <c r="T43" s="26">
        <v>1591541</v>
      </c>
      <c r="U43" s="26">
        <v>321074</v>
      </c>
      <c r="V43" s="26">
        <v>1647997</v>
      </c>
      <c r="W43" s="26">
        <v>351717</v>
      </c>
      <c r="X43" s="26">
        <v>1703479</v>
      </c>
      <c r="Y43" s="26">
        <v>362945</v>
      </c>
    </row>
    <row r="44" spans="1:25" ht="25.95" customHeight="1" x14ac:dyDescent="0.25">
      <c r="A44" s="207" t="s">
        <v>57</v>
      </c>
      <c r="B44" s="250">
        <v>348119</v>
      </c>
      <c r="C44" s="250">
        <v>62629</v>
      </c>
      <c r="D44" s="250">
        <v>338444</v>
      </c>
      <c r="E44" s="250">
        <v>58160</v>
      </c>
      <c r="F44" s="250">
        <v>319606</v>
      </c>
      <c r="G44" s="250">
        <v>55715</v>
      </c>
      <c r="H44" s="250">
        <v>315486</v>
      </c>
      <c r="I44" s="250">
        <v>50505</v>
      </c>
      <c r="J44" s="250">
        <v>315774</v>
      </c>
      <c r="K44" s="250">
        <v>51003</v>
      </c>
      <c r="L44" s="250">
        <v>338469</v>
      </c>
      <c r="M44" s="250">
        <v>50320</v>
      </c>
      <c r="N44" s="250">
        <v>329006</v>
      </c>
      <c r="O44" s="250">
        <v>51478</v>
      </c>
      <c r="P44" s="251">
        <v>342260</v>
      </c>
      <c r="Q44" s="251">
        <v>62078</v>
      </c>
      <c r="R44" s="26">
        <v>329483</v>
      </c>
      <c r="S44" s="26">
        <v>61260</v>
      </c>
      <c r="T44" s="26">
        <v>308840</v>
      </c>
      <c r="U44" s="26">
        <v>60506</v>
      </c>
      <c r="V44" s="26">
        <v>352456</v>
      </c>
      <c r="W44" s="26">
        <v>71919</v>
      </c>
      <c r="X44" s="26">
        <v>350314</v>
      </c>
      <c r="Y44" s="26">
        <v>68368</v>
      </c>
    </row>
    <row r="45" spans="1:25" ht="25.95" customHeight="1" x14ac:dyDescent="0.25">
      <c r="A45" s="207" t="s">
        <v>58</v>
      </c>
      <c r="B45" s="250">
        <v>818955</v>
      </c>
      <c r="C45" s="250">
        <v>156186</v>
      </c>
      <c r="D45" s="250">
        <v>837852</v>
      </c>
      <c r="E45" s="250">
        <v>158732</v>
      </c>
      <c r="F45" s="250">
        <v>921799</v>
      </c>
      <c r="G45" s="250">
        <v>144422</v>
      </c>
      <c r="H45" s="250">
        <v>768338</v>
      </c>
      <c r="I45" s="250">
        <v>125847</v>
      </c>
      <c r="J45" s="250">
        <v>760665</v>
      </c>
      <c r="K45" s="250">
        <v>118058</v>
      </c>
      <c r="L45" s="250">
        <v>797301</v>
      </c>
      <c r="M45" s="250">
        <v>129468</v>
      </c>
      <c r="N45" s="250">
        <v>851173</v>
      </c>
      <c r="O45" s="250">
        <v>141057</v>
      </c>
      <c r="P45" s="251">
        <v>877892</v>
      </c>
      <c r="Q45" s="251">
        <v>145722</v>
      </c>
      <c r="R45" s="26">
        <v>904102</v>
      </c>
      <c r="S45" s="26">
        <v>158992</v>
      </c>
      <c r="T45" s="26">
        <v>813094</v>
      </c>
      <c r="U45" s="26">
        <v>152524</v>
      </c>
      <c r="V45" s="26">
        <v>877661</v>
      </c>
      <c r="W45" s="26">
        <v>168536</v>
      </c>
      <c r="X45" s="26">
        <v>908444</v>
      </c>
      <c r="Y45" s="26">
        <v>180402</v>
      </c>
    </row>
    <row r="46" spans="1:25" ht="25.95" customHeight="1" x14ac:dyDescent="0.25">
      <c r="A46" s="207" t="s">
        <v>59</v>
      </c>
      <c r="B46" s="250">
        <v>1527684</v>
      </c>
      <c r="C46" s="250">
        <v>296676</v>
      </c>
      <c r="D46" s="250">
        <v>1582352</v>
      </c>
      <c r="E46" s="250">
        <v>302006</v>
      </c>
      <c r="F46" s="250">
        <v>1550347</v>
      </c>
      <c r="G46" s="250">
        <v>288027</v>
      </c>
      <c r="H46" s="250">
        <v>1545607</v>
      </c>
      <c r="I46" s="250">
        <v>274538</v>
      </c>
      <c r="J46" s="250">
        <v>1534852</v>
      </c>
      <c r="K46" s="250">
        <v>260153</v>
      </c>
      <c r="L46" s="250">
        <v>1519162</v>
      </c>
      <c r="M46" s="250">
        <v>263598</v>
      </c>
      <c r="N46" s="250">
        <v>1556430</v>
      </c>
      <c r="O46" s="250">
        <v>281984</v>
      </c>
      <c r="P46" s="251">
        <v>1558979</v>
      </c>
      <c r="Q46" s="251">
        <v>282657</v>
      </c>
      <c r="R46" s="26">
        <v>1555980</v>
      </c>
      <c r="S46" s="26">
        <v>286745</v>
      </c>
      <c r="T46" s="26">
        <v>1331238</v>
      </c>
      <c r="U46" s="26">
        <v>256166</v>
      </c>
      <c r="V46" s="26">
        <v>1414538</v>
      </c>
      <c r="W46" s="26">
        <v>256497</v>
      </c>
      <c r="X46" s="26">
        <v>1444713</v>
      </c>
      <c r="Y46" s="26">
        <v>268050</v>
      </c>
    </row>
    <row r="47" spans="1:25" ht="25.95" customHeight="1" x14ac:dyDescent="0.25">
      <c r="A47" s="207" t="s">
        <v>60</v>
      </c>
      <c r="B47" s="250"/>
      <c r="C47" s="250"/>
      <c r="D47" s="250"/>
      <c r="E47" s="250"/>
      <c r="F47" s="250"/>
      <c r="G47" s="250"/>
      <c r="H47" s="250">
        <v>109048</v>
      </c>
      <c r="I47" s="250">
        <v>13135</v>
      </c>
      <c r="J47" s="250">
        <v>106855</v>
      </c>
      <c r="K47" s="250">
        <v>12796</v>
      </c>
      <c r="L47" s="250">
        <v>112079</v>
      </c>
      <c r="M47" s="250">
        <v>13257</v>
      </c>
      <c r="N47" s="250">
        <v>122961</v>
      </c>
      <c r="O47" s="250">
        <v>14082</v>
      </c>
      <c r="P47" s="251">
        <v>110586</v>
      </c>
      <c r="Q47" s="251">
        <v>14777</v>
      </c>
      <c r="R47" s="26">
        <v>140739</v>
      </c>
      <c r="S47" s="26">
        <v>18820</v>
      </c>
      <c r="T47" s="26">
        <v>129646</v>
      </c>
      <c r="U47" s="26">
        <v>21471</v>
      </c>
      <c r="V47" s="26">
        <v>150368</v>
      </c>
      <c r="W47" s="26">
        <v>23625</v>
      </c>
      <c r="X47" s="26">
        <v>151263</v>
      </c>
      <c r="Y47" s="26">
        <v>28781</v>
      </c>
    </row>
    <row r="48" spans="1:25" s="740" customFormat="1" ht="25.95" customHeight="1" x14ac:dyDescent="0.25">
      <c r="A48" s="880" t="s">
        <v>61</v>
      </c>
      <c r="B48" s="893">
        <v>3135607</v>
      </c>
      <c r="C48" s="895">
        <v>693487</v>
      </c>
      <c r="D48" s="895">
        <v>3277525</v>
      </c>
      <c r="E48" s="895">
        <v>706544</v>
      </c>
      <c r="F48" s="907">
        <v>3287434</v>
      </c>
      <c r="G48" s="907">
        <v>716551</v>
      </c>
      <c r="H48" s="907">
        <v>3329758</v>
      </c>
      <c r="I48" s="907">
        <v>698624</v>
      </c>
      <c r="J48" s="907">
        <v>3247048</v>
      </c>
      <c r="K48" s="907">
        <v>695410</v>
      </c>
      <c r="L48" s="907">
        <v>3249234</v>
      </c>
      <c r="M48" s="907">
        <v>775516</v>
      </c>
      <c r="N48" s="907">
        <v>3203488</v>
      </c>
      <c r="O48" s="907">
        <v>664468</v>
      </c>
      <c r="P48" s="908">
        <v>3213953</v>
      </c>
      <c r="Q48" s="908">
        <v>647075</v>
      </c>
      <c r="R48" s="739">
        <v>3277314</v>
      </c>
      <c r="S48" s="739">
        <v>646974</v>
      </c>
      <c r="T48" s="739">
        <v>3138333</v>
      </c>
      <c r="U48" s="739">
        <v>594934</v>
      </c>
      <c r="V48" s="739">
        <v>3314514</v>
      </c>
      <c r="W48" s="739">
        <v>623842</v>
      </c>
      <c r="X48" s="739">
        <v>3447392</v>
      </c>
      <c r="Y48" s="739">
        <v>637431</v>
      </c>
    </row>
    <row r="49" spans="1:25" ht="25.95" customHeight="1" x14ac:dyDescent="0.25">
      <c r="A49" s="207" t="s">
        <v>62</v>
      </c>
      <c r="B49" s="250">
        <v>1173885</v>
      </c>
      <c r="C49" s="250">
        <v>271333</v>
      </c>
      <c r="D49" s="250">
        <v>1217143</v>
      </c>
      <c r="E49" s="250">
        <v>278920</v>
      </c>
      <c r="F49" s="250">
        <v>1223596</v>
      </c>
      <c r="G49" s="250">
        <v>276710</v>
      </c>
      <c r="H49" s="250">
        <v>1246347</v>
      </c>
      <c r="I49" s="250">
        <v>274620</v>
      </c>
      <c r="J49" s="250">
        <v>1238243</v>
      </c>
      <c r="K49" s="250">
        <v>266111</v>
      </c>
      <c r="L49" s="250">
        <v>1261660</v>
      </c>
      <c r="M49" s="250">
        <v>269135</v>
      </c>
      <c r="N49" s="250">
        <v>1249833</v>
      </c>
      <c r="O49" s="250">
        <v>262604</v>
      </c>
      <c r="P49" s="251">
        <v>1245768</v>
      </c>
      <c r="Q49" s="251">
        <v>262819</v>
      </c>
      <c r="R49" s="26">
        <v>1230385</v>
      </c>
      <c r="S49" s="26">
        <v>251075</v>
      </c>
      <c r="T49" s="26">
        <v>1109233</v>
      </c>
      <c r="U49" s="26">
        <v>215503</v>
      </c>
      <c r="V49" s="26">
        <v>1179149</v>
      </c>
      <c r="W49" s="26">
        <v>236184</v>
      </c>
      <c r="X49" s="26">
        <v>1255323</v>
      </c>
      <c r="Y49" s="26">
        <v>237084</v>
      </c>
    </row>
    <row r="50" spans="1:25" ht="25.95" customHeight="1" x14ac:dyDescent="0.25">
      <c r="A50" s="207" t="s">
        <v>63</v>
      </c>
      <c r="B50" s="250">
        <v>271407</v>
      </c>
      <c r="C50" s="250">
        <v>87475</v>
      </c>
      <c r="D50" s="250">
        <v>277545</v>
      </c>
      <c r="E50" s="250">
        <v>83955</v>
      </c>
      <c r="F50" s="250">
        <v>289281</v>
      </c>
      <c r="G50" s="250">
        <v>85817</v>
      </c>
      <c r="H50" s="250">
        <v>280700</v>
      </c>
      <c r="I50" s="250">
        <v>82839</v>
      </c>
      <c r="J50" s="250">
        <v>240193</v>
      </c>
      <c r="K50" s="250">
        <v>52716</v>
      </c>
      <c r="L50" s="250">
        <v>218256</v>
      </c>
      <c r="M50" s="250">
        <v>44961</v>
      </c>
      <c r="N50" s="250">
        <v>212447</v>
      </c>
      <c r="O50" s="250">
        <v>45264</v>
      </c>
      <c r="P50" s="251">
        <v>211171</v>
      </c>
      <c r="Q50" s="251">
        <v>41941</v>
      </c>
      <c r="R50" s="26">
        <v>205721</v>
      </c>
      <c r="S50" s="26">
        <v>40356</v>
      </c>
      <c r="T50" s="26">
        <v>201620</v>
      </c>
      <c r="U50" s="26">
        <v>40518</v>
      </c>
      <c r="V50" s="26">
        <v>203000</v>
      </c>
      <c r="W50" s="26">
        <v>39833</v>
      </c>
      <c r="X50" s="26">
        <v>204440</v>
      </c>
      <c r="Y50" s="26">
        <v>39421</v>
      </c>
    </row>
    <row r="51" spans="1:25" ht="25.95" customHeight="1" x14ac:dyDescent="0.25">
      <c r="A51" s="207" t="s">
        <v>64</v>
      </c>
      <c r="B51" s="250">
        <v>194898</v>
      </c>
      <c r="C51" s="250">
        <v>50826</v>
      </c>
      <c r="D51" s="250">
        <v>210937</v>
      </c>
      <c r="E51" s="250">
        <v>48202</v>
      </c>
      <c r="F51" s="250">
        <v>221765</v>
      </c>
      <c r="G51" s="250">
        <v>45914</v>
      </c>
      <c r="H51" s="250">
        <v>207796</v>
      </c>
      <c r="I51" s="250">
        <v>44038</v>
      </c>
      <c r="J51" s="250">
        <v>225133</v>
      </c>
      <c r="K51" s="250">
        <v>46063</v>
      </c>
      <c r="L51" s="250">
        <v>210340</v>
      </c>
      <c r="M51" s="250">
        <v>46001</v>
      </c>
      <c r="N51" s="250">
        <v>204522</v>
      </c>
      <c r="O51" s="250">
        <v>44594</v>
      </c>
      <c r="P51" s="251">
        <v>204858</v>
      </c>
      <c r="Q51" s="251">
        <v>44806</v>
      </c>
      <c r="R51" s="26">
        <v>216720</v>
      </c>
      <c r="S51" s="26">
        <v>42790</v>
      </c>
      <c r="T51" s="26">
        <v>208014</v>
      </c>
      <c r="U51" s="26">
        <v>41624</v>
      </c>
      <c r="V51" s="26">
        <v>215128</v>
      </c>
      <c r="W51" s="26">
        <v>36847</v>
      </c>
      <c r="X51" s="26">
        <v>199752</v>
      </c>
      <c r="Y51" s="26">
        <v>38581</v>
      </c>
    </row>
    <row r="52" spans="1:25" ht="25.95" customHeight="1" x14ac:dyDescent="0.25">
      <c r="A52" s="207" t="s">
        <v>65</v>
      </c>
      <c r="B52" s="250">
        <v>104916</v>
      </c>
      <c r="C52" s="250">
        <v>17768</v>
      </c>
      <c r="D52" s="250">
        <v>118903</v>
      </c>
      <c r="E52" s="250">
        <v>18305</v>
      </c>
      <c r="F52" s="250">
        <v>129139</v>
      </c>
      <c r="G52" s="250">
        <v>22043</v>
      </c>
      <c r="H52" s="250">
        <v>126762</v>
      </c>
      <c r="I52" s="250">
        <v>20017</v>
      </c>
      <c r="J52" s="250">
        <v>140258</v>
      </c>
      <c r="K52" s="250">
        <v>20671</v>
      </c>
      <c r="L52" s="250">
        <v>141885</v>
      </c>
      <c r="M52" s="250">
        <v>20093</v>
      </c>
      <c r="N52" s="250">
        <v>139587</v>
      </c>
      <c r="O52" s="250">
        <v>18679</v>
      </c>
      <c r="P52" s="251">
        <v>135117</v>
      </c>
      <c r="Q52" s="251">
        <v>19327</v>
      </c>
      <c r="R52" s="26">
        <v>151282</v>
      </c>
      <c r="S52" s="26">
        <v>34116</v>
      </c>
      <c r="T52" s="26">
        <v>146988</v>
      </c>
      <c r="U52" s="26">
        <v>32948</v>
      </c>
      <c r="V52" s="26">
        <v>152438</v>
      </c>
      <c r="W52" s="26">
        <v>27519</v>
      </c>
      <c r="X52" s="26">
        <v>160596</v>
      </c>
      <c r="Y52" s="26">
        <v>33569</v>
      </c>
    </row>
    <row r="53" spans="1:25" ht="25.95" customHeight="1" x14ac:dyDescent="0.25">
      <c r="A53" s="207" t="s">
        <v>66</v>
      </c>
      <c r="B53" s="250">
        <v>229561</v>
      </c>
      <c r="C53" s="250">
        <v>42931</v>
      </c>
      <c r="D53" s="250">
        <v>224533</v>
      </c>
      <c r="E53" s="250">
        <v>44411</v>
      </c>
      <c r="F53" s="250">
        <v>215016</v>
      </c>
      <c r="G53" s="250">
        <v>50236</v>
      </c>
      <c r="H53" s="250">
        <v>217093</v>
      </c>
      <c r="I53" s="250">
        <v>48952</v>
      </c>
      <c r="J53" s="250">
        <v>208312</v>
      </c>
      <c r="K53" s="250">
        <v>55154</v>
      </c>
      <c r="L53" s="250">
        <v>198195</v>
      </c>
      <c r="M53" s="250">
        <v>149555</v>
      </c>
      <c r="N53" s="250">
        <v>220486</v>
      </c>
      <c r="O53" s="250">
        <v>60413</v>
      </c>
      <c r="P53" s="251">
        <v>200127</v>
      </c>
      <c r="Q53" s="251">
        <v>43019</v>
      </c>
      <c r="R53" s="26">
        <v>195418</v>
      </c>
      <c r="S53" s="26">
        <v>43164</v>
      </c>
      <c r="T53" s="26">
        <v>177636</v>
      </c>
      <c r="U53" s="26">
        <v>39096</v>
      </c>
      <c r="V53" s="26">
        <v>188515</v>
      </c>
      <c r="W53" s="26">
        <v>38738</v>
      </c>
      <c r="X53" s="26">
        <v>190458</v>
      </c>
      <c r="Y53" s="26">
        <v>44164</v>
      </c>
    </row>
    <row r="54" spans="1:25" ht="25.95" customHeight="1" x14ac:dyDescent="0.25">
      <c r="A54" s="207" t="s">
        <v>67</v>
      </c>
      <c r="B54" s="250">
        <v>392677</v>
      </c>
      <c r="C54" s="250">
        <v>72581</v>
      </c>
      <c r="D54" s="250">
        <v>440911</v>
      </c>
      <c r="E54" s="250">
        <v>82670</v>
      </c>
      <c r="F54" s="250">
        <v>407199</v>
      </c>
      <c r="G54" s="250">
        <v>91130</v>
      </c>
      <c r="H54" s="250">
        <v>443149</v>
      </c>
      <c r="I54" s="250">
        <v>83416</v>
      </c>
      <c r="J54" s="250">
        <v>406102</v>
      </c>
      <c r="K54" s="250">
        <v>109042</v>
      </c>
      <c r="L54" s="250">
        <v>365154</v>
      </c>
      <c r="M54" s="250">
        <v>94725</v>
      </c>
      <c r="N54" s="250">
        <v>290459</v>
      </c>
      <c r="O54" s="250">
        <v>67673</v>
      </c>
      <c r="P54" s="251">
        <v>274674</v>
      </c>
      <c r="Q54" s="251">
        <v>70783</v>
      </c>
      <c r="R54" s="26">
        <v>267244</v>
      </c>
      <c r="S54" s="26">
        <v>65473</v>
      </c>
      <c r="T54" s="26">
        <v>290932</v>
      </c>
      <c r="U54" s="26">
        <v>60840</v>
      </c>
      <c r="V54" s="26">
        <v>318725</v>
      </c>
      <c r="W54" s="26">
        <v>63459</v>
      </c>
      <c r="X54" s="26">
        <v>292105</v>
      </c>
      <c r="Y54" s="26">
        <v>54096</v>
      </c>
    </row>
    <row r="55" spans="1:25" ht="25.95" customHeight="1" x14ac:dyDescent="0.25">
      <c r="A55" s="207" t="s">
        <v>68</v>
      </c>
      <c r="B55" s="250">
        <v>768263</v>
      </c>
      <c r="C55" s="250">
        <v>150573</v>
      </c>
      <c r="D55" s="250">
        <v>787553</v>
      </c>
      <c r="E55" s="250">
        <v>150081</v>
      </c>
      <c r="F55" s="250">
        <v>801438</v>
      </c>
      <c r="G55" s="250">
        <v>144701</v>
      </c>
      <c r="H55" s="250">
        <v>807911</v>
      </c>
      <c r="I55" s="250">
        <v>144742</v>
      </c>
      <c r="J55" s="250">
        <v>788807</v>
      </c>
      <c r="K55" s="250">
        <v>145653</v>
      </c>
      <c r="L55" s="250">
        <v>853744</v>
      </c>
      <c r="M55" s="250">
        <v>151046</v>
      </c>
      <c r="N55" s="250">
        <v>886154</v>
      </c>
      <c r="O55" s="250">
        <v>165241</v>
      </c>
      <c r="P55" s="251">
        <v>942238</v>
      </c>
      <c r="Q55" s="251">
        <v>164380</v>
      </c>
      <c r="R55" s="26">
        <v>1010544</v>
      </c>
      <c r="S55" s="26">
        <v>170000</v>
      </c>
      <c r="T55" s="26">
        <v>1003910</v>
      </c>
      <c r="U55" s="26">
        <v>164405</v>
      </c>
      <c r="V55" s="26">
        <v>1057559</v>
      </c>
      <c r="W55" s="26">
        <v>181262</v>
      </c>
      <c r="X55" s="26">
        <v>1144718</v>
      </c>
      <c r="Y55" s="26">
        <v>190516</v>
      </c>
    </row>
    <row r="56" spans="1:25" s="740" customFormat="1" ht="25.95" customHeight="1" x14ac:dyDescent="0.25">
      <c r="A56" s="880" t="s">
        <v>69</v>
      </c>
      <c r="B56" s="893">
        <v>12080224</v>
      </c>
      <c r="C56" s="895">
        <v>2450841</v>
      </c>
      <c r="D56" s="895">
        <v>12089378</v>
      </c>
      <c r="E56" s="895">
        <v>2302928</v>
      </c>
      <c r="F56" s="907">
        <v>12328193</v>
      </c>
      <c r="G56" s="907">
        <v>2222004</v>
      </c>
      <c r="H56" s="907">
        <v>12506941</v>
      </c>
      <c r="I56" s="907">
        <v>2122468</v>
      </c>
      <c r="J56" s="907">
        <v>12565161</v>
      </c>
      <c r="K56" s="907">
        <v>2087817</v>
      </c>
      <c r="L56" s="907">
        <v>12838574</v>
      </c>
      <c r="M56" s="907">
        <v>2052794</v>
      </c>
      <c r="N56" s="907">
        <v>12749611</v>
      </c>
      <c r="O56" s="907">
        <v>2039602</v>
      </c>
      <c r="P56" s="908">
        <v>12794469</v>
      </c>
      <c r="Q56" s="908">
        <v>2071923</v>
      </c>
      <c r="R56" s="739">
        <v>12588703</v>
      </c>
      <c r="S56" s="739">
        <v>2114742</v>
      </c>
      <c r="T56" s="739">
        <v>10877970</v>
      </c>
      <c r="U56" s="739">
        <v>1977023</v>
      </c>
      <c r="V56" s="739">
        <v>11895426</v>
      </c>
      <c r="W56" s="739">
        <v>2157152</v>
      </c>
      <c r="X56" s="739">
        <v>12431228</v>
      </c>
      <c r="Y56" s="739">
        <v>2259288</v>
      </c>
    </row>
    <row r="57" spans="1:25" ht="25.95" customHeight="1" x14ac:dyDescent="0.25">
      <c r="A57" s="207" t="s">
        <v>70</v>
      </c>
      <c r="B57" s="250">
        <v>1563841</v>
      </c>
      <c r="C57" s="250">
        <v>371057</v>
      </c>
      <c r="D57" s="250">
        <v>1539891</v>
      </c>
      <c r="E57" s="250">
        <v>358858</v>
      </c>
      <c r="F57" s="250">
        <v>1551900</v>
      </c>
      <c r="G57" s="250">
        <v>356254</v>
      </c>
      <c r="H57" s="250">
        <v>1603783</v>
      </c>
      <c r="I57" s="250">
        <v>348128</v>
      </c>
      <c r="J57" s="250">
        <v>1603626</v>
      </c>
      <c r="K57" s="250">
        <v>338520</v>
      </c>
      <c r="L57" s="250">
        <v>1648284</v>
      </c>
      <c r="M57" s="250">
        <v>331498</v>
      </c>
      <c r="N57" s="250">
        <v>1686677</v>
      </c>
      <c r="O57" s="250">
        <v>323847</v>
      </c>
      <c r="P57" s="251">
        <v>1697000</v>
      </c>
      <c r="Q57" s="251">
        <v>324571</v>
      </c>
      <c r="R57" s="26">
        <v>1665888</v>
      </c>
      <c r="S57" s="26">
        <v>323009</v>
      </c>
      <c r="T57" s="26">
        <v>1563923</v>
      </c>
      <c r="U57" s="26">
        <v>314788</v>
      </c>
      <c r="V57" s="26">
        <v>1695129</v>
      </c>
      <c r="W57" s="26">
        <v>340709</v>
      </c>
      <c r="X57" s="26">
        <v>1842286</v>
      </c>
      <c r="Y57" s="26">
        <v>360535</v>
      </c>
    </row>
    <row r="58" spans="1:25" ht="25.95" customHeight="1" x14ac:dyDescent="0.25">
      <c r="A58" s="207" t="s">
        <v>71</v>
      </c>
      <c r="B58" s="250">
        <v>263577</v>
      </c>
      <c r="C58" s="250">
        <v>53723</v>
      </c>
      <c r="D58" s="250">
        <v>274021</v>
      </c>
      <c r="E58" s="250">
        <v>53601</v>
      </c>
      <c r="F58" s="250">
        <v>272911</v>
      </c>
      <c r="G58" s="250">
        <v>48770</v>
      </c>
      <c r="H58" s="250">
        <v>280648</v>
      </c>
      <c r="I58" s="250">
        <v>48670</v>
      </c>
      <c r="J58" s="250">
        <v>295871</v>
      </c>
      <c r="K58" s="250">
        <v>48387</v>
      </c>
      <c r="L58" s="250">
        <v>293280</v>
      </c>
      <c r="M58" s="250">
        <v>48410</v>
      </c>
      <c r="N58" s="250">
        <v>297123</v>
      </c>
      <c r="O58" s="250">
        <v>48494</v>
      </c>
      <c r="P58" s="251">
        <v>297521</v>
      </c>
      <c r="Q58" s="251">
        <v>48886</v>
      </c>
      <c r="R58" s="26">
        <v>331330</v>
      </c>
      <c r="S58" s="26">
        <v>54607</v>
      </c>
      <c r="T58" s="26">
        <v>272989</v>
      </c>
      <c r="U58" s="26">
        <v>49323</v>
      </c>
      <c r="V58" s="26">
        <v>295580</v>
      </c>
      <c r="W58" s="26">
        <v>53795</v>
      </c>
      <c r="X58" s="26">
        <v>292474</v>
      </c>
      <c r="Y58" s="26">
        <v>55628</v>
      </c>
    </row>
    <row r="59" spans="1:25" ht="25.95" customHeight="1" x14ac:dyDescent="0.25">
      <c r="A59" s="207" t="s">
        <v>72</v>
      </c>
      <c r="B59" s="250">
        <v>293477</v>
      </c>
      <c r="C59" s="250">
        <v>59094</v>
      </c>
      <c r="D59" s="250">
        <v>296303</v>
      </c>
      <c r="E59" s="250">
        <v>59253</v>
      </c>
      <c r="F59" s="250">
        <v>304880</v>
      </c>
      <c r="G59" s="250">
        <v>56695</v>
      </c>
      <c r="H59" s="250">
        <v>297438</v>
      </c>
      <c r="I59" s="250">
        <v>52537</v>
      </c>
      <c r="J59" s="250">
        <v>299638</v>
      </c>
      <c r="K59" s="250">
        <v>50217</v>
      </c>
      <c r="L59" s="250">
        <v>309273</v>
      </c>
      <c r="M59" s="250">
        <v>48538</v>
      </c>
      <c r="N59" s="250">
        <v>319931</v>
      </c>
      <c r="O59" s="250">
        <v>47423</v>
      </c>
      <c r="P59" s="251">
        <v>298106</v>
      </c>
      <c r="Q59" s="251">
        <v>47392</v>
      </c>
      <c r="R59" s="26">
        <v>268516</v>
      </c>
      <c r="S59" s="26">
        <v>46371</v>
      </c>
      <c r="T59" s="26">
        <v>205431</v>
      </c>
      <c r="U59" s="26">
        <v>43005</v>
      </c>
      <c r="V59" s="26">
        <v>234117</v>
      </c>
      <c r="W59" s="26">
        <v>44375</v>
      </c>
      <c r="X59" s="26">
        <v>241656</v>
      </c>
      <c r="Y59" s="26">
        <v>45925</v>
      </c>
    </row>
    <row r="60" spans="1:25" ht="25.95" customHeight="1" x14ac:dyDescent="0.25">
      <c r="A60" s="207" t="s">
        <v>73</v>
      </c>
      <c r="B60" s="250">
        <v>1412680</v>
      </c>
      <c r="C60" s="250">
        <v>306816</v>
      </c>
      <c r="D60" s="250">
        <v>1444366</v>
      </c>
      <c r="E60" s="250">
        <v>298243</v>
      </c>
      <c r="F60" s="250">
        <v>1447637</v>
      </c>
      <c r="G60" s="250">
        <v>280725</v>
      </c>
      <c r="H60" s="250">
        <v>1528846</v>
      </c>
      <c r="I60" s="250">
        <v>273561</v>
      </c>
      <c r="J60" s="250">
        <v>1512295</v>
      </c>
      <c r="K60" s="250">
        <v>270835</v>
      </c>
      <c r="L60" s="250">
        <v>1573152</v>
      </c>
      <c r="M60" s="250">
        <v>267592</v>
      </c>
      <c r="N60" s="250">
        <v>1605331</v>
      </c>
      <c r="O60" s="250">
        <v>283997</v>
      </c>
      <c r="P60" s="251">
        <v>1630762</v>
      </c>
      <c r="Q60" s="251">
        <v>287821</v>
      </c>
      <c r="R60" s="26">
        <v>1708131</v>
      </c>
      <c r="S60" s="26">
        <v>297843</v>
      </c>
      <c r="T60" s="26">
        <v>1580554</v>
      </c>
      <c r="U60" s="26">
        <v>289863</v>
      </c>
      <c r="V60" s="26">
        <v>1705837</v>
      </c>
      <c r="W60" s="26">
        <v>313649</v>
      </c>
      <c r="X60" s="26">
        <v>1800308</v>
      </c>
      <c r="Y60" s="26">
        <v>321837</v>
      </c>
    </row>
    <row r="61" spans="1:25" ht="25.95" customHeight="1" x14ac:dyDescent="0.25">
      <c r="A61" s="207" t="s">
        <v>74</v>
      </c>
      <c r="B61" s="250">
        <v>762512</v>
      </c>
      <c r="C61" s="250">
        <v>122707</v>
      </c>
      <c r="D61" s="250">
        <v>767257</v>
      </c>
      <c r="E61" s="250">
        <v>110909</v>
      </c>
      <c r="F61" s="250">
        <v>777246</v>
      </c>
      <c r="G61" s="250">
        <v>109641</v>
      </c>
      <c r="H61" s="250">
        <v>782231</v>
      </c>
      <c r="I61" s="250">
        <v>102359</v>
      </c>
      <c r="J61" s="250">
        <v>787847</v>
      </c>
      <c r="K61" s="250">
        <v>99037</v>
      </c>
      <c r="L61" s="250">
        <v>817585</v>
      </c>
      <c r="M61" s="250">
        <v>107556</v>
      </c>
      <c r="N61" s="250">
        <v>819693</v>
      </c>
      <c r="O61" s="250">
        <v>107729</v>
      </c>
      <c r="P61" s="251">
        <v>808625</v>
      </c>
      <c r="Q61" s="251">
        <v>115030</v>
      </c>
      <c r="R61" s="26">
        <v>735949</v>
      </c>
      <c r="S61" s="26">
        <v>115775</v>
      </c>
      <c r="T61" s="26">
        <v>590372</v>
      </c>
      <c r="U61" s="26">
        <v>101907</v>
      </c>
      <c r="V61" s="26">
        <v>656772</v>
      </c>
      <c r="W61" s="26">
        <v>105956</v>
      </c>
      <c r="X61" s="26">
        <v>641893</v>
      </c>
      <c r="Y61" s="26">
        <v>109299</v>
      </c>
    </row>
    <row r="62" spans="1:25" ht="25.95" customHeight="1" x14ac:dyDescent="0.25">
      <c r="A62" s="207" t="s">
        <v>75</v>
      </c>
      <c r="B62" s="250">
        <v>559645</v>
      </c>
      <c r="C62" s="250">
        <v>118367</v>
      </c>
      <c r="D62" s="250">
        <v>572368</v>
      </c>
      <c r="E62" s="250">
        <v>113970</v>
      </c>
      <c r="F62" s="250">
        <v>575118</v>
      </c>
      <c r="G62" s="250">
        <v>112601</v>
      </c>
      <c r="H62" s="250">
        <v>583089</v>
      </c>
      <c r="I62" s="250">
        <v>102753</v>
      </c>
      <c r="J62" s="250">
        <v>592553</v>
      </c>
      <c r="K62" s="250">
        <v>96339</v>
      </c>
      <c r="L62" s="250">
        <v>610976</v>
      </c>
      <c r="M62" s="250">
        <v>91500</v>
      </c>
      <c r="N62" s="250">
        <v>613291</v>
      </c>
      <c r="O62" s="250">
        <v>90314</v>
      </c>
      <c r="P62" s="251">
        <v>634026</v>
      </c>
      <c r="Q62" s="251">
        <v>95233</v>
      </c>
      <c r="R62" s="26">
        <v>582643</v>
      </c>
      <c r="S62" s="26">
        <v>93475</v>
      </c>
      <c r="T62" s="26">
        <v>482519</v>
      </c>
      <c r="U62" s="26">
        <v>88022</v>
      </c>
      <c r="V62" s="26">
        <v>522096</v>
      </c>
      <c r="W62" s="26">
        <v>93251</v>
      </c>
      <c r="X62" s="26">
        <v>574935</v>
      </c>
      <c r="Y62" s="26">
        <v>100014</v>
      </c>
    </row>
    <row r="63" spans="1:25" ht="25.95" customHeight="1" x14ac:dyDescent="0.25">
      <c r="A63" s="207" t="s">
        <v>76</v>
      </c>
      <c r="B63" s="250">
        <v>1257024</v>
      </c>
      <c r="C63" s="250">
        <v>218466</v>
      </c>
      <c r="D63" s="250">
        <v>1294234</v>
      </c>
      <c r="E63" s="250">
        <v>210739</v>
      </c>
      <c r="F63" s="250">
        <v>1343580</v>
      </c>
      <c r="G63" s="250">
        <v>203601</v>
      </c>
      <c r="H63" s="250">
        <v>1421273</v>
      </c>
      <c r="I63" s="250">
        <v>212246</v>
      </c>
      <c r="J63" s="250">
        <v>1401476</v>
      </c>
      <c r="K63" s="250">
        <v>199294</v>
      </c>
      <c r="L63" s="250">
        <v>1404218</v>
      </c>
      <c r="M63" s="250">
        <v>192127</v>
      </c>
      <c r="N63" s="250">
        <v>1396632</v>
      </c>
      <c r="O63" s="250">
        <v>190036</v>
      </c>
      <c r="P63" s="251">
        <v>1335928</v>
      </c>
      <c r="Q63" s="251">
        <v>189761</v>
      </c>
      <c r="R63" s="26">
        <v>1295190</v>
      </c>
      <c r="S63" s="26">
        <v>188845</v>
      </c>
      <c r="T63" s="26">
        <v>1096647</v>
      </c>
      <c r="U63" s="26">
        <v>175830</v>
      </c>
      <c r="V63" s="26">
        <v>1211018</v>
      </c>
      <c r="W63" s="26">
        <v>194938</v>
      </c>
      <c r="X63" s="26">
        <v>1224033</v>
      </c>
      <c r="Y63" s="26">
        <v>200991</v>
      </c>
    </row>
    <row r="64" spans="1:25" ht="25.95" customHeight="1" x14ac:dyDescent="0.25">
      <c r="A64" s="207" t="s">
        <v>77</v>
      </c>
      <c r="B64" s="250">
        <v>505056</v>
      </c>
      <c r="C64" s="250">
        <v>102151</v>
      </c>
      <c r="D64" s="250">
        <v>499279</v>
      </c>
      <c r="E64" s="250">
        <v>95536</v>
      </c>
      <c r="F64" s="250">
        <v>508941</v>
      </c>
      <c r="G64" s="250">
        <v>90590</v>
      </c>
      <c r="H64" s="250">
        <v>494317</v>
      </c>
      <c r="I64" s="250">
        <v>83695</v>
      </c>
      <c r="J64" s="250">
        <v>496548</v>
      </c>
      <c r="K64" s="250">
        <v>82509</v>
      </c>
      <c r="L64" s="250">
        <v>496460</v>
      </c>
      <c r="M64" s="250">
        <v>80281</v>
      </c>
      <c r="N64" s="250">
        <v>496114</v>
      </c>
      <c r="O64" s="250">
        <v>80146</v>
      </c>
      <c r="P64" s="251">
        <v>482999</v>
      </c>
      <c r="Q64" s="251">
        <v>83943</v>
      </c>
      <c r="R64" s="26">
        <v>476999</v>
      </c>
      <c r="S64" s="26">
        <v>80080</v>
      </c>
      <c r="T64" s="26">
        <v>425398</v>
      </c>
      <c r="U64" s="26">
        <v>76572</v>
      </c>
      <c r="V64" s="26">
        <v>465818</v>
      </c>
      <c r="W64" s="26">
        <v>83712</v>
      </c>
      <c r="X64" s="26">
        <v>491420</v>
      </c>
      <c r="Y64" s="26">
        <v>87020</v>
      </c>
    </row>
    <row r="65" spans="1:25" ht="25.95" customHeight="1" x14ac:dyDescent="0.25">
      <c r="A65" s="207" t="s">
        <v>78</v>
      </c>
      <c r="B65" s="250">
        <v>1407763</v>
      </c>
      <c r="C65" s="250">
        <v>279262</v>
      </c>
      <c r="D65" s="250">
        <v>1305311</v>
      </c>
      <c r="E65" s="250">
        <v>224688</v>
      </c>
      <c r="F65" s="250">
        <v>1347517</v>
      </c>
      <c r="G65" s="250">
        <v>223300</v>
      </c>
      <c r="H65" s="250">
        <v>1353853</v>
      </c>
      <c r="I65" s="250">
        <v>206090</v>
      </c>
      <c r="J65" s="250">
        <v>1337566</v>
      </c>
      <c r="K65" s="250">
        <v>205226</v>
      </c>
      <c r="L65" s="250">
        <v>1341076</v>
      </c>
      <c r="M65" s="250">
        <v>200292</v>
      </c>
      <c r="N65" s="250">
        <v>1315610</v>
      </c>
      <c r="O65" s="250">
        <v>201836</v>
      </c>
      <c r="P65" s="251">
        <v>1369160</v>
      </c>
      <c r="Q65" s="251">
        <v>197667</v>
      </c>
      <c r="R65" s="26">
        <v>1405639</v>
      </c>
      <c r="S65" s="26">
        <v>211304</v>
      </c>
      <c r="T65" s="26">
        <v>1106014</v>
      </c>
      <c r="U65" s="26">
        <v>178497</v>
      </c>
      <c r="V65" s="26">
        <v>1258162</v>
      </c>
      <c r="W65" s="26">
        <v>201959</v>
      </c>
      <c r="X65" s="26">
        <v>1355528</v>
      </c>
      <c r="Y65" s="26">
        <v>234840</v>
      </c>
    </row>
    <row r="66" spans="1:25" ht="25.95" customHeight="1" x14ac:dyDescent="0.25">
      <c r="A66" s="207" t="s">
        <v>79</v>
      </c>
      <c r="B66" s="250">
        <v>794365</v>
      </c>
      <c r="C66" s="250">
        <v>187639</v>
      </c>
      <c r="D66" s="250">
        <v>789670</v>
      </c>
      <c r="E66" s="250">
        <v>172914</v>
      </c>
      <c r="F66" s="250">
        <v>803483</v>
      </c>
      <c r="G66" s="250">
        <v>167123</v>
      </c>
      <c r="H66" s="250">
        <v>798631</v>
      </c>
      <c r="I66" s="250">
        <v>159217</v>
      </c>
      <c r="J66" s="250">
        <v>820853</v>
      </c>
      <c r="K66" s="250">
        <v>161136</v>
      </c>
      <c r="L66" s="250">
        <v>859234</v>
      </c>
      <c r="M66" s="250">
        <v>165585</v>
      </c>
      <c r="N66" s="250">
        <v>797976</v>
      </c>
      <c r="O66" s="250">
        <v>147584</v>
      </c>
      <c r="P66" s="251">
        <v>830193</v>
      </c>
      <c r="Q66" s="251">
        <v>147543</v>
      </c>
      <c r="R66" s="26">
        <v>839606</v>
      </c>
      <c r="S66" s="26">
        <v>150781</v>
      </c>
      <c r="T66" s="26">
        <v>719365</v>
      </c>
      <c r="U66" s="26">
        <v>143809</v>
      </c>
      <c r="V66" s="26">
        <v>816364</v>
      </c>
      <c r="W66" s="26">
        <v>160485</v>
      </c>
      <c r="X66" s="26">
        <v>842733</v>
      </c>
      <c r="Y66" s="26">
        <v>155689</v>
      </c>
    </row>
    <row r="67" spans="1:25" ht="25.95" customHeight="1" x14ac:dyDescent="0.25">
      <c r="A67" s="207" t="s">
        <v>80</v>
      </c>
      <c r="B67" s="250">
        <v>402499</v>
      </c>
      <c r="C67" s="250">
        <v>102604</v>
      </c>
      <c r="D67" s="250">
        <v>407739</v>
      </c>
      <c r="E67" s="250">
        <v>92944</v>
      </c>
      <c r="F67" s="250">
        <v>409266</v>
      </c>
      <c r="G67" s="250">
        <v>89228</v>
      </c>
      <c r="H67" s="250">
        <v>403183</v>
      </c>
      <c r="I67" s="250">
        <v>81092</v>
      </c>
      <c r="J67" s="250">
        <v>400892</v>
      </c>
      <c r="K67" s="250">
        <v>85944</v>
      </c>
      <c r="L67" s="250">
        <v>405135</v>
      </c>
      <c r="M67" s="250">
        <v>79750</v>
      </c>
      <c r="N67" s="250">
        <v>413434</v>
      </c>
      <c r="O67" s="250">
        <v>80351</v>
      </c>
      <c r="P67" s="251">
        <v>442304</v>
      </c>
      <c r="Q67" s="251">
        <v>77996</v>
      </c>
      <c r="R67" s="26">
        <v>421611</v>
      </c>
      <c r="S67" s="26">
        <v>81315</v>
      </c>
      <c r="T67" s="26">
        <v>377076</v>
      </c>
      <c r="U67" s="26">
        <v>74561</v>
      </c>
      <c r="V67" s="26">
        <v>392482</v>
      </c>
      <c r="W67" s="26">
        <v>89733</v>
      </c>
      <c r="X67" s="26">
        <v>434271</v>
      </c>
      <c r="Y67" s="26">
        <v>96591</v>
      </c>
    </row>
    <row r="68" spans="1:25" ht="25.95" customHeight="1" x14ac:dyDescent="0.25">
      <c r="A68" s="207" t="s">
        <v>81</v>
      </c>
      <c r="B68" s="250">
        <v>1436945</v>
      </c>
      <c r="C68" s="250">
        <v>232317</v>
      </c>
      <c r="D68" s="250">
        <v>1496831</v>
      </c>
      <c r="E68" s="250">
        <v>226277</v>
      </c>
      <c r="F68" s="250">
        <v>1546870</v>
      </c>
      <c r="G68" s="250">
        <v>214934</v>
      </c>
      <c r="H68" s="250">
        <v>1561992</v>
      </c>
      <c r="I68" s="250">
        <v>202792</v>
      </c>
      <c r="J68" s="250">
        <v>1566966</v>
      </c>
      <c r="K68" s="250">
        <v>196607</v>
      </c>
      <c r="L68" s="250">
        <v>1566323</v>
      </c>
      <c r="M68" s="250">
        <v>191064</v>
      </c>
      <c r="N68" s="250">
        <v>1470030</v>
      </c>
      <c r="O68" s="250">
        <v>181641</v>
      </c>
      <c r="P68" s="251">
        <v>1450103</v>
      </c>
      <c r="Q68" s="251">
        <v>194497</v>
      </c>
      <c r="R68" s="26">
        <v>1392263</v>
      </c>
      <c r="S68" s="26">
        <v>211857</v>
      </c>
      <c r="T68" s="26">
        <v>1123527</v>
      </c>
      <c r="U68" s="26">
        <v>191675</v>
      </c>
      <c r="V68" s="26">
        <v>1264213</v>
      </c>
      <c r="W68" s="26">
        <v>210227</v>
      </c>
      <c r="X68" s="26">
        <v>1285555</v>
      </c>
      <c r="Y68" s="26">
        <v>219940</v>
      </c>
    </row>
    <row r="69" spans="1:25" ht="25.95" customHeight="1" x14ac:dyDescent="0.25">
      <c r="A69" s="207" t="s">
        <v>82</v>
      </c>
      <c r="B69" s="250">
        <v>916723</v>
      </c>
      <c r="C69" s="250">
        <v>190892</v>
      </c>
      <c r="D69" s="250">
        <v>891285</v>
      </c>
      <c r="E69" s="250">
        <v>185475</v>
      </c>
      <c r="F69" s="250">
        <v>939165</v>
      </c>
      <c r="G69" s="250">
        <v>178909</v>
      </c>
      <c r="H69" s="250">
        <v>910421</v>
      </c>
      <c r="I69" s="250">
        <v>168559</v>
      </c>
      <c r="J69" s="250">
        <v>927270</v>
      </c>
      <c r="K69" s="250">
        <v>173169</v>
      </c>
      <c r="L69" s="250">
        <v>981381</v>
      </c>
      <c r="M69" s="250">
        <v>172982</v>
      </c>
      <c r="N69" s="250">
        <v>953132</v>
      </c>
      <c r="O69" s="250">
        <v>176581</v>
      </c>
      <c r="P69" s="251">
        <v>956949</v>
      </c>
      <c r="Q69" s="251">
        <v>179168</v>
      </c>
      <c r="R69" s="26">
        <v>960084</v>
      </c>
      <c r="S69" s="26">
        <v>182220</v>
      </c>
      <c r="T69" s="26">
        <v>900966</v>
      </c>
      <c r="U69" s="26">
        <v>171501</v>
      </c>
      <c r="V69" s="26">
        <v>910648</v>
      </c>
      <c r="W69" s="26">
        <v>183529</v>
      </c>
      <c r="X69" s="26">
        <v>931908</v>
      </c>
      <c r="Y69" s="26">
        <v>185505</v>
      </c>
    </row>
    <row r="70" spans="1:25" ht="25.95" customHeight="1" x14ac:dyDescent="0.25">
      <c r="A70" s="207" t="s">
        <v>83</v>
      </c>
      <c r="B70" s="250">
        <v>504117</v>
      </c>
      <c r="C70" s="250">
        <v>105746</v>
      </c>
      <c r="D70" s="250">
        <v>510823</v>
      </c>
      <c r="E70" s="250">
        <v>99521</v>
      </c>
      <c r="F70" s="250">
        <v>499679</v>
      </c>
      <c r="G70" s="250">
        <v>89633</v>
      </c>
      <c r="H70" s="250">
        <v>487236</v>
      </c>
      <c r="I70" s="250">
        <v>80769</v>
      </c>
      <c r="J70" s="250">
        <v>521760</v>
      </c>
      <c r="K70" s="250">
        <v>80597</v>
      </c>
      <c r="L70" s="250">
        <v>532197</v>
      </c>
      <c r="M70" s="250">
        <v>75619</v>
      </c>
      <c r="N70" s="250">
        <v>564637</v>
      </c>
      <c r="O70" s="250">
        <v>79623</v>
      </c>
      <c r="P70" s="251">
        <v>560793</v>
      </c>
      <c r="Q70" s="251">
        <v>82415</v>
      </c>
      <c r="R70" s="26">
        <v>504854</v>
      </c>
      <c r="S70" s="26">
        <v>77260</v>
      </c>
      <c r="T70" s="26">
        <v>433189</v>
      </c>
      <c r="U70" s="26">
        <v>77670</v>
      </c>
      <c r="V70" s="26">
        <v>467190</v>
      </c>
      <c r="W70" s="26">
        <v>80834</v>
      </c>
      <c r="X70" s="26">
        <v>472228</v>
      </c>
      <c r="Y70" s="26">
        <v>85474</v>
      </c>
    </row>
    <row r="71" spans="1:25" s="740" customFormat="1" ht="25.95" customHeight="1" x14ac:dyDescent="0.25">
      <c r="A71" s="880" t="s">
        <v>84</v>
      </c>
      <c r="B71" s="893">
        <v>4819907</v>
      </c>
      <c r="C71" s="895">
        <v>803907</v>
      </c>
      <c r="D71" s="895">
        <v>4888978</v>
      </c>
      <c r="E71" s="895">
        <v>778558</v>
      </c>
      <c r="F71" s="907">
        <v>5041590</v>
      </c>
      <c r="G71" s="907">
        <v>768576</v>
      </c>
      <c r="H71" s="907">
        <v>5061434</v>
      </c>
      <c r="I71" s="907">
        <v>756474</v>
      </c>
      <c r="J71" s="907">
        <v>5130909</v>
      </c>
      <c r="K71" s="907">
        <v>755304</v>
      </c>
      <c r="L71" s="907">
        <v>5299455</v>
      </c>
      <c r="M71" s="907">
        <v>755589</v>
      </c>
      <c r="N71" s="907">
        <v>5333336</v>
      </c>
      <c r="O71" s="907">
        <v>768302</v>
      </c>
      <c r="P71" s="908">
        <v>5462806</v>
      </c>
      <c r="Q71" s="908">
        <v>786363</v>
      </c>
      <c r="R71" s="739">
        <v>5546658</v>
      </c>
      <c r="S71" s="739">
        <v>832184</v>
      </c>
      <c r="T71" s="739">
        <v>4910251</v>
      </c>
      <c r="U71" s="739">
        <v>793376</v>
      </c>
      <c r="V71" s="739">
        <v>5474740</v>
      </c>
      <c r="W71" s="739">
        <v>893925</v>
      </c>
      <c r="X71" s="739">
        <v>5782412</v>
      </c>
      <c r="Y71" s="739">
        <v>994992</v>
      </c>
    </row>
    <row r="72" spans="1:25" ht="25.95" customHeight="1" x14ac:dyDescent="0.25">
      <c r="A72" s="207" t="s">
        <v>85</v>
      </c>
      <c r="B72" s="250">
        <v>396391</v>
      </c>
      <c r="C72" s="250">
        <v>73327</v>
      </c>
      <c r="D72" s="250">
        <v>376538</v>
      </c>
      <c r="E72" s="250">
        <v>65946</v>
      </c>
      <c r="F72" s="250">
        <v>399283</v>
      </c>
      <c r="G72" s="250">
        <v>64019</v>
      </c>
      <c r="H72" s="250">
        <v>408231</v>
      </c>
      <c r="I72" s="250">
        <v>64738</v>
      </c>
      <c r="J72" s="250">
        <v>400573</v>
      </c>
      <c r="K72" s="250">
        <v>69165</v>
      </c>
      <c r="L72" s="250">
        <v>395544</v>
      </c>
      <c r="M72" s="250">
        <v>65182</v>
      </c>
      <c r="N72" s="250">
        <v>387648</v>
      </c>
      <c r="O72" s="250">
        <v>64831</v>
      </c>
      <c r="P72" s="251">
        <v>390822</v>
      </c>
      <c r="Q72" s="251">
        <v>66136</v>
      </c>
      <c r="R72" s="26">
        <v>394136</v>
      </c>
      <c r="S72" s="26">
        <v>68062</v>
      </c>
      <c r="T72" s="26">
        <v>334971</v>
      </c>
      <c r="U72" s="26">
        <v>60943</v>
      </c>
      <c r="V72" s="26">
        <v>351432</v>
      </c>
      <c r="W72" s="26">
        <v>67240</v>
      </c>
      <c r="X72" s="26">
        <v>401456</v>
      </c>
      <c r="Y72" s="26">
        <v>105354</v>
      </c>
    </row>
    <row r="73" spans="1:25" ht="25.95" customHeight="1" x14ac:dyDescent="0.25">
      <c r="A73" s="207" t="s">
        <v>86</v>
      </c>
      <c r="B73" s="250">
        <v>1439277</v>
      </c>
      <c r="C73" s="250">
        <v>220410</v>
      </c>
      <c r="D73" s="250">
        <v>1448628</v>
      </c>
      <c r="E73" s="250">
        <v>216151</v>
      </c>
      <c r="F73" s="250">
        <v>1540145</v>
      </c>
      <c r="G73" s="250">
        <v>218072</v>
      </c>
      <c r="H73" s="250">
        <v>1550421</v>
      </c>
      <c r="I73" s="250">
        <v>212036</v>
      </c>
      <c r="J73" s="250">
        <v>1556937</v>
      </c>
      <c r="K73" s="250">
        <v>206094</v>
      </c>
      <c r="L73" s="250">
        <v>1603755</v>
      </c>
      <c r="M73" s="250">
        <v>207047</v>
      </c>
      <c r="N73" s="250">
        <v>1599714</v>
      </c>
      <c r="O73" s="250">
        <v>209887</v>
      </c>
      <c r="P73" s="251">
        <v>1645734</v>
      </c>
      <c r="Q73" s="251">
        <v>220441</v>
      </c>
      <c r="R73" s="26">
        <v>1773772</v>
      </c>
      <c r="S73" s="26">
        <v>251850</v>
      </c>
      <c r="T73" s="26">
        <v>1557003</v>
      </c>
      <c r="U73" s="26">
        <v>240115</v>
      </c>
      <c r="V73" s="26">
        <v>1788990</v>
      </c>
      <c r="W73" s="26">
        <v>291938</v>
      </c>
      <c r="X73" s="26">
        <v>1909528</v>
      </c>
      <c r="Y73" s="26">
        <v>322501</v>
      </c>
    </row>
    <row r="74" spans="1:25" ht="25.95" customHeight="1" x14ac:dyDescent="0.25">
      <c r="A74" s="207" t="s">
        <v>87</v>
      </c>
      <c r="B74" s="250">
        <v>1524730</v>
      </c>
      <c r="C74" s="250">
        <v>249258</v>
      </c>
      <c r="D74" s="250">
        <v>1566883</v>
      </c>
      <c r="E74" s="250">
        <v>247970</v>
      </c>
      <c r="F74" s="250">
        <v>1629814</v>
      </c>
      <c r="G74" s="250">
        <v>249626</v>
      </c>
      <c r="H74" s="250">
        <v>1626154</v>
      </c>
      <c r="I74" s="250">
        <v>241162</v>
      </c>
      <c r="J74" s="250">
        <v>1681361</v>
      </c>
      <c r="K74" s="250">
        <v>242140</v>
      </c>
      <c r="L74" s="250">
        <v>1753162</v>
      </c>
      <c r="M74" s="250">
        <v>246751</v>
      </c>
      <c r="N74" s="250">
        <v>1802184</v>
      </c>
      <c r="O74" s="250">
        <v>256902</v>
      </c>
      <c r="P74" s="250">
        <v>1917739</v>
      </c>
      <c r="Q74" s="250">
        <v>266919</v>
      </c>
      <c r="R74" s="26">
        <v>1905226</v>
      </c>
      <c r="S74" s="26">
        <v>281517</v>
      </c>
      <c r="T74" s="26">
        <v>1675931</v>
      </c>
      <c r="U74" s="26">
        <v>271861</v>
      </c>
      <c r="V74" s="26">
        <v>1916590</v>
      </c>
      <c r="W74" s="26">
        <v>307385</v>
      </c>
      <c r="X74" s="26">
        <v>2030101</v>
      </c>
      <c r="Y74" s="26"/>
    </row>
    <row r="75" spans="1:25" ht="25.95" customHeight="1" x14ac:dyDescent="0.25">
      <c r="A75" s="211" t="s">
        <v>88</v>
      </c>
      <c r="B75" s="250">
        <v>730531</v>
      </c>
      <c r="C75" s="250">
        <v>110292</v>
      </c>
      <c r="D75" s="250">
        <v>766209</v>
      </c>
      <c r="E75" s="250">
        <v>106008</v>
      </c>
      <c r="F75" s="250">
        <v>806636</v>
      </c>
      <c r="G75" s="250">
        <v>107779</v>
      </c>
      <c r="H75" s="250">
        <v>804713</v>
      </c>
      <c r="I75" s="250">
        <v>103263</v>
      </c>
      <c r="J75" s="250">
        <v>846731</v>
      </c>
      <c r="K75" s="250">
        <v>105989</v>
      </c>
      <c r="L75" s="250">
        <v>872156</v>
      </c>
      <c r="M75" s="250">
        <v>108908</v>
      </c>
      <c r="N75" s="250">
        <v>886868</v>
      </c>
      <c r="O75" s="250">
        <v>112065</v>
      </c>
      <c r="P75" s="251">
        <v>953797</v>
      </c>
      <c r="Q75" s="251">
        <v>121884</v>
      </c>
      <c r="R75" s="26">
        <v>909870</v>
      </c>
      <c r="S75" s="26">
        <v>124380</v>
      </c>
      <c r="T75" s="26">
        <v>762159</v>
      </c>
      <c r="U75" s="26">
        <v>120877</v>
      </c>
      <c r="V75" s="26">
        <v>891468</v>
      </c>
      <c r="W75" s="26">
        <v>136396</v>
      </c>
      <c r="X75" s="26">
        <v>953883</v>
      </c>
      <c r="Y75" s="26">
        <v>149957</v>
      </c>
    </row>
    <row r="76" spans="1:25" ht="25.95" customHeight="1" x14ac:dyDescent="0.25">
      <c r="A76" s="211" t="s">
        <v>89</v>
      </c>
      <c r="B76" s="250">
        <v>321610</v>
      </c>
      <c r="C76" s="250">
        <v>51633</v>
      </c>
      <c r="D76" s="250">
        <v>324384</v>
      </c>
      <c r="E76" s="250">
        <v>53031</v>
      </c>
      <c r="F76" s="250">
        <v>345002</v>
      </c>
      <c r="G76" s="250">
        <v>55314</v>
      </c>
      <c r="H76" s="250">
        <v>345390</v>
      </c>
      <c r="I76" s="250">
        <v>51859</v>
      </c>
      <c r="J76" s="250">
        <v>331137</v>
      </c>
      <c r="K76" s="250">
        <v>49323</v>
      </c>
      <c r="L76" s="250">
        <v>365436</v>
      </c>
      <c r="M76" s="250">
        <v>49301</v>
      </c>
      <c r="N76" s="250">
        <v>388932</v>
      </c>
      <c r="O76" s="250">
        <v>52851</v>
      </c>
      <c r="P76" s="251">
        <v>396898</v>
      </c>
      <c r="Q76" s="251">
        <v>53352</v>
      </c>
      <c r="R76" s="26">
        <v>426993</v>
      </c>
      <c r="S76" s="26">
        <v>60232</v>
      </c>
      <c r="T76" s="26">
        <v>349252</v>
      </c>
      <c r="U76" s="26">
        <v>51561</v>
      </c>
      <c r="V76" s="26">
        <v>409152</v>
      </c>
      <c r="W76" s="26">
        <v>63512</v>
      </c>
      <c r="X76" s="26">
        <v>427081</v>
      </c>
      <c r="Y76" s="26">
        <v>71885</v>
      </c>
    </row>
    <row r="77" spans="1:25" ht="25.95" customHeight="1" x14ac:dyDescent="0.25">
      <c r="A77" s="211" t="s">
        <v>124</v>
      </c>
      <c r="B77" s="250">
        <v>472589</v>
      </c>
      <c r="C77" s="250">
        <v>87333</v>
      </c>
      <c r="D77" s="250">
        <v>476290</v>
      </c>
      <c r="E77" s="250">
        <v>88931</v>
      </c>
      <c r="F77" s="250">
        <v>478176</v>
      </c>
      <c r="G77" s="250">
        <v>86533</v>
      </c>
      <c r="H77" s="250">
        <v>476051</v>
      </c>
      <c r="I77" s="250">
        <v>86040</v>
      </c>
      <c r="J77" s="250">
        <v>503493</v>
      </c>
      <c r="K77" s="250">
        <v>86828</v>
      </c>
      <c r="L77" s="250">
        <v>515570</v>
      </c>
      <c r="M77" s="250">
        <v>88542</v>
      </c>
      <c r="N77" s="250">
        <v>526384</v>
      </c>
      <c r="O77" s="250">
        <v>91986</v>
      </c>
      <c r="P77" s="251">
        <v>567044</v>
      </c>
      <c r="Q77" s="251">
        <v>91683</v>
      </c>
      <c r="R77" s="26">
        <v>568363</v>
      </c>
      <c r="S77" s="26">
        <v>96905</v>
      </c>
      <c r="T77" s="26">
        <v>564520</v>
      </c>
      <c r="U77" s="26">
        <v>99423</v>
      </c>
      <c r="V77" s="26">
        <v>615970</v>
      </c>
      <c r="W77" s="26">
        <v>107477</v>
      </c>
      <c r="X77" s="26">
        <v>649137</v>
      </c>
      <c r="Y77" s="26">
        <v>114894</v>
      </c>
    </row>
    <row r="78" spans="1:25" ht="25.95" customHeight="1" x14ac:dyDescent="0.25">
      <c r="A78" s="207" t="s">
        <v>91</v>
      </c>
      <c r="B78" s="250">
        <v>1459509</v>
      </c>
      <c r="C78" s="250">
        <v>260912</v>
      </c>
      <c r="D78" s="250">
        <v>1496929</v>
      </c>
      <c r="E78" s="250">
        <v>248491</v>
      </c>
      <c r="F78" s="250">
        <v>1472348</v>
      </c>
      <c r="G78" s="250">
        <v>236859</v>
      </c>
      <c r="H78" s="250">
        <v>1476628</v>
      </c>
      <c r="I78" s="250">
        <v>238538</v>
      </c>
      <c r="J78" s="250">
        <v>1492038</v>
      </c>
      <c r="K78" s="250">
        <v>237905</v>
      </c>
      <c r="L78" s="250">
        <v>1546994</v>
      </c>
      <c r="M78" s="250">
        <v>236609</v>
      </c>
      <c r="N78" s="250">
        <v>1543790</v>
      </c>
      <c r="O78" s="250">
        <v>236682</v>
      </c>
      <c r="P78" s="251">
        <v>1508511</v>
      </c>
      <c r="Q78" s="251">
        <v>232867</v>
      </c>
      <c r="R78" s="26">
        <v>1473524</v>
      </c>
      <c r="S78" s="26">
        <v>230755</v>
      </c>
      <c r="T78" s="26">
        <v>1342346</v>
      </c>
      <c r="U78" s="26">
        <v>220457</v>
      </c>
      <c r="V78" s="26">
        <v>1417728</v>
      </c>
      <c r="W78" s="26">
        <v>227362</v>
      </c>
      <c r="X78" s="26">
        <v>1441327</v>
      </c>
      <c r="Y78" s="26">
        <v>230401</v>
      </c>
    </row>
    <row r="79" spans="1:25" s="740" customFormat="1" ht="25.95" customHeight="1" x14ac:dyDescent="0.25">
      <c r="A79" s="880" t="s">
        <v>92</v>
      </c>
      <c r="B79" s="893">
        <v>7176109</v>
      </c>
      <c r="C79" s="895">
        <v>1342447</v>
      </c>
      <c r="D79" s="895">
        <v>7168822</v>
      </c>
      <c r="E79" s="895">
        <v>1279015</v>
      </c>
      <c r="F79" s="907">
        <v>7490935</v>
      </c>
      <c r="G79" s="907">
        <v>1272233</v>
      </c>
      <c r="H79" s="907">
        <v>7567563</v>
      </c>
      <c r="I79" s="907">
        <v>1246446</v>
      </c>
      <c r="J79" s="907">
        <v>7780589</v>
      </c>
      <c r="K79" s="907">
        <v>1245729</v>
      </c>
      <c r="L79" s="907">
        <v>8028583</v>
      </c>
      <c r="M79" s="907">
        <v>1241400</v>
      </c>
      <c r="N79" s="907">
        <v>8192093</v>
      </c>
      <c r="O79" s="907">
        <v>1261406</v>
      </c>
      <c r="P79" s="908">
        <v>7300063</v>
      </c>
      <c r="Q79" s="908">
        <v>1165148</v>
      </c>
      <c r="R79" s="739">
        <v>7159401</v>
      </c>
      <c r="S79" s="739">
        <v>1185573</v>
      </c>
      <c r="T79" s="739">
        <v>6069404</v>
      </c>
      <c r="U79" s="739">
        <v>1083615</v>
      </c>
      <c r="V79" s="739">
        <v>6694499</v>
      </c>
      <c r="W79" s="739">
        <v>1189115</v>
      </c>
      <c r="X79" s="739">
        <v>6758863</v>
      </c>
      <c r="Y79" s="739">
        <v>1240906</v>
      </c>
    </row>
    <row r="80" spans="1:25" ht="25.95" customHeight="1" x14ac:dyDescent="0.25">
      <c r="A80" s="207" t="s">
        <v>93</v>
      </c>
      <c r="B80" s="250">
        <v>95111</v>
      </c>
      <c r="C80" s="250">
        <v>16275</v>
      </c>
      <c r="D80" s="250">
        <v>95458</v>
      </c>
      <c r="E80" s="250">
        <v>15707</v>
      </c>
      <c r="F80" s="250">
        <v>100896</v>
      </c>
      <c r="G80" s="250">
        <v>16027</v>
      </c>
      <c r="H80" s="250">
        <v>99614</v>
      </c>
      <c r="I80" s="250">
        <v>15851</v>
      </c>
      <c r="J80" s="250">
        <v>104048</v>
      </c>
      <c r="K80" s="250">
        <v>15576</v>
      </c>
      <c r="L80" s="250">
        <v>107034</v>
      </c>
      <c r="M80" s="250">
        <v>15618</v>
      </c>
      <c r="N80" s="250">
        <v>113600</v>
      </c>
      <c r="O80" s="250">
        <v>17168</v>
      </c>
      <c r="P80" s="251">
        <v>115350</v>
      </c>
      <c r="Q80" s="251">
        <v>17567</v>
      </c>
      <c r="R80" s="26">
        <v>114382</v>
      </c>
      <c r="S80" s="26">
        <v>18634</v>
      </c>
      <c r="T80" s="26">
        <v>108592</v>
      </c>
      <c r="U80" s="26">
        <v>18270</v>
      </c>
      <c r="V80" s="26">
        <v>116500</v>
      </c>
      <c r="W80" s="26">
        <v>20005</v>
      </c>
      <c r="X80" s="26">
        <v>109425</v>
      </c>
      <c r="Y80" s="26">
        <v>20644</v>
      </c>
    </row>
    <row r="81" spans="1:25" ht="25.95" customHeight="1" x14ac:dyDescent="0.25">
      <c r="A81" s="207" t="s">
        <v>94</v>
      </c>
      <c r="B81" s="250">
        <v>113591</v>
      </c>
      <c r="C81" s="250">
        <v>20209</v>
      </c>
      <c r="D81" s="250">
        <v>114171</v>
      </c>
      <c r="E81" s="250">
        <v>19315</v>
      </c>
      <c r="F81" s="250">
        <v>114940</v>
      </c>
      <c r="G81" s="250">
        <v>21482</v>
      </c>
      <c r="H81" s="250">
        <v>132623</v>
      </c>
      <c r="I81" s="250">
        <v>21889</v>
      </c>
      <c r="J81" s="250">
        <v>137033</v>
      </c>
      <c r="K81" s="250">
        <v>22723</v>
      </c>
      <c r="L81" s="250">
        <v>123531</v>
      </c>
      <c r="M81" s="250">
        <v>21597</v>
      </c>
      <c r="N81" s="250">
        <v>131062</v>
      </c>
      <c r="O81" s="250">
        <v>22412</v>
      </c>
      <c r="P81" s="251">
        <v>129466</v>
      </c>
      <c r="Q81" s="251">
        <v>21447</v>
      </c>
      <c r="R81" s="26">
        <v>131855</v>
      </c>
      <c r="S81" s="26">
        <v>23244</v>
      </c>
      <c r="T81" s="26">
        <v>125164</v>
      </c>
      <c r="U81" s="26">
        <v>25842</v>
      </c>
      <c r="V81" s="26">
        <v>132083</v>
      </c>
      <c r="W81" s="26">
        <v>27805</v>
      </c>
      <c r="X81" s="26">
        <v>133024</v>
      </c>
      <c r="Y81" s="26">
        <v>28233</v>
      </c>
    </row>
    <row r="82" spans="1:25" ht="25.95" customHeight="1" x14ac:dyDescent="0.25">
      <c r="A82" s="207" t="s">
        <v>95</v>
      </c>
      <c r="B82" s="250">
        <v>186833</v>
      </c>
      <c r="C82" s="250">
        <v>34715</v>
      </c>
      <c r="D82" s="250">
        <v>195178</v>
      </c>
      <c r="E82" s="250">
        <v>34200</v>
      </c>
      <c r="F82" s="250">
        <v>197651</v>
      </c>
      <c r="G82" s="250">
        <v>35741</v>
      </c>
      <c r="H82" s="250">
        <v>216555</v>
      </c>
      <c r="I82" s="250">
        <v>36069</v>
      </c>
      <c r="J82" s="250">
        <v>209750</v>
      </c>
      <c r="K82" s="250">
        <v>32944</v>
      </c>
      <c r="L82" s="250">
        <v>227990</v>
      </c>
      <c r="M82" s="250">
        <v>30542</v>
      </c>
      <c r="N82" s="250">
        <v>245379</v>
      </c>
      <c r="O82" s="250">
        <v>31847</v>
      </c>
      <c r="P82" s="251">
        <v>242326</v>
      </c>
      <c r="Q82" s="251">
        <v>31183</v>
      </c>
      <c r="R82" s="26">
        <v>233934</v>
      </c>
      <c r="S82" s="26">
        <v>31029</v>
      </c>
      <c r="T82" s="26">
        <v>190156</v>
      </c>
      <c r="U82" s="26">
        <v>26849</v>
      </c>
      <c r="V82" s="26">
        <v>207672</v>
      </c>
      <c r="W82" s="26">
        <v>28344</v>
      </c>
      <c r="X82" s="26">
        <v>208247</v>
      </c>
      <c r="Y82" s="26">
        <v>29710</v>
      </c>
    </row>
    <row r="83" spans="1:25" ht="25.95" customHeight="1" x14ac:dyDescent="0.25">
      <c r="A83" s="207" t="s">
        <v>96</v>
      </c>
      <c r="B83" s="250">
        <v>837085</v>
      </c>
      <c r="C83" s="250">
        <v>180025</v>
      </c>
      <c r="D83" s="250">
        <v>838466</v>
      </c>
      <c r="E83" s="250">
        <v>176030</v>
      </c>
      <c r="F83" s="250">
        <v>865800</v>
      </c>
      <c r="G83" s="250">
        <v>175218</v>
      </c>
      <c r="H83" s="250">
        <v>875211</v>
      </c>
      <c r="I83" s="250">
        <v>181837</v>
      </c>
      <c r="J83" s="250">
        <v>927689</v>
      </c>
      <c r="K83" s="250">
        <v>187560</v>
      </c>
      <c r="L83" s="250">
        <v>989926</v>
      </c>
      <c r="M83" s="250">
        <v>189669</v>
      </c>
      <c r="N83" s="250">
        <v>983265</v>
      </c>
      <c r="O83" s="250">
        <v>194281</v>
      </c>
      <c r="P83" s="251">
        <v>993878</v>
      </c>
      <c r="Q83" s="251">
        <v>195944</v>
      </c>
      <c r="R83" s="26">
        <v>1000234</v>
      </c>
      <c r="S83" s="26">
        <v>203272</v>
      </c>
      <c r="T83" s="26">
        <v>871697</v>
      </c>
      <c r="U83" s="26">
        <v>183687</v>
      </c>
      <c r="V83" s="26">
        <v>1029755</v>
      </c>
      <c r="W83" s="26">
        <v>205027</v>
      </c>
      <c r="X83" s="26">
        <v>1045512</v>
      </c>
      <c r="Y83" s="26">
        <v>220974</v>
      </c>
    </row>
    <row r="84" spans="1:25" ht="25.95" customHeight="1" x14ac:dyDescent="0.25">
      <c r="A84" s="207" t="s">
        <v>97</v>
      </c>
      <c r="B84" s="250">
        <v>1058589</v>
      </c>
      <c r="C84" s="250">
        <v>187521</v>
      </c>
      <c r="D84" s="250">
        <v>1053066</v>
      </c>
      <c r="E84" s="250">
        <v>176037</v>
      </c>
      <c r="F84" s="250">
        <v>1052273</v>
      </c>
      <c r="G84" s="250">
        <v>165947</v>
      </c>
      <c r="H84" s="250">
        <v>1093564</v>
      </c>
      <c r="I84" s="250">
        <v>167087</v>
      </c>
      <c r="J84" s="250">
        <v>1088447</v>
      </c>
      <c r="K84" s="250">
        <v>163051</v>
      </c>
      <c r="L84" s="250">
        <v>1122286</v>
      </c>
      <c r="M84" s="250">
        <v>165525</v>
      </c>
      <c r="N84" s="250">
        <v>1141974</v>
      </c>
      <c r="O84" s="250">
        <v>166432</v>
      </c>
      <c r="P84" s="251">
        <v>1134772</v>
      </c>
      <c r="Q84" s="251">
        <v>171109</v>
      </c>
      <c r="R84" s="26">
        <v>1102701</v>
      </c>
      <c r="S84" s="26">
        <v>176422</v>
      </c>
      <c r="T84" s="26">
        <v>976111</v>
      </c>
      <c r="U84" s="26">
        <v>169801</v>
      </c>
      <c r="V84" s="26">
        <v>1052955</v>
      </c>
      <c r="W84" s="26">
        <v>177661</v>
      </c>
      <c r="X84" s="26">
        <v>1099072</v>
      </c>
      <c r="Y84" s="26">
        <v>193844</v>
      </c>
    </row>
    <row r="85" spans="1:25" ht="25.95" customHeight="1" x14ac:dyDescent="0.25">
      <c r="A85" s="207" t="s">
        <v>98</v>
      </c>
      <c r="B85" s="250">
        <v>1030034</v>
      </c>
      <c r="C85" s="250">
        <v>182928</v>
      </c>
      <c r="D85" s="250">
        <v>1063707</v>
      </c>
      <c r="E85" s="250">
        <v>181523</v>
      </c>
      <c r="F85" s="250">
        <v>1109067</v>
      </c>
      <c r="G85" s="250">
        <v>181807</v>
      </c>
      <c r="H85" s="250">
        <v>1140868</v>
      </c>
      <c r="I85" s="250">
        <v>183145</v>
      </c>
      <c r="J85" s="250">
        <v>1169512</v>
      </c>
      <c r="K85" s="250">
        <v>186637</v>
      </c>
      <c r="L85" s="250">
        <v>1278052</v>
      </c>
      <c r="M85" s="250">
        <v>185080</v>
      </c>
      <c r="N85" s="250">
        <v>1256831</v>
      </c>
      <c r="O85" s="250">
        <v>186882</v>
      </c>
      <c r="P85" s="251">
        <v>1256145</v>
      </c>
      <c r="Q85" s="251">
        <v>189924</v>
      </c>
      <c r="R85" s="26">
        <v>1255219</v>
      </c>
      <c r="S85" s="26">
        <v>196507</v>
      </c>
      <c r="T85" s="26">
        <v>984216</v>
      </c>
      <c r="U85" s="26">
        <v>171282</v>
      </c>
      <c r="V85" s="26">
        <v>1224623</v>
      </c>
      <c r="W85" s="26">
        <v>205061</v>
      </c>
      <c r="X85" s="26">
        <v>1255713</v>
      </c>
      <c r="Y85" s="26">
        <v>211185</v>
      </c>
    </row>
    <row r="86" spans="1:25" ht="25.95" customHeight="1" x14ac:dyDescent="0.25">
      <c r="A86" s="207" t="s">
        <v>99</v>
      </c>
      <c r="B86" s="250">
        <v>1048652</v>
      </c>
      <c r="C86" s="250">
        <v>203241</v>
      </c>
      <c r="D86" s="250">
        <v>1007641</v>
      </c>
      <c r="E86" s="250">
        <v>191718</v>
      </c>
      <c r="F86" s="250">
        <v>1085507</v>
      </c>
      <c r="G86" s="250">
        <v>191889</v>
      </c>
      <c r="H86" s="250">
        <v>1030946</v>
      </c>
      <c r="I86" s="250">
        <v>174011</v>
      </c>
      <c r="J86" s="250">
        <v>1096304</v>
      </c>
      <c r="K86" s="250">
        <v>182023</v>
      </c>
      <c r="L86" s="250">
        <v>1093005</v>
      </c>
      <c r="M86" s="250">
        <v>187630</v>
      </c>
      <c r="N86" s="250">
        <v>1163948</v>
      </c>
      <c r="O86" s="250">
        <v>196064</v>
      </c>
      <c r="P86" s="251">
        <v>1106043</v>
      </c>
      <c r="Q86" s="251">
        <v>197991</v>
      </c>
      <c r="R86" s="26">
        <v>1068120</v>
      </c>
      <c r="S86" s="26">
        <v>197153</v>
      </c>
      <c r="T86" s="26">
        <v>871382</v>
      </c>
      <c r="U86" s="26">
        <v>167494</v>
      </c>
      <c r="V86" s="26">
        <v>989881</v>
      </c>
      <c r="W86" s="26">
        <v>196320</v>
      </c>
      <c r="X86" s="26">
        <v>938938</v>
      </c>
      <c r="Y86" s="26">
        <v>197010</v>
      </c>
    </row>
    <row r="87" spans="1:25" ht="25.95" customHeight="1" x14ac:dyDescent="0.25">
      <c r="A87" s="207" t="s">
        <v>100</v>
      </c>
      <c r="B87" s="250">
        <v>906827</v>
      </c>
      <c r="C87" s="250">
        <v>158977</v>
      </c>
      <c r="D87" s="250">
        <v>890683</v>
      </c>
      <c r="E87" s="250">
        <v>139819</v>
      </c>
      <c r="F87" s="250">
        <v>982965</v>
      </c>
      <c r="G87" s="250">
        <v>144080</v>
      </c>
      <c r="H87" s="250">
        <v>983151</v>
      </c>
      <c r="I87" s="250">
        <v>135306</v>
      </c>
      <c r="J87" s="250">
        <v>1054319</v>
      </c>
      <c r="K87" s="250">
        <v>141436</v>
      </c>
      <c r="L87" s="250">
        <v>1125717</v>
      </c>
      <c r="M87" s="250">
        <v>145822</v>
      </c>
      <c r="N87" s="250">
        <v>1152634</v>
      </c>
      <c r="O87" s="250">
        <v>151892</v>
      </c>
      <c r="P87" s="251">
        <v>1173240</v>
      </c>
      <c r="Q87" s="251">
        <v>173324</v>
      </c>
      <c r="R87" s="26">
        <v>1122363</v>
      </c>
      <c r="S87" s="26">
        <v>168466</v>
      </c>
      <c r="T87" s="26">
        <v>993412</v>
      </c>
      <c r="U87" s="26">
        <v>165380</v>
      </c>
      <c r="V87" s="26">
        <v>969044</v>
      </c>
      <c r="W87" s="26">
        <v>164704</v>
      </c>
      <c r="X87" s="26">
        <v>962472</v>
      </c>
      <c r="Y87" s="26">
        <v>169057</v>
      </c>
    </row>
    <row r="88" spans="1:25" ht="25.95" customHeight="1" x14ac:dyDescent="0.25">
      <c r="A88" s="207" t="s">
        <v>101</v>
      </c>
      <c r="B88" s="250">
        <v>716061</v>
      </c>
      <c r="C88" s="250">
        <v>152791</v>
      </c>
      <c r="D88" s="250">
        <v>766480</v>
      </c>
      <c r="E88" s="250">
        <v>153141</v>
      </c>
      <c r="F88" s="250">
        <v>826176</v>
      </c>
      <c r="G88" s="250">
        <v>151951</v>
      </c>
      <c r="H88" s="250">
        <v>829087</v>
      </c>
      <c r="I88" s="250">
        <v>144452</v>
      </c>
      <c r="J88" s="250">
        <v>819005</v>
      </c>
      <c r="K88" s="250">
        <v>130691</v>
      </c>
      <c r="L88" s="250">
        <v>761251</v>
      </c>
      <c r="M88" s="250">
        <v>117341</v>
      </c>
      <c r="N88" s="250">
        <v>753333</v>
      </c>
      <c r="O88" s="250">
        <v>108595</v>
      </c>
      <c r="P88" s="251">
        <v>706999</v>
      </c>
      <c r="Q88" s="251">
        <v>107143</v>
      </c>
      <c r="R88" s="26">
        <v>680559</v>
      </c>
      <c r="S88" s="26">
        <v>110264</v>
      </c>
      <c r="T88" s="26">
        <v>607377</v>
      </c>
      <c r="U88" s="26">
        <v>105948</v>
      </c>
      <c r="V88" s="26">
        <v>637010</v>
      </c>
      <c r="W88" s="26">
        <v>114510</v>
      </c>
      <c r="X88" s="26">
        <v>645320</v>
      </c>
      <c r="Y88" s="26">
        <v>116122</v>
      </c>
    </row>
    <row r="89" spans="1:25" ht="25.95" customHeight="1" x14ac:dyDescent="0.25">
      <c r="A89" s="207" t="s">
        <v>102</v>
      </c>
      <c r="B89" s="250">
        <v>414347</v>
      </c>
      <c r="C89" s="250">
        <v>64930</v>
      </c>
      <c r="D89" s="250">
        <v>371072</v>
      </c>
      <c r="E89" s="250">
        <v>55515</v>
      </c>
      <c r="F89" s="250">
        <v>383798</v>
      </c>
      <c r="G89" s="250">
        <v>56343</v>
      </c>
      <c r="H89" s="250">
        <v>369127</v>
      </c>
      <c r="I89" s="250">
        <v>52074</v>
      </c>
      <c r="J89" s="250">
        <v>405756</v>
      </c>
      <c r="K89" s="250">
        <v>55360</v>
      </c>
      <c r="L89" s="250">
        <v>421728</v>
      </c>
      <c r="M89" s="250">
        <v>53845</v>
      </c>
      <c r="N89" s="250">
        <v>425237</v>
      </c>
      <c r="O89" s="250">
        <v>54548</v>
      </c>
      <c r="P89" s="251">
        <v>441844</v>
      </c>
      <c r="Q89" s="251">
        <v>59516</v>
      </c>
      <c r="R89" s="26">
        <v>450034</v>
      </c>
      <c r="S89" s="26">
        <v>60582</v>
      </c>
      <c r="T89" s="26">
        <v>341297</v>
      </c>
      <c r="U89" s="26">
        <v>49062</v>
      </c>
      <c r="V89" s="26">
        <v>334976</v>
      </c>
      <c r="W89" s="26">
        <v>49678</v>
      </c>
      <c r="X89" s="26">
        <v>361140</v>
      </c>
      <c r="Y89" s="26">
        <v>54127</v>
      </c>
    </row>
    <row r="90" spans="1:25" s="740" customFormat="1" ht="25.95" customHeight="1" x14ac:dyDescent="0.25">
      <c r="A90" s="880" t="s">
        <v>252</v>
      </c>
      <c r="B90" s="893">
        <v>2740617</v>
      </c>
      <c r="C90" s="895">
        <v>458339</v>
      </c>
      <c r="D90" s="895">
        <v>2703922</v>
      </c>
      <c r="E90" s="895">
        <v>430742</v>
      </c>
      <c r="F90" s="907">
        <v>2729191</v>
      </c>
      <c r="G90" s="907">
        <v>412314</v>
      </c>
      <c r="H90" s="907">
        <v>2658319</v>
      </c>
      <c r="I90" s="907">
        <v>390919</v>
      </c>
      <c r="J90" s="907">
        <v>2683970</v>
      </c>
      <c r="K90" s="907">
        <v>403170</v>
      </c>
      <c r="L90" s="907">
        <v>2721520</v>
      </c>
      <c r="M90" s="907">
        <v>388409</v>
      </c>
      <c r="N90" s="907">
        <v>2742507</v>
      </c>
      <c r="O90" s="907">
        <v>379890</v>
      </c>
      <c r="P90" s="908">
        <v>3553993</v>
      </c>
      <c r="Q90" s="908">
        <v>536368</v>
      </c>
      <c r="R90" s="739">
        <v>3584172</v>
      </c>
      <c r="S90" s="739">
        <v>553425</v>
      </c>
      <c r="T90" s="739">
        <v>3111419</v>
      </c>
      <c r="U90" s="739">
        <v>545528</v>
      </c>
      <c r="V90" s="739">
        <v>3446623</v>
      </c>
      <c r="W90" s="739">
        <v>576453</v>
      </c>
      <c r="X90" s="739">
        <v>3665396</v>
      </c>
      <c r="Y90" s="739">
        <v>631469</v>
      </c>
    </row>
    <row r="91" spans="1:25" ht="25.95" customHeight="1" x14ac:dyDescent="0.25">
      <c r="A91" s="207" t="s">
        <v>104</v>
      </c>
      <c r="B91" s="250">
        <v>286713</v>
      </c>
      <c r="C91" s="250">
        <v>50980</v>
      </c>
      <c r="D91" s="250">
        <v>291484</v>
      </c>
      <c r="E91" s="250">
        <v>50180</v>
      </c>
      <c r="F91" s="250">
        <v>296068</v>
      </c>
      <c r="G91" s="250">
        <v>48024</v>
      </c>
      <c r="H91" s="250">
        <v>302815</v>
      </c>
      <c r="I91" s="250">
        <v>49757</v>
      </c>
      <c r="J91" s="250">
        <v>300819</v>
      </c>
      <c r="K91" s="250">
        <v>46604</v>
      </c>
      <c r="L91" s="250">
        <v>305330</v>
      </c>
      <c r="M91" s="250">
        <v>46454</v>
      </c>
      <c r="N91" s="250">
        <v>321249</v>
      </c>
      <c r="O91" s="250">
        <v>45307</v>
      </c>
      <c r="P91" s="251">
        <v>324632</v>
      </c>
      <c r="Q91" s="251">
        <v>45604</v>
      </c>
      <c r="R91" s="26">
        <v>335040</v>
      </c>
      <c r="S91" s="26">
        <v>47975</v>
      </c>
      <c r="T91" s="26">
        <v>312120</v>
      </c>
      <c r="U91" s="26">
        <v>48360</v>
      </c>
      <c r="V91" s="26">
        <v>357195</v>
      </c>
      <c r="W91" s="26">
        <v>55236</v>
      </c>
      <c r="X91" s="26">
        <v>400710</v>
      </c>
      <c r="Y91" s="26">
        <v>65225</v>
      </c>
    </row>
    <row r="92" spans="1:25" ht="25.95" customHeight="1" x14ac:dyDescent="0.25">
      <c r="A92" s="207" t="s">
        <v>105</v>
      </c>
      <c r="B92" s="250">
        <v>575920</v>
      </c>
      <c r="C92" s="250">
        <v>91376</v>
      </c>
      <c r="D92" s="250">
        <v>594108</v>
      </c>
      <c r="E92" s="250">
        <v>93662</v>
      </c>
      <c r="F92" s="250">
        <v>607192</v>
      </c>
      <c r="G92" s="250">
        <v>87819</v>
      </c>
      <c r="H92" s="250">
        <v>608892</v>
      </c>
      <c r="I92" s="250">
        <v>83505</v>
      </c>
      <c r="J92" s="250">
        <v>617191</v>
      </c>
      <c r="K92" s="250">
        <v>88596</v>
      </c>
      <c r="L92" s="250">
        <v>617439</v>
      </c>
      <c r="M92" s="250">
        <v>84518</v>
      </c>
      <c r="N92" s="250">
        <v>616376</v>
      </c>
      <c r="O92" s="250">
        <v>78225</v>
      </c>
      <c r="P92" s="251">
        <v>624402</v>
      </c>
      <c r="Q92" s="251">
        <v>78402</v>
      </c>
      <c r="R92" s="26">
        <v>644166</v>
      </c>
      <c r="S92" s="26">
        <v>85586</v>
      </c>
      <c r="T92" s="26">
        <v>518720</v>
      </c>
      <c r="U92" s="26">
        <v>74323</v>
      </c>
      <c r="V92" s="26">
        <v>613699</v>
      </c>
      <c r="W92" s="26">
        <v>86378</v>
      </c>
      <c r="X92" s="26">
        <v>687760</v>
      </c>
      <c r="Y92" s="26">
        <v>100218</v>
      </c>
    </row>
    <row r="93" spans="1:25" ht="25.95" customHeight="1" x14ac:dyDescent="0.25">
      <c r="A93" s="207" t="s">
        <v>106</v>
      </c>
      <c r="B93" s="250">
        <v>482266</v>
      </c>
      <c r="C93" s="250">
        <v>89855</v>
      </c>
      <c r="D93" s="250">
        <v>481416</v>
      </c>
      <c r="E93" s="250">
        <v>85830</v>
      </c>
      <c r="F93" s="250">
        <v>475794</v>
      </c>
      <c r="G93" s="250">
        <v>83724</v>
      </c>
      <c r="H93" s="250">
        <v>494002</v>
      </c>
      <c r="I93" s="250">
        <v>84968</v>
      </c>
      <c r="J93" s="250">
        <v>467907</v>
      </c>
      <c r="K93" s="250">
        <v>81124</v>
      </c>
      <c r="L93" s="250">
        <v>472733</v>
      </c>
      <c r="M93" s="250">
        <v>82277</v>
      </c>
      <c r="N93" s="250">
        <v>503581</v>
      </c>
      <c r="O93" s="250">
        <v>85978</v>
      </c>
      <c r="P93" s="251">
        <v>491291</v>
      </c>
      <c r="Q93" s="251">
        <v>86643</v>
      </c>
      <c r="R93" s="26">
        <v>513044</v>
      </c>
      <c r="S93" s="26">
        <v>91359</v>
      </c>
      <c r="T93" s="26">
        <v>461453</v>
      </c>
      <c r="U93" s="26">
        <v>82177</v>
      </c>
      <c r="V93" s="26">
        <v>476058</v>
      </c>
      <c r="W93" s="26">
        <v>83768</v>
      </c>
      <c r="X93" s="26">
        <v>496132</v>
      </c>
      <c r="Y93" s="26">
        <v>91322</v>
      </c>
    </row>
    <row r="94" spans="1:25" ht="25.95" customHeight="1" x14ac:dyDescent="0.25">
      <c r="A94" s="207" t="s">
        <v>107</v>
      </c>
      <c r="B94" s="250">
        <v>158955</v>
      </c>
      <c r="C94" s="250">
        <v>23987</v>
      </c>
      <c r="D94" s="250">
        <v>140196</v>
      </c>
      <c r="E94" s="250">
        <v>20429</v>
      </c>
      <c r="F94" s="250">
        <v>144852</v>
      </c>
      <c r="G94" s="250">
        <v>20190</v>
      </c>
      <c r="H94" s="250">
        <v>142076</v>
      </c>
      <c r="I94" s="250">
        <v>20293</v>
      </c>
      <c r="J94" s="250">
        <v>137309</v>
      </c>
      <c r="K94" s="250">
        <v>21482</v>
      </c>
      <c r="L94" s="250">
        <v>131494</v>
      </c>
      <c r="M94" s="250">
        <v>20591</v>
      </c>
      <c r="N94" s="250">
        <v>132315</v>
      </c>
      <c r="O94" s="250">
        <v>21161</v>
      </c>
      <c r="P94" s="251">
        <v>130714</v>
      </c>
      <c r="Q94" s="251">
        <v>20985</v>
      </c>
      <c r="R94" s="26">
        <v>130489</v>
      </c>
      <c r="S94" s="26">
        <v>21883</v>
      </c>
      <c r="T94" s="26">
        <v>107136</v>
      </c>
      <c r="U94" s="26">
        <v>20620</v>
      </c>
      <c r="V94" s="26">
        <v>117668</v>
      </c>
      <c r="W94" s="26">
        <v>20268</v>
      </c>
      <c r="X94" s="26">
        <v>140203</v>
      </c>
      <c r="Y94" s="26">
        <v>24355</v>
      </c>
    </row>
    <row r="95" spans="1:25" ht="25.95" customHeight="1" x14ac:dyDescent="0.25">
      <c r="A95" s="207" t="s">
        <v>108</v>
      </c>
      <c r="B95" s="250">
        <v>789891</v>
      </c>
      <c r="C95" s="250">
        <v>133044</v>
      </c>
      <c r="D95" s="250">
        <v>746881</v>
      </c>
      <c r="E95" s="250">
        <v>116949</v>
      </c>
      <c r="F95" s="250">
        <v>789996</v>
      </c>
      <c r="G95" s="250">
        <v>114868</v>
      </c>
      <c r="H95" s="250">
        <v>757948</v>
      </c>
      <c r="I95" s="250">
        <v>109765</v>
      </c>
      <c r="J95" s="250">
        <v>746321</v>
      </c>
      <c r="K95" s="250">
        <v>112157</v>
      </c>
      <c r="L95" s="250">
        <v>754388</v>
      </c>
      <c r="M95" s="250">
        <v>107170</v>
      </c>
      <c r="N95" s="250">
        <v>751772</v>
      </c>
      <c r="O95" s="250">
        <v>106347</v>
      </c>
      <c r="P95" s="251">
        <v>757062</v>
      </c>
      <c r="Q95" s="251">
        <v>117605</v>
      </c>
      <c r="R95" s="26">
        <v>755485</v>
      </c>
      <c r="S95" s="26">
        <v>115864</v>
      </c>
      <c r="T95" s="26">
        <v>655208</v>
      </c>
      <c r="U95" s="26">
        <v>131991</v>
      </c>
      <c r="V95" s="26">
        <v>715618</v>
      </c>
      <c r="W95" s="26">
        <v>137104</v>
      </c>
      <c r="X95" s="26">
        <v>733428</v>
      </c>
      <c r="Y95" s="26">
        <v>141634</v>
      </c>
    </row>
    <row r="96" spans="1:25" ht="25.95" customHeight="1" x14ac:dyDescent="0.25">
      <c r="A96" s="207" t="s">
        <v>109</v>
      </c>
      <c r="B96" s="250">
        <v>512714</v>
      </c>
      <c r="C96" s="250">
        <v>85208</v>
      </c>
      <c r="D96" s="250">
        <v>503364</v>
      </c>
      <c r="E96" s="250">
        <v>80437</v>
      </c>
      <c r="F96" s="250">
        <v>488795</v>
      </c>
      <c r="G96" s="250">
        <v>79525</v>
      </c>
      <c r="H96" s="250">
        <v>471709</v>
      </c>
      <c r="I96" s="250">
        <v>72723</v>
      </c>
      <c r="J96" s="250">
        <v>477808</v>
      </c>
      <c r="K96" s="250">
        <v>73503</v>
      </c>
      <c r="L96" s="250">
        <v>491884</v>
      </c>
      <c r="M96" s="250">
        <v>66097</v>
      </c>
      <c r="N96" s="250">
        <v>503150</v>
      </c>
      <c r="O96" s="250">
        <v>67077</v>
      </c>
      <c r="P96" s="251">
        <v>502776</v>
      </c>
      <c r="Q96" s="251">
        <v>71458</v>
      </c>
      <c r="R96" s="26">
        <v>491423</v>
      </c>
      <c r="S96" s="26">
        <v>72576</v>
      </c>
      <c r="T96" s="26">
        <v>456883</v>
      </c>
      <c r="U96" s="26">
        <v>73805</v>
      </c>
      <c r="V96" s="26">
        <v>490428</v>
      </c>
      <c r="W96" s="26">
        <v>75930</v>
      </c>
      <c r="X96" s="26">
        <v>520397</v>
      </c>
      <c r="Y96" s="26">
        <v>84306</v>
      </c>
    </row>
    <row r="97" spans="1:25" ht="25.95" customHeight="1" x14ac:dyDescent="0.25">
      <c r="A97" s="207" t="s">
        <v>110</v>
      </c>
      <c r="B97" s="250">
        <v>329712</v>
      </c>
      <c r="C97" s="250">
        <v>59493</v>
      </c>
      <c r="D97" s="250">
        <v>343685</v>
      </c>
      <c r="E97" s="250">
        <v>58891</v>
      </c>
      <c r="F97" s="250">
        <v>338581</v>
      </c>
      <c r="G97" s="250">
        <v>55557</v>
      </c>
      <c r="H97" s="250">
        <v>339050</v>
      </c>
      <c r="I97" s="250">
        <v>53989</v>
      </c>
      <c r="J97" s="250">
        <v>360855</v>
      </c>
      <c r="K97" s="250">
        <v>56278</v>
      </c>
      <c r="L97" s="250">
        <v>362847</v>
      </c>
      <c r="M97" s="250">
        <v>55262</v>
      </c>
      <c r="N97" s="250">
        <v>371891</v>
      </c>
      <c r="O97" s="250">
        <v>53564</v>
      </c>
      <c r="P97" s="251">
        <v>364056</v>
      </c>
      <c r="Q97" s="251">
        <v>61770</v>
      </c>
      <c r="R97" s="26">
        <v>363942</v>
      </c>
      <c r="S97" s="26">
        <v>65597</v>
      </c>
      <c r="T97" s="26">
        <v>300127</v>
      </c>
      <c r="U97" s="26">
        <v>61155</v>
      </c>
      <c r="V97" s="26">
        <v>336265</v>
      </c>
      <c r="W97" s="26">
        <v>66882</v>
      </c>
      <c r="X97" s="26">
        <v>358528</v>
      </c>
      <c r="Y97" s="26">
        <v>73624</v>
      </c>
    </row>
    <row r="98" spans="1:25" ht="25.95" customHeight="1" x14ac:dyDescent="0.25">
      <c r="A98" s="207" t="s">
        <v>111</v>
      </c>
      <c r="B98" s="250">
        <v>55426</v>
      </c>
      <c r="C98" s="250">
        <v>9428</v>
      </c>
      <c r="D98" s="250">
        <v>59770</v>
      </c>
      <c r="E98" s="250">
        <v>8850</v>
      </c>
      <c r="F98" s="250">
        <v>55553</v>
      </c>
      <c r="G98" s="250">
        <v>8528</v>
      </c>
      <c r="H98" s="250">
        <v>54620</v>
      </c>
      <c r="I98" s="250">
        <v>7693</v>
      </c>
      <c r="J98" s="250">
        <v>54538</v>
      </c>
      <c r="K98" s="250">
        <v>6639</v>
      </c>
      <c r="L98" s="250">
        <v>52453</v>
      </c>
      <c r="M98" s="250">
        <v>7003</v>
      </c>
      <c r="N98" s="250">
        <v>56646</v>
      </c>
      <c r="O98" s="250">
        <v>7432</v>
      </c>
      <c r="P98" s="251">
        <v>56083</v>
      </c>
      <c r="Q98" s="251">
        <v>7765</v>
      </c>
      <c r="R98" s="26">
        <v>58188</v>
      </c>
      <c r="S98" s="26">
        <v>8495</v>
      </c>
      <c r="T98" s="26">
        <v>46676</v>
      </c>
      <c r="U98" s="26">
        <v>8416</v>
      </c>
      <c r="V98" s="26">
        <v>58619</v>
      </c>
      <c r="W98" s="26">
        <v>8439</v>
      </c>
      <c r="X98" s="26">
        <v>57642</v>
      </c>
      <c r="Y98" s="26">
        <v>9076</v>
      </c>
    </row>
    <row r="99" spans="1:25" ht="25.95" customHeight="1" x14ac:dyDescent="0.25">
      <c r="A99" s="207" t="s">
        <v>112</v>
      </c>
      <c r="B99" s="250">
        <v>219194</v>
      </c>
      <c r="C99" s="250">
        <v>39291</v>
      </c>
      <c r="D99" s="250">
        <v>224036</v>
      </c>
      <c r="E99" s="250">
        <v>35573</v>
      </c>
      <c r="F99" s="250">
        <v>215649</v>
      </c>
      <c r="G99" s="250">
        <v>31430</v>
      </c>
      <c r="H99" s="250">
        <v>199665</v>
      </c>
      <c r="I99" s="250">
        <v>29415</v>
      </c>
      <c r="J99" s="250">
        <v>199821</v>
      </c>
      <c r="K99" s="250">
        <v>30512</v>
      </c>
      <c r="L99" s="250">
        <v>208773</v>
      </c>
      <c r="M99" s="250">
        <v>32569</v>
      </c>
      <c r="N99" s="250">
        <v>206042</v>
      </c>
      <c r="O99" s="250">
        <v>30058</v>
      </c>
      <c r="P99" s="251">
        <v>207901</v>
      </c>
      <c r="Q99" s="251">
        <v>31099</v>
      </c>
      <c r="R99" s="26">
        <v>202742</v>
      </c>
      <c r="S99" s="26">
        <v>29244</v>
      </c>
      <c r="T99" s="26">
        <v>174244</v>
      </c>
      <c r="U99" s="26">
        <v>29179</v>
      </c>
      <c r="V99" s="26">
        <v>193525</v>
      </c>
      <c r="W99" s="26">
        <v>27273</v>
      </c>
      <c r="X99" s="26">
        <v>182599</v>
      </c>
      <c r="Y99" s="26">
        <v>25740</v>
      </c>
    </row>
    <row r="100" spans="1:25" ht="25.95" customHeight="1" x14ac:dyDescent="0.25">
      <c r="A100" s="207" t="s">
        <v>113</v>
      </c>
      <c r="B100" s="250">
        <v>66358</v>
      </c>
      <c r="C100" s="250">
        <v>11185</v>
      </c>
      <c r="D100" s="250">
        <v>61822</v>
      </c>
      <c r="E100" s="250">
        <v>10363</v>
      </c>
      <c r="F100" s="250">
        <v>58839</v>
      </c>
      <c r="G100" s="250">
        <v>9638</v>
      </c>
      <c r="H100" s="250">
        <v>57708</v>
      </c>
      <c r="I100" s="250">
        <v>9076</v>
      </c>
      <c r="J100" s="250">
        <v>61468</v>
      </c>
      <c r="K100" s="250">
        <v>8982</v>
      </c>
      <c r="L100" s="250">
        <v>66759</v>
      </c>
      <c r="M100" s="250">
        <v>9366</v>
      </c>
      <c r="N100" s="250">
        <v>66796</v>
      </c>
      <c r="O100" s="250">
        <v>9910</v>
      </c>
      <c r="P100" s="251">
        <v>60727</v>
      </c>
      <c r="Q100" s="251">
        <v>9361</v>
      </c>
      <c r="R100" s="26">
        <v>57166</v>
      </c>
      <c r="S100" s="26">
        <v>9488</v>
      </c>
      <c r="T100" s="26">
        <v>49872</v>
      </c>
      <c r="U100" s="26">
        <v>9988</v>
      </c>
      <c r="V100" s="26">
        <v>60050</v>
      </c>
      <c r="W100" s="26">
        <v>9779</v>
      </c>
      <c r="X100" s="26">
        <v>58782</v>
      </c>
      <c r="Y100" s="26">
        <v>10030</v>
      </c>
    </row>
    <row r="101" spans="1:25" ht="25.95" customHeight="1" x14ac:dyDescent="0.25">
      <c r="A101" s="207" t="s">
        <v>114</v>
      </c>
      <c r="B101" s="250">
        <v>32447</v>
      </c>
      <c r="C101" s="250">
        <v>5327</v>
      </c>
      <c r="D101" s="250">
        <v>30060</v>
      </c>
      <c r="E101" s="250">
        <v>5588</v>
      </c>
      <c r="F101" s="250">
        <v>29734</v>
      </c>
      <c r="G101" s="250">
        <v>4759</v>
      </c>
      <c r="H101" s="250">
        <v>26651</v>
      </c>
      <c r="I101" s="250">
        <v>4460</v>
      </c>
      <c r="J101" s="250">
        <v>28659</v>
      </c>
      <c r="K101" s="250">
        <v>5021</v>
      </c>
      <c r="L101" s="250">
        <v>35483</v>
      </c>
      <c r="M101" s="250">
        <v>5833</v>
      </c>
      <c r="N101" s="250">
        <v>37519</v>
      </c>
      <c r="O101" s="250">
        <v>6116</v>
      </c>
      <c r="P101" s="251">
        <v>34349</v>
      </c>
      <c r="Q101" s="251">
        <v>5676</v>
      </c>
      <c r="R101" s="26">
        <v>32487</v>
      </c>
      <c r="S101" s="26">
        <v>5358</v>
      </c>
      <c r="T101" s="26">
        <v>28980</v>
      </c>
      <c r="U101" s="26">
        <v>5514</v>
      </c>
      <c r="V101" s="26">
        <v>27498</v>
      </c>
      <c r="W101" s="26">
        <v>5396</v>
      </c>
      <c r="X101" s="26">
        <v>29215</v>
      </c>
      <c r="Y101" s="26">
        <v>5939</v>
      </c>
    </row>
    <row r="102" spans="1:25" ht="13.2" customHeight="1" x14ac:dyDescent="0.25">
      <c r="A102" s="584"/>
      <c r="B102" s="584"/>
      <c r="C102" s="584"/>
      <c r="D102" s="584"/>
      <c r="E102" s="584"/>
      <c r="F102" s="584"/>
      <c r="G102" s="601"/>
      <c r="H102" s="252"/>
      <c r="I102" s="252"/>
      <c r="J102" s="602"/>
      <c r="K102" s="584"/>
      <c r="L102" s="584"/>
      <c r="M102" s="584"/>
      <c r="N102" s="584"/>
      <c r="O102" s="584"/>
    </row>
    <row r="103" spans="1:25" ht="19.8" customHeight="1" x14ac:dyDescent="0.25">
      <c r="A103" s="962" t="s">
        <v>516</v>
      </c>
      <c r="B103" s="963"/>
      <c r="C103" s="963"/>
      <c r="D103" s="963"/>
      <c r="E103" s="963"/>
      <c r="F103" s="963"/>
      <c r="G103" s="963"/>
      <c r="H103" s="963"/>
      <c r="I103" s="963"/>
      <c r="J103" s="963"/>
      <c r="K103" s="963"/>
      <c r="L103" s="963"/>
      <c r="M103" s="963"/>
      <c r="N103" s="963"/>
      <c r="O103" s="963"/>
      <c r="P103" s="963"/>
    </row>
    <row r="104" spans="1:25" ht="25.95" customHeight="1" x14ac:dyDescent="0.25">
      <c r="A104" s="584"/>
      <c r="B104" s="584"/>
      <c r="C104" s="584"/>
      <c r="D104" s="584"/>
      <c r="E104" s="584"/>
      <c r="F104" s="584"/>
      <c r="G104" s="584"/>
      <c r="H104" s="601"/>
      <c r="I104" s="601"/>
      <c r="J104" s="584"/>
      <c r="K104" s="584"/>
      <c r="L104" s="584"/>
      <c r="M104" s="584"/>
      <c r="N104" s="584"/>
      <c r="O104" s="584"/>
    </row>
  </sheetData>
  <mergeCells count="40">
    <mergeCell ref="A103:P103"/>
    <mergeCell ref="X3:Y3"/>
    <mergeCell ref="X4:X5"/>
    <mergeCell ref="Y4:Y5"/>
    <mergeCell ref="A2:Y2"/>
    <mergeCell ref="H3:I3"/>
    <mergeCell ref="H4:H5"/>
    <mergeCell ref="B4:B5"/>
    <mergeCell ref="C4:C5"/>
    <mergeCell ref="D4:D5"/>
    <mergeCell ref="F4:F5"/>
    <mergeCell ref="G4:G5"/>
    <mergeCell ref="J3:K3"/>
    <mergeCell ref="L3:M3"/>
    <mergeCell ref="N3:O3"/>
    <mergeCell ref="P3:Q3"/>
    <mergeCell ref="A1:B1"/>
    <mergeCell ref="O4:O5"/>
    <mergeCell ref="P4:P5"/>
    <mergeCell ref="Q4:Q5"/>
    <mergeCell ref="R4:R5"/>
    <mergeCell ref="I4:I5"/>
    <mergeCell ref="J4:J5"/>
    <mergeCell ref="K4:K5"/>
    <mergeCell ref="L4:L5"/>
    <mergeCell ref="M4:M5"/>
    <mergeCell ref="N4:N5"/>
    <mergeCell ref="E4:E5"/>
    <mergeCell ref="A3:A5"/>
    <mergeCell ref="B3:C3"/>
    <mergeCell ref="D3:E3"/>
    <mergeCell ref="F3:G3"/>
    <mergeCell ref="R3:S3"/>
    <mergeCell ref="T3:U3"/>
    <mergeCell ref="V4:V5"/>
    <mergeCell ref="W4:W5"/>
    <mergeCell ref="S4:S5"/>
    <mergeCell ref="T4:T5"/>
    <mergeCell ref="V3:W3"/>
    <mergeCell ref="U4:U5"/>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topLeftCell="A4" workbookViewId="0">
      <selection activeCell="A9" sqref="A9"/>
    </sheetView>
  </sheetViews>
  <sheetFormatPr defaultRowHeight="13.8" x14ac:dyDescent="0.25"/>
  <cols>
    <col min="1" max="1" width="20.109375" style="299" customWidth="1"/>
    <col min="2" max="12" width="8.88671875" style="299"/>
    <col min="13" max="13" width="9.33203125" style="299" customWidth="1"/>
    <col min="14" max="14" width="8.88671875" style="299"/>
    <col min="15" max="15" width="9.44140625" style="299" customWidth="1"/>
    <col min="16" max="16" width="10.77734375" style="299" bestFit="1" customWidth="1"/>
    <col min="17" max="16384" width="8.88671875" style="299"/>
  </cols>
  <sheetData>
    <row r="1" spans="1:16" ht="33.6" customHeight="1" x14ac:dyDescent="0.25">
      <c r="A1" s="955" t="s">
        <v>2</v>
      </c>
      <c r="B1" s="955"/>
      <c r="C1" s="584"/>
      <c r="D1" s="584"/>
      <c r="E1" s="584"/>
      <c r="F1" s="584"/>
      <c r="G1" s="584"/>
      <c r="H1" s="584"/>
      <c r="I1" s="584"/>
      <c r="J1" s="584"/>
      <c r="K1" s="584"/>
      <c r="L1" s="584"/>
      <c r="M1" s="584"/>
      <c r="N1" s="584"/>
      <c r="O1" s="584"/>
      <c r="P1" s="584"/>
    </row>
    <row r="2" spans="1:16" ht="38.4" customHeight="1" x14ac:dyDescent="0.3">
      <c r="A2" s="1050" t="s">
        <v>291</v>
      </c>
      <c r="B2" s="1050"/>
      <c r="C2" s="1050"/>
      <c r="D2" s="1050"/>
      <c r="E2" s="1050"/>
      <c r="F2" s="1050"/>
      <c r="G2" s="1050"/>
      <c r="H2" s="1050"/>
      <c r="I2" s="1050"/>
      <c r="J2" s="1051"/>
      <c r="K2" s="1051"/>
      <c r="L2" s="1051"/>
      <c r="M2" s="1051"/>
      <c r="N2" s="1051"/>
      <c r="O2" s="1051"/>
      <c r="P2" s="961"/>
    </row>
    <row r="3" spans="1:16" s="740" customFormat="1" ht="15.6" x14ac:dyDescent="0.25">
      <c r="A3" s="885"/>
      <c r="B3" s="886">
        <v>2008</v>
      </c>
      <c r="C3" s="886">
        <v>2009</v>
      </c>
      <c r="D3" s="886">
        <v>2010</v>
      </c>
      <c r="E3" s="886">
        <v>2011</v>
      </c>
      <c r="F3" s="886">
        <v>2012</v>
      </c>
      <c r="G3" s="886">
        <v>2013</v>
      </c>
      <c r="H3" s="886">
        <v>2014</v>
      </c>
      <c r="I3" s="886">
        <v>2015</v>
      </c>
      <c r="J3" s="886" t="s">
        <v>456</v>
      </c>
      <c r="K3" s="886">
        <v>2017</v>
      </c>
      <c r="L3" s="886">
        <v>2018</v>
      </c>
      <c r="M3" s="886">
        <v>2019</v>
      </c>
      <c r="N3" s="886">
        <v>2020</v>
      </c>
      <c r="O3" s="886">
        <v>2021</v>
      </c>
      <c r="P3" s="731" t="s">
        <v>487</v>
      </c>
    </row>
    <row r="4" spans="1:16" ht="86.4" customHeight="1" x14ac:dyDescent="0.25">
      <c r="A4" s="603" t="s">
        <v>292</v>
      </c>
      <c r="B4" s="604">
        <v>21525864</v>
      </c>
      <c r="C4" s="604">
        <v>21324340</v>
      </c>
      <c r="D4" s="604">
        <v>21277670</v>
      </c>
      <c r="E4" s="604">
        <v>21463744</v>
      </c>
      <c r="F4" s="604">
        <v>21643346</v>
      </c>
      <c r="G4" s="604">
        <v>22122895</v>
      </c>
      <c r="H4" s="604">
        <v>22737553</v>
      </c>
      <c r="I4" s="604">
        <v>23678713</v>
      </c>
      <c r="J4" s="604">
        <v>25885014</v>
      </c>
      <c r="K4" s="604">
        <v>26141548</v>
      </c>
      <c r="L4" s="604">
        <v>26733957</v>
      </c>
      <c r="M4" s="196">
        <v>27003515</v>
      </c>
      <c r="N4" s="196">
        <v>18099260</v>
      </c>
      <c r="O4" s="18">
        <v>24876976</v>
      </c>
      <c r="P4" s="196">
        <v>25662623</v>
      </c>
    </row>
    <row r="5" spans="1:16" ht="120" customHeight="1" x14ac:dyDescent="0.25">
      <c r="A5" s="605" t="s">
        <v>293</v>
      </c>
      <c r="B5" s="606">
        <v>79.891202385038014</v>
      </c>
      <c r="C5" s="606">
        <v>80.544691600600032</v>
      </c>
      <c r="D5" s="606">
        <v>80.792553907881157</v>
      </c>
      <c r="E5" s="606">
        <v>81.761351903356811</v>
      </c>
      <c r="F5" s="606">
        <v>81.619242872289206</v>
      </c>
      <c r="G5" s="194">
        <v>81.5</v>
      </c>
      <c r="H5" s="607">
        <v>81</v>
      </c>
      <c r="I5" s="608">
        <v>82.5</v>
      </c>
      <c r="J5" s="608">
        <v>88.4</v>
      </c>
      <c r="K5" s="608" t="s">
        <v>3</v>
      </c>
      <c r="L5" s="608" t="s">
        <v>3</v>
      </c>
      <c r="M5" s="609" t="s">
        <v>3</v>
      </c>
      <c r="N5" s="609" t="s">
        <v>3</v>
      </c>
      <c r="O5" s="609" t="s">
        <v>3</v>
      </c>
      <c r="P5" s="609" t="s">
        <v>3</v>
      </c>
    </row>
    <row r="7" spans="1:16" ht="15" x14ac:dyDescent="0.25">
      <c r="A7" s="911" t="s">
        <v>518</v>
      </c>
      <c r="B7" s="910"/>
      <c r="C7" s="910"/>
      <c r="D7" s="910"/>
      <c r="E7" s="910"/>
      <c r="F7" s="584"/>
      <c r="G7" s="584"/>
      <c r="H7" s="584"/>
      <c r="I7" s="584"/>
      <c r="J7" s="584"/>
      <c r="K7" s="584"/>
      <c r="L7" s="584"/>
      <c r="M7" s="584"/>
      <c r="N7" s="584"/>
      <c r="O7" s="584"/>
      <c r="P7" s="584"/>
    </row>
    <row r="8" spans="1:16" ht="24" customHeight="1" x14ac:dyDescent="0.25">
      <c r="A8" s="962" t="s">
        <v>517</v>
      </c>
      <c r="B8" s="963"/>
      <c r="C8" s="963"/>
      <c r="D8" s="963"/>
      <c r="E8" s="963"/>
      <c r="F8" s="963"/>
      <c r="G8" s="963"/>
      <c r="H8" s="963"/>
      <c r="I8" s="963"/>
      <c r="J8" s="963"/>
      <c r="K8" s="963"/>
      <c r="L8" s="963"/>
      <c r="M8" s="963"/>
      <c r="N8" s="963"/>
      <c r="O8" s="963"/>
      <c r="P8" s="963"/>
    </row>
    <row r="9" spans="1:16" ht="15" x14ac:dyDescent="0.25">
      <c r="A9" s="584"/>
      <c r="B9" s="584"/>
      <c r="C9" s="584"/>
      <c r="D9" s="584"/>
      <c r="E9" s="584"/>
      <c r="F9" s="584"/>
      <c r="G9" s="601"/>
      <c r="H9" s="584"/>
      <c r="I9" s="584"/>
      <c r="J9" s="584"/>
      <c r="K9" s="584"/>
      <c r="L9" s="584"/>
      <c r="M9" s="584"/>
      <c r="N9" s="584"/>
      <c r="O9" s="584"/>
      <c r="P9" s="584"/>
    </row>
    <row r="10" spans="1:16" ht="15" x14ac:dyDescent="0.25">
      <c r="A10" s="584"/>
      <c r="B10" s="584"/>
      <c r="C10" s="584"/>
      <c r="D10" s="584"/>
      <c r="E10" s="584"/>
      <c r="F10" s="584"/>
      <c r="G10" s="601"/>
      <c r="H10" s="584"/>
      <c r="I10" s="584"/>
      <c r="J10" s="584"/>
      <c r="K10" s="584"/>
      <c r="L10" s="584"/>
      <c r="M10" s="584"/>
      <c r="N10" s="584"/>
      <c r="O10" s="584"/>
      <c r="P10" s="584"/>
    </row>
    <row r="11" spans="1:16" ht="15" x14ac:dyDescent="0.25">
      <c r="A11" s="584"/>
      <c r="B11" s="584"/>
      <c r="C11" s="584"/>
      <c r="D11" s="584"/>
      <c r="E11" s="584"/>
      <c r="F11" s="584"/>
      <c r="G11" s="601"/>
      <c r="H11" s="584"/>
      <c r="I11" s="584"/>
      <c r="J11" s="584"/>
      <c r="K11" s="584"/>
      <c r="L11" s="584"/>
      <c r="M11" s="584"/>
      <c r="N11" s="584"/>
      <c r="O11" s="584"/>
      <c r="P11" s="584"/>
    </row>
    <row r="12" spans="1:16" ht="15" x14ac:dyDescent="0.25">
      <c r="A12" s="584"/>
      <c r="B12" s="584"/>
      <c r="C12" s="584"/>
      <c r="D12" s="584"/>
      <c r="E12" s="584"/>
      <c r="F12" s="584"/>
      <c r="G12" s="601"/>
      <c r="H12" s="584"/>
      <c r="I12" s="584"/>
      <c r="J12" s="584"/>
      <c r="K12" s="584"/>
      <c r="L12" s="584"/>
      <c r="M12" s="584"/>
      <c r="N12" s="584"/>
      <c r="O12" s="584"/>
      <c r="P12" s="584"/>
    </row>
    <row r="13" spans="1:16" ht="15" x14ac:dyDescent="0.25">
      <c r="A13" s="584"/>
      <c r="B13" s="584"/>
      <c r="C13" s="584"/>
      <c r="D13" s="584"/>
      <c r="E13" s="584"/>
      <c r="F13" s="584"/>
      <c r="G13" s="601"/>
      <c r="H13" s="584"/>
      <c r="I13" s="610"/>
      <c r="J13" s="584"/>
      <c r="K13" s="584"/>
      <c r="L13" s="584"/>
      <c r="M13" s="584"/>
      <c r="N13" s="584"/>
      <c r="O13" s="584"/>
      <c r="P13" s="584"/>
    </row>
    <row r="14" spans="1:16" ht="15" x14ac:dyDescent="0.25">
      <c r="A14" s="584"/>
      <c r="B14" s="584"/>
      <c r="C14" s="584"/>
      <c r="D14" s="584"/>
      <c r="E14" s="584"/>
      <c r="F14" s="584"/>
      <c r="G14" s="601"/>
      <c r="H14" s="584"/>
      <c r="I14" s="584"/>
      <c r="J14" s="584"/>
      <c r="K14" s="584"/>
      <c r="L14" s="584"/>
      <c r="M14" s="584"/>
      <c r="N14" s="584"/>
      <c r="O14" s="584"/>
      <c r="P14" s="584"/>
    </row>
    <row r="15" spans="1:16" ht="15" x14ac:dyDescent="0.25">
      <c r="A15" s="584"/>
      <c r="B15" s="584"/>
      <c r="C15" s="584"/>
      <c r="D15" s="584"/>
      <c r="E15" s="584"/>
      <c r="F15" s="584"/>
      <c r="G15" s="601"/>
      <c r="H15" s="584"/>
      <c r="I15" s="584"/>
      <c r="J15" s="584"/>
      <c r="K15" s="584"/>
      <c r="L15" s="584"/>
      <c r="M15" s="584"/>
      <c r="N15" s="584"/>
      <c r="O15" s="584"/>
      <c r="P15" s="584"/>
    </row>
  </sheetData>
  <mergeCells count="3">
    <mergeCell ref="A1:B1"/>
    <mergeCell ref="A2:P2"/>
    <mergeCell ref="A8:P8"/>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topLeftCell="A100" workbookViewId="0">
      <selection activeCell="A102" sqref="A102"/>
    </sheetView>
  </sheetViews>
  <sheetFormatPr defaultRowHeight="13.8" x14ac:dyDescent="0.25"/>
  <cols>
    <col min="1" max="1" width="23.77734375" style="299" customWidth="1"/>
    <col min="2" max="3" width="15.109375" style="299" customWidth="1"/>
    <col min="4" max="4" width="12.33203125" style="299" customWidth="1"/>
    <col min="5" max="5" width="12" style="299" customWidth="1"/>
    <col min="6" max="6" width="11.5546875" style="299" customWidth="1"/>
    <col min="7" max="7" width="11.33203125" style="299" customWidth="1"/>
    <col min="8" max="8" width="11.6640625" style="299" customWidth="1"/>
    <col min="9" max="9" width="11.21875" style="299" customWidth="1"/>
    <col min="10" max="10" width="11.109375" style="299" customWidth="1"/>
    <col min="11" max="11" width="11.21875" style="299" customWidth="1"/>
    <col min="12" max="12" width="10" style="299" customWidth="1"/>
    <col min="13" max="13" width="10.88671875" style="299" customWidth="1"/>
    <col min="14" max="16384" width="8.88671875" style="299"/>
  </cols>
  <sheetData>
    <row r="1" spans="1:13" ht="37.200000000000003" customHeight="1" x14ac:dyDescent="0.25">
      <c r="A1" s="955" t="s">
        <v>2</v>
      </c>
      <c r="B1" s="955"/>
      <c r="C1" s="584"/>
      <c r="D1" s="584"/>
      <c r="E1" s="584"/>
      <c r="F1" s="584"/>
      <c r="G1" s="584"/>
      <c r="H1" s="584"/>
      <c r="I1" s="584"/>
      <c r="J1" s="584"/>
      <c r="K1" s="584"/>
    </row>
    <row r="2" spans="1:13" ht="34.5" customHeight="1" x14ac:dyDescent="0.3">
      <c r="A2" s="1067" t="s">
        <v>294</v>
      </c>
      <c r="B2" s="1067"/>
      <c r="C2" s="1067"/>
      <c r="D2" s="1067"/>
      <c r="E2" s="1067"/>
      <c r="F2" s="1067"/>
      <c r="G2" s="968"/>
      <c r="H2" s="968"/>
      <c r="I2" s="968"/>
      <c r="J2" s="968"/>
      <c r="K2" s="968"/>
      <c r="L2" s="968"/>
      <c r="M2" s="961"/>
    </row>
    <row r="3" spans="1:13" s="740" customFormat="1" ht="15.6" x14ac:dyDescent="0.25">
      <c r="A3" s="889"/>
      <c r="B3" s="878">
        <v>2011</v>
      </c>
      <c r="C3" s="878">
        <v>2012</v>
      </c>
      <c r="D3" s="878">
        <v>2013</v>
      </c>
      <c r="E3" s="878">
        <v>2014</v>
      </c>
      <c r="F3" s="878">
        <v>2015</v>
      </c>
      <c r="G3" s="878">
        <v>2016</v>
      </c>
      <c r="H3" s="878">
        <v>2017</v>
      </c>
      <c r="I3" s="878">
        <v>2018</v>
      </c>
      <c r="J3" s="878">
        <v>2019</v>
      </c>
      <c r="K3" s="878">
        <v>2020</v>
      </c>
      <c r="L3" s="878">
        <v>2021</v>
      </c>
      <c r="M3" s="731" t="s">
        <v>485</v>
      </c>
    </row>
    <row r="4" spans="1:13" ht="18.600000000000001" customHeight="1" x14ac:dyDescent="0.25">
      <c r="A4" s="202" t="s">
        <v>19</v>
      </c>
      <c r="B4" s="253">
        <v>21463744</v>
      </c>
      <c r="C4" s="240">
        <v>21643346</v>
      </c>
      <c r="D4" s="240">
        <v>22122895</v>
      </c>
      <c r="E4" s="240">
        <v>22737553</v>
      </c>
      <c r="F4" s="240">
        <v>23678713</v>
      </c>
      <c r="G4" s="240">
        <v>25885014</v>
      </c>
      <c r="H4" s="240">
        <v>26141548</v>
      </c>
      <c r="I4" s="18">
        <v>26733957</v>
      </c>
      <c r="J4" s="38">
        <v>27003515</v>
      </c>
      <c r="K4" s="18">
        <v>18099260</v>
      </c>
      <c r="L4" s="18">
        <v>24876976</v>
      </c>
      <c r="M4" s="18">
        <v>25662623</v>
      </c>
    </row>
    <row r="5" spans="1:13" s="740" customFormat="1" ht="28.8" customHeight="1" x14ac:dyDescent="0.25">
      <c r="A5" s="880" t="s">
        <v>20</v>
      </c>
      <c r="B5" s="893">
        <v>5695782</v>
      </c>
      <c r="C5" s="895">
        <v>5765654</v>
      </c>
      <c r="D5" s="895">
        <v>5844100</v>
      </c>
      <c r="E5" s="895">
        <v>5879260</v>
      </c>
      <c r="F5" s="895">
        <v>5941946</v>
      </c>
      <c r="G5" s="895">
        <v>6071066</v>
      </c>
      <c r="H5" s="895">
        <v>6180627</v>
      </c>
      <c r="I5" s="739">
        <v>6237272</v>
      </c>
      <c r="J5" s="739">
        <v>6264385</v>
      </c>
      <c r="K5" s="739">
        <v>3905949</v>
      </c>
      <c r="L5" s="739">
        <v>5858746</v>
      </c>
      <c r="M5" s="739">
        <v>6136299</v>
      </c>
    </row>
    <row r="6" spans="1:13" ht="15.6" customHeight="1" x14ac:dyDescent="0.25">
      <c r="A6" s="207" t="s">
        <v>21</v>
      </c>
      <c r="B6" s="233">
        <v>236220</v>
      </c>
      <c r="C6" s="234">
        <v>237983</v>
      </c>
      <c r="D6" s="234">
        <v>239077</v>
      </c>
      <c r="E6" s="234">
        <v>243972</v>
      </c>
      <c r="F6" s="234">
        <v>262623</v>
      </c>
      <c r="G6" s="234">
        <v>257441</v>
      </c>
      <c r="H6" s="234">
        <v>253052</v>
      </c>
      <c r="I6" s="26">
        <v>248530</v>
      </c>
      <c r="J6" s="41">
        <v>244461</v>
      </c>
      <c r="K6" s="26">
        <v>234235</v>
      </c>
      <c r="L6" s="26">
        <v>218346</v>
      </c>
      <c r="M6" s="26">
        <v>222535</v>
      </c>
    </row>
    <row r="7" spans="1:13" x14ac:dyDescent="0.25">
      <c r="A7" s="207" t="s">
        <v>22</v>
      </c>
      <c r="B7" s="233">
        <v>88327</v>
      </c>
      <c r="C7" s="234">
        <v>94150</v>
      </c>
      <c r="D7" s="234">
        <v>90621</v>
      </c>
      <c r="E7" s="234">
        <v>125934</v>
      </c>
      <c r="F7" s="234">
        <v>153792</v>
      </c>
      <c r="G7" s="234">
        <v>210417</v>
      </c>
      <c r="H7" s="234">
        <v>204639</v>
      </c>
      <c r="I7" s="26">
        <v>191181</v>
      </c>
      <c r="J7" s="41">
        <v>193030</v>
      </c>
      <c r="K7" s="26">
        <v>149240</v>
      </c>
      <c r="L7" s="26">
        <v>170260</v>
      </c>
      <c r="M7" s="26">
        <v>175022</v>
      </c>
    </row>
    <row r="8" spans="1:13" ht="16.2" customHeight="1" x14ac:dyDescent="0.25">
      <c r="A8" s="207" t="s">
        <v>23</v>
      </c>
      <c r="B8" s="233">
        <v>210776</v>
      </c>
      <c r="C8" s="234">
        <v>213930</v>
      </c>
      <c r="D8" s="234">
        <v>221203</v>
      </c>
      <c r="E8" s="234">
        <v>229999</v>
      </c>
      <c r="F8" s="234">
        <v>228906</v>
      </c>
      <c r="G8" s="234">
        <v>218528</v>
      </c>
      <c r="H8" s="234">
        <v>222367</v>
      </c>
      <c r="I8" s="26">
        <v>224234</v>
      </c>
      <c r="J8" s="41">
        <v>197327</v>
      </c>
      <c r="K8" s="26">
        <v>135506</v>
      </c>
      <c r="L8" s="26">
        <v>161581</v>
      </c>
      <c r="M8" s="26">
        <v>158974</v>
      </c>
    </row>
    <row r="9" spans="1:13" ht="15.6" customHeight="1" x14ac:dyDescent="0.25">
      <c r="A9" s="207" t="s">
        <v>24</v>
      </c>
      <c r="B9" s="233">
        <v>348217</v>
      </c>
      <c r="C9" s="234">
        <v>348717</v>
      </c>
      <c r="D9" s="234">
        <v>352572</v>
      </c>
      <c r="E9" s="234">
        <v>354613</v>
      </c>
      <c r="F9" s="234">
        <v>360403</v>
      </c>
      <c r="G9" s="234">
        <v>365028</v>
      </c>
      <c r="H9" s="234">
        <v>357888</v>
      </c>
      <c r="I9" s="26">
        <v>367202</v>
      </c>
      <c r="J9" s="41">
        <v>368372</v>
      </c>
      <c r="K9" s="26">
        <v>333319</v>
      </c>
      <c r="L9" s="26">
        <v>355459</v>
      </c>
      <c r="M9" s="26">
        <v>381465</v>
      </c>
    </row>
    <row r="10" spans="1:13" ht="13.8" customHeight="1" x14ac:dyDescent="0.25">
      <c r="A10" s="207" t="s">
        <v>25</v>
      </c>
      <c r="B10" s="233">
        <v>149668</v>
      </c>
      <c r="C10" s="234">
        <v>142498</v>
      </c>
      <c r="D10" s="234">
        <v>146618</v>
      </c>
      <c r="E10" s="234">
        <v>146710</v>
      </c>
      <c r="F10" s="234">
        <v>155972</v>
      </c>
      <c r="G10" s="234">
        <v>175193</v>
      </c>
      <c r="H10" s="234">
        <v>175743</v>
      </c>
      <c r="I10" s="26">
        <v>172391</v>
      </c>
      <c r="J10" s="41">
        <v>170475</v>
      </c>
      <c r="K10" s="26">
        <v>121213</v>
      </c>
      <c r="L10" s="26">
        <v>167348</v>
      </c>
      <c r="M10" s="26">
        <v>168165</v>
      </c>
    </row>
    <row r="11" spans="1:13" x14ac:dyDescent="0.25">
      <c r="A11" s="207" t="s">
        <v>26</v>
      </c>
      <c r="B11" s="233">
        <v>121044</v>
      </c>
      <c r="C11" s="234">
        <v>118520</v>
      </c>
      <c r="D11" s="234">
        <v>118790</v>
      </c>
      <c r="E11" s="234">
        <v>107816</v>
      </c>
      <c r="F11" s="234">
        <v>118350</v>
      </c>
      <c r="G11" s="234">
        <v>157439</v>
      </c>
      <c r="H11" s="234">
        <v>132351</v>
      </c>
      <c r="I11" s="26">
        <v>133184</v>
      </c>
      <c r="J11" s="41">
        <v>132003</v>
      </c>
      <c r="K11" s="26">
        <v>110704</v>
      </c>
      <c r="L11" s="26">
        <v>123969</v>
      </c>
      <c r="M11" s="26">
        <v>123109</v>
      </c>
    </row>
    <row r="12" spans="1:13" ht="16.2" customHeight="1" x14ac:dyDescent="0.25">
      <c r="A12" s="207" t="s">
        <v>27</v>
      </c>
      <c r="B12" s="233">
        <v>116585</v>
      </c>
      <c r="C12" s="234">
        <v>120232</v>
      </c>
      <c r="D12" s="234">
        <v>122215</v>
      </c>
      <c r="E12" s="234">
        <v>124199</v>
      </c>
      <c r="F12" s="234">
        <v>125519</v>
      </c>
      <c r="G12" s="234">
        <v>127811</v>
      </c>
      <c r="H12" s="234">
        <v>125812</v>
      </c>
      <c r="I12" s="26">
        <v>122459</v>
      </c>
      <c r="J12" s="41">
        <v>112346</v>
      </c>
      <c r="K12" s="26">
        <v>76050</v>
      </c>
      <c r="L12" s="26">
        <v>102599</v>
      </c>
      <c r="M12" s="26">
        <v>106116</v>
      </c>
    </row>
    <row r="13" spans="1:13" x14ac:dyDescent="0.25">
      <c r="A13" s="207" t="s">
        <v>28</v>
      </c>
      <c r="B13" s="233">
        <v>167901</v>
      </c>
      <c r="C13" s="234">
        <v>171818</v>
      </c>
      <c r="D13" s="234">
        <v>173206</v>
      </c>
      <c r="E13" s="234">
        <v>154236</v>
      </c>
      <c r="F13" s="234">
        <v>170485</v>
      </c>
      <c r="G13" s="234">
        <v>175545</v>
      </c>
      <c r="H13" s="234">
        <v>181194</v>
      </c>
      <c r="I13" s="26">
        <v>181145</v>
      </c>
      <c r="J13" s="41">
        <v>187107</v>
      </c>
      <c r="K13" s="26">
        <v>139887</v>
      </c>
      <c r="L13" s="26">
        <v>162649</v>
      </c>
      <c r="M13" s="26">
        <v>163251</v>
      </c>
    </row>
    <row r="14" spans="1:13" x14ac:dyDescent="0.25">
      <c r="A14" s="207" t="s">
        <v>29</v>
      </c>
      <c r="B14" s="233">
        <v>192785</v>
      </c>
      <c r="C14" s="234">
        <v>191562</v>
      </c>
      <c r="D14" s="234">
        <v>194987</v>
      </c>
      <c r="E14" s="234">
        <v>193428</v>
      </c>
      <c r="F14" s="234">
        <v>199800</v>
      </c>
      <c r="G14" s="234">
        <v>200854</v>
      </c>
      <c r="H14" s="234">
        <v>212035</v>
      </c>
      <c r="I14" s="26">
        <v>213846</v>
      </c>
      <c r="J14" s="41">
        <v>208947</v>
      </c>
      <c r="K14" s="26">
        <v>168576</v>
      </c>
      <c r="L14" s="26">
        <v>205051</v>
      </c>
      <c r="M14" s="26">
        <v>203280</v>
      </c>
    </row>
    <row r="15" spans="1:13" ht="15.6" customHeight="1" x14ac:dyDescent="0.25">
      <c r="A15" s="207" t="s">
        <v>30</v>
      </c>
      <c r="B15" s="233">
        <v>1082491</v>
      </c>
      <c r="C15" s="234">
        <v>1126709</v>
      </c>
      <c r="D15" s="234">
        <v>1143643</v>
      </c>
      <c r="E15" s="234">
        <v>1174060</v>
      </c>
      <c r="F15" s="234">
        <v>1176685</v>
      </c>
      <c r="G15" s="234">
        <v>1153485</v>
      </c>
      <c r="H15" s="234">
        <v>1179794</v>
      </c>
      <c r="I15" s="26">
        <v>1196910</v>
      </c>
      <c r="J15" s="41">
        <v>1232852</v>
      </c>
      <c r="K15" s="26">
        <v>965432</v>
      </c>
      <c r="L15" s="26">
        <v>1211040</v>
      </c>
      <c r="M15" s="26">
        <v>1255640</v>
      </c>
    </row>
    <row r="16" spans="1:13" x14ac:dyDescent="0.25">
      <c r="A16" s="207" t="s">
        <v>31</v>
      </c>
      <c r="B16" s="233">
        <v>122442</v>
      </c>
      <c r="C16" s="234">
        <v>124617</v>
      </c>
      <c r="D16" s="234">
        <v>123043</v>
      </c>
      <c r="E16" s="234">
        <v>123013</v>
      </c>
      <c r="F16" s="234">
        <v>127711</v>
      </c>
      <c r="G16" s="234">
        <v>133207</v>
      </c>
      <c r="H16" s="234">
        <v>132654</v>
      </c>
      <c r="I16" s="26">
        <v>138569</v>
      </c>
      <c r="J16" s="41">
        <v>126194</v>
      </c>
      <c r="K16" s="26">
        <v>70616</v>
      </c>
      <c r="L16" s="26">
        <v>89637</v>
      </c>
      <c r="M16" s="26">
        <v>97233</v>
      </c>
    </row>
    <row r="17" spans="1:13" x14ac:dyDescent="0.25">
      <c r="A17" s="207" t="s">
        <v>32</v>
      </c>
      <c r="B17" s="233">
        <v>165688</v>
      </c>
      <c r="C17" s="234">
        <v>167576</v>
      </c>
      <c r="D17" s="234">
        <v>174997</v>
      </c>
      <c r="E17" s="234">
        <v>176544</v>
      </c>
      <c r="F17" s="234">
        <v>178534</v>
      </c>
      <c r="G17" s="234">
        <v>177469</v>
      </c>
      <c r="H17" s="234">
        <v>182931</v>
      </c>
      <c r="I17" s="26">
        <v>180916</v>
      </c>
      <c r="J17" s="41">
        <v>182619</v>
      </c>
      <c r="K17" s="26">
        <v>132801</v>
      </c>
      <c r="L17" s="26">
        <v>186015</v>
      </c>
      <c r="M17" s="26">
        <v>178413</v>
      </c>
    </row>
    <row r="18" spans="1:13" ht="15" customHeight="1" x14ac:dyDescent="0.25">
      <c r="A18" s="207" t="s">
        <v>33</v>
      </c>
      <c r="B18" s="233">
        <v>138200</v>
      </c>
      <c r="C18" s="234">
        <v>138715</v>
      </c>
      <c r="D18" s="234">
        <v>144822</v>
      </c>
      <c r="E18" s="234">
        <v>140116</v>
      </c>
      <c r="F18" s="234">
        <v>143709</v>
      </c>
      <c r="G18" s="234">
        <v>138753</v>
      </c>
      <c r="H18" s="234">
        <v>148800</v>
      </c>
      <c r="I18" s="26">
        <v>155957</v>
      </c>
      <c r="J18" s="41">
        <v>144341</v>
      </c>
      <c r="K18" s="26">
        <v>96647</v>
      </c>
      <c r="L18" s="26">
        <v>103017</v>
      </c>
      <c r="M18" s="26">
        <v>149822</v>
      </c>
    </row>
    <row r="19" spans="1:13" ht="15.6" customHeight="1" x14ac:dyDescent="0.25">
      <c r="A19" s="207" t="s">
        <v>34</v>
      </c>
      <c r="B19" s="233">
        <v>165839</v>
      </c>
      <c r="C19" s="234">
        <v>164778</v>
      </c>
      <c r="D19" s="234">
        <v>165497</v>
      </c>
      <c r="E19" s="234">
        <v>164710</v>
      </c>
      <c r="F19" s="234">
        <v>165382</v>
      </c>
      <c r="G19" s="234">
        <v>159350</v>
      </c>
      <c r="H19" s="234">
        <v>160034</v>
      </c>
      <c r="I19" s="26">
        <v>161791</v>
      </c>
      <c r="J19" s="41">
        <v>161633</v>
      </c>
      <c r="K19" s="26">
        <v>134125</v>
      </c>
      <c r="L19" s="26">
        <v>154013</v>
      </c>
      <c r="M19" s="26">
        <v>156447</v>
      </c>
    </row>
    <row r="20" spans="1:13" x14ac:dyDescent="0.25">
      <c r="A20" s="207" t="s">
        <v>35</v>
      </c>
      <c r="B20" s="233">
        <v>195135</v>
      </c>
      <c r="C20" s="234">
        <v>183733</v>
      </c>
      <c r="D20" s="234">
        <v>187731</v>
      </c>
      <c r="E20" s="234">
        <v>177681</v>
      </c>
      <c r="F20" s="234">
        <v>192919</v>
      </c>
      <c r="G20" s="234">
        <v>212506</v>
      </c>
      <c r="H20" s="234">
        <v>215863</v>
      </c>
      <c r="I20" s="26">
        <v>203223</v>
      </c>
      <c r="J20" s="41">
        <v>217511</v>
      </c>
      <c r="K20" s="26">
        <v>125664</v>
      </c>
      <c r="L20" s="26">
        <v>189583</v>
      </c>
      <c r="M20" s="26">
        <v>177742</v>
      </c>
    </row>
    <row r="21" spans="1:13" x14ac:dyDescent="0.25">
      <c r="A21" s="207" t="s">
        <v>36</v>
      </c>
      <c r="B21" s="233">
        <v>225344</v>
      </c>
      <c r="C21" s="234">
        <v>227841</v>
      </c>
      <c r="D21" s="234">
        <v>231747</v>
      </c>
      <c r="E21" s="234">
        <v>235618</v>
      </c>
      <c r="F21" s="234">
        <v>237632</v>
      </c>
      <c r="G21" s="234">
        <v>251211</v>
      </c>
      <c r="H21" s="234">
        <v>249745</v>
      </c>
      <c r="I21" s="26">
        <v>248832</v>
      </c>
      <c r="J21" s="41">
        <v>242606</v>
      </c>
      <c r="K21" s="26">
        <v>231875</v>
      </c>
      <c r="L21" s="26">
        <v>247476</v>
      </c>
      <c r="M21" s="26">
        <v>232834</v>
      </c>
    </row>
    <row r="22" spans="1:13" ht="14.4" customHeight="1" x14ac:dyDescent="0.25">
      <c r="A22" s="207" t="s">
        <v>37</v>
      </c>
      <c r="B22" s="233">
        <v>199787</v>
      </c>
      <c r="C22" s="234">
        <v>194168</v>
      </c>
      <c r="D22" s="234">
        <v>199822</v>
      </c>
      <c r="E22" s="234">
        <v>209074</v>
      </c>
      <c r="F22" s="234">
        <v>209743</v>
      </c>
      <c r="G22" s="234">
        <v>216890</v>
      </c>
      <c r="H22" s="234">
        <v>215278</v>
      </c>
      <c r="I22" s="26">
        <v>218500</v>
      </c>
      <c r="J22" s="41">
        <v>210129</v>
      </c>
      <c r="K22" s="26">
        <v>200106</v>
      </c>
      <c r="L22" s="26">
        <v>211826</v>
      </c>
      <c r="M22" s="26">
        <v>209487</v>
      </c>
    </row>
    <row r="23" spans="1:13" x14ac:dyDescent="0.25">
      <c r="A23" s="207" t="s">
        <v>38</v>
      </c>
      <c r="B23" s="233">
        <v>1769333</v>
      </c>
      <c r="C23" s="234">
        <v>1798107</v>
      </c>
      <c r="D23" s="234">
        <v>1813509</v>
      </c>
      <c r="E23" s="234">
        <v>1797537</v>
      </c>
      <c r="F23" s="234">
        <v>1733781</v>
      </c>
      <c r="G23" s="234">
        <v>1739939</v>
      </c>
      <c r="H23" s="234">
        <v>1830447</v>
      </c>
      <c r="I23" s="26">
        <v>1878402</v>
      </c>
      <c r="J23" s="41">
        <v>1932432</v>
      </c>
      <c r="K23" s="26">
        <v>479953</v>
      </c>
      <c r="L23" s="26">
        <v>1798877</v>
      </c>
      <c r="M23" s="26">
        <v>1976764</v>
      </c>
    </row>
    <row r="24" spans="1:13" s="740" customFormat="1" ht="25.8" customHeight="1" x14ac:dyDescent="0.25">
      <c r="A24" s="880" t="s">
        <v>39</v>
      </c>
      <c r="B24" s="893">
        <v>1651512</v>
      </c>
      <c r="C24" s="895">
        <v>1706162</v>
      </c>
      <c r="D24" s="895">
        <v>1709158</v>
      </c>
      <c r="E24" s="895">
        <v>1750888</v>
      </c>
      <c r="F24" s="895">
        <v>1860919</v>
      </c>
      <c r="G24" s="895">
        <v>2191305</v>
      </c>
      <c r="H24" s="895">
        <v>2216277</v>
      </c>
      <c r="I24" s="739">
        <v>2258674</v>
      </c>
      <c r="J24" s="739">
        <v>2335168</v>
      </c>
      <c r="K24" s="739">
        <v>1609853</v>
      </c>
      <c r="L24" s="739">
        <v>2192512</v>
      </c>
      <c r="M24" s="739">
        <v>2298521</v>
      </c>
    </row>
    <row r="25" spans="1:13" ht="13.8" customHeight="1" x14ac:dyDescent="0.25">
      <c r="A25" s="207" t="s">
        <v>40</v>
      </c>
      <c r="B25" s="233">
        <v>91594</v>
      </c>
      <c r="C25" s="234">
        <v>88232</v>
      </c>
      <c r="D25" s="234">
        <v>89243</v>
      </c>
      <c r="E25" s="234">
        <v>82734</v>
      </c>
      <c r="F25" s="234">
        <v>63819</v>
      </c>
      <c r="G25" s="234">
        <v>91920</v>
      </c>
      <c r="H25" s="234">
        <v>97582</v>
      </c>
      <c r="I25" s="26">
        <v>85265</v>
      </c>
      <c r="J25" s="41">
        <v>88732</v>
      </c>
      <c r="K25" s="26">
        <v>57879</v>
      </c>
      <c r="L25" s="26">
        <v>87694</v>
      </c>
      <c r="M25" s="26">
        <v>84174</v>
      </c>
    </row>
    <row r="26" spans="1:13" x14ac:dyDescent="0.25">
      <c r="A26" s="207" t="s">
        <v>41</v>
      </c>
      <c r="B26" s="233">
        <v>121658</v>
      </c>
      <c r="C26" s="234">
        <v>116295</v>
      </c>
      <c r="D26" s="234">
        <v>113150</v>
      </c>
      <c r="E26" s="234">
        <v>128042</v>
      </c>
      <c r="F26" s="234">
        <v>148808</v>
      </c>
      <c r="G26" s="234">
        <v>159632</v>
      </c>
      <c r="H26" s="234">
        <v>162032</v>
      </c>
      <c r="I26" s="26">
        <v>154779</v>
      </c>
      <c r="J26" s="41">
        <v>159227</v>
      </c>
      <c r="K26" s="26">
        <v>75143</v>
      </c>
      <c r="L26" s="26">
        <v>112732</v>
      </c>
      <c r="M26" s="26">
        <v>123814</v>
      </c>
    </row>
    <row r="27" spans="1:13" ht="14.4" customHeight="1" x14ac:dyDescent="0.25">
      <c r="A27" s="207" t="s">
        <v>42</v>
      </c>
      <c r="B27" s="233">
        <v>196845</v>
      </c>
      <c r="C27" s="234">
        <v>197992</v>
      </c>
      <c r="D27" s="234">
        <v>204926</v>
      </c>
      <c r="E27" s="234">
        <v>194913</v>
      </c>
      <c r="F27" s="234">
        <v>186764</v>
      </c>
      <c r="G27" s="234">
        <v>196978</v>
      </c>
      <c r="H27" s="234">
        <v>206348</v>
      </c>
      <c r="I27" s="234">
        <v>203397</v>
      </c>
      <c r="J27" s="250">
        <v>210854</v>
      </c>
      <c r="K27" s="26">
        <v>154323</v>
      </c>
      <c r="L27" s="26">
        <v>178809</v>
      </c>
      <c r="M27" s="26">
        <v>178912</v>
      </c>
    </row>
    <row r="28" spans="1:13" ht="39.6" x14ac:dyDescent="0.25">
      <c r="A28" s="211" t="s">
        <v>43</v>
      </c>
      <c r="B28" s="233">
        <v>6571</v>
      </c>
      <c r="C28" s="234">
        <v>7127</v>
      </c>
      <c r="D28" s="234">
        <v>8365</v>
      </c>
      <c r="E28" s="234">
        <v>7095</v>
      </c>
      <c r="F28" s="234">
        <v>8935</v>
      </c>
      <c r="G28" s="234">
        <v>9844</v>
      </c>
      <c r="H28" s="234">
        <v>9430</v>
      </c>
      <c r="I28" s="26">
        <v>8249</v>
      </c>
      <c r="J28" s="41">
        <v>7726</v>
      </c>
      <c r="K28" s="26">
        <v>6538</v>
      </c>
      <c r="L28" s="26">
        <v>7554</v>
      </c>
      <c r="M28" s="26">
        <v>8246</v>
      </c>
    </row>
    <row r="29" spans="1:13" ht="27.6" customHeight="1" x14ac:dyDescent="0.25">
      <c r="A29" s="213" t="s">
        <v>122</v>
      </c>
      <c r="B29" s="233">
        <v>190274</v>
      </c>
      <c r="C29" s="234">
        <v>190865</v>
      </c>
      <c r="D29" s="234">
        <v>196561</v>
      </c>
      <c r="E29" s="234">
        <v>187818</v>
      </c>
      <c r="F29" s="234">
        <v>177829</v>
      </c>
      <c r="G29" s="234">
        <v>187134</v>
      </c>
      <c r="H29" s="234">
        <v>196918</v>
      </c>
      <c r="I29" s="26">
        <v>195148</v>
      </c>
      <c r="J29" s="41">
        <v>203128</v>
      </c>
      <c r="K29" s="26">
        <v>147785</v>
      </c>
      <c r="L29" s="26">
        <v>171255</v>
      </c>
      <c r="M29" s="26">
        <v>170666</v>
      </c>
    </row>
    <row r="30" spans="1:13" ht="18" customHeight="1" x14ac:dyDescent="0.25">
      <c r="A30" s="207" t="s">
        <v>45</v>
      </c>
      <c r="B30" s="233">
        <v>81084</v>
      </c>
      <c r="C30" s="234">
        <v>82841</v>
      </c>
      <c r="D30" s="234">
        <v>85207</v>
      </c>
      <c r="E30" s="234">
        <v>84010</v>
      </c>
      <c r="F30" s="234">
        <v>86463</v>
      </c>
      <c r="G30" s="234">
        <v>227123</v>
      </c>
      <c r="H30" s="234">
        <v>234527</v>
      </c>
      <c r="I30" s="26">
        <v>237872</v>
      </c>
      <c r="J30" s="41">
        <v>245070</v>
      </c>
      <c r="K30" s="26">
        <v>80645</v>
      </c>
      <c r="L30" s="26">
        <v>201706</v>
      </c>
      <c r="M30" s="26">
        <v>224002</v>
      </c>
    </row>
    <row r="31" spans="1:13" ht="18" customHeight="1" x14ac:dyDescent="0.25">
      <c r="A31" s="207" t="s">
        <v>46</v>
      </c>
      <c r="B31" s="233">
        <v>82036</v>
      </c>
      <c r="C31" s="234">
        <v>89161</v>
      </c>
      <c r="D31" s="234">
        <v>90063</v>
      </c>
      <c r="E31" s="234">
        <v>88865</v>
      </c>
      <c r="F31" s="234">
        <v>132814</v>
      </c>
      <c r="G31" s="234">
        <v>143591</v>
      </c>
      <c r="H31" s="234">
        <v>142666</v>
      </c>
      <c r="I31" s="26">
        <v>165307</v>
      </c>
      <c r="J31" s="41">
        <v>159978</v>
      </c>
      <c r="K31" s="26">
        <v>80055</v>
      </c>
      <c r="L31" s="26">
        <v>148641</v>
      </c>
      <c r="M31" s="26">
        <v>149932</v>
      </c>
    </row>
    <row r="32" spans="1:13" ht="18" customHeight="1" x14ac:dyDescent="0.25">
      <c r="A32" s="207" t="s">
        <v>47</v>
      </c>
      <c r="B32" s="233">
        <v>225305</v>
      </c>
      <c r="C32" s="234">
        <v>236016</v>
      </c>
      <c r="D32" s="234">
        <v>214960</v>
      </c>
      <c r="E32" s="234">
        <v>230822</v>
      </c>
      <c r="F32" s="234">
        <v>238404</v>
      </c>
      <c r="G32" s="234">
        <v>260888</v>
      </c>
      <c r="H32" s="234">
        <v>247988</v>
      </c>
      <c r="I32" s="26">
        <v>250062</v>
      </c>
      <c r="J32" s="41">
        <v>265047</v>
      </c>
      <c r="K32" s="26">
        <v>203860</v>
      </c>
      <c r="L32" s="26">
        <v>274611</v>
      </c>
      <c r="M32" s="26">
        <v>296522</v>
      </c>
    </row>
    <row r="33" spans="1:13" ht="19.2" customHeight="1" x14ac:dyDescent="0.25">
      <c r="A33" s="207" t="s">
        <v>48</v>
      </c>
      <c r="B33" s="233">
        <v>113305</v>
      </c>
      <c r="C33" s="234">
        <v>117647</v>
      </c>
      <c r="D33" s="234">
        <v>117212</v>
      </c>
      <c r="E33" s="234">
        <v>119197</v>
      </c>
      <c r="F33" s="234">
        <v>118852</v>
      </c>
      <c r="G33" s="234">
        <v>122907</v>
      </c>
      <c r="H33" s="234">
        <v>110755</v>
      </c>
      <c r="I33" s="26">
        <v>107609</v>
      </c>
      <c r="J33" s="41">
        <v>98466</v>
      </c>
      <c r="K33" s="26">
        <v>68787</v>
      </c>
      <c r="L33" s="26">
        <v>87533</v>
      </c>
      <c r="M33" s="26">
        <v>88549</v>
      </c>
    </row>
    <row r="34" spans="1:13" ht="18" customHeight="1" x14ac:dyDescent="0.25">
      <c r="A34" s="207" t="s">
        <v>49</v>
      </c>
      <c r="B34" s="233">
        <v>107288</v>
      </c>
      <c r="C34" s="234">
        <v>108202</v>
      </c>
      <c r="D34" s="234">
        <v>105941</v>
      </c>
      <c r="E34" s="234">
        <v>106098</v>
      </c>
      <c r="F34" s="234">
        <v>111010</v>
      </c>
      <c r="G34" s="234">
        <v>98428</v>
      </c>
      <c r="H34" s="234">
        <v>106051</v>
      </c>
      <c r="I34" s="26">
        <v>109506</v>
      </c>
      <c r="J34" s="41">
        <v>110049</v>
      </c>
      <c r="K34" s="26">
        <v>74767</v>
      </c>
      <c r="L34" s="26">
        <v>106582</v>
      </c>
      <c r="M34" s="26">
        <v>109464</v>
      </c>
    </row>
    <row r="35" spans="1:13" x14ac:dyDescent="0.25">
      <c r="A35" s="207" t="s">
        <v>50</v>
      </c>
      <c r="B35" s="233">
        <v>100522</v>
      </c>
      <c r="C35" s="234">
        <v>105083</v>
      </c>
      <c r="D35" s="234">
        <v>100117</v>
      </c>
      <c r="E35" s="234">
        <v>91276</v>
      </c>
      <c r="F35" s="234">
        <v>71530</v>
      </c>
      <c r="G35" s="234">
        <v>92106</v>
      </c>
      <c r="H35" s="234">
        <v>80336</v>
      </c>
      <c r="I35" s="26">
        <v>85853</v>
      </c>
      <c r="J35" s="41">
        <v>98937</v>
      </c>
      <c r="K35" s="26">
        <v>59199</v>
      </c>
      <c r="L35" s="26">
        <v>73898</v>
      </c>
      <c r="M35" s="26">
        <v>82211</v>
      </c>
    </row>
    <row r="36" spans="1:13" x14ac:dyDescent="0.25">
      <c r="A36" s="207" t="s">
        <v>51</v>
      </c>
      <c r="B36" s="233">
        <v>531875</v>
      </c>
      <c r="C36" s="234">
        <v>564693</v>
      </c>
      <c r="D36" s="234">
        <v>588339</v>
      </c>
      <c r="E36" s="234">
        <v>624931</v>
      </c>
      <c r="F36" s="234">
        <v>702455</v>
      </c>
      <c r="G36" s="234">
        <v>797732</v>
      </c>
      <c r="H36" s="234">
        <v>827992</v>
      </c>
      <c r="I36" s="26">
        <v>859024</v>
      </c>
      <c r="J36" s="41">
        <v>898808</v>
      </c>
      <c r="K36" s="26">
        <v>755195</v>
      </c>
      <c r="L36" s="26">
        <v>920306</v>
      </c>
      <c r="M36" s="26">
        <v>960941</v>
      </c>
    </row>
    <row r="37" spans="1:13" s="740" customFormat="1" ht="28.2" customHeight="1" x14ac:dyDescent="0.25">
      <c r="A37" s="880" t="s">
        <v>52</v>
      </c>
      <c r="B37" s="893">
        <v>2341003</v>
      </c>
      <c r="C37" s="895">
        <v>2312245</v>
      </c>
      <c r="D37" s="895">
        <v>2342246</v>
      </c>
      <c r="E37" s="895">
        <v>2797447</v>
      </c>
      <c r="F37" s="895">
        <v>2808895</v>
      </c>
      <c r="G37" s="895">
        <v>2993218</v>
      </c>
      <c r="H37" s="895">
        <v>2992503</v>
      </c>
      <c r="I37" s="739">
        <v>3131733</v>
      </c>
      <c r="J37" s="739">
        <v>3050200</v>
      </c>
      <c r="K37" s="739">
        <v>1507669</v>
      </c>
      <c r="L37" s="739">
        <v>2841370</v>
      </c>
      <c r="M37" s="739">
        <v>2838751</v>
      </c>
    </row>
    <row r="38" spans="1:13" ht="15.6" customHeight="1" x14ac:dyDescent="0.25">
      <c r="A38" s="207" t="s">
        <v>53</v>
      </c>
      <c r="B38" s="233">
        <v>82058</v>
      </c>
      <c r="C38" s="234">
        <v>82966</v>
      </c>
      <c r="D38" s="234">
        <v>84085</v>
      </c>
      <c r="E38" s="234">
        <v>85237</v>
      </c>
      <c r="F38" s="234">
        <v>86152</v>
      </c>
      <c r="G38" s="234">
        <v>90420</v>
      </c>
      <c r="H38" s="234">
        <v>90185</v>
      </c>
      <c r="I38" s="26">
        <v>91551</v>
      </c>
      <c r="J38" s="41">
        <v>92549</v>
      </c>
      <c r="K38" s="26">
        <v>31096</v>
      </c>
      <c r="L38" s="26">
        <v>61419</v>
      </c>
      <c r="M38" s="26">
        <v>80665</v>
      </c>
    </row>
    <row r="39" spans="1:13" ht="15" customHeight="1" x14ac:dyDescent="0.25">
      <c r="A39" s="207" t="s">
        <v>54</v>
      </c>
      <c r="B39" s="233">
        <v>31765</v>
      </c>
      <c r="C39" s="234">
        <v>32420</v>
      </c>
      <c r="D39" s="234">
        <v>32271</v>
      </c>
      <c r="E39" s="234">
        <v>33013</v>
      </c>
      <c r="F39" s="234">
        <v>33896</v>
      </c>
      <c r="G39" s="234">
        <v>45945</v>
      </c>
      <c r="H39" s="234">
        <v>47164</v>
      </c>
      <c r="I39" s="26">
        <v>51966</v>
      </c>
      <c r="J39" s="41">
        <v>56972</v>
      </c>
      <c r="K39" s="26">
        <v>15754</v>
      </c>
      <c r="L39" s="26">
        <v>47694</v>
      </c>
      <c r="M39" s="26">
        <v>49245</v>
      </c>
    </row>
    <row r="40" spans="1:13" x14ac:dyDescent="0.25">
      <c r="A40" s="207" t="s">
        <v>55</v>
      </c>
      <c r="B40" s="233"/>
      <c r="C40" s="234"/>
      <c r="D40" s="234"/>
      <c r="E40" s="234">
        <v>361260</v>
      </c>
      <c r="F40" s="234">
        <v>333099</v>
      </c>
      <c r="G40" s="234">
        <v>351344</v>
      </c>
      <c r="H40" s="234">
        <v>341197</v>
      </c>
      <c r="I40" s="26">
        <v>347932</v>
      </c>
      <c r="J40" s="41">
        <v>247280</v>
      </c>
      <c r="K40" s="26">
        <v>129483</v>
      </c>
      <c r="L40" s="26">
        <v>237622</v>
      </c>
      <c r="M40" s="26">
        <v>249234</v>
      </c>
    </row>
    <row r="41" spans="1:13" ht="15" customHeight="1" x14ac:dyDescent="0.25">
      <c r="A41" s="207" t="s">
        <v>56</v>
      </c>
      <c r="B41" s="233">
        <v>893615</v>
      </c>
      <c r="C41" s="234">
        <v>911013</v>
      </c>
      <c r="D41" s="234">
        <v>936963</v>
      </c>
      <c r="E41" s="234">
        <v>973636</v>
      </c>
      <c r="F41" s="234">
        <v>1009541</v>
      </c>
      <c r="G41" s="234">
        <v>1111778</v>
      </c>
      <c r="H41" s="234">
        <v>1045680</v>
      </c>
      <c r="I41" s="26">
        <v>1191660</v>
      </c>
      <c r="J41" s="41">
        <v>1215567</v>
      </c>
      <c r="K41" s="26">
        <v>315452</v>
      </c>
      <c r="L41" s="26">
        <v>1192218</v>
      </c>
      <c r="M41" s="26">
        <v>1158675</v>
      </c>
    </row>
    <row r="42" spans="1:13" ht="14.4" customHeight="1" x14ac:dyDescent="0.25">
      <c r="A42" s="207" t="s">
        <v>57</v>
      </c>
      <c r="B42" s="233">
        <v>186664</v>
      </c>
      <c r="C42" s="234">
        <v>184352</v>
      </c>
      <c r="D42" s="234">
        <v>191548</v>
      </c>
      <c r="E42" s="234">
        <v>161793</v>
      </c>
      <c r="F42" s="234">
        <v>153325</v>
      </c>
      <c r="G42" s="234">
        <v>168697</v>
      </c>
      <c r="H42" s="234">
        <v>186083</v>
      </c>
      <c r="I42" s="26">
        <v>177028</v>
      </c>
      <c r="J42" s="41">
        <v>187577</v>
      </c>
      <c r="K42" s="26">
        <v>53761</v>
      </c>
      <c r="L42" s="26">
        <v>149843</v>
      </c>
      <c r="M42" s="26">
        <v>165149</v>
      </c>
    </row>
    <row r="43" spans="1:13" ht="15.6" customHeight="1" x14ac:dyDescent="0.25">
      <c r="A43" s="207" t="s">
        <v>58</v>
      </c>
      <c r="B43" s="233">
        <v>405340</v>
      </c>
      <c r="C43" s="234">
        <v>354945</v>
      </c>
      <c r="D43" s="234">
        <v>359371</v>
      </c>
      <c r="E43" s="234">
        <v>376578</v>
      </c>
      <c r="F43" s="234">
        <v>406009</v>
      </c>
      <c r="G43" s="234">
        <v>430608</v>
      </c>
      <c r="H43" s="234">
        <v>436383</v>
      </c>
      <c r="I43" s="26">
        <v>441360</v>
      </c>
      <c r="J43" s="41">
        <v>439321</v>
      </c>
      <c r="K43" s="26">
        <v>330775</v>
      </c>
      <c r="L43" s="26">
        <v>412372</v>
      </c>
      <c r="M43" s="26">
        <v>411292</v>
      </c>
    </row>
    <row r="44" spans="1:13" ht="15.6" customHeight="1" x14ac:dyDescent="0.25">
      <c r="A44" s="207" t="s">
        <v>59</v>
      </c>
      <c r="B44" s="233">
        <v>741561</v>
      </c>
      <c r="C44" s="234">
        <v>746549</v>
      </c>
      <c r="D44" s="234">
        <v>738008</v>
      </c>
      <c r="E44" s="234">
        <v>746491</v>
      </c>
      <c r="F44" s="234">
        <v>727237</v>
      </c>
      <c r="G44" s="234">
        <v>743863</v>
      </c>
      <c r="H44" s="234">
        <v>775300</v>
      </c>
      <c r="I44" s="26">
        <v>763067</v>
      </c>
      <c r="J44" s="41">
        <v>759171</v>
      </c>
      <c r="K44" s="26">
        <v>614028</v>
      </c>
      <c r="L44" s="26">
        <v>722270</v>
      </c>
      <c r="M44" s="26">
        <v>677563</v>
      </c>
    </row>
    <row r="45" spans="1:13" x14ac:dyDescent="0.25">
      <c r="A45" s="207" t="s">
        <v>60</v>
      </c>
      <c r="B45" s="233"/>
      <c r="C45" s="234"/>
      <c r="D45" s="234"/>
      <c r="E45" s="234">
        <v>59439</v>
      </c>
      <c r="F45" s="234">
        <v>59636</v>
      </c>
      <c r="G45" s="234">
        <v>50563</v>
      </c>
      <c r="H45" s="234">
        <v>70511</v>
      </c>
      <c r="I45" s="26">
        <v>67169</v>
      </c>
      <c r="J45" s="41">
        <v>51763</v>
      </c>
      <c r="K45" s="26">
        <v>17320</v>
      </c>
      <c r="L45" s="26">
        <v>17932</v>
      </c>
      <c r="M45" s="26">
        <v>46928</v>
      </c>
    </row>
    <row r="46" spans="1:13" s="740" customFormat="1" ht="27.6" customHeight="1" x14ac:dyDescent="0.25">
      <c r="A46" s="880" t="s">
        <v>61</v>
      </c>
      <c r="B46" s="893">
        <v>1677614</v>
      </c>
      <c r="C46" s="895">
        <v>1765296</v>
      </c>
      <c r="D46" s="895">
        <v>1725781</v>
      </c>
      <c r="E46" s="895">
        <v>1795219</v>
      </c>
      <c r="F46" s="895">
        <v>2007665</v>
      </c>
      <c r="G46" s="895">
        <v>2101422</v>
      </c>
      <c r="H46" s="895">
        <v>2181934</v>
      </c>
      <c r="I46" s="739">
        <v>2280047</v>
      </c>
      <c r="J46" s="739">
        <v>2330032</v>
      </c>
      <c r="K46" s="739">
        <v>1762107</v>
      </c>
      <c r="L46" s="739">
        <v>2024295</v>
      </c>
      <c r="M46" s="739">
        <v>2029139</v>
      </c>
    </row>
    <row r="47" spans="1:13" ht="19.8" customHeight="1" x14ac:dyDescent="0.25">
      <c r="A47" s="207" t="s">
        <v>62</v>
      </c>
      <c r="B47" s="233">
        <v>747703</v>
      </c>
      <c r="C47" s="234">
        <v>836775</v>
      </c>
      <c r="D47" s="234">
        <v>808467</v>
      </c>
      <c r="E47" s="234">
        <v>800175</v>
      </c>
      <c r="F47" s="234">
        <v>851486</v>
      </c>
      <c r="G47" s="234">
        <v>773296</v>
      </c>
      <c r="H47" s="234">
        <v>841653</v>
      </c>
      <c r="I47" s="26">
        <v>860758</v>
      </c>
      <c r="J47" s="41">
        <v>864020</v>
      </c>
      <c r="K47" s="26">
        <v>642526</v>
      </c>
      <c r="L47" s="26">
        <v>594768</v>
      </c>
      <c r="M47" s="26">
        <v>584925</v>
      </c>
    </row>
    <row r="48" spans="1:13" ht="19.2" customHeight="1" x14ac:dyDescent="0.25">
      <c r="A48" s="207" t="s">
        <v>63</v>
      </c>
      <c r="B48" s="233">
        <v>107948</v>
      </c>
      <c r="C48" s="234">
        <v>107251</v>
      </c>
      <c r="D48" s="234">
        <v>95853</v>
      </c>
      <c r="E48" s="234">
        <v>103697</v>
      </c>
      <c r="F48" s="234">
        <v>112513</v>
      </c>
      <c r="G48" s="234">
        <v>98824</v>
      </c>
      <c r="H48" s="234">
        <v>95511</v>
      </c>
      <c r="I48" s="26">
        <v>97882</v>
      </c>
      <c r="J48" s="41">
        <v>117685</v>
      </c>
      <c r="K48" s="26">
        <v>86922</v>
      </c>
      <c r="L48" s="26">
        <v>117741</v>
      </c>
      <c r="M48" s="26">
        <v>114766</v>
      </c>
    </row>
    <row r="49" spans="1:13" ht="25.8" customHeight="1" x14ac:dyDescent="0.25">
      <c r="A49" s="207" t="s">
        <v>64</v>
      </c>
      <c r="B49" s="233">
        <v>157834</v>
      </c>
      <c r="C49" s="234">
        <v>154227</v>
      </c>
      <c r="D49" s="234">
        <v>148080</v>
      </c>
      <c r="E49" s="234">
        <v>164101</v>
      </c>
      <c r="F49" s="234">
        <v>164905</v>
      </c>
      <c r="G49" s="234">
        <v>174438</v>
      </c>
      <c r="H49" s="234">
        <v>188678</v>
      </c>
      <c r="I49" s="26">
        <v>177566</v>
      </c>
      <c r="J49" s="41">
        <v>188861</v>
      </c>
      <c r="K49" s="26">
        <v>141374</v>
      </c>
      <c r="L49" s="26">
        <v>183730</v>
      </c>
      <c r="M49" s="26">
        <v>174164</v>
      </c>
    </row>
    <row r="50" spans="1:13" ht="26.4" customHeight="1" x14ac:dyDescent="0.25">
      <c r="A50" s="207" t="s">
        <v>65</v>
      </c>
      <c r="B50" s="233">
        <v>52981</v>
      </c>
      <c r="C50" s="234">
        <v>47055</v>
      </c>
      <c r="D50" s="234">
        <v>54493</v>
      </c>
      <c r="E50" s="234">
        <v>61772</v>
      </c>
      <c r="F50" s="234">
        <v>62925</v>
      </c>
      <c r="G50" s="234">
        <v>69793</v>
      </c>
      <c r="H50" s="234">
        <v>97758</v>
      </c>
      <c r="I50" s="26">
        <v>98290</v>
      </c>
      <c r="J50" s="41">
        <v>97761</v>
      </c>
      <c r="K50" s="26">
        <v>39848</v>
      </c>
      <c r="L50" s="26">
        <v>76782</v>
      </c>
      <c r="M50" s="26">
        <v>79551</v>
      </c>
    </row>
    <row r="51" spans="1:13" ht="26.4" customHeight="1" x14ac:dyDescent="0.25">
      <c r="A51" s="207" t="s">
        <v>66</v>
      </c>
      <c r="B51" s="233">
        <v>151157</v>
      </c>
      <c r="C51" s="234">
        <v>156208</v>
      </c>
      <c r="D51" s="234">
        <v>161250</v>
      </c>
      <c r="E51" s="234">
        <v>158680</v>
      </c>
      <c r="F51" s="234">
        <v>161434</v>
      </c>
      <c r="G51" s="234">
        <v>171086</v>
      </c>
      <c r="H51" s="234">
        <v>152712</v>
      </c>
      <c r="I51" s="26">
        <v>154969</v>
      </c>
      <c r="J51" s="41">
        <v>147569</v>
      </c>
      <c r="K51" s="26">
        <v>102816</v>
      </c>
      <c r="L51" s="26">
        <v>122846</v>
      </c>
      <c r="M51" s="26">
        <v>131828</v>
      </c>
    </row>
    <row r="52" spans="1:13" ht="16.8" customHeight="1" x14ac:dyDescent="0.25">
      <c r="A52" s="207" t="s">
        <v>67</v>
      </c>
      <c r="B52" s="233">
        <v>156540</v>
      </c>
      <c r="C52" s="234">
        <v>155540</v>
      </c>
      <c r="D52" s="234">
        <v>148429</v>
      </c>
      <c r="E52" s="234">
        <v>149170</v>
      </c>
      <c r="F52" s="234">
        <v>242732</v>
      </c>
      <c r="G52" s="234">
        <v>350969</v>
      </c>
      <c r="H52" s="234">
        <v>323669</v>
      </c>
      <c r="I52" s="26">
        <v>384999</v>
      </c>
      <c r="J52" s="41">
        <v>402458</v>
      </c>
      <c r="K52" s="26">
        <v>360135</v>
      </c>
      <c r="L52" s="26">
        <v>426774</v>
      </c>
      <c r="M52" s="26">
        <v>446779</v>
      </c>
    </row>
    <row r="53" spans="1:13" ht="16.2" customHeight="1" x14ac:dyDescent="0.25">
      <c r="A53" s="207" t="s">
        <v>68</v>
      </c>
      <c r="B53" s="233">
        <v>303451</v>
      </c>
      <c r="C53" s="234">
        <v>308240</v>
      </c>
      <c r="D53" s="234">
        <v>309209</v>
      </c>
      <c r="E53" s="234">
        <v>357624</v>
      </c>
      <c r="F53" s="234">
        <v>411670</v>
      </c>
      <c r="G53" s="234">
        <v>463016</v>
      </c>
      <c r="H53" s="234">
        <v>481953</v>
      </c>
      <c r="I53" s="26">
        <v>505583</v>
      </c>
      <c r="J53" s="41">
        <v>511678</v>
      </c>
      <c r="K53" s="26">
        <v>388486</v>
      </c>
      <c r="L53" s="26">
        <v>501654</v>
      </c>
      <c r="M53" s="26">
        <v>497126</v>
      </c>
    </row>
    <row r="54" spans="1:13" s="740" customFormat="1" ht="26.4" customHeight="1" x14ac:dyDescent="0.25">
      <c r="A54" s="880" t="s">
        <v>69</v>
      </c>
      <c r="B54" s="893">
        <v>4501628</v>
      </c>
      <c r="C54" s="895">
        <v>4573726</v>
      </c>
      <c r="D54" s="895">
        <v>4718954</v>
      </c>
      <c r="E54" s="895">
        <v>4768215</v>
      </c>
      <c r="F54" s="895">
        <v>4827607</v>
      </c>
      <c r="G54" s="895">
        <v>5485162</v>
      </c>
      <c r="H54" s="895">
        <v>5524924</v>
      </c>
      <c r="I54" s="739">
        <v>5586606</v>
      </c>
      <c r="J54" s="739">
        <v>5634867</v>
      </c>
      <c r="K54" s="739">
        <v>4457853</v>
      </c>
      <c r="L54" s="739">
        <v>5348095</v>
      </c>
      <c r="M54" s="739">
        <v>5422501</v>
      </c>
    </row>
    <row r="55" spans="1:13" ht="26.4" x14ac:dyDescent="0.25">
      <c r="A55" s="207" t="s">
        <v>70</v>
      </c>
      <c r="B55" s="233">
        <v>788958</v>
      </c>
      <c r="C55" s="234">
        <v>792983</v>
      </c>
      <c r="D55" s="234">
        <v>798332</v>
      </c>
      <c r="E55" s="234">
        <v>812896</v>
      </c>
      <c r="F55" s="234">
        <v>749114</v>
      </c>
      <c r="G55" s="234">
        <v>827341</v>
      </c>
      <c r="H55" s="234">
        <v>823164</v>
      </c>
      <c r="I55" s="26">
        <v>817490</v>
      </c>
      <c r="J55" s="41">
        <v>879920</v>
      </c>
      <c r="K55" s="26">
        <v>566424</v>
      </c>
      <c r="L55" s="26">
        <v>829757</v>
      </c>
      <c r="M55" s="26">
        <v>843943</v>
      </c>
    </row>
    <row r="56" spans="1:13" ht="22.8" customHeight="1" x14ac:dyDescent="0.25">
      <c r="A56" s="207" t="s">
        <v>71</v>
      </c>
      <c r="B56" s="233">
        <v>120885</v>
      </c>
      <c r="C56" s="234">
        <v>121071</v>
      </c>
      <c r="D56" s="234">
        <v>125142</v>
      </c>
      <c r="E56" s="234">
        <v>123983</v>
      </c>
      <c r="F56" s="234">
        <v>128262</v>
      </c>
      <c r="G56" s="234">
        <v>126859</v>
      </c>
      <c r="H56" s="234">
        <v>135350</v>
      </c>
      <c r="I56" s="26">
        <v>135645</v>
      </c>
      <c r="J56" s="41">
        <v>136562</v>
      </c>
      <c r="K56" s="26">
        <v>113886</v>
      </c>
      <c r="L56" s="26">
        <v>129435</v>
      </c>
      <c r="M56" s="26">
        <v>130423</v>
      </c>
    </row>
    <row r="57" spans="1:13" ht="20.399999999999999" customHeight="1" x14ac:dyDescent="0.25">
      <c r="A57" s="207" t="s">
        <v>72</v>
      </c>
      <c r="B57" s="233">
        <v>127169</v>
      </c>
      <c r="C57" s="234">
        <v>128208</v>
      </c>
      <c r="D57" s="234">
        <v>128022</v>
      </c>
      <c r="E57" s="234">
        <v>128657</v>
      </c>
      <c r="F57" s="234">
        <v>126576</v>
      </c>
      <c r="G57" s="234">
        <v>133417</v>
      </c>
      <c r="H57" s="234">
        <v>130324</v>
      </c>
      <c r="I57" s="26">
        <v>132577</v>
      </c>
      <c r="J57" s="41">
        <v>130912</v>
      </c>
      <c r="K57" s="26">
        <v>83283</v>
      </c>
      <c r="L57" s="26">
        <v>123652</v>
      </c>
      <c r="M57" s="26">
        <v>124804</v>
      </c>
    </row>
    <row r="58" spans="1:13" ht="18.600000000000001" customHeight="1" x14ac:dyDescent="0.25">
      <c r="A58" s="207" t="s">
        <v>73</v>
      </c>
      <c r="B58" s="233">
        <v>502250</v>
      </c>
      <c r="C58" s="234">
        <v>539022</v>
      </c>
      <c r="D58" s="234">
        <v>579269</v>
      </c>
      <c r="E58" s="234">
        <v>543535</v>
      </c>
      <c r="F58" s="234">
        <v>544039</v>
      </c>
      <c r="G58" s="234">
        <v>747321</v>
      </c>
      <c r="H58" s="234">
        <v>791000</v>
      </c>
      <c r="I58" s="26">
        <v>802811</v>
      </c>
      <c r="J58" s="41">
        <v>817814</v>
      </c>
      <c r="K58" s="26">
        <v>799916</v>
      </c>
      <c r="L58" s="26">
        <v>797652</v>
      </c>
      <c r="M58" s="26">
        <v>810666</v>
      </c>
    </row>
    <row r="59" spans="1:13" ht="18.600000000000001" customHeight="1" x14ac:dyDescent="0.25">
      <c r="A59" s="207" t="s">
        <v>74</v>
      </c>
      <c r="B59" s="233">
        <v>260149</v>
      </c>
      <c r="C59" s="234">
        <v>261833</v>
      </c>
      <c r="D59" s="234">
        <v>272346</v>
      </c>
      <c r="E59" s="234">
        <v>297005</v>
      </c>
      <c r="F59" s="234">
        <v>298756</v>
      </c>
      <c r="G59" s="234">
        <v>318334</v>
      </c>
      <c r="H59" s="234">
        <v>309839</v>
      </c>
      <c r="I59" s="26">
        <v>327598</v>
      </c>
      <c r="J59" s="41">
        <v>328486</v>
      </c>
      <c r="K59" s="26">
        <v>237768</v>
      </c>
      <c r="L59" s="26">
        <v>280381</v>
      </c>
      <c r="M59" s="26">
        <v>281210</v>
      </c>
    </row>
    <row r="60" spans="1:13" ht="18.600000000000001" customHeight="1" x14ac:dyDescent="0.25">
      <c r="A60" s="207" t="s">
        <v>75</v>
      </c>
      <c r="B60" s="233">
        <v>209983</v>
      </c>
      <c r="C60" s="234">
        <v>217837</v>
      </c>
      <c r="D60" s="234">
        <v>233518</v>
      </c>
      <c r="E60" s="234">
        <v>234186</v>
      </c>
      <c r="F60" s="234">
        <v>230907</v>
      </c>
      <c r="G60" s="234">
        <v>247800</v>
      </c>
      <c r="H60" s="234">
        <v>237659</v>
      </c>
      <c r="I60" s="26">
        <v>245584</v>
      </c>
      <c r="J60" s="41">
        <v>248083</v>
      </c>
      <c r="K60" s="26">
        <v>236784</v>
      </c>
      <c r="L60" s="26">
        <v>246512</v>
      </c>
      <c r="M60" s="26">
        <v>244772</v>
      </c>
    </row>
    <row r="61" spans="1:13" x14ac:dyDescent="0.25">
      <c r="A61" s="207" t="s">
        <v>76</v>
      </c>
      <c r="B61" s="233">
        <v>438230</v>
      </c>
      <c r="C61" s="234">
        <v>447586</v>
      </c>
      <c r="D61" s="234">
        <v>456734</v>
      </c>
      <c r="E61" s="234">
        <v>473670</v>
      </c>
      <c r="F61" s="234">
        <v>503340</v>
      </c>
      <c r="G61" s="234">
        <v>558689</v>
      </c>
      <c r="H61" s="234">
        <v>554944</v>
      </c>
      <c r="I61" s="26">
        <v>550174</v>
      </c>
      <c r="J61" s="41">
        <v>544571</v>
      </c>
      <c r="K61" s="26">
        <v>492092</v>
      </c>
      <c r="L61" s="26">
        <v>516389</v>
      </c>
      <c r="M61" s="26">
        <v>521540</v>
      </c>
    </row>
    <row r="62" spans="1:13" x14ac:dyDescent="0.25">
      <c r="A62" s="207" t="s">
        <v>77</v>
      </c>
      <c r="B62" s="233">
        <v>202951</v>
      </c>
      <c r="C62" s="234">
        <v>194439</v>
      </c>
      <c r="D62" s="234">
        <v>203796</v>
      </c>
      <c r="E62" s="234">
        <v>198195</v>
      </c>
      <c r="F62" s="234">
        <v>181504</v>
      </c>
      <c r="G62" s="234">
        <v>198214</v>
      </c>
      <c r="H62" s="234">
        <v>190615</v>
      </c>
      <c r="I62" s="26">
        <v>200286</v>
      </c>
      <c r="J62" s="41">
        <v>200348</v>
      </c>
      <c r="K62" s="26">
        <v>159158</v>
      </c>
      <c r="L62" s="26">
        <v>185487</v>
      </c>
      <c r="M62" s="26">
        <v>186025</v>
      </c>
    </row>
    <row r="63" spans="1:13" ht="18" customHeight="1" x14ac:dyDescent="0.25">
      <c r="A63" s="207" t="s">
        <v>78</v>
      </c>
      <c r="B63" s="233">
        <v>393560</v>
      </c>
      <c r="C63" s="234">
        <v>388398</v>
      </c>
      <c r="D63" s="234">
        <v>368786</v>
      </c>
      <c r="E63" s="234">
        <v>387175</v>
      </c>
      <c r="F63" s="234">
        <v>426078</v>
      </c>
      <c r="G63" s="234">
        <v>539100</v>
      </c>
      <c r="H63" s="234">
        <v>539151</v>
      </c>
      <c r="I63" s="26">
        <v>547817</v>
      </c>
      <c r="J63" s="41">
        <v>551872</v>
      </c>
      <c r="K63" s="26">
        <v>409593</v>
      </c>
      <c r="L63" s="26">
        <v>530105</v>
      </c>
      <c r="M63" s="26">
        <v>540711</v>
      </c>
    </row>
    <row r="64" spans="1:13" ht="19.2" customHeight="1" x14ac:dyDescent="0.25">
      <c r="A64" s="207" t="s">
        <v>79</v>
      </c>
      <c r="B64" s="233">
        <v>379673</v>
      </c>
      <c r="C64" s="234">
        <v>379456</v>
      </c>
      <c r="D64" s="234">
        <v>385097</v>
      </c>
      <c r="E64" s="234">
        <v>381196</v>
      </c>
      <c r="F64" s="234">
        <v>386670</v>
      </c>
      <c r="G64" s="234">
        <v>385252</v>
      </c>
      <c r="H64" s="234">
        <v>384237</v>
      </c>
      <c r="I64" s="26">
        <v>390243</v>
      </c>
      <c r="J64" s="41">
        <v>380973</v>
      </c>
      <c r="K64" s="26">
        <v>320952</v>
      </c>
      <c r="L64" s="26">
        <v>361343</v>
      </c>
      <c r="M64" s="26">
        <v>357967</v>
      </c>
    </row>
    <row r="65" spans="1:13" ht="19.2" customHeight="1" x14ac:dyDescent="0.25">
      <c r="A65" s="207" t="s">
        <v>80</v>
      </c>
      <c r="B65" s="233">
        <v>192983</v>
      </c>
      <c r="C65" s="234">
        <v>196224</v>
      </c>
      <c r="D65" s="234">
        <v>201701</v>
      </c>
      <c r="E65" s="234">
        <v>206230</v>
      </c>
      <c r="F65" s="234">
        <v>203220</v>
      </c>
      <c r="G65" s="234">
        <v>214178</v>
      </c>
      <c r="H65" s="234">
        <v>215411</v>
      </c>
      <c r="I65" s="26">
        <v>214015</v>
      </c>
      <c r="J65" s="41">
        <v>212432</v>
      </c>
      <c r="K65" s="26">
        <v>127009</v>
      </c>
      <c r="L65" s="26">
        <v>202525</v>
      </c>
      <c r="M65" s="26">
        <v>203268</v>
      </c>
    </row>
    <row r="66" spans="1:13" ht="19.2" customHeight="1" x14ac:dyDescent="0.25">
      <c r="A66" s="207" t="s">
        <v>81</v>
      </c>
      <c r="B66" s="233">
        <v>497270</v>
      </c>
      <c r="C66" s="234">
        <v>504273</v>
      </c>
      <c r="D66" s="234">
        <v>515470</v>
      </c>
      <c r="E66" s="234">
        <v>557873</v>
      </c>
      <c r="F66" s="234">
        <v>570169</v>
      </c>
      <c r="G66" s="234">
        <v>606796</v>
      </c>
      <c r="H66" s="234">
        <v>612839</v>
      </c>
      <c r="I66" s="26">
        <v>617883</v>
      </c>
      <c r="J66" s="41">
        <v>618934</v>
      </c>
      <c r="K66" s="26">
        <v>563481</v>
      </c>
      <c r="L66" s="26">
        <v>618944</v>
      </c>
      <c r="M66" s="26">
        <v>615681</v>
      </c>
    </row>
    <row r="67" spans="1:13" ht="19.8" customHeight="1" x14ac:dyDescent="0.25">
      <c r="A67" s="207" t="s">
        <v>82</v>
      </c>
      <c r="B67" s="233">
        <v>306605</v>
      </c>
      <c r="C67" s="234">
        <v>321978</v>
      </c>
      <c r="D67" s="234">
        <v>366599</v>
      </c>
      <c r="E67" s="234">
        <v>340713</v>
      </c>
      <c r="F67" s="234">
        <v>384047</v>
      </c>
      <c r="G67" s="234">
        <v>386821</v>
      </c>
      <c r="H67" s="234">
        <v>400672</v>
      </c>
      <c r="I67" s="26">
        <v>398164</v>
      </c>
      <c r="J67" s="41">
        <v>400587</v>
      </c>
      <c r="K67" s="26">
        <v>193544</v>
      </c>
      <c r="L67" s="26">
        <v>376832</v>
      </c>
      <c r="M67" s="26">
        <v>380045</v>
      </c>
    </row>
    <row r="68" spans="1:13" ht="22.8" customHeight="1" x14ac:dyDescent="0.25">
      <c r="A68" s="207" t="s">
        <v>83</v>
      </c>
      <c r="B68" s="233">
        <v>80962</v>
      </c>
      <c r="C68" s="234">
        <v>80418</v>
      </c>
      <c r="D68" s="234">
        <v>84142</v>
      </c>
      <c r="E68" s="234">
        <v>82901</v>
      </c>
      <c r="F68" s="234">
        <v>94925</v>
      </c>
      <c r="G68" s="234">
        <v>195040</v>
      </c>
      <c r="H68" s="234">
        <v>199719</v>
      </c>
      <c r="I68" s="26">
        <v>206319</v>
      </c>
      <c r="J68" s="41">
        <v>183373</v>
      </c>
      <c r="K68" s="26">
        <v>153963</v>
      </c>
      <c r="L68" s="26">
        <v>149081</v>
      </c>
      <c r="M68" s="26">
        <v>181446</v>
      </c>
    </row>
    <row r="69" spans="1:13" s="740" customFormat="1" ht="26.4" customHeight="1" x14ac:dyDescent="0.25">
      <c r="A69" s="880" t="s">
        <v>84</v>
      </c>
      <c r="B69" s="893">
        <v>1624044</v>
      </c>
      <c r="C69" s="895">
        <v>1577568</v>
      </c>
      <c r="D69" s="895">
        <v>1639651</v>
      </c>
      <c r="E69" s="895">
        <v>1770298</v>
      </c>
      <c r="F69" s="895">
        <v>1874839</v>
      </c>
      <c r="G69" s="895">
        <v>2284472</v>
      </c>
      <c r="H69" s="895">
        <v>2285807</v>
      </c>
      <c r="I69" s="739">
        <v>2364623</v>
      </c>
      <c r="J69" s="739">
        <v>2471619</v>
      </c>
      <c r="K69" s="739">
        <v>1761270</v>
      </c>
      <c r="L69" s="739">
        <v>2312797</v>
      </c>
      <c r="M69" s="739">
        <v>2418831</v>
      </c>
    </row>
    <row r="70" spans="1:13" ht="18.600000000000001" customHeight="1" x14ac:dyDescent="0.25">
      <c r="A70" s="207" t="s">
        <v>85</v>
      </c>
      <c r="B70" s="233">
        <v>64556</v>
      </c>
      <c r="C70" s="234">
        <v>64928</v>
      </c>
      <c r="D70" s="234">
        <v>67201</v>
      </c>
      <c r="E70" s="234">
        <v>160222</v>
      </c>
      <c r="F70" s="234">
        <v>154540</v>
      </c>
      <c r="G70" s="234">
        <v>160776</v>
      </c>
      <c r="H70" s="234">
        <v>159501</v>
      </c>
      <c r="I70" s="26">
        <v>158261</v>
      </c>
      <c r="J70" s="41">
        <v>145570</v>
      </c>
      <c r="K70" s="26">
        <v>69230</v>
      </c>
      <c r="L70" s="26">
        <v>129098</v>
      </c>
      <c r="M70" s="26">
        <v>142260</v>
      </c>
    </row>
    <row r="71" spans="1:13" ht="16.8" customHeight="1" x14ac:dyDescent="0.25">
      <c r="A71" s="207" t="s">
        <v>86</v>
      </c>
      <c r="B71" s="233">
        <v>281197</v>
      </c>
      <c r="C71" s="234">
        <v>297416</v>
      </c>
      <c r="D71" s="234">
        <v>308958</v>
      </c>
      <c r="E71" s="234">
        <v>323895</v>
      </c>
      <c r="F71" s="234">
        <v>347350</v>
      </c>
      <c r="G71" s="234">
        <v>734979</v>
      </c>
      <c r="H71" s="234">
        <v>731926</v>
      </c>
      <c r="I71" s="26">
        <v>772423</v>
      </c>
      <c r="J71" s="41">
        <v>813281</v>
      </c>
      <c r="K71" s="26">
        <v>642382</v>
      </c>
      <c r="L71" s="26">
        <v>799639</v>
      </c>
      <c r="M71" s="26">
        <v>830457</v>
      </c>
    </row>
    <row r="72" spans="1:13" ht="19.2" customHeight="1" x14ac:dyDescent="0.25">
      <c r="A72" s="207" t="s">
        <v>87</v>
      </c>
      <c r="B72" s="233">
        <v>706655</v>
      </c>
      <c r="C72" s="234">
        <v>645000</v>
      </c>
      <c r="D72" s="234">
        <v>680844</v>
      </c>
      <c r="E72" s="234">
        <v>715977</v>
      </c>
      <c r="F72" s="234">
        <v>790691</v>
      </c>
      <c r="G72" s="234">
        <v>784820</v>
      </c>
      <c r="H72" s="234">
        <v>771399</v>
      </c>
      <c r="I72" s="234">
        <v>802772</v>
      </c>
      <c r="J72" s="250">
        <v>870499</v>
      </c>
      <c r="K72" s="26">
        <v>585867</v>
      </c>
      <c r="L72" s="26">
        <v>827000</v>
      </c>
      <c r="M72" s="26">
        <v>824329</v>
      </c>
    </row>
    <row r="73" spans="1:13" ht="51.75" customHeight="1" x14ac:dyDescent="0.25">
      <c r="A73" s="211" t="s">
        <v>88</v>
      </c>
      <c r="B73" s="233">
        <v>331367</v>
      </c>
      <c r="C73" s="234">
        <v>339768</v>
      </c>
      <c r="D73" s="234">
        <v>337562</v>
      </c>
      <c r="E73" s="234">
        <v>311606</v>
      </c>
      <c r="F73" s="234">
        <v>367322</v>
      </c>
      <c r="G73" s="234">
        <v>379636</v>
      </c>
      <c r="H73" s="234">
        <v>357641</v>
      </c>
      <c r="I73" s="26">
        <v>374716</v>
      </c>
      <c r="J73" s="41">
        <v>391028</v>
      </c>
      <c r="K73" s="26">
        <v>310361</v>
      </c>
      <c r="L73" s="26">
        <v>374676</v>
      </c>
      <c r="M73" s="26">
        <v>378229</v>
      </c>
    </row>
    <row r="74" spans="1:13" ht="27.75" customHeight="1" x14ac:dyDescent="0.25">
      <c r="A74" s="211" t="s">
        <v>89</v>
      </c>
      <c r="B74" s="233">
        <v>112522</v>
      </c>
      <c r="C74" s="234">
        <v>49427</v>
      </c>
      <c r="D74" s="234">
        <v>53189</v>
      </c>
      <c r="E74" s="234">
        <v>108305</v>
      </c>
      <c r="F74" s="234">
        <v>108227</v>
      </c>
      <c r="G74" s="234">
        <v>115012</v>
      </c>
      <c r="H74" s="234">
        <v>124439</v>
      </c>
      <c r="I74" s="26">
        <v>123375</v>
      </c>
      <c r="J74" s="41">
        <v>125277</v>
      </c>
      <c r="K74" s="26">
        <v>64294</v>
      </c>
      <c r="L74" s="26">
        <v>121475</v>
      </c>
      <c r="M74" s="26">
        <v>123237</v>
      </c>
    </row>
    <row r="75" spans="1:13" ht="28.8" customHeight="1" x14ac:dyDescent="0.25">
      <c r="A75" s="213" t="s">
        <v>124</v>
      </c>
      <c r="B75" s="233">
        <v>262766</v>
      </c>
      <c r="C75" s="234">
        <v>255805</v>
      </c>
      <c r="D75" s="234">
        <v>290093</v>
      </c>
      <c r="E75" s="234">
        <v>296066</v>
      </c>
      <c r="F75" s="234">
        <v>315142</v>
      </c>
      <c r="G75" s="234">
        <v>290172</v>
      </c>
      <c r="H75" s="234">
        <v>289319</v>
      </c>
      <c r="I75" s="26">
        <v>304681</v>
      </c>
      <c r="J75" s="41">
        <v>354194</v>
      </c>
      <c r="K75" s="26">
        <v>211212</v>
      </c>
      <c r="L75" s="26">
        <v>330849</v>
      </c>
      <c r="M75" s="26">
        <v>322863</v>
      </c>
    </row>
    <row r="76" spans="1:13" ht="18" customHeight="1" x14ac:dyDescent="0.25">
      <c r="A76" s="207" t="s">
        <v>91</v>
      </c>
      <c r="B76" s="233">
        <v>571636</v>
      </c>
      <c r="C76" s="234">
        <v>570224</v>
      </c>
      <c r="D76" s="234">
        <v>582648</v>
      </c>
      <c r="E76" s="234">
        <v>570204</v>
      </c>
      <c r="F76" s="234">
        <v>582258</v>
      </c>
      <c r="G76" s="234">
        <v>603897</v>
      </c>
      <c r="H76" s="234">
        <v>622981</v>
      </c>
      <c r="I76" s="26">
        <v>631167</v>
      </c>
      <c r="J76" s="41">
        <v>642269</v>
      </c>
      <c r="K76" s="26">
        <v>463791</v>
      </c>
      <c r="L76" s="26">
        <v>557060</v>
      </c>
      <c r="M76" s="26">
        <v>621785</v>
      </c>
    </row>
    <row r="77" spans="1:13" s="740" customFormat="1" ht="27" customHeight="1" x14ac:dyDescent="0.25">
      <c r="A77" s="880" t="s">
        <v>92</v>
      </c>
      <c r="B77" s="893">
        <v>2767974</v>
      </c>
      <c r="C77" s="893">
        <v>2790214</v>
      </c>
      <c r="D77" s="893">
        <v>2895958</v>
      </c>
      <c r="E77" s="893">
        <v>2732001</v>
      </c>
      <c r="F77" s="893">
        <v>3019337</v>
      </c>
      <c r="G77" s="893">
        <v>3181556</v>
      </c>
      <c r="H77" s="893">
        <v>3154449</v>
      </c>
      <c r="I77" s="739">
        <v>3286762</v>
      </c>
      <c r="J77" s="739">
        <v>3312270</v>
      </c>
      <c r="K77" s="739">
        <v>2142266</v>
      </c>
      <c r="L77" s="739">
        <v>2943867</v>
      </c>
      <c r="M77" s="739">
        <v>3124401</v>
      </c>
    </row>
    <row r="78" spans="1:13" ht="22.5" customHeight="1" x14ac:dyDescent="0.25">
      <c r="A78" s="207" t="s">
        <v>93</v>
      </c>
      <c r="B78" s="233">
        <v>57341</v>
      </c>
      <c r="C78" s="234">
        <v>57189</v>
      </c>
      <c r="D78" s="234">
        <v>58404</v>
      </c>
      <c r="E78" s="234">
        <v>60995</v>
      </c>
      <c r="F78" s="234">
        <v>58963</v>
      </c>
      <c r="G78" s="234">
        <v>46906</v>
      </c>
      <c r="H78" s="234">
        <v>57566</v>
      </c>
      <c r="I78" s="26">
        <v>59958</v>
      </c>
      <c r="J78" s="41">
        <v>54132</v>
      </c>
      <c r="K78" s="26">
        <v>18617</v>
      </c>
      <c r="L78" s="26">
        <v>40988</v>
      </c>
      <c r="M78" s="26">
        <v>50307</v>
      </c>
    </row>
    <row r="79" spans="1:13" ht="18.600000000000001" customHeight="1" x14ac:dyDescent="0.25">
      <c r="A79" s="207" t="s">
        <v>94</v>
      </c>
      <c r="B79" s="233">
        <v>85330</v>
      </c>
      <c r="C79" s="234">
        <v>100678</v>
      </c>
      <c r="D79" s="234">
        <v>106178</v>
      </c>
      <c r="E79" s="234">
        <v>101546</v>
      </c>
      <c r="F79" s="234">
        <v>109007</v>
      </c>
      <c r="G79" s="234">
        <v>88645</v>
      </c>
      <c r="H79" s="234">
        <v>79468</v>
      </c>
      <c r="I79" s="26">
        <v>107948</v>
      </c>
      <c r="J79" s="41">
        <v>113273</v>
      </c>
      <c r="K79" s="26">
        <v>57799</v>
      </c>
      <c r="L79" s="26">
        <v>66205</v>
      </c>
      <c r="M79" s="26">
        <v>65531</v>
      </c>
    </row>
    <row r="80" spans="1:13" ht="18.600000000000001" customHeight="1" x14ac:dyDescent="0.25">
      <c r="A80" s="207" t="s">
        <v>95</v>
      </c>
      <c r="B80" s="233">
        <v>96353</v>
      </c>
      <c r="C80" s="234">
        <v>99444</v>
      </c>
      <c r="D80" s="234">
        <v>102307</v>
      </c>
      <c r="E80" s="234">
        <v>109178</v>
      </c>
      <c r="F80" s="234">
        <v>92961</v>
      </c>
      <c r="G80" s="234">
        <v>91203</v>
      </c>
      <c r="H80" s="234">
        <v>90306</v>
      </c>
      <c r="I80" s="26">
        <v>96288</v>
      </c>
      <c r="J80" s="41">
        <v>104985</v>
      </c>
      <c r="K80" s="26">
        <v>77908</v>
      </c>
      <c r="L80" s="26">
        <v>96971</v>
      </c>
      <c r="M80" s="26">
        <v>100037</v>
      </c>
    </row>
    <row r="81" spans="1:13" ht="19.2" customHeight="1" x14ac:dyDescent="0.25">
      <c r="A81" s="207" t="s">
        <v>96</v>
      </c>
      <c r="B81" s="233">
        <v>429668</v>
      </c>
      <c r="C81" s="234">
        <v>434079</v>
      </c>
      <c r="D81" s="234">
        <v>445842</v>
      </c>
      <c r="E81" s="234">
        <v>450900</v>
      </c>
      <c r="F81" s="234">
        <v>458045</v>
      </c>
      <c r="G81" s="234">
        <v>469152</v>
      </c>
      <c r="H81" s="234">
        <v>465294</v>
      </c>
      <c r="I81" s="26">
        <v>461068</v>
      </c>
      <c r="J81" s="41">
        <v>471329</v>
      </c>
      <c r="K81" s="26">
        <v>343946</v>
      </c>
      <c r="L81" s="26">
        <v>445471</v>
      </c>
      <c r="M81" s="26">
        <v>446811</v>
      </c>
    </row>
    <row r="82" spans="1:13" ht="21.75" customHeight="1" x14ac:dyDescent="0.25">
      <c r="A82" s="207" t="s">
        <v>97</v>
      </c>
      <c r="B82" s="233">
        <v>498276</v>
      </c>
      <c r="C82" s="234">
        <v>501917</v>
      </c>
      <c r="D82" s="234">
        <v>517139</v>
      </c>
      <c r="E82" s="234">
        <v>502798</v>
      </c>
      <c r="F82" s="234">
        <v>538025</v>
      </c>
      <c r="G82" s="234">
        <v>571355</v>
      </c>
      <c r="H82" s="234">
        <v>560133</v>
      </c>
      <c r="I82" s="26">
        <v>579478</v>
      </c>
      <c r="J82" s="41">
        <v>549367</v>
      </c>
      <c r="K82" s="26">
        <v>395124</v>
      </c>
      <c r="L82" s="26">
        <v>490770</v>
      </c>
      <c r="M82" s="26">
        <v>519329</v>
      </c>
    </row>
    <row r="83" spans="1:13" ht="20.25" customHeight="1" x14ac:dyDescent="0.25">
      <c r="A83" s="207" t="s">
        <v>98</v>
      </c>
      <c r="B83" s="233">
        <v>408461</v>
      </c>
      <c r="C83" s="234">
        <v>393333</v>
      </c>
      <c r="D83" s="234">
        <v>387680</v>
      </c>
      <c r="E83" s="234">
        <v>387097</v>
      </c>
      <c r="F83" s="234">
        <v>420183</v>
      </c>
      <c r="G83" s="234">
        <v>480058</v>
      </c>
      <c r="H83" s="234">
        <v>473179</v>
      </c>
      <c r="I83" s="26">
        <v>476172</v>
      </c>
      <c r="J83" s="41">
        <v>492020</v>
      </c>
      <c r="K83" s="26">
        <v>155086</v>
      </c>
      <c r="L83" s="26">
        <v>414115</v>
      </c>
      <c r="M83" s="26">
        <v>466887</v>
      </c>
    </row>
    <row r="84" spans="1:13" ht="20.399999999999999" customHeight="1" x14ac:dyDescent="0.25">
      <c r="A84" s="207" t="s">
        <v>99</v>
      </c>
      <c r="B84" s="233">
        <v>462192</v>
      </c>
      <c r="C84" s="234">
        <v>474949</v>
      </c>
      <c r="D84" s="234">
        <v>528268</v>
      </c>
      <c r="E84" s="234">
        <v>316745</v>
      </c>
      <c r="F84" s="234">
        <v>470400</v>
      </c>
      <c r="G84" s="234">
        <v>496549</v>
      </c>
      <c r="H84" s="234">
        <v>490810</v>
      </c>
      <c r="I84" s="26">
        <v>508420</v>
      </c>
      <c r="J84" s="41">
        <v>500227</v>
      </c>
      <c r="K84" s="26">
        <v>346609</v>
      </c>
      <c r="L84" s="26">
        <v>487172</v>
      </c>
      <c r="M84" s="26">
        <v>466859</v>
      </c>
    </row>
    <row r="85" spans="1:13" ht="18" customHeight="1" x14ac:dyDescent="0.25">
      <c r="A85" s="207" t="s">
        <v>100</v>
      </c>
      <c r="B85" s="233">
        <v>302751</v>
      </c>
      <c r="C85" s="234">
        <v>300993</v>
      </c>
      <c r="D85" s="234">
        <v>307854</v>
      </c>
      <c r="E85" s="234">
        <v>338342</v>
      </c>
      <c r="F85" s="234">
        <v>378962</v>
      </c>
      <c r="G85" s="234">
        <v>423430</v>
      </c>
      <c r="H85" s="234">
        <v>427504</v>
      </c>
      <c r="I85" s="26">
        <v>468351</v>
      </c>
      <c r="J85" s="41">
        <v>477977</v>
      </c>
      <c r="K85" s="26">
        <v>323997</v>
      </c>
      <c r="L85" s="26">
        <v>450720</v>
      </c>
      <c r="M85" s="26">
        <v>529021</v>
      </c>
    </row>
    <row r="86" spans="1:13" ht="18.75" customHeight="1" x14ac:dyDescent="0.25">
      <c r="A86" s="207" t="s">
        <v>101</v>
      </c>
      <c r="B86" s="233">
        <v>357159</v>
      </c>
      <c r="C86" s="234">
        <v>361237</v>
      </c>
      <c r="D86" s="234">
        <v>368369</v>
      </c>
      <c r="E86" s="234">
        <v>391814</v>
      </c>
      <c r="F86" s="234">
        <v>364483</v>
      </c>
      <c r="G86" s="234">
        <v>380121</v>
      </c>
      <c r="H86" s="234">
        <v>384784</v>
      </c>
      <c r="I86" s="26">
        <v>395479</v>
      </c>
      <c r="J86" s="41">
        <v>406324</v>
      </c>
      <c r="K86" s="26">
        <v>371174</v>
      </c>
      <c r="L86" s="26">
        <v>376163</v>
      </c>
      <c r="M86" s="26">
        <v>373348</v>
      </c>
    </row>
    <row r="87" spans="1:13" ht="18" customHeight="1" x14ac:dyDescent="0.25">
      <c r="A87" s="207" t="s">
        <v>102</v>
      </c>
      <c r="B87" s="233">
        <v>70443</v>
      </c>
      <c r="C87" s="234">
        <v>66395</v>
      </c>
      <c r="D87" s="234">
        <v>73917</v>
      </c>
      <c r="E87" s="234">
        <v>72586</v>
      </c>
      <c r="F87" s="234">
        <v>128308</v>
      </c>
      <c r="G87" s="234">
        <v>134137</v>
      </c>
      <c r="H87" s="234">
        <v>125405</v>
      </c>
      <c r="I87" s="26">
        <v>133600</v>
      </c>
      <c r="J87" s="41">
        <v>142636</v>
      </c>
      <c r="K87" s="26">
        <v>52006</v>
      </c>
      <c r="L87" s="26">
        <v>75292</v>
      </c>
      <c r="M87" s="26">
        <v>106271</v>
      </c>
    </row>
    <row r="88" spans="1:13" s="740" customFormat="1" ht="26.4" customHeight="1" x14ac:dyDescent="0.25">
      <c r="A88" s="880" t="s">
        <v>252</v>
      </c>
      <c r="B88" s="893">
        <v>1204187</v>
      </c>
      <c r="C88" s="893">
        <v>1152481</v>
      </c>
      <c r="D88" s="893">
        <v>1247047</v>
      </c>
      <c r="E88" s="893">
        <v>1244225</v>
      </c>
      <c r="F88" s="893">
        <v>1337505</v>
      </c>
      <c r="G88" s="893">
        <v>1564231</v>
      </c>
      <c r="H88" s="893">
        <v>1591825</v>
      </c>
      <c r="I88" s="739">
        <v>1572732</v>
      </c>
      <c r="J88" s="739">
        <v>1588899</v>
      </c>
      <c r="K88" s="739">
        <v>939425</v>
      </c>
      <c r="L88" s="739">
        <v>1341451</v>
      </c>
      <c r="M88" s="739">
        <v>1379344</v>
      </c>
    </row>
    <row r="89" spans="1:13" ht="16.2" customHeight="1" x14ac:dyDescent="0.25">
      <c r="A89" s="207" t="s">
        <v>104</v>
      </c>
      <c r="B89" s="233">
        <v>129513</v>
      </c>
      <c r="C89" s="234">
        <v>127092</v>
      </c>
      <c r="D89" s="234">
        <v>171399</v>
      </c>
      <c r="E89" s="234">
        <v>187326</v>
      </c>
      <c r="F89" s="234">
        <v>194628</v>
      </c>
      <c r="G89" s="234">
        <v>204863</v>
      </c>
      <c r="H89" s="234">
        <v>206137</v>
      </c>
      <c r="I89" s="26">
        <v>186765</v>
      </c>
      <c r="J89" s="41">
        <v>196171</v>
      </c>
      <c r="K89" s="26">
        <v>79387</v>
      </c>
      <c r="L89" s="26">
        <v>140174</v>
      </c>
      <c r="M89" s="26">
        <v>164332</v>
      </c>
    </row>
    <row r="90" spans="1:13" ht="16.2" customHeight="1" x14ac:dyDescent="0.25">
      <c r="A90" s="207" t="s">
        <v>105</v>
      </c>
      <c r="B90" s="233">
        <v>202430</v>
      </c>
      <c r="C90" s="234">
        <v>215572</v>
      </c>
      <c r="D90" s="234">
        <v>204257</v>
      </c>
      <c r="E90" s="234">
        <v>198547</v>
      </c>
      <c r="F90" s="234">
        <v>221129</v>
      </c>
      <c r="G90" s="234">
        <v>216869</v>
      </c>
      <c r="H90" s="234">
        <v>221838</v>
      </c>
      <c r="I90" s="26">
        <v>227594</v>
      </c>
      <c r="J90" s="41">
        <v>229119</v>
      </c>
      <c r="K90" s="26">
        <v>113317</v>
      </c>
      <c r="L90" s="26">
        <v>154821</v>
      </c>
      <c r="M90" s="26">
        <v>149311</v>
      </c>
    </row>
    <row r="91" spans="1:13" ht="15.6" customHeight="1" x14ac:dyDescent="0.25">
      <c r="A91" s="207" t="s">
        <v>106</v>
      </c>
      <c r="B91" s="233">
        <v>240396</v>
      </c>
      <c r="C91" s="234">
        <v>236671</v>
      </c>
      <c r="D91" s="234">
        <v>137180</v>
      </c>
      <c r="E91" s="234">
        <v>232212</v>
      </c>
      <c r="F91" s="234">
        <v>249430</v>
      </c>
      <c r="G91" s="234">
        <v>244844</v>
      </c>
      <c r="H91" s="234">
        <v>256932</v>
      </c>
      <c r="I91" s="26">
        <v>245378</v>
      </c>
      <c r="J91" s="41">
        <v>238798</v>
      </c>
      <c r="K91" s="26">
        <v>167751</v>
      </c>
      <c r="L91" s="26">
        <v>209723</v>
      </c>
      <c r="M91" s="26">
        <v>197463</v>
      </c>
    </row>
    <row r="92" spans="1:13" x14ac:dyDescent="0.25">
      <c r="A92" s="207" t="s">
        <v>107</v>
      </c>
      <c r="B92" s="233">
        <v>55628</v>
      </c>
      <c r="C92" s="234">
        <v>49776</v>
      </c>
      <c r="D92" s="234">
        <v>57458</v>
      </c>
      <c r="E92" s="234">
        <v>50087</v>
      </c>
      <c r="F92" s="234">
        <v>52950</v>
      </c>
      <c r="G92" s="234">
        <v>54271</v>
      </c>
      <c r="H92" s="234">
        <v>52335</v>
      </c>
      <c r="I92" s="26">
        <v>58639</v>
      </c>
      <c r="J92" s="41">
        <v>55994</v>
      </c>
      <c r="K92" s="26">
        <v>34152</v>
      </c>
      <c r="L92" s="26">
        <v>44691</v>
      </c>
      <c r="M92" s="26">
        <v>49465</v>
      </c>
    </row>
    <row r="93" spans="1:13" x14ac:dyDescent="0.25">
      <c r="A93" s="207" t="s">
        <v>108</v>
      </c>
      <c r="B93" s="233">
        <v>135441</v>
      </c>
      <c r="C93" s="234">
        <v>124834</v>
      </c>
      <c r="D93" s="234">
        <v>244117</v>
      </c>
      <c r="E93" s="234">
        <v>117523</v>
      </c>
      <c r="F93" s="234">
        <v>150607</v>
      </c>
      <c r="G93" s="234">
        <v>291587</v>
      </c>
      <c r="H93" s="234">
        <v>330229</v>
      </c>
      <c r="I93" s="26">
        <v>325391</v>
      </c>
      <c r="J93" s="41">
        <v>335635</v>
      </c>
      <c r="K93" s="26">
        <v>257076</v>
      </c>
      <c r="L93" s="26">
        <v>335528</v>
      </c>
      <c r="M93" s="26">
        <v>330910</v>
      </c>
    </row>
    <row r="94" spans="1:13" x14ac:dyDescent="0.25">
      <c r="A94" s="207" t="s">
        <v>109</v>
      </c>
      <c r="B94" s="233">
        <v>203206</v>
      </c>
      <c r="C94" s="234">
        <v>160353</v>
      </c>
      <c r="D94" s="234">
        <v>176335</v>
      </c>
      <c r="E94" s="234">
        <v>173107</v>
      </c>
      <c r="F94" s="234">
        <v>189608</v>
      </c>
      <c r="G94" s="234">
        <v>243667</v>
      </c>
      <c r="H94" s="234">
        <v>233416</v>
      </c>
      <c r="I94" s="26">
        <v>235752</v>
      </c>
      <c r="J94" s="41">
        <v>239301</v>
      </c>
      <c r="K94" s="26">
        <v>113986</v>
      </c>
      <c r="L94" s="26">
        <v>209557</v>
      </c>
      <c r="M94" s="26">
        <v>225031</v>
      </c>
    </row>
    <row r="95" spans="1:13" x14ac:dyDescent="0.25">
      <c r="A95" s="207" t="s">
        <v>110</v>
      </c>
      <c r="B95" s="233">
        <v>121784</v>
      </c>
      <c r="C95" s="234">
        <v>116391</v>
      </c>
      <c r="D95" s="234">
        <v>141437</v>
      </c>
      <c r="E95" s="234">
        <v>154275</v>
      </c>
      <c r="F95" s="234">
        <v>150544</v>
      </c>
      <c r="G95" s="234">
        <v>164403</v>
      </c>
      <c r="H95" s="234">
        <v>159240</v>
      </c>
      <c r="I95" s="26">
        <v>157119</v>
      </c>
      <c r="J95" s="41">
        <v>161583</v>
      </c>
      <c r="K95" s="26">
        <v>77467</v>
      </c>
      <c r="L95" s="26">
        <v>112279</v>
      </c>
      <c r="M95" s="26">
        <v>126393</v>
      </c>
    </row>
    <row r="96" spans="1:13" ht="18.600000000000001" customHeight="1" x14ac:dyDescent="0.25">
      <c r="A96" s="207" t="s">
        <v>111</v>
      </c>
      <c r="B96" s="233">
        <v>11726</v>
      </c>
      <c r="C96" s="234">
        <v>11305</v>
      </c>
      <c r="D96" s="234">
        <v>11380</v>
      </c>
      <c r="E96" s="234">
        <v>22834</v>
      </c>
      <c r="F96" s="234">
        <v>20206</v>
      </c>
      <c r="G96" s="234">
        <v>24229</v>
      </c>
      <c r="H96" s="234">
        <v>22065</v>
      </c>
      <c r="I96" s="26">
        <v>22355</v>
      </c>
      <c r="J96" s="41">
        <v>22174</v>
      </c>
      <c r="K96" s="26">
        <v>14605</v>
      </c>
      <c r="L96" s="26">
        <v>25998</v>
      </c>
      <c r="M96" s="26">
        <v>22186</v>
      </c>
    </row>
    <row r="97" spans="1:16" ht="15" customHeight="1" x14ac:dyDescent="0.25">
      <c r="A97" s="207" t="s">
        <v>112</v>
      </c>
      <c r="B97" s="233">
        <v>81882</v>
      </c>
      <c r="C97" s="234">
        <v>87842</v>
      </c>
      <c r="D97" s="234">
        <v>81046</v>
      </c>
      <c r="E97" s="234">
        <v>79046</v>
      </c>
      <c r="F97" s="234">
        <v>80533</v>
      </c>
      <c r="G97" s="234">
        <v>80008</v>
      </c>
      <c r="H97" s="234">
        <v>82306</v>
      </c>
      <c r="I97" s="26">
        <v>84613</v>
      </c>
      <c r="J97" s="41">
        <v>86958</v>
      </c>
      <c r="K97" s="26">
        <v>71866</v>
      </c>
      <c r="L97" s="26">
        <v>95429</v>
      </c>
      <c r="M97" s="26">
        <v>94515</v>
      </c>
    </row>
    <row r="98" spans="1:16" ht="25.8" customHeight="1" x14ac:dyDescent="0.25">
      <c r="A98" s="207" t="s">
        <v>113</v>
      </c>
      <c r="B98" s="233">
        <v>13709</v>
      </c>
      <c r="C98" s="234">
        <v>13400</v>
      </c>
      <c r="D98" s="234">
        <v>12872</v>
      </c>
      <c r="E98" s="234">
        <v>17970</v>
      </c>
      <c r="F98" s="234">
        <v>16772</v>
      </c>
      <c r="G98" s="234">
        <v>27993</v>
      </c>
      <c r="H98" s="234">
        <v>16706</v>
      </c>
      <c r="I98" s="26">
        <v>18255</v>
      </c>
      <c r="J98" s="41">
        <v>12375</v>
      </c>
      <c r="K98" s="26">
        <v>3462</v>
      </c>
      <c r="L98" s="26">
        <v>5729</v>
      </c>
      <c r="M98" s="26">
        <v>7956</v>
      </c>
    </row>
    <row r="99" spans="1:16" ht="26.4" x14ac:dyDescent="0.25">
      <c r="A99" s="207" t="s">
        <v>114</v>
      </c>
      <c r="B99" s="233">
        <v>8472</v>
      </c>
      <c r="C99" s="234">
        <v>9245</v>
      </c>
      <c r="D99" s="234">
        <v>9566</v>
      </c>
      <c r="E99" s="234">
        <v>11298</v>
      </c>
      <c r="F99" s="234">
        <v>11098</v>
      </c>
      <c r="G99" s="234">
        <v>11497</v>
      </c>
      <c r="H99" s="234">
        <v>10621</v>
      </c>
      <c r="I99" s="26">
        <v>10871</v>
      </c>
      <c r="J99" s="41">
        <v>10791</v>
      </c>
      <c r="K99" s="26">
        <v>6356</v>
      </c>
      <c r="L99" s="26">
        <v>7522</v>
      </c>
      <c r="M99" s="26">
        <v>11782</v>
      </c>
    </row>
    <row r="101" spans="1:16" ht="16.8" customHeight="1" x14ac:dyDescent="0.25">
      <c r="A101" s="962" t="s">
        <v>516</v>
      </c>
      <c r="B101" s="963"/>
      <c r="C101" s="963"/>
      <c r="D101" s="963"/>
      <c r="E101" s="963"/>
      <c r="F101" s="963"/>
      <c r="G101" s="963"/>
      <c r="H101" s="963"/>
      <c r="I101" s="963"/>
      <c r="J101" s="963"/>
      <c r="K101" s="963"/>
      <c r="L101" s="963"/>
      <c r="M101" s="963"/>
      <c r="N101" s="963"/>
      <c r="O101" s="963"/>
      <c r="P101" s="963"/>
    </row>
  </sheetData>
  <mergeCells count="3">
    <mergeCell ref="A1:B1"/>
    <mergeCell ref="A2:M2"/>
    <mergeCell ref="A101:P101"/>
  </mergeCells>
  <hyperlinks>
    <hyperlink ref="A1" location="Содержание!A1" display="          К содержанию"/>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topLeftCell="A88" workbookViewId="0">
      <selection activeCell="A102" sqref="A102:P102"/>
    </sheetView>
  </sheetViews>
  <sheetFormatPr defaultRowHeight="13.8" x14ac:dyDescent="0.25"/>
  <cols>
    <col min="1" max="1" width="32.33203125" style="255" customWidth="1"/>
    <col min="2" max="2" width="11.88671875" style="255" customWidth="1"/>
    <col min="3" max="3" width="11.44140625" style="255" customWidth="1"/>
    <col min="4" max="4" width="12" style="255" customWidth="1"/>
    <col min="5" max="5" width="10.5546875" style="255" customWidth="1"/>
    <col min="6" max="6" width="11.21875" style="255" customWidth="1"/>
    <col min="7" max="7" width="10.88671875" style="255" customWidth="1"/>
    <col min="8" max="8" width="10.6640625" style="255" customWidth="1"/>
    <col min="9" max="9" width="9.109375" style="255" bestFit="1" customWidth="1"/>
    <col min="10" max="14" width="9" style="255" bestFit="1" customWidth="1"/>
    <col min="15" max="15" width="8.88671875" style="255"/>
    <col min="16" max="16" width="12" style="255" bestFit="1" customWidth="1"/>
    <col min="17" max="256" width="8.88671875" style="255"/>
    <col min="257" max="257" width="20.5546875" style="255" customWidth="1"/>
    <col min="258" max="258" width="11.88671875" style="255" customWidth="1"/>
    <col min="259" max="259" width="11.44140625" style="255" customWidth="1"/>
    <col min="260" max="260" width="10.33203125" style="255" customWidth="1"/>
    <col min="261" max="261" width="8.88671875" style="255"/>
    <col min="262" max="262" width="11.88671875" style="255" customWidth="1"/>
    <col min="263" max="271" width="8.88671875" style="255"/>
    <col min="272" max="272" width="12" style="255" bestFit="1" customWidth="1"/>
    <col min="273" max="512" width="8.88671875" style="255"/>
    <col min="513" max="513" width="20.5546875" style="255" customWidth="1"/>
    <col min="514" max="514" width="11.88671875" style="255" customWidth="1"/>
    <col min="515" max="515" width="11.44140625" style="255" customWidth="1"/>
    <col min="516" max="516" width="10.33203125" style="255" customWidth="1"/>
    <col min="517" max="517" width="8.88671875" style="255"/>
    <col min="518" max="518" width="11.88671875" style="255" customWidth="1"/>
    <col min="519" max="527" width="8.88671875" style="255"/>
    <col min="528" max="528" width="12" style="255" bestFit="1" customWidth="1"/>
    <col min="529" max="768" width="8.88671875" style="255"/>
    <col min="769" max="769" width="20.5546875" style="255" customWidth="1"/>
    <col min="770" max="770" width="11.88671875" style="255" customWidth="1"/>
    <col min="771" max="771" width="11.44140625" style="255" customWidth="1"/>
    <col min="772" max="772" width="10.33203125" style="255" customWidth="1"/>
    <col min="773" max="773" width="8.88671875" style="255"/>
    <col min="774" max="774" width="11.88671875" style="255" customWidth="1"/>
    <col min="775" max="783" width="8.88671875" style="255"/>
    <col min="784" max="784" width="12" style="255" bestFit="1" customWidth="1"/>
    <col min="785" max="1024" width="8.88671875" style="255"/>
    <col min="1025" max="1025" width="20.5546875" style="255" customWidth="1"/>
    <col min="1026" max="1026" width="11.88671875" style="255" customWidth="1"/>
    <col min="1027" max="1027" width="11.44140625" style="255" customWidth="1"/>
    <col min="1028" max="1028" width="10.33203125" style="255" customWidth="1"/>
    <col min="1029" max="1029" width="8.88671875" style="255"/>
    <col min="1030" max="1030" width="11.88671875" style="255" customWidth="1"/>
    <col min="1031" max="1039" width="8.88671875" style="255"/>
    <col min="1040" max="1040" width="12" style="255" bestFit="1" customWidth="1"/>
    <col min="1041" max="1280" width="8.88671875" style="255"/>
    <col min="1281" max="1281" width="20.5546875" style="255" customWidth="1"/>
    <col min="1282" max="1282" width="11.88671875" style="255" customWidth="1"/>
    <col min="1283" max="1283" width="11.44140625" style="255" customWidth="1"/>
    <col min="1284" max="1284" width="10.33203125" style="255" customWidth="1"/>
    <col min="1285" max="1285" width="8.88671875" style="255"/>
    <col min="1286" max="1286" width="11.88671875" style="255" customWidth="1"/>
    <col min="1287" max="1295" width="8.88671875" style="255"/>
    <col min="1296" max="1296" width="12" style="255" bestFit="1" customWidth="1"/>
    <col min="1297" max="1536" width="8.88671875" style="255"/>
    <col min="1537" max="1537" width="20.5546875" style="255" customWidth="1"/>
    <col min="1538" max="1538" width="11.88671875" style="255" customWidth="1"/>
    <col min="1539" max="1539" width="11.44140625" style="255" customWidth="1"/>
    <col min="1540" max="1540" width="10.33203125" style="255" customWidth="1"/>
    <col min="1541" max="1541" width="8.88671875" style="255"/>
    <col min="1542" max="1542" width="11.88671875" style="255" customWidth="1"/>
    <col min="1543" max="1551" width="8.88671875" style="255"/>
    <col min="1552" max="1552" width="12" style="255" bestFit="1" customWidth="1"/>
    <col min="1553" max="1792" width="8.88671875" style="255"/>
    <col min="1793" max="1793" width="20.5546875" style="255" customWidth="1"/>
    <col min="1794" max="1794" width="11.88671875" style="255" customWidth="1"/>
    <col min="1795" max="1795" width="11.44140625" style="255" customWidth="1"/>
    <col min="1796" max="1796" width="10.33203125" style="255" customWidth="1"/>
    <col min="1797" max="1797" width="8.88671875" style="255"/>
    <col min="1798" max="1798" width="11.88671875" style="255" customWidth="1"/>
    <col min="1799" max="1807" width="8.88671875" style="255"/>
    <col min="1808" max="1808" width="12" style="255" bestFit="1" customWidth="1"/>
    <col min="1809" max="2048" width="8.88671875" style="255"/>
    <col min="2049" max="2049" width="20.5546875" style="255" customWidth="1"/>
    <col min="2050" max="2050" width="11.88671875" style="255" customWidth="1"/>
    <col min="2051" max="2051" width="11.44140625" style="255" customWidth="1"/>
    <col min="2052" max="2052" width="10.33203125" style="255" customWidth="1"/>
    <col min="2053" max="2053" width="8.88671875" style="255"/>
    <col min="2054" max="2054" width="11.88671875" style="255" customWidth="1"/>
    <col min="2055" max="2063" width="8.88671875" style="255"/>
    <col min="2064" max="2064" width="12" style="255" bestFit="1" customWidth="1"/>
    <col min="2065" max="2304" width="8.88671875" style="255"/>
    <col min="2305" max="2305" width="20.5546875" style="255" customWidth="1"/>
    <col min="2306" max="2306" width="11.88671875" style="255" customWidth="1"/>
    <col min="2307" max="2307" width="11.44140625" style="255" customWidth="1"/>
    <col min="2308" max="2308" width="10.33203125" style="255" customWidth="1"/>
    <col min="2309" max="2309" width="8.88671875" style="255"/>
    <col min="2310" max="2310" width="11.88671875" style="255" customWidth="1"/>
    <col min="2311" max="2319" width="8.88671875" style="255"/>
    <col min="2320" max="2320" width="12" style="255" bestFit="1" customWidth="1"/>
    <col min="2321" max="2560" width="8.88671875" style="255"/>
    <col min="2561" max="2561" width="20.5546875" style="255" customWidth="1"/>
    <col min="2562" max="2562" width="11.88671875" style="255" customWidth="1"/>
    <col min="2563" max="2563" width="11.44140625" style="255" customWidth="1"/>
    <col min="2564" max="2564" width="10.33203125" style="255" customWidth="1"/>
    <col min="2565" max="2565" width="8.88671875" style="255"/>
    <col min="2566" max="2566" width="11.88671875" style="255" customWidth="1"/>
    <col min="2567" max="2575" width="8.88671875" style="255"/>
    <col min="2576" max="2576" width="12" style="255" bestFit="1" customWidth="1"/>
    <col min="2577" max="2816" width="8.88671875" style="255"/>
    <col min="2817" max="2817" width="20.5546875" style="255" customWidth="1"/>
    <col min="2818" max="2818" width="11.88671875" style="255" customWidth="1"/>
    <col min="2819" max="2819" width="11.44140625" style="255" customWidth="1"/>
    <col min="2820" max="2820" width="10.33203125" style="255" customWidth="1"/>
    <col min="2821" max="2821" width="8.88671875" style="255"/>
    <col min="2822" max="2822" width="11.88671875" style="255" customWidth="1"/>
    <col min="2823" max="2831" width="8.88671875" style="255"/>
    <col min="2832" max="2832" width="12" style="255" bestFit="1" customWidth="1"/>
    <col min="2833" max="3072" width="8.88671875" style="255"/>
    <col min="3073" max="3073" width="20.5546875" style="255" customWidth="1"/>
    <col min="3074" max="3074" width="11.88671875" style="255" customWidth="1"/>
    <col min="3075" max="3075" width="11.44140625" style="255" customWidth="1"/>
    <col min="3076" max="3076" width="10.33203125" style="255" customWidth="1"/>
    <col min="3077" max="3077" width="8.88671875" style="255"/>
    <col min="3078" max="3078" width="11.88671875" style="255" customWidth="1"/>
    <col min="3079" max="3087" width="8.88671875" style="255"/>
    <col min="3088" max="3088" width="12" style="255" bestFit="1" customWidth="1"/>
    <col min="3089" max="3328" width="8.88671875" style="255"/>
    <col min="3329" max="3329" width="20.5546875" style="255" customWidth="1"/>
    <col min="3330" max="3330" width="11.88671875" style="255" customWidth="1"/>
    <col min="3331" max="3331" width="11.44140625" style="255" customWidth="1"/>
    <col min="3332" max="3332" width="10.33203125" style="255" customWidth="1"/>
    <col min="3333" max="3333" width="8.88671875" style="255"/>
    <col min="3334" max="3334" width="11.88671875" style="255" customWidth="1"/>
    <col min="3335" max="3343" width="8.88671875" style="255"/>
    <col min="3344" max="3344" width="12" style="255" bestFit="1" customWidth="1"/>
    <col min="3345" max="3584" width="8.88671875" style="255"/>
    <col min="3585" max="3585" width="20.5546875" style="255" customWidth="1"/>
    <col min="3586" max="3586" width="11.88671875" style="255" customWidth="1"/>
    <col min="3587" max="3587" width="11.44140625" style="255" customWidth="1"/>
    <col min="3588" max="3588" width="10.33203125" style="255" customWidth="1"/>
    <col min="3589" max="3589" width="8.88671875" style="255"/>
    <col min="3590" max="3590" width="11.88671875" style="255" customWidth="1"/>
    <col min="3591" max="3599" width="8.88671875" style="255"/>
    <col min="3600" max="3600" width="12" style="255" bestFit="1" customWidth="1"/>
    <col min="3601" max="3840" width="8.88671875" style="255"/>
    <col min="3841" max="3841" width="20.5546875" style="255" customWidth="1"/>
    <col min="3842" max="3842" width="11.88671875" style="255" customWidth="1"/>
    <col min="3843" max="3843" width="11.44140625" style="255" customWidth="1"/>
    <col min="3844" max="3844" width="10.33203125" style="255" customWidth="1"/>
    <col min="3845" max="3845" width="8.88671875" style="255"/>
    <col min="3846" max="3846" width="11.88671875" style="255" customWidth="1"/>
    <col min="3847" max="3855" width="8.88671875" style="255"/>
    <col min="3856" max="3856" width="12" style="255" bestFit="1" customWidth="1"/>
    <col min="3857" max="4096" width="8.88671875" style="255"/>
    <col min="4097" max="4097" width="20.5546875" style="255" customWidth="1"/>
    <col min="4098" max="4098" width="11.88671875" style="255" customWidth="1"/>
    <col min="4099" max="4099" width="11.44140625" style="255" customWidth="1"/>
    <col min="4100" max="4100" width="10.33203125" style="255" customWidth="1"/>
    <col min="4101" max="4101" width="8.88671875" style="255"/>
    <col min="4102" max="4102" width="11.88671875" style="255" customWidth="1"/>
    <col min="4103" max="4111" width="8.88671875" style="255"/>
    <col min="4112" max="4112" width="12" style="255" bestFit="1" customWidth="1"/>
    <col min="4113" max="4352" width="8.88671875" style="255"/>
    <col min="4353" max="4353" width="20.5546875" style="255" customWidth="1"/>
    <col min="4354" max="4354" width="11.88671875" style="255" customWidth="1"/>
    <col min="4355" max="4355" width="11.44140625" style="255" customWidth="1"/>
    <col min="4356" max="4356" width="10.33203125" style="255" customWidth="1"/>
    <col min="4357" max="4357" width="8.88671875" style="255"/>
    <col min="4358" max="4358" width="11.88671875" style="255" customWidth="1"/>
    <col min="4359" max="4367" width="8.88671875" style="255"/>
    <col min="4368" max="4368" width="12" style="255" bestFit="1" customWidth="1"/>
    <col min="4369" max="4608" width="8.88671875" style="255"/>
    <col min="4609" max="4609" width="20.5546875" style="255" customWidth="1"/>
    <col min="4610" max="4610" width="11.88671875" style="255" customWidth="1"/>
    <col min="4611" max="4611" width="11.44140625" style="255" customWidth="1"/>
    <col min="4612" max="4612" width="10.33203125" style="255" customWidth="1"/>
    <col min="4613" max="4613" width="8.88671875" style="255"/>
    <col min="4614" max="4614" width="11.88671875" style="255" customWidth="1"/>
    <col min="4615" max="4623" width="8.88671875" style="255"/>
    <col min="4624" max="4624" width="12" style="255" bestFit="1" customWidth="1"/>
    <col min="4625" max="4864" width="8.88671875" style="255"/>
    <col min="4865" max="4865" width="20.5546875" style="255" customWidth="1"/>
    <col min="4866" max="4866" width="11.88671875" style="255" customWidth="1"/>
    <col min="4867" max="4867" width="11.44140625" style="255" customWidth="1"/>
    <col min="4868" max="4868" width="10.33203125" style="255" customWidth="1"/>
    <col min="4869" max="4869" width="8.88671875" style="255"/>
    <col min="4870" max="4870" width="11.88671875" style="255" customWidth="1"/>
    <col min="4871" max="4879" width="8.88671875" style="255"/>
    <col min="4880" max="4880" width="12" style="255" bestFit="1" customWidth="1"/>
    <col min="4881" max="5120" width="8.88671875" style="255"/>
    <col min="5121" max="5121" width="20.5546875" style="255" customWidth="1"/>
    <col min="5122" max="5122" width="11.88671875" style="255" customWidth="1"/>
    <col min="5123" max="5123" width="11.44140625" style="255" customWidth="1"/>
    <col min="5124" max="5124" width="10.33203125" style="255" customWidth="1"/>
    <col min="5125" max="5125" width="8.88671875" style="255"/>
    <col min="5126" max="5126" width="11.88671875" style="255" customWidth="1"/>
    <col min="5127" max="5135" width="8.88671875" style="255"/>
    <col min="5136" max="5136" width="12" style="255" bestFit="1" customWidth="1"/>
    <col min="5137" max="5376" width="8.88671875" style="255"/>
    <col min="5377" max="5377" width="20.5546875" style="255" customWidth="1"/>
    <col min="5378" max="5378" width="11.88671875" style="255" customWidth="1"/>
    <col min="5379" max="5379" width="11.44140625" style="255" customWidth="1"/>
    <col min="5380" max="5380" width="10.33203125" style="255" customWidth="1"/>
    <col min="5381" max="5381" width="8.88671875" style="255"/>
    <col min="5382" max="5382" width="11.88671875" style="255" customWidth="1"/>
    <col min="5383" max="5391" width="8.88671875" style="255"/>
    <col min="5392" max="5392" width="12" style="255" bestFit="1" customWidth="1"/>
    <col min="5393" max="5632" width="8.88671875" style="255"/>
    <col min="5633" max="5633" width="20.5546875" style="255" customWidth="1"/>
    <col min="5634" max="5634" width="11.88671875" style="255" customWidth="1"/>
    <col min="5635" max="5635" width="11.44140625" style="255" customWidth="1"/>
    <col min="5636" max="5636" width="10.33203125" style="255" customWidth="1"/>
    <col min="5637" max="5637" width="8.88671875" style="255"/>
    <col min="5638" max="5638" width="11.88671875" style="255" customWidth="1"/>
    <col min="5639" max="5647" width="8.88671875" style="255"/>
    <col min="5648" max="5648" width="12" style="255" bestFit="1" customWidth="1"/>
    <col min="5649" max="5888" width="8.88671875" style="255"/>
    <col min="5889" max="5889" width="20.5546875" style="255" customWidth="1"/>
    <col min="5890" max="5890" width="11.88671875" style="255" customWidth="1"/>
    <col min="5891" max="5891" width="11.44140625" style="255" customWidth="1"/>
    <col min="5892" max="5892" width="10.33203125" style="255" customWidth="1"/>
    <col min="5893" max="5893" width="8.88671875" style="255"/>
    <col min="5894" max="5894" width="11.88671875" style="255" customWidth="1"/>
    <col min="5895" max="5903" width="8.88671875" style="255"/>
    <col min="5904" max="5904" width="12" style="255" bestFit="1" customWidth="1"/>
    <col min="5905" max="6144" width="8.88671875" style="255"/>
    <col min="6145" max="6145" width="20.5546875" style="255" customWidth="1"/>
    <col min="6146" max="6146" width="11.88671875" style="255" customWidth="1"/>
    <col min="6147" max="6147" width="11.44140625" style="255" customWidth="1"/>
    <col min="6148" max="6148" width="10.33203125" style="255" customWidth="1"/>
    <col min="6149" max="6149" width="8.88671875" style="255"/>
    <col min="6150" max="6150" width="11.88671875" style="255" customWidth="1"/>
    <col min="6151" max="6159" width="8.88671875" style="255"/>
    <col min="6160" max="6160" width="12" style="255" bestFit="1" customWidth="1"/>
    <col min="6161" max="6400" width="8.88671875" style="255"/>
    <col min="6401" max="6401" width="20.5546875" style="255" customWidth="1"/>
    <col min="6402" max="6402" width="11.88671875" style="255" customWidth="1"/>
    <col min="6403" max="6403" width="11.44140625" style="255" customWidth="1"/>
    <col min="6404" max="6404" width="10.33203125" style="255" customWidth="1"/>
    <col min="6405" max="6405" width="8.88671875" style="255"/>
    <col min="6406" max="6406" width="11.88671875" style="255" customWidth="1"/>
    <col min="6407" max="6415" width="8.88671875" style="255"/>
    <col min="6416" max="6416" width="12" style="255" bestFit="1" customWidth="1"/>
    <col min="6417" max="6656" width="8.88671875" style="255"/>
    <col min="6657" max="6657" width="20.5546875" style="255" customWidth="1"/>
    <col min="6658" max="6658" width="11.88671875" style="255" customWidth="1"/>
    <col min="6659" max="6659" width="11.44140625" style="255" customWidth="1"/>
    <col min="6660" max="6660" width="10.33203125" style="255" customWidth="1"/>
    <col min="6661" max="6661" width="8.88671875" style="255"/>
    <col min="6662" max="6662" width="11.88671875" style="255" customWidth="1"/>
    <col min="6663" max="6671" width="8.88671875" style="255"/>
    <col min="6672" max="6672" width="12" style="255" bestFit="1" customWidth="1"/>
    <col min="6673" max="6912" width="8.88671875" style="255"/>
    <col min="6913" max="6913" width="20.5546875" style="255" customWidth="1"/>
    <col min="6914" max="6914" width="11.88671875" style="255" customWidth="1"/>
    <col min="6915" max="6915" width="11.44140625" style="255" customWidth="1"/>
    <col min="6916" max="6916" width="10.33203125" style="255" customWidth="1"/>
    <col min="6917" max="6917" width="8.88671875" style="255"/>
    <col min="6918" max="6918" width="11.88671875" style="255" customWidth="1"/>
    <col min="6919" max="6927" width="8.88671875" style="255"/>
    <col min="6928" max="6928" width="12" style="255" bestFit="1" customWidth="1"/>
    <col min="6929" max="7168" width="8.88671875" style="255"/>
    <col min="7169" max="7169" width="20.5546875" style="255" customWidth="1"/>
    <col min="7170" max="7170" width="11.88671875" style="255" customWidth="1"/>
    <col min="7171" max="7171" width="11.44140625" style="255" customWidth="1"/>
    <col min="7172" max="7172" width="10.33203125" style="255" customWidth="1"/>
    <col min="7173" max="7173" width="8.88671875" style="255"/>
    <col min="7174" max="7174" width="11.88671875" style="255" customWidth="1"/>
    <col min="7175" max="7183" width="8.88671875" style="255"/>
    <col min="7184" max="7184" width="12" style="255" bestFit="1" customWidth="1"/>
    <col min="7185" max="7424" width="8.88671875" style="255"/>
    <col min="7425" max="7425" width="20.5546875" style="255" customWidth="1"/>
    <col min="7426" max="7426" width="11.88671875" style="255" customWidth="1"/>
    <col min="7427" max="7427" width="11.44140625" style="255" customWidth="1"/>
    <col min="7428" max="7428" width="10.33203125" style="255" customWidth="1"/>
    <col min="7429" max="7429" width="8.88671875" style="255"/>
    <col min="7430" max="7430" width="11.88671875" style="255" customWidth="1"/>
    <col min="7431" max="7439" width="8.88671875" style="255"/>
    <col min="7440" max="7440" width="12" style="255" bestFit="1" customWidth="1"/>
    <col min="7441" max="7680" width="8.88671875" style="255"/>
    <col min="7681" max="7681" width="20.5546875" style="255" customWidth="1"/>
    <col min="7682" max="7682" width="11.88671875" style="255" customWidth="1"/>
    <col min="7683" max="7683" width="11.44140625" style="255" customWidth="1"/>
    <col min="7684" max="7684" width="10.33203125" style="255" customWidth="1"/>
    <col min="7685" max="7685" width="8.88671875" style="255"/>
    <col min="7686" max="7686" width="11.88671875" style="255" customWidth="1"/>
    <col min="7687" max="7695" width="8.88671875" style="255"/>
    <col min="7696" max="7696" width="12" style="255" bestFit="1" customWidth="1"/>
    <col min="7697" max="7936" width="8.88671875" style="255"/>
    <col min="7937" max="7937" width="20.5546875" style="255" customWidth="1"/>
    <col min="7938" max="7938" width="11.88671875" style="255" customWidth="1"/>
    <col min="7939" max="7939" width="11.44140625" style="255" customWidth="1"/>
    <col min="7940" max="7940" width="10.33203125" style="255" customWidth="1"/>
    <col min="7941" max="7941" width="8.88671875" style="255"/>
    <col min="7942" max="7942" width="11.88671875" style="255" customWidth="1"/>
    <col min="7943" max="7951" width="8.88671875" style="255"/>
    <col min="7952" max="7952" width="12" style="255" bestFit="1" customWidth="1"/>
    <col min="7953" max="8192" width="8.88671875" style="255"/>
    <col min="8193" max="8193" width="20.5546875" style="255" customWidth="1"/>
    <col min="8194" max="8194" width="11.88671875" style="255" customWidth="1"/>
    <col min="8195" max="8195" width="11.44140625" style="255" customWidth="1"/>
    <col min="8196" max="8196" width="10.33203125" style="255" customWidth="1"/>
    <col min="8197" max="8197" width="8.88671875" style="255"/>
    <col min="8198" max="8198" width="11.88671875" style="255" customWidth="1"/>
    <col min="8199" max="8207" width="8.88671875" style="255"/>
    <col min="8208" max="8208" width="12" style="255" bestFit="1" customWidth="1"/>
    <col min="8209" max="8448" width="8.88671875" style="255"/>
    <col min="8449" max="8449" width="20.5546875" style="255" customWidth="1"/>
    <col min="8450" max="8450" width="11.88671875" style="255" customWidth="1"/>
    <col min="8451" max="8451" width="11.44140625" style="255" customWidth="1"/>
    <col min="8452" max="8452" width="10.33203125" style="255" customWidth="1"/>
    <col min="8453" max="8453" width="8.88671875" style="255"/>
    <col min="8454" max="8454" width="11.88671875" style="255" customWidth="1"/>
    <col min="8455" max="8463" width="8.88671875" style="255"/>
    <col min="8464" max="8464" width="12" style="255" bestFit="1" customWidth="1"/>
    <col min="8465" max="8704" width="8.88671875" style="255"/>
    <col min="8705" max="8705" width="20.5546875" style="255" customWidth="1"/>
    <col min="8706" max="8706" width="11.88671875" style="255" customWidth="1"/>
    <col min="8707" max="8707" width="11.44140625" style="255" customWidth="1"/>
    <col min="8708" max="8708" width="10.33203125" style="255" customWidth="1"/>
    <col min="8709" max="8709" width="8.88671875" style="255"/>
    <col min="8710" max="8710" width="11.88671875" style="255" customWidth="1"/>
    <col min="8711" max="8719" width="8.88671875" style="255"/>
    <col min="8720" max="8720" width="12" style="255" bestFit="1" customWidth="1"/>
    <col min="8721" max="8960" width="8.88671875" style="255"/>
    <col min="8961" max="8961" width="20.5546875" style="255" customWidth="1"/>
    <col min="8962" max="8962" width="11.88671875" style="255" customWidth="1"/>
    <col min="8963" max="8963" width="11.44140625" style="255" customWidth="1"/>
    <col min="8964" max="8964" width="10.33203125" style="255" customWidth="1"/>
    <col min="8965" max="8965" width="8.88671875" style="255"/>
    <col min="8966" max="8966" width="11.88671875" style="255" customWidth="1"/>
    <col min="8967" max="8975" width="8.88671875" style="255"/>
    <col min="8976" max="8976" width="12" style="255" bestFit="1" customWidth="1"/>
    <col min="8977" max="9216" width="8.88671875" style="255"/>
    <col min="9217" max="9217" width="20.5546875" style="255" customWidth="1"/>
    <col min="9218" max="9218" width="11.88671875" style="255" customWidth="1"/>
    <col min="9219" max="9219" width="11.44140625" style="255" customWidth="1"/>
    <col min="9220" max="9220" width="10.33203125" style="255" customWidth="1"/>
    <col min="9221" max="9221" width="8.88671875" style="255"/>
    <col min="9222" max="9222" width="11.88671875" style="255" customWidth="1"/>
    <col min="9223" max="9231" width="8.88671875" style="255"/>
    <col min="9232" max="9232" width="12" style="255" bestFit="1" customWidth="1"/>
    <col min="9233" max="9472" width="8.88671875" style="255"/>
    <col min="9473" max="9473" width="20.5546875" style="255" customWidth="1"/>
    <col min="9474" max="9474" width="11.88671875" style="255" customWidth="1"/>
    <col min="9475" max="9475" width="11.44140625" style="255" customWidth="1"/>
    <col min="9476" max="9476" width="10.33203125" style="255" customWidth="1"/>
    <col min="9477" max="9477" width="8.88671875" style="255"/>
    <col min="9478" max="9478" width="11.88671875" style="255" customWidth="1"/>
    <col min="9479" max="9487" width="8.88671875" style="255"/>
    <col min="9488" max="9488" width="12" style="255" bestFit="1" customWidth="1"/>
    <col min="9489" max="9728" width="8.88671875" style="255"/>
    <col min="9729" max="9729" width="20.5546875" style="255" customWidth="1"/>
    <col min="9730" max="9730" width="11.88671875" style="255" customWidth="1"/>
    <col min="9731" max="9731" width="11.44140625" style="255" customWidth="1"/>
    <col min="9732" max="9732" width="10.33203125" style="255" customWidth="1"/>
    <col min="9733" max="9733" width="8.88671875" style="255"/>
    <col min="9734" max="9734" width="11.88671875" style="255" customWidth="1"/>
    <col min="9735" max="9743" width="8.88671875" style="255"/>
    <col min="9744" max="9744" width="12" style="255" bestFit="1" customWidth="1"/>
    <col min="9745" max="9984" width="8.88671875" style="255"/>
    <col min="9985" max="9985" width="20.5546875" style="255" customWidth="1"/>
    <col min="9986" max="9986" width="11.88671875" style="255" customWidth="1"/>
    <col min="9987" max="9987" width="11.44140625" style="255" customWidth="1"/>
    <col min="9988" max="9988" width="10.33203125" style="255" customWidth="1"/>
    <col min="9989" max="9989" width="8.88671875" style="255"/>
    <col min="9990" max="9990" width="11.88671875" style="255" customWidth="1"/>
    <col min="9991" max="9999" width="8.88671875" style="255"/>
    <col min="10000" max="10000" width="12" style="255" bestFit="1" customWidth="1"/>
    <col min="10001" max="10240" width="8.88671875" style="255"/>
    <col min="10241" max="10241" width="20.5546875" style="255" customWidth="1"/>
    <col min="10242" max="10242" width="11.88671875" style="255" customWidth="1"/>
    <col min="10243" max="10243" width="11.44140625" style="255" customWidth="1"/>
    <col min="10244" max="10244" width="10.33203125" style="255" customWidth="1"/>
    <col min="10245" max="10245" width="8.88671875" style="255"/>
    <col min="10246" max="10246" width="11.88671875" style="255" customWidth="1"/>
    <col min="10247" max="10255" width="8.88671875" style="255"/>
    <col min="10256" max="10256" width="12" style="255" bestFit="1" customWidth="1"/>
    <col min="10257" max="10496" width="8.88671875" style="255"/>
    <col min="10497" max="10497" width="20.5546875" style="255" customWidth="1"/>
    <col min="10498" max="10498" width="11.88671875" style="255" customWidth="1"/>
    <col min="10499" max="10499" width="11.44140625" style="255" customWidth="1"/>
    <col min="10500" max="10500" width="10.33203125" style="255" customWidth="1"/>
    <col min="10501" max="10501" width="8.88671875" style="255"/>
    <col min="10502" max="10502" width="11.88671875" style="255" customWidth="1"/>
    <col min="10503" max="10511" width="8.88671875" style="255"/>
    <col min="10512" max="10512" width="12" style="255" bestFit="1" customWidth="1"/>
    <col min="10513" max="10752" width="8.88671875" style="255"/>
    <col min="10753" max="10753" width="20.5546875" style="255" customWidth="1"/>
    <col min="10754" max="10754" width="11.88671875" style="255" customWidth="1"/>
    <col min="10755" max="10755" width="11.44140625" style="255" customWidth="1"/>
    <col min="10756" max="10756" width="10.33203125" style="255" customWidth="1"/>
    <col min="10757" max="10757" width="8.88671875" style="255"/>
    <col min="10758" max="10758" width="11.88671875" style="255" customWidth="1"/>
    <col min="10759" max="10767" width="8.88671875" style="255"/>
    <col min="10768" max="10768" width="12" style="255" bestFit="1" customWidth="1"/>
    <col min="10769" max="11008" width="8.88671875" style="255"/>
    <col min="11009" max="11009" width="20.5546875" style="255" customWidth="1"/>
    <col min="11010" max="11010" width="11.88671875" style="255" customWidth="1"/>
    <col min="11011" max="11011" width="11.44140625" style="255" customWidth="1"/>
    <col min="11012" max="11012" width="10.33203125" style="255" customWidth="1"/>
    <col min="11013" max="11013" width="8.88671875" style="255"/>
    <col min="11014" max="11014" width="11.88671875" style="255" customWidth="1"/>
    <col min="11015" max="11023" width="8.88671875" style="255"/>
    <col min="11024" max="11024" width="12" style="255" bestFit="1" customWidth="1"/>
    <col min="11025" max="11264" width="8.88671875" style="255"/>
    <col min="11265" max="11265" width="20.5546875" style="255" customWidth="1"/>
    <col min="11266" max="11266" width="11.88671875" style="255" customWidth="1"/>
    <col min="11267" max="11267" width="11.44140625" style="255" customWidth="1"/>
    <col min="11268" max="11268" width="10.33203125" style="255" customWidth="1"/>
    <col min="11269" max="11269" width="8.88671875" style="255"/>
    <col min="11270" max="11270" width="11.88671875" style="255" customWidth="1"/>
    <col min="11271" max="11279" width="8.88671875" style="255"/>
    <col min="11280" max="11280" width="12" style="255" bestFit="1" customWidth="1"/>
    <col min="11281" max="11520" width="8.88671875" style="255"/>
    <col min="11521" max="11521" width="20.5546875" style="255" customWidth="1"/>
    <col min="11522" max="11522" width="11.88671875" style="255" customWidth="1"/>
    <col min="11523" max="11523" width="11.44140625" style="255" customWidth="1"/>
    <col min="11524" max="11524" width="10.33203125" style="255" customWidth="1"/>
    <col min="11525" max="11525" width="8.88671875" style="255"/>
    <col min="11526" max="11526" width="11.88671875" style="255" customWidth="1"/>
    <col min="11527" max="11535" width="8.88671875" style="255"/>
    <col min="11536" max="11536" width="12" style="255" bestFit="1" customWidth="1"/>
    <col min="11537" max="11776" width="8.88671875" style="255"/>
    <col min="11777" max="11777" width="20.5546875" style="255" customWidth="1"/>
    <col min="11778" max="11778" width="11.88671875" style="255" customWidth="1"/>
    <col min="11779" max="11779" width="11.44140625" style="255" customWidth="1"/>
    <col min="11780" max="11780" width="10.33203125" style="255" customWidth="1"/>
    <col min="11781" max="11781" width="8.88671875" style="255"/>
    <col min="11782" max="11782" width="11.88671875" style="255" customWidth="1"/>
    <col min="11783" max="11791" width="8.88671875" style="255"/>
    <col min="11792" max="11792" width="12" style="255" bestFit="1" customWidth="1"/>
    <col min="11793" max="12032" width="8.88671875" style="255"/>
    <col min="12033" max="12033" width="20.5546875" style="255" customWidth="1"/>
    <col min="12034" max="12034" width="11.88671875" style="255" customWidth="1"/>
    <col min="12035" max="12035" width="11.44140625" style="255" customWidth="1"/>
    <col min="12036" max="12036" width="10.33203125" style="255" customWidth="1"/>
    <col min="12037" max="12037" width="8.88671875" style="255"/>
    <col min="12038" max="12038" width="11.88671875" style="255" customWidth="1"/>
    <col min="12039" max="12047" width="8.88671875" style="255"/>
    <col min="12048" max="12048" width="12" style="255" bestFit="1" customWidth="1"/>
    <col min="12049" max="12288" width="8.88671875" style="255"/>
    <col min="12289" max="12289" width="20.5546875" style="255" customWidth="1"/>
    <col min="12290" max="12290" width="11.88671875" style="255" customWidth="1"/>
    <col min="12291" max="12291" width="11.44140625" style="255" customWidth="1"/>
    <col min="12292" max="12292" width="10.33203125" style="255" customWidth="1"/>
    <col min="12293" max="12293" width="8.88671875" style="255"/>
    <col min="12294" max="12294" width="11.88671875" style="255" customWidth="1"/>
    <col min="12295" max="12303" width="8.88671875" style="255"/>
    <col min="12304" max="12304" width="12" style="255" bestFit="1" customWidth="1"/>
    <col min="12305" max="12544" width="8.88671875" style="255"/>
    <col min="12545" max="12545" width="20.5546875" style="255" customWidth="1"/>
    <col min="12546" max="12546" width="11.88671875" style="255" customWidth="1"/>
    <col min="12547" max="12547" width="11.44140625" style="255" customWidth="1"/>
    <col min="12548" max="12548" width="10.33203125" style="255" customWidth="1"/>
    <col min="12549" max="12549" width="8.88671875" style="255"/>
    <col min="12550" max="12550" width="11.88671875" style="255" customWidth="1"/>
    <col min="12551" max="12559" width="8.88671875" style="255"/>
    <col min="12560" max="12560" width="12" style="255" bestFit="1" customWidth="1"/>
    <col min="12561" max="12800" width="8.88671875" style="255"/>
    <col min="12801" max="12801" width="20.5546875" style="255" customWidth="1"/>
    <col min="12802" max="12802" width="11.88671875" style="255" customWidth="1"/>
    <col min="12803" max="12803" width="11.44140625" style="255" customWidth="1"/>
    <col min="12804" max="12804" width="10.33203125" style="255" customWidth="1"/>
    <col min="12805" max="12805" width="8.88671875" style="255"/>
    <col min="12806" max="12806" width="11.88671875" style="255" customWidth="1"/>
    <col min="12807" max="12815" width="8.88671875" style="255"/>
    <col min="12816" max="12816" width="12" style="255" bestFit="1" customWidth="1"/>
    <col min="12817" max="13056" width="8.88671875" style="255"/>
    <col min="13057" max="13057" width="20.5546875" style="255" customWidth="1"/>
    <col min="13058" max="13058" width="11.88671875" style="255" customWidth="1"/>
    <col min="13059" max="13059" width="11.44140625" style="255" customWidth="1"/>
    <col min="13060" max="13060" width="10.33203125" style="255" customWidth="1"/>
    <col min="13061" max="13061" width="8.88671875" style="255"/>
    <col min="13062" max="13062" width="11.88671875" style="255" customWidth="1"/>
    <col min="13063" max="13071" width="8.88671875" style="255"/>
    <col min="13072" max="13072" width="12" style="255" bestFit="1" customWidth="1"/>
    <col min="13073" max="13312" width="8.88671875" style="255"/>
    <col min="13313" max="13313" width="20.5546875" style="255" customWidth="1"/>
    <col min="13314" max="13314" width="11.88671875" style="255" customWidth="1"/>
    <col min="13315" max="13315" width="11.44140625" style="255" customWidth="1"/>
    <col min="13316" max="13316" width="10.33203125" style="255" customWidth="1"/>
    <col min="13317" max="13317" width="8.88671875" style="255"/>
    <col min="13318" max="13318" width="11.88671875" style="255" customWidth="1"/>
    <col min="13319" max="13327" width="8.88671875" style="255"/>
    <col min="13328" max="13328" width="12" style="255" bestFit="1" customWidth="1"/>
    <col min="13329" max="13568" width="8.88671875" style="255"/>
    <col min="13569" max="13569" width="20.5546875" style="255" customWidth="1"/>
    <col min="13570" max="13570" width="11.88671875" style="255" customWidth="1"/>
    <col min="13571" max="13571" width="11.44140625" style="255" customWidth="1"/>
    <col min="13572" max="13572" width="10.33203125" style="255" customWidth="1"/>
    <col min="13573" max="13573" width="8.88671875" style="255"/>
    <col min="13574" max="13574" width="11.88671875" style="255" customWidth="1"/>
    <col min="13575" max="13583" width="8.88671875" style="255"/>
    <col min="13584" max="13584" width="12" style="255" bestFit="1" customWidth="1"/>
    <col min="13585" max="13824" width="8.88671875" style="255"/>
    <col min="13825" max="13825" width="20.5546875" style="255" customWidth="1"/>
    <col min="13826" max="13826" width="11.88671875" style="255" customWidth="1"/>
    <col min="13827" max="13827" width="11.44140625" style="255" customWidth="1"/>
    <col min="13828" max="13828" width="10.33203125" style="255" customWidth="1"/>
    <col min="13829" max="13829" width="8.88671875" style="255"/>
    <col min="13830" max="13830" width="11.88671875" style="255" customWidth="1"/>
    <col min="13831" max="13839" width="8.88671875" style="255"/>
    <col min="13840" max="13840" width="12" style="255" bestFit="1" customWidth="1"/>
    <col min="13841" max="14080" width="8.88671875" style="255"/>
    <col min="14081" max="14081" width="20.5546875" style="255" customWidth="1"/>
    <col min="14082" max="14082" width="11.88671875" style="255" customWidth="1"/>
    <col min="14083" max="14083" width="11.44140625" style="255" customWidth="1"/>
    <col min="14084" max="14084" width="10.33203125" style="255" customWidth="1"/>
    <col min="14085" max="14085" width="8.88671875" style="255"/>
    <col min="14086" max="14086" width="11.88671875" style="255" customWidth="1"/>
    <col min="14087" max="14095" width="8.88671875" style="255"/>
    <col min="14096" max="14096" width="12" style="255" bestFit="1" customWidth="1"/>
    <col min="14097" max="14336" width="8.88671875" style="255"/>
    <col min="14337" max="14337" width="20.5546875" style="255" customWidth="1"/>
    <col min="14338" max="14338" width="11.88671875" style="255" customWidth="1"/>
    <col min="14339" max="14339" width="11.44140625" style="255" customWidth="1"/>
    <col min="14340" max="14340" width="10.33203125" style="255" customWidth="1"/>
    <col min="14341" max="14341" width="8.88671875" style="255"/>
    <col min="14342" max="14342" width="11.88671875" style="255" customWidth="1"/>
    <col min="14343" max="14351" width="8.88671875" style="255"/>
    <col min="14352" max="14352" width="12" style="255" bestFit="1" customWidth="1"/>
    <col min="14353" max="14592" width="8.88671875" style="255"/>
    <col min="14593" max="14593" width="20.5546875" style="255" customWidth="1"/>
    <col min="14594" max="14594" width="11.88671875" style="255" customWidth="1"/>
    <col min="14595" max="14595" width="11.44140625" style="255" customWidth="1"/>
    <col min="14596" max="14596" width="10.33203125" style="255" customWidth="1"/>
    <col min="14597" max="14597" width="8.88671875" style="255"/>
    <col min="14598" max="14598" width="11.88671875" style="255" customWidth="1"/>
    <col min="14599" max="14607" width="8.88671875" style="255"/>
    <col min="14608" max="14608" width="12" style="255" bestFit="1" customWidth="1"/>
    <col min="14609" max="14848" width="8.88671875" style="255"/>
    <col min="14849" max="14849" width="20.5546875" style="255" customWidth="1"/>
    <col min="14850" max="14850" width="11.88671875" style="255" customWidth="1"/>
    <col min="14851" max="14851" width="11.44140625" style="255" customWidth="1"/>
    <col min="14852" max="14852" width="10.33203125" style="255" customWidth="1"/>
    <col min="14853" max="14853" width="8.88671875" style="255"/>
    <col min="14854" max="14854" width="11.88671875" style="255" customWidth="1"/>
    <col min="14855" max="14863" width="8.88671875" style="255"/>
    <col min="14864" max="14864" width="12" style="255" bestFit="1" customWidth="1"/>
    <col min="14865" max="15104" width="8.88671875" style="255"/>
    <col min="15105" max="15105" width="20.5546875" style="255" customWidth="1"/>
    <col min="15106" max="15106" width="11.88671875" style="255" customWidth="1"/>
    <col min="15107" max="15107" width="11.44140625" style="255" customWidth="1"/>
    <col min="15108" max="15108" width="10.33203125" style="255" customWidth="1"/>
    <col min="15109" max="15109" width="8.88671875" style="255"/>
    <col min="15110" max="15110" width="11.88671875" style="255" customWidth="1"/>
    <col min="15111" max="15119" width="8.88671875" style="255"/>
    <col min="15120" max="15120" width="12" style="255" bestFit="1" customWidth="1"/>
    <col min="15121" max="15360" width="8.88671875" style="255"/>
    <col min="15361" max="15361" width="20.5546875" style="255" customWidth="1"/>
    <col min="15362" max="15362" width="11.88671875" style="255" customWidth="1"/>
    <col min="15363" max="15363" width="11.44140625" style="255" customWidth="1"/>
    <col min="15364" max="15364" width="10.33203125" style="255" customWidth="1"/>
    <col min="15365" max="15365" width="8.88671875" style="255"/>
    <col min="15366" max="15366" width="11.88671875" style="255" customWidth="1"/>
    <col min="15367" max="15375" width="8.88671875" style="255"/>
    <col min="15376" max="15376" width="12" style="255" bestFit="1" customWidth="1"/>
    <col min="15377" max="15616" width="8.88671875" style="255"/>
    <col min="15617" max="15617" width="20.5546875" style="255" customWidth="1"/>
    <col min="15618" max="15618" width="11.88671875" style="255" customWidth="1"/>
    <col min="15619" max="15619" width="11.44140625" style="255" customWidth="1"/>
    <col min="15620" max="15620" width="10.33203125" style="255" customWidth="1"/>
    <col min="15621" max="15621" width="8.88671875" style="255"/>
    <col min="15622" max="15622" width="11.88671875" style="255" customWidth="1"/>
    <col min="15623" max="15631" width="8.88671875" style="255"/>
    <col min="15632" max="15632" width="12" style="255" bestFit="1" customWidth="1"/>
    <col min="15633" max="15872" width="8.88671875" style="255"/>
    <col min="15873" max="15873" width="20.5546875" style="255" customWidth="1"/>
    <col min="15874" max="15874" width="11.88671875" style="255" customWidth="1"/>
    <col min="15875" max="15875" width="11.44140625" style="255" customWidth="1"/>
    <col min="15876" max="15876" width="10.33203125" style="255" customWidth="1"/>
    <col min="15877" max="15877" width="8.88671875" style="255"/>
    <col min="15878" max="15878" width="11.88671875" style="255" customWidth="1"/>
    <col min="15879" max="15887" width="8.88671875" style="255"/>
    <col min="15888" max="15888" width="12" style="255" bestFit="1" customWidth="1"/>
    <col min="15889" max="16128" width="8.88671875" style="255"/>
    <col min="16129" max="16129" width="20.5546875" style="255" customWidth="1"/>
    <col min="16130" max="16130" width="11.88671875" style="255" customWidth="1"/>
    <col min="16131" max="16131" width="11.44140625" style="255" customWidth="1"/>
    <col min="16132" max="16132" width="10.33203125" style="255" customWidth="1"/>
    <col min="16133" max="16133" width="8.88671875" style="255"/>
    <col min="16134" max="16134" width="11.88671875" style="255" customWidth="1"/>
    <col min="16135" max="16143" width="8.88671875" style="255"/>
    <col min="16144" max="16144" width="12" style="255" bestFit="1" customWidth="1"/>
    <col min="16145" max="16384" width="8.88671875" style="255"/>
  </cols>
  <sheetData>
    <row r="1" spans="1:15" ht="35.4" customHeight="1" x14ac:dyDescent="0.25">
      <c r="A1" s="955" t="s">
        <v>2</v>
      </c>
      <c r="B1" s="955"/>
    </row>
    <row r="2" spans="1:15" ht="43.2" customHeight="1" x14ac:dyDescent="0.25">
      <c r="A2" s="1085" t="s">
        <v>495</v>
      </c>
      <c r="B2" s="1086"/>
      <c r="C2" s="1086"/>
      <c r="D2" s="1086"/>
      <c r="E2" s="1086"/>
      <c r="F2" s="1086"/>
      <c r="G2" s="1086"/>
      <c r="H2" s="1086"/>
      <c r="I2" s="1086"/>
      <c r="J2" s="1086"/>
      <c r="K2" s="1086"/>
      <c r="L2" s="1086"/>
      <c r="M2" s="1086"/>
      <c r="N2" s="1086"/>
    </row>
    <row r="3" spans="1:15" ht="29.4" customHeight="1" x14ac:dyDescent="0.25">
      <c r="A3" s="1087" t="s">
        <v>296</v>
      </c>
      <c r="B3" s="1087" t="s">
        <v>297</v>
      </c>
      <c r="C3" s="1087" t="s">
        <v>298</v>
      </c>
      <c r="D3" s="1087" t="s">
        <v>299</v>
      </c>
      <c r="E3" s="1088" t="s">
        <v>300</v>
      </c>
      <c r="F3" s="1089"/>
      <c r="G3" s="1089"/>
      <c r="H3" s="1089"/>
      <c r="I3" s="1089"/>
      <c r="J3" s="1087" t="s">
        <v>301</v>
      </c>
      <c r="K3" s="1087"/>
      <c r="L3" s="1087"/>
      <c r="M3" s="1087"/>
      <c r="N3" s="1087"/>
    </row>
    <row r="4" spans="1:15" ht="38.4" customHeight="1" x14ac:dyDescent="0.25">
      <c r="A4" s="1087"/>
      <c r="B4" s="1087"/>
      <c r="C4" s="1087"/>
      <c r="D4" s="1087"/>
      <c r="E4" s="256" t="s">
        <v>302</v>
      </c>
      <c r="F4" s="256" t="s">
        <v>303</v>
      </c>
      <c r="G4" s="256" t="s">
        <v>304</v>
      </c>
      <c r="H4" s="256" t="s">
        <v>305</v>
      </c>
      <c r="I4" s="256" t="s">
        <v>306</v>
      </c>
      <c r="J4" s="256" t="s">
        <v>302</v>
      </c>
      <c r="K4" s="256" t="s">
        <v>307</v>
      </c>
      <c r="L4" s="256" t="s">
        <v>308</v>
      </c>
      <c r="M4" s="256" t="s">
        <v>309</v>
      </c>
      <c r="N4" s="256" t="s">
        <v>310</v>
      </c>
    </row>
    <row r="5" spans="1:15" s="261" customFormat="1" x14ac:dyDescent="0.25">
      <c r="A5" s="257" t="s">
        <v>19</v>
      </c>
      <c r="B5" s="18">
        <v>27480672</v>
      </c>
      <c r="C5" s="18">
        <v>25662623</v>
      </c>
      <c r="D5" s="258">
        <v>93.4</v>
      </c>
      <c r="E5" s="259">
        <v>6419082</v>
      </c>
      <c r="F5" s="259">
        <v>12157775</v>
      </c>
      <c r="G5" s="259">
        <v>2661563</v>
      </c>
      <c r="H5" s="259">
        <v>112830</v>
      </c>
      <c r="I5" s="259">
        <v>405651</v>
      </c>
      <c r="J5" s="258">
        <v>25.1</v>
      </c>
      <c r="K5" s="258">
        <v>47.4</v>
      </c>
      <c r="L5" s="258">
        <v>10.4</v>
      </c>
      <c r="M5" s="258">
        <v>0.4</v>
      </c>
      <c r="N5" s="258">
        <v>1.6</v>
      </c>
      <c r="O5" s="260"/>
    </row>
    <row r="6" spans="1:15" s="261" customFormat="1" ht="26.4" x14ac:dyDescent="0.25">
      <c r="A6" s="257" t="s">
        <v>218</v>
      </c>
      <c r="B6" s="18">
        <v>6497717</v>
      </c>
      <c r="C6" s="18">
        <v>6136299</v>
      </c>
      <c r="D6" s="258">
        <v>94.4</v>
      </c>
      <c r="E6" s="259">
        <v>1813607</v>
      </c>
      <c r="F6" s="259">
        <v>2667290</v>
      </c>
      <c r="G6" s="259">
        <v>600867</v>
      </c>
      <c r="H6" s="259">
        <v>17700</v>
      </c>
      <c r="I6" s="259">
        <v>93725</v>
      </c>
      <c r="J6" s="258">
        <v>29.6</v>
      </c>
      <c r="K6" s="258">
        <v>43.5</v>
      </c>
      <c r="L6" s="258">
        <v>9.8000000000000007</v>
      </c>
      <c r="M6" s="258">
        <v>0.3</v>
      </c>
      <c r="N6" s="258">
        <v>1.5</v>
      </c>
    </row>
    <row r="7" spans="1:15" x14ac:dyDescent="0.25">
      <c r="A7" s="262" t="s">
        <v>21</v>
      </c>
      <c r="B7" s="26">
        <v>236469</v>
      </c>
      <c r="C7" s="26">
        <v>222535</v>
      </c>
      <c r="D7" s="263">
        <v>94.1</v>
      </c>
      <c r="E7" s="264">
        <v>46855</v>
      </c>
      <c r="F7" s="264">
        <v>105104</v>
      </c>
      <c r="G7" s="264">
        <v>28499</v>
      </c>
      <c r="H7" s="264">
        <v>660</v>
      </c>
      <c r="I7" s="264">
        <v>4608</v>
      </c>
      <c r="J7" s="263">
        <v>21.1</v>
      </c>
      <c r="K7" s="263">
        <v>47.2</v>
      </c>
      <c r="L7" s="263">
        <v>12.8</v>
      </c>
      <c r="M7" s="263">
        <v>0.3</v>
      </c>
      <c r="N7" s="263">
        <v>2.1</v>
      </c>
    </row>
    <row r="8" spans="1:15" x14ac:dyDescent="0.25">
      <c r="A8" s="262" t="s">
        <v>22</v>
      </c>
      <c r="B8" s="26">
        <v>207494</v>
      </c>
      <c r="C8" s="26">
        <v>175022</v>
      </c>
      <c r="D8" s="263">
        <v>84.4</v>
      </c>
      <c r="E8" s="264">
        <v>38922</v>
      </c>
      <c r="F8" s="264">
        <v>89235</v>
      </c>
      <c r="G8" s="264">
        <v>13542</v>
      </c>
      <c r="H8" s="264">
        <v>653</v>
      </c>
      <c r="I8" s="264">
        <v>2877</v>
      </c>
      <c r="J8" s="263">
        <v>22.3</v>
      </c>
      <c r="K8" s="263">
        <v>51</v>
      </c>
      <c r="L8" s="263">
        <v>7.7</v>
      </c>
      <c r="M8" s="263">
        <v>0.4</v>
      </c>
      <c r="N8" s="263">
        <v>1.6</v>
      </c>
    </row>
    <row r="9" spans="1:15" x14ac:dyDescent="0.25">
      <c r="A9" s="262" t="s">
        <v>23</v>
      </c>
      <c r="B9" s="26">
        <v>216585</v>
      </c>
      <c r="C9" s="26">
        <v>158974</v>
      </c>
      <c r="D9" s="263">
        <v>73.400000000000006</v>
      </c>
      <c r="E9" s="264">
        <v>51971</v>
      </c>
      <c r="F9" s="264">
        <v>64706</v>
      </c>
      <c r="G9" s="264">
        <v>12215</v>
      </c>
      <c r="H9" s="264">
        <v>175</v>
      </c>
      <c r="I9" s="264">
        <v>3582</v>
      </c>
      <c r="J9" s="263">
        <v>32.700000000000003</v>
      </c>
      <c r="K9" s="263">
        <v>40.700000000000003</v>
      </c>
      <c r="L9" s="263">
        <v>7.7</v>
      </c>
      <c r="M9" s="263">
        <v>0.1</v>
      </c>
      <c r="N9" s="263">
        <v>2.2999999999999998</v>
      </c>
    </row>
    <row r="10" spans="1:15" x14ac:dyDescent="0.25">
      <c r="A10" s="262" t="s">
        <v>24</v>
      </c>
      <c r="B10" s="26">
        <v>392805</v>
      </c>
      <c r="C10" s="26">
        <v>381465</v>
      </c>
      <c r="D10" s="263">
        <v>97.1</v>
      </c>
      <c r="E10" s="264">
        <v>83374</v>
      </c>
      <c r="F10" s="264">
        <v>180718</v>
      </c>
      <c r="G10" s="264">
        <v>55215</v>
      </c>
      <c r="H10" s="264">
        <v>1543</v>
      </c>
      <c r="I10" s="264">
        <v>6768</v>
      </c>
      <c r="J10" s="263">
        <v>21.900000000000002</v>
      </c>
      <c r="K10" s="263">
        <v>47.4</v>
      </c>
      <c r="L10" s="263">
        <v>14.5</v>
      </c>
      <c r="M10" s="263">
        <v>0.4</v>
      </c>
      <c r="N10" s="263">
        <v>1.8</v>
      </c>
    </row>
    <row r="11" spans="1:15" x14ac:dyDescent="0.25">
      <c r="A11" s="262" t="s">
        <v>25</v>
      </c>
      <c r="B11" s="26">
        <v>172452</v>
      </c>
      <c r="C11" s="26">
        <v>168165</v>
      </c>
      <c r="D11" s="263">
        <v>97.5</v>
      </c>
      <c r="E11" s="264">
        <v>19046</v>
      </c>
      <c r="F11" s="264">
        <v>109668</v>
      </c>
      <c r="G11" s="264">
        <v>15459</v>
      </c>
      <c r="H11" s="264">
        <v>727</v>
      </c>
      <c r="I11" s="264">
        <v>436</v>
      </c>
      <c r="J11" s="263">
        <v>11.4</v>
      </c>
      <c r="K11" s="263">
        <v>65.2</v>
      </c>
      <c r="L11" s="263">
        <v>9.1999999999999993</v>
      </c>
      <c r="M11" s="263">
        <v>0.4</v>
      </c>
      <c r="N11" s="263">
        <v>0.3</v>
      </c>
    </row>
    <row r="12" spans="1:15" x14ac:dyDescent="0.25">
      <c r="A12" s="262" t="s">
        <v>26</v>
      </c>
      <c r="B12" s="26">
        <v>141704</v>
      </c>
      <c r="C12" s="26">
        <v>123109</v>
      </c>
      <c r="D12" s="263">
        <v>86.9</v>
      </c>
      <c r="E12" s="264">
        <v>38247</v>
      </c>
      <c r="F12" s="264">
        <v>54044</v>
      </c>
      <c r="G12" s="264">
        <v>9109</v>
      </c>
      <c r="H12" s="264">
        <v>314</v>
      </c>
      <c r="I12" s="264">
        <v>1491</v>
      </c>
      <c r="J12" s="263">
        <v>31.1</v>
      </c>
      <c r="K12" s="263">
        <v>43.9</v>
      </c>
      <c r="L12" s="263">
        <v>7.4</v>
      </c>
      <c r="M12" s="263">
        <v>0.3</v>
      </c>
      <c r="N12" s="263">
        <v>1.2</v>
      </c>
    </row>
    <row r="13" spans="1:15" x14ac:dyDescent="0.25">
      <c r="A13" s="262" t="s">
        <v>27</v>
      </c>
      <c r="B13" s="26">
        <v>109128</v>
      </c>
      <c r="C13" s="26">
        <v>106116</v>
      </c>
      <c r="D13" s="263">
        <v>97.2</v>
      </c>
      <c r="E13" s="264">
        <v>29503</v>
      </c>
      <c r="F13" s="264">
        <v>47355</v>
      </c>
      <c r="G13" s="264">
        <v>11863</v>
      </c>
      <c r="H13" s="264">
        <v>570</v>
      </c>
      <c r="I13" s="264">
        <v>977</v>
      </c>
      <c r="J13" s="263">
        <v>27.900000000000002</v>
      </c>
      <c r="K13" s="263">
        <v>44.6</v>
      </c>
      <c r="L13" s="263">
        <v>11.2</v>
      </c>
      <c r="M13" s="263">
        <v>0.5</v>
      </c>
      <c r="N13" s="263">
        <v>0.9</v>
      </c>
    </row>
    <row r="14" spans="1:15" x14ac:dyDescent="0.25">
      <c r="A14" s="262" t="s">
        <v>28</v>
      </c>
      <c r="B14" s="26">
        <v>172557</v>
      </c>
      <c r="C14" s="26">
        <v>163251</v>
      </c>
      <c r="D14" s="263">
        <v>94.6</v>
      </c>
      <c r="E14" s="264">
        <v>35341</v>
      </c>
      <c r="F14" s="264">
        <v>78025</v>
      </c>
      <c r="G14" s="264">
        <v>19139</v>
      </c>
      <c r="H14" s="264">
        <v>203</v>
      </c>
      <c r="I14" s="264">
        <v>4377</v>
      </c>
      <c r="J14" s="263">
        <v>21.700000000000003</v>
      </c>
      <c r="K14" s="263">
        <v>47.8</v>
      </c>
      <c r="L14" s="263">
        <v>11.7</v>
      </c>
      <c r="M14" s="263">
        <v>0.1</v>
      </c>
      <c r="N14" s="263">
        <v>2.7</v>
      </c>
    </row>
    <row r="15" spans="1:15" x14ac:dyDescent="0.25">
      <c r="A15" s="262" t="s">
        <v>29</v>
      </c>
      <c r="B15" s="26">
        <v>209559</v>
      </c>
      <c r="C15" s="26">
        <v>203280</v>
      </c>
      <c r="D15" s="263">
        <v>97</v>
      </c>
      <c r="E15" s="264">
        <v>48073</v>
      </c>
      <c r="F15" s="264">
        <v>93024</v>
      </c>
      <c r="G15" s="264">
        <v>23889</v>
      </c>
      <c r="H15" s="264">
        <v>2323</v>
      </c>
      <c r="I15" s="264">
        <v>2012</v>
      </c>
      <c r="J15" s="263">
        <v>23.700000000000003</v>
      </c>
      <c r="K15" s="263">
        <v>45.8</v>
      </c>
      <c r="L15" s="263">
        <v>11.8</v>
      </c>
      <c r="M15" s="263">
        <v>1.1000000000000001</v>
      </c>
      <c r="N15" s="263">
        <v>1</v>
      </c>
    </row>
    <row r="16" spans="1:15" x14ac:dyDescent="0.25">
      <c r="A16" s="262" t="s">
        <v>30</v>
      </c>
      <c r="B16" s="26">
        <v>1348385</v>
      </c>
      <c r="C16" s="26">
        <v>1255640</v>
      </c>
      <c r="D16" s="263">
        <v>93.1</v>
      </c>
      <c r="E16" s="264">
        <v>544112</v>
      </c>
      <c r="F16" s="264">
        <v>424044</v>
      </c>
      <c r="G16" s="264">
        <v>93940</v>
      </c>
      <c r="H16" s="264">
        <v>3426</v>
      </c>
      <c r="I16" s="264">
        <v>20990</v>
      </c>
      <c r="J16" s="263">
        <v>43.4</v>
      </c>
      <c r="K16" s="263">
        <v>33.799999999999997</v>
      </c>
      <c r="L16" s="263">
        <v>7.5</v>
      </c>
      <c r="M16" s="263">
        <v>0.3</v>
      </c>
      <c r="N16" s="263">
        <v>1.7</v>
      </c>
    </row>
    <row r="17" spans="1:14" x14ac:dyDescent="0.25">
      <c r="A17" s="262" t="s">
        <v>31</v>
      </c>
      <c r="B17" s="26">
        <v>124876</v>
      </c>
      <c r="C17" s="26">
        <v>97233</v>
      </c>
      <c r="D17" s="263">
        <v>77.900000000000006</v>
      </c>
      <c r="E17" s="264">
        <v>27442</v>
      </c>
      <c r="F17" s="264">
        <v>43095</v>
      </c>
      <c r="G17" s="264">
        <v>8045</v>
      </c>
      <c r="H17" s="264">
        <v>320</v>
      </c>
      <c r="I17" s="264">
        <v>2420</v>
      </c>
      <c r="J17" s="263">
        <v>28.3</v>
      </c>
      <c r="K17" s="263">
        <v>44.3</v>
      </c>
      <c r="L17" s="263">
        <v>8.3000000000000007</v>
      </c>
      <c r="M17" s="263">
        <v>0.3</v>
      </c>
      <c r="N17" s="263">
        <v>2.5</v>
      </c>
    </row>
    <row r="18" spans="1:14" x14ac:dyDescent="0.25">
      <c r="A18" s="262" t="s">
        <v>32</v>
      </c>
      <c r="B18" s="26">
        <v>190001</v>
      </c>
      <c r="C18" s="26">
        <v>178413</v>
      </c>
      <c r="D18" s="263">
        <v>93.9</v>
      </c>
      <c r="E18" s="264">
        <v>38696</v>
      </c>
      <c r="F18" s="264">
        <v>92213</v>
      </c>
      <c r="G18" s="264">
        <v>16497</v>
      </c>
      <c r="H18" s="264">
        <v>206</v>
      </c>
      <c r="I18" s="264">
        <v>2621</v>
      </c>
      <c r="J18" s="263">
        <v>21.700000000000003</v>
      </c>
      <c r="K18" s="263">
        <v>51.7</v>
      </c>
      <c r="L18" s="263">
        <v>9.1999999999999993</v>
      </c>
      <c r="M18" s="263">
        <v>0.1</v>
      </c>
      <c r="N18" s="263">
        <v>1.5</v>
      </c>
    </row>
    <row r="19" spans="1:14" x14ac:dyDescent="0.25">
      <c r="A19" s="262" t="s">
        <v>33</v>
      </c>
      <c r="B19" s="26">
        <v>149822</v>
      </c>
      <c r="C19" s="26">
        <v>149822</v>
      </c>
      <c r="D19" s="263">
        <v>100</v>
      </c>
      <c r="E19" s="264">
        <v>17272</v>
      </c>
      <c r="F19" s="264">
        <v>76619</v>
      </c>
      <c r="G19" s="264">
        <v>35419</v>
      </c>
      <c r="H19" s="264">
        <v>1865</v>
      </c>
      <c r="I19" s="264">
        <v>2225</v>
      </c>
      <c r="J19" s="263">
        <v>11.6</v>
      </c>
      <c r="K19" s="263">
        <v>51.1</v>
      </c>
      <c r="L19" s="263">
        <v>23.6</v>
      </c>
      <c r="M19" s="263">
        <v>1.2</v>
      </c>
      <c r="N19" s="263">
        <v>1.5</v>
      </c>
    </row>
    <row r="20" spans="1:14" x14ac:dyDescent="0.25">
      <c r="A20" s="262" t="s">
        <v>34</v>
      </c>
      <c r="B20" s="26">
        <v>157314</v>
      </c>
      <c r="C20" s="26">
        <v>156447</v>
      </c>
      <c r="D20" s="263">
        <v>99.4</v>
      </c>
      <c r="E20" s="264">
        <v>37615</v>
      </c>
      <c r="F20" s="264">
        <v>78887</v>
      </c>
      <c r="G20" s="264">
        <v>13933</v>
      </c>
      <c r="H20" s="264">
        <v>2031</v>
      </c>
      <c r="I20" s="264">
        <v>746</v>
      </c>
      <c r="J20" s="263">
        <v>24.1</v>
      </c>
      <c r="K20" s="263">
        <v>50.4</v>
      </c>
      <c r="L20" s="263">
        <v>8.9</v>
      </c>
      <c r="M20" s="263">
        <v>1.3</v>
      </c>
      <c r="N20" s="263">
        <v>0.5</v>
      </c>
    </row>
    <row r="21" spans="1:14" x14ac:dyDescent="0.25">
      <c r="A21" s="262" t="s">
        <v>35</v>
      </c>
      <c r="B21" s="26">
        <v>216203</v>
      </c>
      <c r="C21" s="26">
        <v>177742</v>
      </c>
      <c r="D21" s="263">
        <v>82.2</v>
      </c>
      <c r="E21" s="264">
        <v>50834</v>
      </c>
      <c r="F21" s="264">
        <v>80209</v>
      </c>
      <c r="G21" s="264">
        <v>16049</v>
      </c>
      <c r="H21" s="264">
        <v>861</v>
      </c>
      <c r="I21" s="264">
        <v>2718</v>
      </c>
      <c r="J21" s="263">
        <v>28.6</v>
      </c>
      <c r="K21" s="263">
        <v>45.1</v>
      </c>
      <c r="L21" s="263">
        <v>9</v>
      </c>
      <c r="M21" s="263">
        <v>0.5</v>
      </c>
      <c r="N21" s="263">
        <v>1.5</v>
      </c>
    </row>
    <row r="22" spans="1:14" x14ac:dyDescent="0.25">
      <c r="A22" s="262" t="s">
        <v>36</v>
      </c>
      <c r="B22" s="26">
        <v>241112</v>
      </c>
      <c r="C22" s="26">
        <v>232834</v>
      </c>
      <c r="D22" s="263">
        <v>96.6</v>
      </c>
      <c r="E22" s="264">
        <v>66726</v>
      </c>
      <c r="F22" s="264">
        <v>104280</v>
      </c>
      <c r="G22" s="264">
        <v>22052</v>
      </c>
      <c r="H22" s="264">
        <v>546</v>
      </c>
      <c r="I22" s="264">
        <v>4005</v>
      </c>
      <c r="J22" s="263">
        <v>28.700000000000003</v>
      </c>
      <c r="K22" s="263">
        <v>44.8</v>
      </c>
      <c r="L22" s="263">
        <v>9.5</v>
      </c>
      <c r="M22" s="263">
        <v>0.2</v>
      </c>
      <c r="N22" s="263">
        <v>1.7</v>
      </c>
    </row>
    <row r="23" spans="1:14" x14ac:dyDescent="0.25">
      <c r="A23" s="262" t="s">
        <v>37</v>
      </c>
      <c r="B23" s="26">
        <v>221412</v>
      </c>
      <c r="C23" s="26">
        <v>209487</v>
      </c>
      <c r="D23" s="263">
        <v>94.6</v>
      </c>
      <c r="E23" s="264">
        <v>43558</v>
      </c>
      <c r="F23" s="264">
        <v>100718</v>
      </c>
      <c r="G23" s="264">
        <v>29516</v>
      </c>
      <c r="H23" s="264">
        <v>183</v>
      </c>
      <c r="I23" s="264">
        <v>3162</v>
      </c>
      <c r="J23" s="263">
        <v>20.8</v>
      </c>
      <c r="K23" s="263">
        <v>48.1</v>
      </c>
      <c r="L23" s="263">
        <v>14.1</v>
      </c>
      <c r="M23" s="263">
        <v>0.1</v>
      </c>
      <c r="N23" s="263">
        <v>1.5</v>
      </c>
    </row>
    <row r="24" spans="1:14" x14ac:dyDescent="0.25">
      <c r="A24" s="262" t="s">
        <v>38</v>
      </c>
      <c r="B24" s="26">
        <v>1989839</v>
      </c>
      <c r="C24" s="26">
        <v>1976764</v>
      </c>
      <c r="D24" s="263">
        <v>99.3</v>
      </c>
      <c r="E24" s="264">
        <v>596020</v>
      </c>
      <c r="F24" s="264">
        <v>845346</v>
      </c>
      <c r="G24" s="264">
        <v>176486</v>
      </c>
      <c r="H24" s="264">
        <v>1094</v>
      </c>
      <c r="I24" s="264">
        <v>27710</v>
      </c>
      <c r="J24" s="263">
        <v>30.200000000000003</v>
      </c>
      <c r="K24" s="263">
        <v>42.8</v>
      </c>
      <c r="L24" s="263">
        <v>8.9</v>
      </c>
      <c r="M24" s="263">
        <v>0.1</v>
      </c>
      <c r="N24" s="263">
        <v>1.4</v>
      </c>
    </row>
    <row r="25" spans="1:14" s="261" customFormat="1" ht="26.4" x14ac:dyDescent="0.25">
      <c r="A25" s="257" t="s">
        <v>220</v>
      </c>
      <c r="B25" s="18">
        <v>2545204</v>
      </c>
      <c r="C25" s="18">
        <v>2298521</v>
      </c>
      <c r="D25" s="258">
        <v>90.3</v>
      </c>
      <c r="E25" s="259">
        <v>410340</v>
      </c>
      <c r="F25" s="259">
        <v>1210566</v>
      </c>
      <c r="G25" s="259">
        <v>292951</v>
      </c>
      <c r="H25" s="259">
        <v>6769</v>
      </c>
      <c r="I25" s="259">
        <v>35731</v>
      </c>
      <c r="J25" s="258">
        <v>17.900000000000002</v>
      </c>
      <c r="K25" s="258">
        <v>52.7</v>
      </c>
      <c r="L25" s="258">
        <v>12.7</v>
      </c>
      <c r="M25" s="258">
        <v>0.3</v>
      </c>
      <c r="N25" s="258">
        <v>1.6</v>
      </c>
    </row>
    <row r="26" spans="1:14" x14ac:dyDescent="0.25">
      <c r="A26" s="262" t="s">
        <v>40</v>
      </c>
      <c r="B26" s="26">
        <v>118704</v>
      </c>
      <c r="C26" s="26">
        <v>84174</v>
      </c>
      <c r="D26" s="263">
        <v>70.900000000000006</v>
      </c>
      <c r="E26" s="264">
        <v>12671</v>
      </c>
      <c r="F26" s="264">
        <v>50464</v>
      </c>
      <c r="G26" s="264">
        <v>6596</v>
      </c>
      <c r="H26" s="264">
        <v>81</v>
      </c>
      <c r="I26" s="264">
        <v>1010</v>
      </c>
      <c r="J26" s="263">
        <v>15.1</v>
      </c>
      <c r="K26" s="263">
        <v>60</v>
      </c>
      <c r="L26" s="263">
        <v>7.8</v>
      </c>
      <c r="M26" s="263">
        <v>0.1</v>
      </c>
      <c r="N26" s="263">
        <v>1.2</v>
      </c>
    </row>
    <row r="27" spans="1:14" x14ac:dyDescent="0.25">
      <c r="A27" s="262" t="s">
        <v>41</v>
      </c>
      <c r="B27" s="26">
        <v>167532</v>
      </c>
      <c r="C27" s="26">
        <v>123814</v>
      </c>
      <c r="D27" s="263">
        <v>73.900000000000006</v>
      </c>
      <c r="E27" s="264">
        <v>34701</v>
      </c>
      <c r="F27" s="264">
        <v>52037</v>
      </c>
      <c r="G27" s="264">
        <v>14731</v>
      </c>
      <c r="H27" s="264">
        <v>160</v>
      </c>
      <c r="I27" s="264">
        <v>1901</v>
      </c>
      <c r="J27" s="263">
        <v>28.1</v>
      </c>
      <c r="K27" s="263">
        <v>42</v>
      </c>
      <c r="L27" s="263">
        <v>11.9</v>
      </c>
      <c r="M27" s="263">
        <v>0.1</v>
      </c>
      <c r="N27" s="263">
        <v>1.5</v>
      </c>
    </row>
    <row r="28" spans="1:14" x14ac:dyDescent="0.25">
      <c r="A28" s="262" t="s">
        <v>42</v>
      </c>
      <c r="B28" s="26">
        <v>203908</v>
      </c>
      <c r="C28" s="26">
        <v>178912</v>
      </c>
      <c r="D28" s="263">
        <v>87.7</v>
      </c>
      <c r="E28" s="264">
        <v>18553</v>
      </c>
      <c r="F28" s="264">
        <v>103465</v>
      </c>
      <c r="G28" s="264">
        <v>24631</v>
      </c>
      <c r="H28" s="264">
        <v>517</v>
      </c>
      <c r="I28" s="264">
        <v>2778</v>
      </c>
      <c r="J28" s="263">
        <v>10.4</v>
      </c>
      <c r="K28" s="263">
        <v>57.8</v>
      </c>
      <c r="L28" s="263">
        <v>13.8</v>
      </c>
      <c r="M28" s="263">
        <v>0.3</v>
      </c>
      <c r="N28" s="263">
        <v>1.6</v>
      </c>
    </row>
    <row r="29" spans="1:14" x14ac:dyDescent="0.25">
      <c r="A29" s="262" t="s">
        <v>221</v>
      </c>
      <c r="B29" s="26">
        <v>12246</v>
      </c>
      <c r="C29" s="26">
        <v>8246</v>
      </c>
      <c r="D29" s="263">
        <v>67.3</v>
      </c>
      <c r="E29" s="264">
        <v>980</v>
      </c>
      <c r="F29" s="264">
        <v>3296</v>
      </c>
      <c r="G29" s="264">
        <v>2790</v>
      </c>
      <c r="H29" s="264">
        <v>14</v>
      </c>
      <c r="I29" s="264">
        <v>164</v>
      </c>
      <c r="J29" s="263">
        <v>11.9</v>
      </c>
      <c r="K29" s="263">
        <v>40</v>
      </c>
      <c r="L29" s="263">
        <v>33.799999999999997</v>
      </c>
      <c r="M29" s="263">
        <v>0.2</v>
      </c>
      <c r="N29" s="263">
        <v>2</v>
      </c>
    </row>
    <row r="30" spans="1:14" ht="26.4" x14ac:dyDescent="0.25">
      <c r="A30" s="262" t="s">
        <v>311</v>
      </c>
      <c r="B30" s="26">
        <v>191662</v>
      </c>
      <c r="C30" s="26">
        <v>170666</v>
      </c>
      <c r="D30" s="263">
        <v>89</v>
      </c>
      <c r="E30" s="264">
        <v>17573</v>
      </c>
      <c r="F30" s="264">
        <v>100169</v>
      </c>
      <c r="G30" s="264">
        <v>21841</v>
      </c>
      <c r="H30" s="264">
        <v>503</v>
      </c>
      <c r="I30" s="264">
        <v>2614</v>
      </c>
      <c r="J30" s="263">
        <v>10.299999999999999</v>
      </c>
      <c r="K30" s="263">
        <v>58.7</v>
      </c>
      <c r="L30" s="263">
        <v>12.8</v>
      </c>
      <c r="M30" s="263">
        <v>0.3</v>
      </c>
      <c r="N30" s="263">
        <v>1.5</v>
      </c>
    </row>
    <row r="31" spans="1:14" x14ac:dyDescent="0.25">
      <c r="A31" s="262" t="s">
        <v>45</v>
      </c>
      <c r="B31" s="26">
        <v>235266</v>
      </c>
      <c r="C31" s="26">
        <v>224002</v>
      </c>
      <c r="D31" s="263">
        <v>95.2</v>
      </c>
      <c r="E31" s="264">
        <v>39674</v>
      </c>
      <c r="F31" s="264">
        <v>116436</v>
      </c>
      <c r="G31" s="264">
        <v>27959</v>
      </c>
      <c r="H31" s="264">
        <v>916</v>
      </c>
      <c r="I31" s="264">
        <v>3322</v>
      </c>
      <c r="J31" s="263">
        <v>17.8</v>
      </c>
      <c r="K31" s="263">
        <v>52</v>
      </c>
      <c r="L31" s="263">
        <v>12.5</v>
      </c>
      <c r="M31" s="263">
        <v>0.4</v>
      </c>
      <c r="N31" s="263">
        <v>1.5</v>
      </c>
    </row>
    <row r="32" spans="1:14" x14ac:dyDescent="0.25">
      <c r="A32" s="262" t="s">
        <v>46</v>
      </c>
      <c r="B32" s="26">
        <v>200482</v>
      </c>
      <c r="C32" s="26">
        <v>149932</v>
      </c>
      <c r="D32" s="263">
        <v>74.8</v>
      </c>
      <c r="E32" s="264">
        <v>40689</v>
      </c>
      <c r="F32" s="264">
        <v>65012</v>
      </c>
      <c r="G32" s="264">
        <v>17598</v>
      </c>
      <c r="H32" s="264">
        <v>251</v>
      </c>
      <c r="I32" s="264">
        <v>2950</v>
      </c>
      <c r="J32" s="263">
        <v>27.200000000000003</v>
      </c>
      <c r="K32" s="263">
        <v>43.4</v>
      </c>
      <c r="L32" s="263">
        <v>11.7</v>
      </c>
      <c r="M32" s="263">
        <v>0.2</v>
      </c>
      <c r="N32" s="263">
        <v>2</v>
      </c>
    </row>
    <row r="33" spans="1:14" x14ac:dyDescent="0.25">
      <c r="A33" s="262" t="s">
        <v>47</v>
      </c>
      <c r="B33" s="26">
        <v>306011</v>
      </c>
      <c r="C33" s="26">
        <v>296522</v>
      </c>
      <c r="D33" s="263">
        <v>96.9</v>
      </c>
      <c r="E33" s="264">
        <v>99640</v>
      </c>
      <c r="F33" s="264">
        <v>122339</v>
      </c>
      <c r="G33" s="264">
        <v>23084</v>
      </c>
      <c r="H33" s="264">
        <v>614</v>
      </c>
      <c r="I33" s="264">
        <v>3979</v>
      </c>
      <c r="J33" s="263">
        <v>33.700000000000003</v>
      </c>
      <c r="K33" s="263">
        <v>41.3</v>
      </c>
      <c r="L33" s="263">
        <v>7.8</v>
      </c>
      <c r="M33" s="263">
        <v>0.2</v>
      </c>
      <c r="N33" s="263">
        <v>1.3</v>
      </c>
    </row>
    <row r="34" spans="1:14" x14ac:dyDescent="0.25">
      <c r="A34" s="262" t="s">
        <v>48</v>
      </c>
      <c r="B34" s="26">
        <v>115111</v>
      </c>
      <c r="C34" s="26">
        <v>88549</v>
      </c>
      <c r="D34" s="263">
        <v>76.900000000000006</v>
      </c>
      <c r="E34" s="264">
        <v>13183</v>
      </c>
      <c r="F34" s="264">
        <v>45002</v>
      </c>
      <c r="G34" s="264">
        <v>12871</v>
      </c>
      <c r="H34" s="264">
        <v>652</v>
      </c>
      <c r="I34" s="264">
        <v>1086</v>
      </c>
      <c r="J34" s="263">
        <v>14.9</v>
      </c>
      <c r="K34" s="263">
        <v>50.8</v>
      </c>
      <c r="L34" s="263">
        <v>14.5</v>
      </c>
      <c r="M34" s="263">
        <v>0.7</v>
      </c>
      <c r="N34" s="263">
        <v>1.2</v>
      </c>
    </row>
    <row r="35" spans="1:14" x14ac:dyDescent="0.25">
      <c r="A35" s="262" t="s">
        <v>49</v>
      </c>
      <c r="B35" s="26">
        <v>115078</v>
      </c>
      <c r="C35" s="26">
        <v>109464</v>
      </c>
      <c r="D35" s="263">
        <v>95.1</v>
      </c>
      <c r="E35" s="264">
        <v>19621</v>
      </c>
      <c r="F35" s="264">
        <v>67323</v>
      </c>
      <c r="G35" s="264">
        <v>4040</v>
      </c>
      <c r="H35" s="264">
        <v>621</v>
      </c>
      <c r="I35" s="264">
        <v>837</v>
      </c>
      <c r="J35" s="263">
        <v>18</v>
      </c>
      <c r="K35" s="263">
        <v>61.5</v>
      </c>
      <c r="L35" s="263">
        <v>3.7</v>
      </c>
      <c r="M35" s="263">
        <v>0.6</v>
      </c>
      <c r="N35" s="263">
        <v>0.8</v>
      </c>
    </row>
    <row r="36" spans="1:14" x14ac:dyDescent="0.25">
      <c r="A36" s="262" t="s">
        <v>50</v>
      </c>
      <c r="B36" s="26">
        <v>119345</v>
      </c>
      <c r="C36" s="26">
        <v>82211</v>
      </c>
      <c r="D36" s="263">
        <v>68.900000000000006</v>
      </c>
      <c r="E36" s="264">
        <v>29679</v>
      </c>
      <c r="F36" s="264">
        <v>35689</v>
      </c>
      <c r="G36" s="264">
        <v>4266</v>
      </c>
      <c r="H36" s="264">
        <v>301</v>
      </c>
      <c r="I36" s="264">
        <v>1380</v>
      </c>
      <c r="J36" s="263">
        <v>36.200000000000003</v>
      </c>
      <c r="K36" s="263">
        <v>43.4</v>
      </c>
      <c r="L36" s="263">
        <v>5.2</v>
      </c>
      <c r="M36" s="263">
        <v>0.4</v>
      </c>
      <c r="N36" s="263">
        <v>1.7</v>
      </c>
    </row>
    <row r="37" spans="1:14" x14ac:dyDescent="0.25">
      <c r="A37" s="262" t="s">
        <v>312</v>
      </c>
      <c r="B37" s="26">
        <v>963767</v>
      </c>
      <c r="C37" s="26">
        <v>960941</v>
      </c>
      <c r="D37" s="263">
        <v>99.7</v>
      </c>
      <c r="E37" s="264">
        <v>101929</v>
      </c>
      <c r="F37" s="264">
        <v>552799</v>
      </c>
      <c r="G37" s="264">
        <v>157175</v>
      </c>
      <c r="H37" s="264">
        <v>2656</v>
      </c>
      <c r="I37" s="264">
        <v>16488</v>
      </c>
      <c r="J37" s="263">
        <v>10.7</v>
      </c>
      <c r="K37" s="263">
        <v>57.5</v>
      </c>
      <c r="L37" s="263">
        <v>16.399999999999999</v>
      </c>
      <c r="M37" s="263">
        <v>0.3</v>
      </c>
      <c r="N37" s="263">
        <v>1.7</v>
      </c>
    </row>
    <row r="38" spans="1:14" s="261" customFormat="1" x14ac:dyDescent="0.25">
      <c r="A38" s="257" t="s">
        <v>223</v>
      </c>
      <c r="B38" s="18">
        <v>3083873</v>
      </c>
      <c r="C38" s="18">
        <v>2838751</v>
      </c>
      <c r="D38" s="258">
        <v>92.1</v>
      </c>
      <c r="E38" s="259">
        <v>687707</v>
      </c>
      <c r="F38" s="259">
        <v>1361312</v>
      </c>
      <c r="G38" s="259">
        <v>265478</v>
      </c>
      <c r="H38" s="259">
        <v>14908</v>
      </c>
      <c r="I38" s="259">
        <v>45882</v>
      </c>
      <c r="J38" s="258">
        <v>24.3</v>
      </c>
      <c r="K38" s="258">
        <v>48</v>
      </c>
      <c r="L38" s="258">
        <v>9.4</v>
      </c>
      <c r="M38" s="258">
        <v>0.5</v>
      </c>
      <c r="N38" s="258">
        <v>1.6</v>
      </c>
    </row>
    <row r="39" spans="1:14" x14ac:dyDescent="0.25">
      <c r="A39" s="262" t="s">
        <v>53</v>
      </c>
      <c r="B39" s="26">
        <v>91667</v>
      </c>
      <c r="C39" s="26">
        <v>80665</v>
      </c>
      <c r="D39" s="263">
        <v>88</v>
      </c>
      <c r="E39" s="264">
        <v>38059</v>
      </c>
      <c r="F39" s="264">
        <v>26953</v>
      </c>
      <c r="G39" s="264">
        <v>2670</v>
      </c>
      <c r="H39" s="264">
        <v>69</v>
      </c>
      <c r="I39" s="264">
        <v>1196</v>
      </c>
      <c r="J39" s="263">
        <v>47.2</v>
      </c>
      <c r="K39" s="263">
        <v>33.4</v>
      </c>
      <c r="L39" s="263">
        <v>3.3</v>
      </c>
      <c r="M39" s="263">
        <v>0.1</v>
      </c>
      <c r="N39" s="263">
        <v>1.5</v>
      </c>
    </row>
    <row r="40" spans="1:14" x14ac:dyDescent="0.25">
      <c r="A40" s="262" t="s">
        <v>54</v>
      </c>
      <c r="B40" s="26">
        <v>52034</v>
      </c>
      <c r="C40" s="26">
        <v>49245</v>
      </c>
      <c r="D40" s="263">
        <v>94.6</v>
      </c>
      <c r="E40" s="264">
        <v>16656</v>
      </c>
      <c r="F40" s="264">
        <v>23014</v>
      </c>
      <c r="G40" s="264">
        <v>3315</v>
      </c>
      <c r="H40" s="264">
        <v>241</v>
      </c>
      <c r="I40" s="264">
        <v>313</v>
      </c>
      <c r="J40" s="263">
        <v>33.9</v>
      </c>
      <c r="K40" s="263">
        <v>46.7</v>
      </c>
      <c r="L40" s="263">
        <v>6.7</v>
      </c>
      <c r="M40" s="263">
        <v>0.5</v>
      </c>
      <c r="N40" s="263">
        <v>0.6</v>
      </c>
    </row>
    <row r="41" spans="1:14" x14ac:dyDescent="0.25">
      <c r="A41" s="262" t="s">
        <v>55</v>
      </c>
      <c r="B41" s="26">
        <v>338280</v>
      </c>
      <c r="C41" s="26">
        <v>249234</v>
      </c>
      <c r="D41" s="263">
        <v>73.7</v>
      </c>
      <c r="E41" s="264">
        <v>87420</v>
      </c>
      <c r="F41" s="264">
        <v>87634</v>
      </c>
      <c r="G41" s="264">
        <v>32139</v>
      </c>
      <c r="H41" s="264">
        <v>987</v>
      </c>
      <c r="I41" s="264">
        <v>5633</v>
      </c>
      <c r="J41" s="263">
        <v>35.1</v>
      </c>
      <c r="K41" s="263">
        <v>35.200000000000003</v>
      </c>
      <c r="L41" s="263">
        <v>12.9</v>
      </c>
      <c r="M41" s="263">
        <v>0.4</v>
      </c>
      <c r="N41" s="263">
        <v>2.2999999999999998</v>
      </c>
    </row>
    <row r="42" spans="1:14" x14ac:dyDescent="0.25">
      <c r="A42" s="262" t="s">
        <v>56</v>
      </c>
      <c r="B42" s="26">
        <v>1166784</v>
      </c>
      <c r="C42" s="26">
        <v>1158675</v>
      </c>
      <c r="D42" s="263">
        <v>99.3</v>
      </c>
      <c r="E42" s="264">
        <v>245240</v>
      </c>
      <c r="F42" s="264">
        <v>582371</v>
      </c>
      <c r="G42" s="264">
        <v>111936</v>
      </c>
      <c r="H42" s="264">
        <v>7926</v>
      </c>
      <c r="I42" s="264">
        <v>19359</v>
      </c>
      <c r="J42" s="263">
        <v>21.200000000000003</v>
      </c>
      <c r="K42" s="263">
        <v>50.3</v>
      </c>
      <c r="L42" s="263">
        <v>9.6999999999999993</v>
      </c>
      <c r="M42" s="263">
        <v>0.7</v>
      </c>
      <c r="N42" s="263">
        <v>1.7</v>
      </c>
    </row>
    <row r="43" spans="1:14" x14ac:dyDescent="0.25">
      <c r="A43" s="262" t="s">
        <v>57</v>
      </c>
      <c r="B43" s="26">
        <v>180405</v>
      </c>
      <c r="C43" s="26">
        <v>165149</v>
      </c>
      <c r="D43" s="263">
        <v>91.5</v>
      </c>
      <c r="E43" s="264">
        <v>30327</v>
      </c>
      <c r="F43" s="264">
        <v>75205</v>
      </c>
      <c r="G43" s="264">
        <v>27403</v>
      </c>
      <c r="H43" s="264">
        <v>910</v>
      </c>
      <c r="I43" s="264">
        <v>3298</v>
      </c>
      <c r="J43" s="263">
        <v>18.400000000000002</v>
      </c>
      <c r="K43" s="263">
        <v>45.5</v>
      </c>
      <c r="L43" s="263">
        <v>16.600000000000001</v>
      </c>
      <c r="M43" s="263">
        <v>0.6</v>
      </c>
      <c r="N43" s="263">
        <v>2</v>
      </c>
    </row>
    <row r="44" spans="1:14" x14ac:dyDescent="0.25">
      <c r="A44" s="262" t="s">
        <v>58</v>
      </c>
      <c r="B44" s="26">
        <v>417783</v>
      </c>
      <c r="C44" s="26">
        <v>411292</v>
      </c>
      <c r="D44" s="263">
        <v>98.4</v>
      </c>
      <c r="E44" s="264">
        <v>47605</v>
      </c>
      <c r="F44" s="264">
        <v>259870</v>
      </c>
      <c r="G44" s="264">
        <v>25522</v>
      </c>
      <c r="H44" s="264">
        <v>1972</v>
      </c>
      <c r="I44" s="264">
        <v>4162</v>
      </c>
      <c r="J44" s="263">
        <v>11.6</v>
      </c>
      <c r="K44" s="263">
        <v>63.2</v>
      </c>
      <c r="L44" s="263">
        <v>6.2</v>
      </c>
      <c r="M44" s="263">
        <v>0.5</v>
      </c>
      <c r="N44" s="263">
        <v>1</v>
      </c>
    </row>
    <row r="45" spans="1:14" x14ac:dyDescent="0.25">
      <c r="A45" s="262" t="s">
        <v>59</v>
      </c>
      <c r="B45" s="26">
        <v>744739</v>
      </c>
      <c r="C45" s="26">
        <v>677563</v>
      </c>
      <c r="D45" s="263">
        <v>91</v>
      </c>
      <c r="E45" s="264">
        <v>203355</v>
      </c>
      <c r="F45" s="264">
        <v>289687</v>
      </c>
      <c r="G45" s="264">
        <v>57889</v>
      </c>
      <c r="H45" s="264">
        <v>2762</v>
      </c>
      <c r="I45" s="264">
        <v>11605</v>
      </c>
      <c r="J45" s="263">
        <v>30.1</v>
      </c>
      <c r="K45" s="263">
        <v>42.8</v>
      </c>
      <c r="L45" s="263">
        <v>8.5</v>
      </c>
      <c r="M45" s="263">
        <v>0.4</v>
      </c>
      <c r="N45" s="263">
        <v>1.7</v>
      </c>
    </row>
    <row r="46" spans="1:14" x14ac:dyDescent="0.25">
      <c r="A46" s="262" t="s">
        <v>60</v>
      </c>
      <c r="B46" s="26">
        <v>92181</v>
      </c>
      <c r="C46" s="26">
        <v>46928</v>
      </c>
      <c r="D46" s="263">
        <v>50.9</v>
      </c>
      <c r="E46" s="264">
        <v>19045</v>
      </c>
      <c r="F46" s="264">
        <v>16578</v>
      </c>
      <c r="G46" s="264">
        <v>4604</v>
      </c>
      <c r="H46" s="264">
        <v>41</v>
      </c>
      <c r="I46" s="264">
        <v>316</v>
      </c>
      <c r="J46" s="263">
        <v>40.6</v>
      </c>
      <c r="K46" s="263">
        <v>35.299999999999997</v>
      </c>
      <c r="L46" s="263">
        <v>9.8000000000000007</v>
      </c>
      <c r="M46" s="263">
        <v>0.1</v>
      </c>
      <c r="N46" s="263">
        <v>0.7</v>
      </c>
    </row>
    <row r="47" spans="1:14" s="261" customFormat="1" ht="26.4" x14ac:dyDescent="0.25">
      <c r="A47" s="257" t="s">
        <v>224</v>
      </c>
      <c r="B47" s="18">
        <v>2129016</v>
      </c>
      <c r="C47" s="18">
        <v>2029139</v>
      </c>
      <c r="D47" s="258">
        <v>95.3</v>
      </c>
      <c r="E47" s="259">
        <v>646958</v>
      </c>
      <c r="F47" s="259">
        <v>808333</v>
      </c>
      <c r="G47" s="259">
        <v>193576</v>
      </c>
      <c r="H47" s="259">
        <v>21469</v>
      </c>
      <c r="I47" s="259">
        <v>47782</v>
      </c>
      <c r="J47" s="258">
        <v>31.900000000000002</v>
      </c>
      <c r="K47" s="258">
        <v>39.799999999999997</v>
      </c>
      <c r="L47" s="258">
        <v>9.5</v>
      </c>
      <c r="M47" s="258">
        <v>1.1000000000000001</v>
      </c>
      <c r="N47" s="258">
        <v>2.4</v>
      </c>
    </row>
    <row r="48" spans="1:14" x14ac:dyDescent="0.25">
      <c r="A48" s="262" t="s">
        <v>62</v>
      </c>
      <c r="B48" s="26">
        <v>600115</v>
      </c>
      <c r="C48" s="26">
        <v>584925</v>
      </c>
      <c r="D48" s="263">
        <v>97.5</v>
      </c>
      <c r="E48" s="264">
        <v>103559</v>
      </c>
      <c r="F48" s="264">
        <v>272070</v>
      </c>
      <c r="G48" s="264">
        <v>80279</v>
      </c>
      <c r="H48" s="264">
        <v>3009</v>
      </c>
      <c r="I48" s="264">
        <v>12995</v>
      </c>
      <c r="J48" s="263">
        <v>17.8</v>
      </c>
      <c r="K48" s="263">
        <v>46.5</v>
      </c>
      <c r="L48" s="263">
        <v>13.7</v>
      </c>
      <c r="M48" s="263">
        <v>0.5</v>
      </c>
      <c r="N48" s="263">
        <v>2.2000000000000002</v>
      </c>
    </row>
    <row r="49" spans="1:14" x14ac:dyDescent="0.25">
      <c r="A49" s="262" t="s">
        <v>63</v>
      </c>
      <c r="B49" s="26">
        <v>122457</v>
      </c>
      <c r="C49" s="26">
        <v>114766</v>
      </c>
      <c r="D49" s="263">
        <v>93.7</v>
      </c>
      <c r="E49" s="264">
        <v>28550</v>
      </c>
      <c r="F49" s="264">
        <v>36807</v>
      </c>
      <c r="G49" s="264">
        <v>23898</v>
      </c>
      <c r="H49" s="264">
        <v>3602</v>
      </c>
      <c r="I49" s="264">
        <v>4548</v>
      </c>
      <c r="J49" s="263">
        <v>24.900000000000002</v>
      </c>
      <c r="K49" s="263">
        <v>32.1</v>
      </c>
      <c r="L49" s="263">
        <v>20.8</v>
      </c>
      <c r="M49" s="263">
        <v>3.1</v>
      </c>
      <c r="N49" s="263">
        <v>4</v>
      </c>
    </row>
    <row r="50" spans="1:14" x14ac:dyDescent="0.25">
      <c r="A50" s="262" t="s">
        <v>64</v>
      </c>
      <c r="B50" s="26">
        <v>181321</v>
      </c>
      <c r="C50" s="26">
        <v>174164</v>
      </c>
      <c r="D50" s="263">
        <v>96.1</v>
      </c>
      <c r="E50" s="264">
        <v>84487</v>
      </c>
      <c r="F50" s="264">
        <v>49992</v>
      </c>
      <c r="G50" s="264">
        <v>12058</v>
      </c>
      <c r="H50" s="264">
        <v>582</v>
      </c>
      <c r="I50" s="264">
        <v>3935</v>
      </c>
      <c r="J50" s="263">
        <v>48.6</v>
      </c>
      <c r="K50" s="263">
        <v>28.7</v>
      </c>
      <c r="L50" s="263">
        <v>6.9</v>
      </c>
      <c r="M50" s="263">
        <v>0.3</v>
      </c>
      <c r="N50" s="263">
        <v>2.2999999999999998</v>
      </c>
    </row>
    <row r="51" spans="1:14" x14ac:dyDescent="0.25">
      <c r="A51" s="262" t="s">
        <v>65</v>
      </c>
      <c r="B51" s="26">
        <v>104675</v>
      </c>
      <c r="C51" s="26">
        <v>79551</v>
      </c>
      <c r="D51" s="263">
        <v>76</v>
      </c>
      <c r="E51" s="264">
        <v>39572</v>
      </c>
      <c r="F51" s="264">
        <v>22791</v>
      </c>
      <c r="G51" s="264">
        <v>4195</v>
      </c>
      <c r="H51" s="264">
        <v>903</v>
      </c>
      <c r="I51" s="264">
        <v>1729</v>
      </c>
      <c r="J51" s="263">
        <v>49.800000000000004</v>
      </c>
      <c r="K51" s="263">
        <v>28.6</v>
      </c>
      <c r="L51" s="263">
        <v>5.3</v>
      </c>
      <c r="M51" s="263">
        <v>1.1000000000000001</v>
      </c>
      <c r="N51" s="263">
        <v>2.2000000000000002</v>
      </c>
    </row>
    <row r="52" spans="1:14" ht="26.4" x14ac:dyDescent="0.25">
      <c r="A52" s="262" t="s">
        <v>200</v>
      </c>
      <c r="B52" s="26">
        <v>156331</v>
      </c>
      <c r="C52" s="26">
        <v>131828</v>
      </c>
      <c r="D52" s="263">
        <v>84.3</v>
      </c>
      <c r="E52" s="264">
        <v>44772</v>
      </c>
      <c r="F52" s="264">
        <v>52618</v>
      </c>
      <c r="G52" s="264">
        <v>11524</v>
      </c>
      <c r="H52" s="264">
        <v>427</v>
      </c>
      <c r="I52" s="264">
        <v>2755</v>
      </c>
      <c r="J52" s="263">
        <v>34</v>
      </c>
      <c r="K52" s="263">
        <v>39.9</v>
      </c>
      <c r="L52" s="263">
        <v>8.6999999999999993</v>
      </c>
      <c r="M52" s="263">
        <v>0.3</v>
      </c>
      <c r="N52" s="263">
        <v>2.1</v>
      </c>
    </row>
    <row r="53" spans="1:14" x14ac:dyDescent="0.25">
      <c r="A53" s="262" t="s">
        <v>67</v>
      </c>
      <c r="B53" s="26">
        <v>461970</v>
      </c>
      <c r="C53" s="26">
        <v>446779</v>
      </c>
      <c r="D53" s="263">
        <v>96.7</v>
      </c>
      <c r="E53" s="264">
        <v>208078</v>
      </c>
      <c r="F53" s="264">
        <v>131566</v>
      </c>
      <c r="G53" s="264">
        <v>27521</v>
      </c>
      <c r="H53" s="264">
        <v>11663</v>
      </c>
      <c r="I53" s="264">
        <v>11820</v>
      </c>
      <c r="J53" s="263">
        <v>46.6</v>
      </c>
      <c r="K53" s="263">
        <v>29.4</v>
      </c>
      <c r="L53" s="263">
        <v>6.2</v>
      </c>
      <c r="M53" s="263">
        <v>2.6</v>
      </c>
      <c r="N53" s="263">
        <v>2.6</v>
      </c>
    </row>
    <row r="54" spans="1:14" x14ac:dyDescent="0.25">
      <c r="A54" s="262" t="s">
        <v>68</v>
      </c>
      <c r="B54" s="26">
        <v>502147</v>
      </c>
      <c r="C54" s="26">
        <v>497126</v>
      </c>
      <c r="D54" s="263">
        <v>99</v>
      </c>
      <c r="E54" s="264">
        <v>137940</v>
      </c>
      <c r="F54" s="264">
        <v>242489</v>
      </c>
      <c r="G54" s="264">
        <v>34101</v>
      </c>
      <c r="H54" s="264">
        <v>1283</v>
      </c>
      <c r="I54" s="264">
        <v>10000</v>
      </c>
      <c r="J54" s="263">
        <v>27.8</v>
      </c>
      <c r="K54" s="263">
        <v>48.8</v>
      </c>
      <c r="L54" s="263">
        <v>6.9</v>
      </c>
      <c r="M54" s="263">
        <v>0.3</v>
      </c>
      <c r="N54" s="263">
        <v>2</v>
      </c>
    </row>
    <row r="55" spans="1:14" s="261" customFormat="1" ht="26.4" x14ac:dyDescent="0.25">
      <c r="A55" s="257" t="s">
        <v>225</v>
      </c>
      <c r="B55" s="18">
        <v>5625480</v>
      </c>
      <c r="C55" s="18">
        <v>5422501</v>
      </c>
      <c r="D55" s="258">
        <v>96.4</v>
      </c>
      <c r="E55" s="259">
        <v>1082266</v>
      </c>
      <c r="F55" s="259">
        <v>2826235</v>
      </c>
      <c r="G55" s="259">
        <v>620034</v>
      </c>
      <c r="H55" s="259">
        <v>28435</v>
      </c>
      <c r="I55" s="259">
        <v>67931</v>
      </c>
      <c r="J55" s="258">
        <v>20</v>
      </c>
      <c r="K55" s="258">
        <v>52.1</v>
      </c>
      <c r="L55" s="258">
        <v>11.4</v>
      </c>
      <c r="M55" s="258">
        <v>0.5</v>
      </c>
      <c r="N55" s="258">
        <v>1.3</v>
      </c>
    </row>
    <row r="56" spans="1:14" x14ac:dyDescent="0.25">
      <c r="A56" s="262" t="s">
        <v>70</v>
      </c>
      <c r="B56" s="26">
        <v>850263</v>
      </c>
      <c r="C56" s="26">
        <v>843943</v>
      </c>
      <c r="D56" s="263">
        <v>99.3</v>
      </c>
      <c r="E56" s="264">
        <v>177787</v>
      </c>
      <c r="F56" s="264">
        <v>454917</v>
      </c>
      <c r="G56" s="264">
        <v>80438</v>
      </c>
      <c r="H56" s="264">
        <v>2322</v>
      </c>
      <c r="I56" s="264">
        <v>14944</v>
      </c>
      <c r="J56" s="263">
        <v>21.1</v>
      </c>
      <c r="K56" s="263">
        <v>53.9</v>
      </c>
      <c r="L56" s="263">
        <v>9.5</v>
      </c>
      <c r="M56" s="263">
        <v>0.3</v>
      </c>
      <c r="N56" s="263">
        <v>1.8</v>
      </c>
    </row>
    <row r="57" spans="1:14" x14ac:dyDescent="0.25">
      <c r="A57" s="262" t="s">
        <v>71</v>
      </c>
      <c r="B57" s="26">
        <v>143327</v>
      </c>
      <c r="C57" s="26">
        <v>130423</v>
      </c>
      <c r="D57" s="263">
        <v>91</v>
      </c>
      <c r="E57" s="264">
        <v>31851</v>
      </c>
      <c r="F57" s="264">
        <v>61687</v>
      </c>
      <c r="G57" s="264">
        <v>16185</v>
      </c>
      <c r="H57" s="264">
        <v>194</v>
      </c>
      <c r="I57" s="264">
        <v>2120</v>
      </c>
      <c r="J57" s="263">
        <v>24.5</v>
      </c>
      <c r="K57" s="263">
        <v>47.3</v>
      </c>
      <c r="L57" s="263">
        <v>12.4</v>
      </c>
      <c r="M57" s="263">
        <v>0.1</v>
      </c>
      <c r="N57" s="263">
        <v>1.6</v>
      </c>
    </row>
    <row r="58" spans="1:14" x14ac:dyDescent="0.25">
      <c r="A58" s="262" t="s">
        <v>72</v>
      </c>
      <c r="B58" s="26">
        <v>126373</v>
      </c>
      <c r="C58" s="26">
        <v>124804</v>
      </c>
      <c r="D58" s="263">
        <v>98.8</v>
      </c>
      <c r="E58" s="264">
        <v>23390</v>
      </c>
      <c r="F58" s="264">
        <v>67924</v>
      </c>
      <c r="G58" s="264">
        <v>10268</v>
      </c>
      <c r="H58" s="264">
        <v>1381</v>
      </c>
      <c r="I58" s="264">
        <v>873</v>
      </c>
      <c r="J58" s="263">
        <v>18.8</v>
      </c>
      <c r="K58" s="263">
        <v>54.4</v>
      </c>
      <c r="L58" s="263">
        <v>8.1999999999999993</v>
      </c>
      <c r="M58" s="263">
        <v>1.1000000000000001</v>
      </c>
      <c r="N58" s="263">
        <v>0.7</v>
      </c>
    </row>
    <row r="59" spans="1:14" x14ac:dyDescent="0.25">
      <c r="A59" s="262" t="s">
        <v>73</v>
      </c>
      <c r="B59" s="26">
        <v>811682</v>
      </c>
      <c r="C59" s="26">
        <v>810666</v>
      </c>
      <c r="D59" s="263">
        <v>99.9</v>
      </c>
      <c r="E59" s="264">
        <v>129106</v>
      </c>
      <c r="F59" s="264">
        <v>479968</v>
      </c>
      <c r="G59" s="264">
        <v>76018</v>
      </c>
      <c r="H59" s="264">
        <v>2486</v>
      </c>
      <c r="I59" s="264">
        <v>13620</v>
      </c>
      <c r="J59" s="263">
        <v>16</v>
      </c>
      <c r="K59" s="263">
        <v>59.2</v>
      </c>
      <c r="L59" s="263">
        <v>9.4</v>
      </c>
      <c r="M59" s="263">
        <v>0.3</v>
      </c>
      <c r="N59" s="263">
        <v>1.7</v>
      </c>
    </row>
    <row r="60" spans="1:14" x14ac:dyDescent="0.25">
      <c r="A60" s="262" t="s">
        <v>74</v>
      </c>
      <c r="B60" s="26">
        <v>320160</v>
      </c>
      <c r="C60" s="26">
        <v>281210</v>
      </c>
      <c r="D60" s="263">
        <v>87.8</v>
      </c>
      <c r="E60" s="264">
        <v>62667</v>
      </c>
      <c r="F60" s="264">
        <v>146374</v>
      </c>
      <c r="G60" s="264">
        <v>26364</v>
      </c>
      <c r="H60" s="264">
        <v>590</v>
      </c>
      <c r="I60" s="264">
        <v>2528</v>
      </c>
      <c r="J60" s="263">
        <v>22.3</v>
      </c>
      <c r="K60" s="263">
        <v>52.1</v>
      </c>
      <c r="L60" s="263">
        <v>9.4</v>
      </c>
      <c r="M60" s="263">
        <v>0.2</v>
      </c>
      <c r="N60" s="263">
        <v>0.9</v>
      </c>
    </row>
    <row r="61" spans="1:14" x14ac:dyDescent="0.25">
      <c r="A61" s="262" t="s">
        <v>75</v>
      </c>
      <c r="B61" s="26">
        <v>254725</v>
      </c>
      <c r="C61" s="26">
        <v>244772</v>
      </c>
      <c r="D61" s="263">
        <v>96.1</v>
      </c>
      <c r="E61" s="264">
        <v>58669</v>
      </c>
      <c r="F61" s="264">
        <v>126446</v>
      </c>
      <c r="G61" s="264">
        <v>18124</v>
      </c>
      <c r="H61" s="264">
        <v>245</v>
      </c>
      <c r="I61" s="264">
        <v>3729</v>
      </c>
      <c r="J61" s="263">
        <v>24</v>
      </c>
      <c r="K61" s="263">
        <v>51.7</v>
      </c>
      <c r="L61" s="263">
        <v>7.4</v>
      </c>
      <c r="M61" s="263">
        <v>0.1</v>
      </c>
      <c r="N61" s="263">
        <v>1.5</v>
      </c>
    </row>
    <row r="62" spans="1:14" x14ac:dyDescent="0.25">
      <c r="A62" s="262" t="s">
        <v>76</v>
      </c>
      <c r="B62" s="26">
        <v>556168</v>
      </c>
      <c r="C62" s="26">
        <v>521540</v>
      </c>
      <c r="D62" s="263">
        <v>93.8</v>
      </c>
      <c r="E62" s="264">
        <v>91344</v>
      </c>
      <c r="F62" s="264">
        <v>291429</v>
      </c>
      <c r="G62" s="264">
        <v>56256</v>
      </c>
      <c r="H62" s="264">
        <v>6010</v>
      </c>
      <c r="I62" s="264">
        <v>1852</v>
      </c>
      <c r="J62" s="263">
        <v>17.600000000000001</v>
      </c>
      <c r="K62" s="263">
        <v>55.9</v>
      </c>
      <c r="L62" s="263">
        <v>10.8</v>
      </c>
      <c r="M62" s="263">
        <v>1.2</v>
      </c>
      <c r="N62" s="263">
        <v>0.4</v>
      </c>
    </row>
    <row r="63" spans="1:14" x14ac:dyDescent="0.25">
      <c r="A63" s="262" t="s">
        <v>77</v>
      </c>
      <c r="B63" s="26">
        <v>186952</v>
      </c>
      <c r="C63" s="26">
        <v>186025</v>
      </c>
      <c r="D63" s="263">
        <v>99.5</v>
      </c>
      <c r="E63" s="264">
        <v>48333</v>
      </c>
      <c r="F63" s="264">
        <v>87916</v>
      </c>
      <c r="G63" s="264">
        <v>19358</v>
      </c>
      <c r="H63" s="264">
        <v>161</v>
      </c>
      <c r="I63" s="264">
        <v>2665</v>
      </c>
      <c r="J63" s="263">
        <v>26</v>
      </c>
      <c r="K63" s="263">
        <v>47.3</v>
      </c>
      <c r="L63" s="263">
        <v>10.4</v>
      </c>
      <c r="M63" s="263">
        <v>0.1</v>
      </c>
      <c r="N63" s="263">
        <v>1.4</v>
      </c>
    </row>
    <row r="64" spans="1:14" x14ac:dyDescent="0.25">
      <c r="A64" s="262" t="s">
        <v>78</v>
      </c>
      <c r="B64" s="26">
        <v>564798</v>
      </c>
      <c r="C64" s="26">
        <v>540711</v>
      </c>
      <c r="D64" s="263">
        <v>95.7</v>
      </c>
      <c r="E64" s="264">
        <v>128117</v>
      </c>
      <c r="F64" s="264">
        <v>245170</v>
      </c>
      <c r="G64" s="264">
        <v>72904</v>
      </c>
      <c r="H64" s="264">
        <v>2816</v>
      </c>
      <c r="I64" s="264">
        <v>7388</v>
      </c>
      <c r="J64" s="263">
        <v>23.700000000000003</v>
      </c>
      <c r="K64" s="263">
        <v>45.3</v>
      </c>
      <c r="L64" s="263">
        <v>13.5</v>
      </c>
      <c r="M64" s="263">
        <v>0.5</v>
      </c>
      <c r="N64" s="263">
        <v>1.4</v>
      </c>
    </row>
    <row r="65" spans="1:14" x14ac:dyDescent="0.25">
      <c r="A65" s="262" t="s">
        <v>79</v>
      </c>
      <c r="B65" s="26">
        <v>400732</v>
      </c>
      <c r="C65" s="26">
        <v>357967</v>
      </c>
      <c r="D65" s="263">
        <v>89.3</v>
      </c>
      <c r="E65" s="264">
        <v>74945</v>
      </c>
      <c r="F65" s="264">
        <v>166672</v>
      </c>
      <c r="G65" s="264">
        <v>53231</v>
      </c>
      <c r="H65" s="264">
        <v>307</v>
      </c>
      <c r="I65" s="264">
        <v>5668</v>
      </c>
      <c r="J65" s="263">
        <v>21</v>
      </c>
      <c r="K65" s="263">
        <v>46.6</v>
      </c>
      <c r="L65" s="263">
        <v>14.9</v>
      </c>
      <c r="M65" s="263">
        <v>0.1</v>
      </c>
      <c r="N65" s="263">
        <v>1.6</v>
      </c>
    </row>
    <row r="66" spans="1:14" x14ac:dyDescent="0.25">
      <c r="A66" s="262" t="s">
        <v>80</v>
      </c>
      <c r="B66" s="26">
        <v>211118</v>
      </c>
      <c r="C66" s="26">
        <v>203268</v>
      </c>
      <c r="D66" s="263">
        <v>96.3</v>
      </c>
      <c r="E66" s="264">
        <v>40661</v>
      </c>
      <c r="F66" s="264">
        <v>98234</v>
      </c>
      <c r="G66" s="264">
        <v>31204</v>
      </c>
      <c r="H66" s="264">
        <v>2357</v>
      </c>
      <c r="I66" s="264">
        <v>1737</v>
      </c>
      <c r="J66" s="263">
        <v>20.100000000000001</v>
      </c>
      <c r="K66" s="263">
        <v>48.3</v>
      </c>
      <c r="L66" s="263">
        <v>15.4</v>
      </c>
      <c r="M66" s="263">
        <v>1.2</v>
      </c>
      <c r="N66" s="263">
        <v>0.9</v>
      </c>
    </row>
    <row r="67" spans="1:14" x14ac:dyDescent="0.25">
      <c r="A67" s="262" t="s">
        <v>81</v>
      </c>
      <c r="B67" s="26">
        <v>615681</v>
      </c>
      <c r="C67" s="26">
        <v>615681</v>
      </c>
      <c r="D67" s="263">
        <v>100</v>
      </c>
      <c r="E67" s="264">
        <v>118800</v>
      </c>
      <c r="F67" s="264">
        <v>321842</v>
      </c>
      <c r="G67" s="264">
        <v>70280</v>
      </c>
      <c r="H67" s="264">
        <v>7722</v>
      </c>
      <c r="I67" s="264">
        <v>1947</v>
      </c>
      <c r="J67" s="263">
        <v>19.3</v>
      </c>
      <c r="K67" s="263">
        <v>52.3</v>
      </c>
      <c r="L67" s="263">
        <v>11.4</v>
      </c>
      <c r="M67" s="263">
        <v>1.3</v>
      </c>
      <c r="N67" s="263">
        <v>0.3</v>
      </c>
    </row>
    <row r="68" spans="1:14" x14ac:dyDescent="0.25">
      <c r="A68" s="262" t="s">
        <v>82</v>
      </c>
      <c r="B68" s="26">
        <v>396301</v>
      </c>
      <c r="C68" s="26">
        <v>380045</v>
      </c>
      <c r="D68" s="263">
        <v>95.9</v>
      </c>
      <c r="E68" s="264">
        <v>56981</v>
      </c>
      <c r="F68" s="264">
        <v>193667</v>
      </c>
      <c r="G68" s="264">
        <v>62055</v>
      </c>
      <c r="H68" s="264">
        <v>1433</v>
      </c>
      <c r="I68" s="264">
        <v>5783</v>
      </c>
      <c r="J68" s="263">
        <v>15</v>
      </c>
      <c r="K68" s="263">
        <v>51</v>
      </c>
      <c r="L68" s="263">
        <v>16.3</v>
      </c>
      <c r="M68" s="263">
        <v>0.4</v>
      </c>
      <c r="N68" s="263">
        <v>1.5</v>
      </c>
    </row>
    <row r="69" spans="1:14" x14ac:dyDescent="0.25">
      <c r="A69" s="262" t="s">
        <v>83</v>
      </c>
      <c r="B69" s="26">
        <v>187200</v>
      </c>
      <c r="C69" s="26">
        <v>181446</v>
      </c>
      <c r="D69" s="263">
        <v>96.9</v>
      </c>
      <c r="E69" s="264">
        <v>39615</v>
      </c>
      <c r="F69" s="264">
        <v>83989</v>
      </c>
      <c r="G69" s="264">
        <v>27349</v>
      </c>
      <c r="H69" s="264">
        <v>411</v>
      </c>
      <c r="I69" s="264">
        <v>3077</v>
      </c>
      <c r="J69" s="263">
        <v>21.900000000000002</v>
      </c>
      <c r="K69" s="263">
        <v>46.3</v>
      </c>
      <c r="L69" s="263">
        <v>15.1</v>
      </c>
      <c r="M69" s="263">
        <v>0.2</v>
      </c>
      <c r="N69" s="263">
        <v>1.7</v>
      </c>
    </row>
    <row r="70" spans="1:14" s="261" customFormat="1" x14ac:dyDescent="0.25">
      <c r="A70" s="257" t="s">
        <v>227</v>
      </c>
      <c r="B70" s="18">
        <v>2597446</v>
      </c>
      <c r="C70" s="18">
        <v>2418831</v>
      </c>
      <c r="D70" s="258">
        <v>93.1</v>
      </c>
      <c r="E70" s="259">
        <v>514935</v>
      </c>
      <c r="F70" s="259">
        <v>1209009</v>
      </c>
      <c r="G70" s="259">
        <v>287239</v>
      </c>
      <c r="H70" s="259">
        <v>2949</v>
      </c>
      <c r="I70" s="259">
        <v>43462</v>
      </c>
      <c r="J70" s="258">
        <v>21.3</v>
      </c>
      <c r="K70" s="258">
        <v>50</v>
      </c>
      <c r="L70" s="258">
        <v>11.9</v>
      </c>
      <c r="M70" s="258">
        <v>0.1</v>
      </c>
      <c r="N70" s="258">
        <v>1.8</v>
      </c>
    </row>
    <row r="71" spans="1:14" x14ac:dyDescent="0.25">
      <c r="A71" s="262" t="s">
        <v>85</v>
      </c>
      <c r="B71" s="26">
        <v>160612</v>
      </c>
      <c r="C71" s="26">
        <v>142260</v>
      </c>
      <c r="D71" s="263">
        <v>88.6</v>
      </c>
      <c r="E71" s="264">
        <v>22595</v>
      </c>
      <c r="F71" s="264">
        <v>75680</v>
      </c>
      <c r="G71" s="264">
        <v>18745</v>
      </c>
      <c r="H71" s="264">
        <v>0</v>
      </c>
      <c r="I71" s="264">
        <v>2837</v>
      </c>
      <c r="J71" s="263">
        <v>15.9</v>
      </c>
      <c r="K71" s="263">
        <v>53.2</v>
      </c>
      <c r="L71" s="263">
        <v>13.2</v>
      </c>
      <c r="M71" s="263">
        <v>0</v>
      </c>
      <c r="N71" s="263">
        <v>2</v>
      </c>
    </row>
    <row r="72" spans="1:14" x14ac:dyDescent="0.25">
      <c r="A72" s="262" t="s">
        <v>86</v>
      </c>
      <c r="B72" s="26">
        <v>875485</v>
      </c>
      <c r="C72" s="26">
        <v>830457</v>
      </c>
      <c r="D72" s="263">
        <v>94.9</v>
      </c>
      <c r="E72" s="264">
        <v>170490</v>
      </c>
      <c r="F72" s="264">
        <v>399711</v>
      </c>
      <c r="G72" s="264">
        <v>119148</v>
      </c>
      <c r="H72" s="264">
        <v>2067</v>
      </c>
      <c r="I72" s="264">
        <v>13244</v>
      </c>
      <c r="J72" s="263">
        <v>20.6</v>
      </c>
      <c r="K72" s="263">
        <v>48.1</v>
      </c>
      <c r="L72" s="263">
        <v>14.3</v>
      </c>
      <c r="M72" s="263">
        <v>0.2</v>
      </c>
      <c r="N72" s="263">
        <v>1.6</v>
      </c>
    </row>
    <row r="73" spans="1:14" x14ac:dyDescent="0.25">
      <c r="A73" s="262" t="s">
        <v>313</v>
      </c>
      <c r="B73" s="26">
        <v>857349</v>
      </c>
      <c r="C73" s="26">
        <v>824329</v>
      </c>
      <c r="D73" s="263">
        <v>96.1</v>
      </c>
      <c r="E73" s="264">
        <v>190986</v>
      </c>
      <c r="F73" s="264">
        <v>443587</v>
      </c>
      <c r="G73" s="264">
        <v>57450</v>
      </c>
      <c r="H73" s="264">
        <v>199</v>
      </c>
      <c r="I73" s="264">
        <v>14602</v>
      </c>
      <c r="J73" s="263">
        <v>23.200000000000003</v>
      </c>
      <c r="K73" s="263">
        <v>53.8</v>
      </c>
      <c r="L73" s="263">
        <v>7</v>
      </c>
      <c r="M73" s="263">
        <v>0</v>
      </c>
      <c r="N73" s="263">
        <v>1.8</v>
      </c>
    </row>
    <row r="74" spans="1:14" x14ac:dyDescent="0.25">
      <c r="A74" s="262" t="s">
        <v>314</v>
      </c>
      <c r="B74" s="26">
        <v>384077</v>
      </c>
      <c r="C74" s="26">
        <v>378229</v>
      </c>
      <c r="D74" s="263">
        <v>98.5</v>
      </c>
      <c r="E74" s="264">
        <v>83946</v>
      </c>
      <c r="F74" s="264">
        <v>209610</v>
      </c>
      <c r="G74" s="264">
        <v>29318</v>
      </c>
      <c r="H74" s="264">
        <v>1</v>
      </c>
      <c r="I74" s="264">
        <v>5844</v>
      </c>
      <c r="J74" s="263">
        <v>22.200000000000003</v>
      </c>
      <c r="K74" s="263">
        <v>55.4</v>
      </c>
      <c r="L74" s="263">
        <v>7.8</v>
      </c>
      <c r="M74" s="263">
        <v>0</v>
      </c>
      <c r="N74" s="263">
        <v>1.5</v>
      </c>
    </row>
    <row r="75" spans="1:14" x14ac:dyDescent="0.25">
      <c r="A75" s="262" t="s">
        <v>315</v>
      </c>
      <c r="B75" s="26">
        <v>138175</v>
      </c>
      <c r="C75" s="26">
        <v>123237</v>
      </c>
      <c r="D75" s="263">
        <v>89.2</v>
      </c>
      <c r="E75" s="264">
        <v>19529</v>
      </c>
      <c r="F75" s="264">
        <v>75679</v>
      </c>
      <c r="G75" s="264">
        <v>7939</v>
      </c>
      <c r="H75" s="264">
        <v>112</v>
      </c>
      <c r="I75" s="264">
        <v>1497</v>
      </c>
      <c r="J75" s="263">
        <v>15.9</v>
      </c>
      <c r="K75" s="263">
        <v>61.4</v>
      </c>
      <c r="L75" s="263">
        <v>6.4</v>
      </c>
      <c r="M75" s="263">
        <v>0.1</v>
      </c>
      <c r="N75" s="263">
        <v>1.2</v>
      </c>
    </row>
    <row r="76" spans="1:14" x14ac:dyDescent="0.25">
      <c r="A76" s="262" t="s">
        <v>316</v>
      </c>
      <c r="B76" s="26">
        <v>335097</v>
      </c>
      <c r="C76" s="26">
        <v>322863</v>
      </c>
      <c r="D76" s="263">
        <v>96.3</v>
      </c>
      <c r="E76" s="264">
        <v>87511</v>
      </c>
      <c r="F76" s="264">
        <v>158298</v>
      </c>
      <c r="G76" s="264">
        <v>20193</v>
      </c>
      <c r="H76" s="264">
        <v>86</v>
      </c>
      <c r="I76" s="264">
        <v>7261</v>
      </c>
      <c r="J76" s="263">
        <v>27.200000000000003</v>
      </c>
      <c r="K76" s="263">
        <v>49</v>
      </c>
      <c r="L76" s="263">
        <v>6.3</v>
      </c>
      <c r="M76" s="263">
        <v>0</v>
      </c>
      <c r="N76" s="263">
        <v>2.2000000000000002</v>
      </c>
    </row>
    <row r="77" spans="1:14" x14ac:dyDescent="0.25">
      <c r="A77" s="262" t="s">
        <v>91</v>
      </c>
      <c r="B77" s="26">
        <v>704000</v>
      </c>
      <c r="C77" s="26">
        <v>621785</v>
      </c>
      <c r="D77" s="263">
        <v>88.3</v>
      </c>
      <c r="E77" s="264">
        <v>130864</v>
      </c>
      <c r="F77" s="264">
        <v>290031</v>
      </c>
      <c r="G77" s="264">
        <v>91896</v>
      </c>
      <c r="H77" s="264">
        <v>683</v>
      </c>
      <c r="I77" s="264">
        <v>12779</v>
      </c>
      <c r="J77" s="263">
        <v>21.1</v>
      </c>
      <c r="K77" s="263">
        <v>46.6</v>
      </c>
      <c r="L77" s="263">
        <v>14.8</v>
      </c>
      <c r="M77" s="263">
        <v>0.1</v>
      </c>
      <c r="N77" s="263">
        <v>2.1</v>
      </c>
    </row>
    <row r="78" spans="1:14" s="261" customFormat="1" x14ac:dyDescent="0.25">
      <c r="A78" s="257" t="s">
        <v>230</v>
      </c>
      <c r="B78" s="18">
        <v>3391593</v>
      </c>
      <c r="C78" s="18">
        <v>3124401</v>
      </c>
      <c r="D78" s="258">
        <v>92.1</v>
      </c>
      <c r="E78" s="259">
        <v>896567</v>
      </c>
      <c r="F78" s="259">
        <v>1413141</v>
      </c>
      <c r="G78" s="259">
        <v>286611</v>
      </c>
      <c r="H78" s="259">
        <v>11428</v>
      </c>
      <c r="I78" s="259">
        <v>47971</v>
      </c>
      <c r="J78" s="258">
        <v>28.700000000000003</v>
      </c>
      <c r="K78" s="258">
        <v>45.2</v>
      </c>
      <c r="L78" s="258">
        <v>9.1999999999999993</v>
      </c>
      <c r="M78" s="258">
        <v>0.4</v>
      </c>
      <c r="N78" s="258">
        <v>1.5</v>
      </c>
    </row>
    <row r="79" spans="1:14" x14ac:dyDescent="0.25">
      <c r="A79" s="262" t="s">
        <v>93</v>
      </c>
      <c r="B79" s="26">
        <v>57631</v>
      </c>
      <c r="C79" s="26">
        <v>50307</v>
      </c>
      <c r="D79" s="263">
        <v>87.3</v>
      </c>
      <c r="E79" s="264">
        <v>12024</v>
      </c>
      <c r="F79" s="264">
        <v>27509</v>
      </c>
      <c r="G79" s="264">
        <v>1915</v>
      </c>
      <c r="H79" s="264">
        <v>121</v>
      </c>
      <c r="I79" s="264">
        <v>1048</v>
      </c>
      <c r="J79" s="263">
        <v>24</v>
      </c>
      <c r="K79" s="263">
        <v>54.7</v>
      </c>
      <c r="L79" s="263">
        <v>3.8</v>
      </c>
      <c r="M79" s="263">
        <v>0.2</v>
      </c>
      <c r="N79" s="263">
        <v>2.1</v>
      </c>
    </row>
    <row r="80" spans="1:14" x14ac:dyDescent="0.25">
      <c r="A80" s="262" t="s">
        <v>94</v>
      </c>
      <c r="B80" s="26">
        <v>68287</v>
      </c>
      <c r="C80" s="26">
        <v>65531</v>
      </c>
      <c r="D80" s="263">
        <v>96</v>
      </c>
      <c r="E80" s="264">
        <v>15495</v>
      </c>
      <c r="F80" s="264">
        <v>32167</v>
      </c>
      <c r="G80" s="264">
        <v>1852</v>
      </c>
      <c r="H80" s="264">
        <v>141</v>
      </c>
      <c r="I80" s="264">
        <v>2065</v>
      </c>
      <c r="J80" s="263">
        <v>23.700000000000003</v>
      </c>
      <c r="K80" s="263">
        <v>49.1</v>
      </c>
      <c r="L80" s="263">
        <v>2.8</v>
      </c>
      <c r="M80" s="263">
        <v>0.2</v>
      </c>
      <c r="N80" s="263">
        <v>3.2</v>
      </c>
    </row>
    <row r="81" spans="1:14" x14ac:dyDescent="0.25">
      <c r="A81" s="262" t="s">
        <v>95</v>
      </c>
      <c r="B81" s="26">
        <v>100143</v>
      </c>
      <c r="C81" s="26">
        <v>100037</v>
      </c>
      <c r="D81" s="263">
        <v>99.9</v>
      </c>
      <c r="E81" s="264">
        <v>30040</v>
      </c>
      <c r="F81" s="264">
        <v>46307</v>
      </c>
      <c r="G81" s="264">
        <v>6831</v>
      </c>
      <c r="H81" s="264">
        <v>630</v>
      </c>
      <c r="I81" s="264">
        <v>960</v>
      </c>
      <c r="J81" s="263">
        <v>30.1</v>
      </c>
      <c r="K81" s="263">
        <v>46.3</v>
      </c>
      <c r="L81" s="263">
        <v>6.8</v>
      </c>
      <c r="M81" s="263">
        <v>0.6</v>
      </c>
      <c r="N81" s="263">
        <v>1</v>
      </c>
    </row>
    <row r="82" spans="1:14" x14ac:dyDescent="0.25">
      <c r="A82" s="262" t="s">
        <v>96</v>
      </c>
      <c r="B82" s="26">
        <v>460377</v>
      </c>
      <c r="C82" s="26">
        <v>446811</v>
      </c>
      <c r="D82" s="263">
        <v>97.1</v>
      </c>
      <c r="E82" s="264">
        <v>103621</v>
      </c>
      <c r="F82" s="264">
        <v>243683</v>
      </c>
      <c r="G82" s="264">
        <v>19578</v>
      </c>
      <c r="H82" s="264">
        <v>2933</v>
      </c>
      <c r="I82" s="264">
        <v>4753</v>
      </c>
      <c r="J82" s="263">
        <v>23.200000000000003</v>
      </c>
      <c r="K82" s="263">
        <v>54.5</v>
      </c>
      <c r="L82" s="263">
        <v>4.4000000000000004</v>
      </c>
      <c r="M82" s="263">
        <v>0.7</v>
      </c>
      <c r="N82" s="263">
        <v>1.1000000000000001</v>
      </c>
    </row>
    <row r="83" spans="1:14" x14ac:dyDescent="0.25">
      <c r="A83" s="262" t="s">
        <v>97</v>
      </c>
      <c r="B83" s="26">
        <v>535546</v>
      </c>
      <c r="C83" s="26">
        <v>519329</v>
      </c>
      <c r="D83" s="263">
        <v>97</v>
      </c>
      <c r="E83" s="264">
        <v>139107</v>
      </c>
      <c r="F83" s="264">
        <v>241157</v>
      </c>
      <c r="G83" s="264">
        <v>57051</v>
      </c>
      <c r="H83" s="264">
        <v>1261</v>
      </c>
      <c r="I83" s="264">
        <v>9631</v>
      </c>
      <c r="J83" s="263">
        <v>26.8</v>
      </c>
      <c r="K83" s="263">
        <v>46.4</v>
      </c>
      <c r="L83" s="263">
        <v>11</v>
      </c>
      <c r="M83" s="263">
        <v>0.2</v>
      </c>
      <c r="N83" s="263">
        <v>1.9</v>
      </c>
    </row>
    <row r="84" spans="1:14" x14ac:dyDescent="0.25">
      <c r="A84" s="262" t="s">
        <v>98</v>
      </c>
      <c r="B84" s="26">
        <v>537621</v>
      </c>
      <c r="C84" s="26">
        <v>466887</v>
      </c>
      <c r="D84" s="263">
        <v>86.8</v>
      </c>
      <c r="E84" s="264">
        <v>122075</v>
      </c>
      <c r="F84" s="264">
        <v>207887</v>
      </c>
      <c r="G84" s="264">
        <v>54446</v>
      </c>
      <c r="H84" s="264">
        <v>893</v>
      </c>
      <c r="I84" s="264">
        <v>9126</v>
      </c>
      <c r="J84" s="263">
        <v>26.200000000000003</v>
      </c>
      <c r="K84" s="263">
        <v>44.5</v>
      </c>
      <c r="L84" s="263">
        <v>11.7</v>
      </c>
      <c r="M84" s="263">
        <v>0.2</v>
      </c>
      <c r="N84" s="263">
        <v>2</v>
      </c>
    </row>
    <row r="85" spans="1:14" x14ac:dyDescent="0.25">
      <c r="A85" s="262" t="s">
        <v>99</v>
      </c>
      <c r="B85" s="26">
        <v>500415</v>
      </c>
      <c r="C85" s="26">
        <v>466859</v>
      </c>
      <c r="D85" s="263">
        <v>93.3</v>
      </c>
      <c r="E85" s="264">
        <v>145432</v>
      </c>
      <c r="F85" s="264">
        <v>178673</v>
      </c>
      <c r="G85" s="264">
        <v>51444</v>
      </c>
      <c r="H85" s="264">
        <v>1803</v>
      </c>
      <c r="I85" s="264">
        <v>9253</v>
      </c>
      <c r="J85" s="263">
        <v>31.200000000000003</v>
      </c>
      <c r="K85" s="263">
        <v>38.299999999999997</v>
      </c>
      <c r="L85" s="263">
        <v>11</v>
      </c>
      <c r="M85" s="263">
        <v>0.4</v>
      </c>
      <c r="N85" s="263">
        <v>2</v>
      </c>
    </row>
    <row r="86" spans="1:14" x14ac:dyDescent="0.25">
      <c r="A86" s="262" t="s">
        <v>100</v>
      </c>
      <c r="B86" s="26">
        <v>594518</v>
      </c>
      <c r="C86" s="26">
        <v>529021</v>
      </c>
      <c r="D86" s="263">
        <v>89</v>
      </c>
      <c r="E86" s="264">
        <v>215838</v>
      </c>
      <c r="F86" s="264">
        <v>189905</v>
      </c>
      <c r="G86" s="264">
        <v>45793</v>
      </c>
      <c r="H86" s="264">
        <v>388</v>
      </c>
      <c r="I86" s="264">
        <v>6086</v>
      </c>
      <c r="J86" s="263">
        <v>40.800000000000004</v>
      </c>
      <c r="K86" s="263">
        <v>35.9</v>
      </c>
      <c r="L86" s="263">
        <v>8.6999999999999993</v>
      </c>
      <c r="M86" s="263">
        <v>0.1</v>
      </c>
      <c r="N86" s="263">
        <v>1.2</v>
      </c>
    </row>
    <row r="87" spans="1:14" x14ac:dyDescent="0.25">
      <c r="A87" s="262" t="s">
        <v>101</v>
      </c>
      <c r="B87" s="26">
        <v>386233</v>
      </c>
      <c r="C87" s="26">
        <v>373348</v>
      </c>
      <c r="D87" s="263">
        <v>96.7</v>
      </c>
      <c r="E87" s="264">
        <v>86804</v>
      </c>
      <c r="F87" s="264">
        <v>198127</v>
      </c>
      <c r="G87" s="264">
        <v>34088</v>
      </c>
      <c r="H87" s="264">
        <v>3190</v>
      </c>
      <c r="I87" s="264">
        <v>3455</v>
      </c>
      <c r="J87" s="263">
        <v>23.3</v>
      </c>
      <c r="K87" s="263">
        <v>53.1</v>
      </c>
      <c r="L87" s="263">
        <v>9.1</v>
      </c>
      <c r="M87" s="263">
        <v>0.9</v>
      </c>
      <c r="N87" s="263">
        <v>0.9</v>
      </c>
    </row>
    <row r="88" spans="1:14" x14ac:dyDescent="0.25">
      <c r="A88" s="262" t="s">
        <v>102</v>
      </c>
      <c r="B88" s="26">
        <v>150822</v>
      </c>
      <c r="C88" s="26">
        <v>106271</v>
      </c>
      <c r="D88" s="263">
        <v>70.5</v>
      </c>
      <c r="E88" s="264">
        <v>26131</v>
      </c>
      <c r="F88" s="264">
        <v>47726</v>
      </c>
      <c r="G88" s="264">
        <v>13613</v>
      </c>
      <c r="H88" s="264">
        <v>68</v>
      </c>
      <c r="I88" s="264">
        <v>1594</v>
      </c>
      <c r="J88" s="263">
        <v>24.6</v>
      </c>
      <c r="K88" s="263">
        <v>44.9</v>
      </c>
      <c r="L88" s="263">
        <v>12.8</v>
      </c>
      <c r="M88" s="263">
        <v>0.1</v>
      </c>
      <c r="N88" s="263">
        <v>1.5</v>
      </c>
    </row>
    <row r="89" spans="1:14" s="261" customFormat="1" ht="26.4" x14ac:dyDescent="0.25">
      <c r="A89" s="257" t="s">
        <v>231</v>
      </c>
      <c r="B89" s="18">
        <v>1593742</v>
      </c>
      <c r="C89" s="18">
        <v>1379344</v>
      </c>
      <c r="D89" s="258">
        <v>86.5</v>
      </c>
      <c r="E89" s="259">
        <v>363759</v>
      </c>
      <c r="F89" s="259">
        <v>655601</v>
      </c>
      <c r="G89" s="259">
        <v>111888</v>
      </c>
      <c r="H89" s="259">
        <v>9074</v>
      </c>
      <c r="I89" s="259">
        <v>23044</v>
      </c>
      <c r="J89" s="258">
        <v>26.400000000000002</v>
      </c>
      <c r="K89" s="258">
        <v>47.5</v>
      </c>
      <c r="L89" s="258">
        <v>8.1</v>
      </c>
      <c r="M89" s="258">
        <v>0.7</v>
      </c>
      <c r="N89" s="258">
        <v>1.7</v>
      </c>
    </row>
    <row r="90" spans="1:14" x14ac:dyDescent="0.25">
      <c r="A90" s="262" t="s">
        <v>104</v>
      </c>
      <c r="B90" s="26">
        <v>193252</v>
      </c>
      <c r="C90" s="26">
        <v>164332</v>
      </c>
      <c r="D90" s="263">
        <v>85</v>
      </c>
      <c r="E90" s="264">
        <v>42541</v>
      </c>
      <c r="F90" s="264">
        <v>88197</v>
      </c>
      <c r="G90" s="264">
        <v>6726</v>
      </c>
      <c r="H90" s="264">
        <v>248</v>
      </c>
      <c r="I90" s="264">
        <v>4581</v>
      </c>
      <c r="J90" s="263">
        <v>25.900000000000002</v>
      </c>
      <c r="K90" s="263">
        <v>53.7</v>
      </c>
      <c r="L90" s="263">
        <v>4.0999999999999996</v>
      </c>
      <c r="M90" s="263">
        <v>0.2</v>
      </c>
      <c r="N90" s="263">
        <v>2.8</v>
      </c>
    </row>
    <row r="91" spans="1:14" x14ac:dyDescent="0.25">
      <c r="A91" s="262" t="s">
        <v>105</v>
      </c>
      <c r="B91" s="26">
        <v>165952</v>
      </c>
      <c r="C91" s="26">
        <v>149311</v>
      </c>
      <c r="D91" s="263">
        <v>90</v>
      </c>
      <c r="E91" s="264">
        <v>40010</v>
      </c>
      <c r="F91" s="264">
        <v>67926</v>
      </c>
      <c r="G91" s="264">
        <v>7486</v>
      </c>
      <c r="H91" s="264">
        <v>4812</v>
      </c>
      <c r="I91" s="264">
        <v>889</v>
      </c>
      <c r="J91" s="263">
        <v>26.8</v>
      </c>
      <c r="K91" s="263">
        <v>45.5</v>
      </c>
      <c r="L91" s="263">
        <v>5</v>
      </c>
      <c r="M91" s="263">
        <v>3.2</v>
      </c>
      <c r="N91" s="263">
        <v>0.6</v>
      </c>
    </row>
    <row r="92" spans="1:14" x14ac:dyDescent="0.25">
      <c r="A92" s="262" t="s">
        <v>106</v>
      </c>
      <c r="B92" s="26">
        <v>259363</v>
      </c>
      <c r="C92" s="26">
        <v>197463</v>
      </c>
      <c r="D92" s="263">
        <v>76.099999999999994</v>
      </c>
      <c r="E92" s="264">
        <v>40873</v>
      </c>
      <c r="F92" s="264">
        <v>99203</v>
      </c>
      <c r="G92" s="264">
        <v>18661</v>
      </c>
      <c r="H92" s="264">
        <v>564</v>
      </c>
      <c r="I92" s="264">
        <v>3880</v>
      </c>
      <c r="J92" s="263">
        <v>20.700000000000003</v>
      </c>
      <c r="K92" s="263">
        <v>50.2</v>
      </c>
      <c r="L92" s="263">
        <v>9.5</v>
      </c>
      <c r="M92" s="263">
        <v>0.3</v>
      </c>
      <c r="N92" s="263">
        <v>2</v>
      </c>
    </row>
    <row r="93" spans="1:14" x14ac:dyDescent="0.25">
      <c r="A93" s="262" t="s">
        <v>107</v>
      </c>
      <c r="B93" s="26">
        <v>66597</v>
      </c>
      <c r="C93" s="26">
        <v>49465</v>
      </c>
      <c r="D93" s="263">
        <v>74.3</v>
      </c>
      <c r="E93" s="264">
        <v>12116</v>
      </c>
      <c r="F93" s="264">
        <v>25475</v>
      </c>
      <c r="G93" s="264">
        <v>3184</v>
      </c>
      <c r="H93" s="264">
        <v>118</v>
      </c>
      <c r="I93" s="264">
        <v>1028</v>
      </c>
      <c r="J93" s="263">
        <v>24.5</v>
      </c>
      <c r="K93" s="263">
        <v>51.5</v>
      </c>
      <c r="L93" s="263">
        <v>6.4</v>
      </c>
      <c r="M93" s="263">
        <v>0.2</v>
      </c>
      <c r="N93" s="263">
        <v>2.1</v>
      </c>
    </row>
    <row r="94" spans="1:14" x14ac:dyDescent="0.25">
      <c r="A94" s="262" t="s">
        <v>108</v>
      </c>
      <c r="B94" s="26">
        <v>354313</v>
      </c>
      <c r="C94" s="26">
        <v>330910</v>
      </c>
      <c r="D94" s="263">
        <v>93.4</v>
      </c>
      <c r="E94" s="264">
        <v>83272</v>
      </c>
      <c r="F94" s="264">
        <v>163471</v>
      </c>
      <c r="G94" s="264">
        <v>30550</v>
      </c>
      <c r="H94" s="264">
        <v>1868</v>
      </c>
      <c r="I94" s="264">
        <v>3424</v>
      </c>
      <c r="J94" s="263">
        <v>25.200000000000003</v>
      </c>
      <c r="K94" s="263">
        <v>49.4</v>
      </c>
      <c r="L94" s="263">
        <v>9.1999999999999993</v>
      </c>
      <c r="M94" s="263">
        <v>0.6</v>
      </c>
      <c r="N94" s="263">
        <v>1</v>
      </c>
    </row>
    <row r="95" spans="1:14" x14ac:dyDescent="0.25">
      <c r="A95" s="262" t="s">
        <v>109</v>
      </c>
      <c r="B95" s="26">
        <v>252267</v>
      </c>
      <c r="C95" s="26">
        <v>225031</v>
      </c>
      <c r="D95" s="263">
        <v>89.2</v>
      </c>
      <c r="E95" s="264">
        <v>67725</v>
      </c>
      <c r="F95" s="264">
        <v>101798</v>
      </c>
      <c r="G95" s="264">
        <v>16132</v>
      </c>
      <c r="H95" s="264">
        <v>787</v>
      </c>
      <c r="I95" s="264">
        <v>3688</v>
      </c>
      <c r="J95" s="263">
        <v>30.1</v>
      </c>
      <c r="K95" s="263">
        <v>45.2</v>
      </c>
      <c r="L95" s="263">
        <v>7.2</v>
      </c>
      <c r="M95" s="263">
        <v>0.3</v>
      </c>
      <c r="N95" s="263">
        <v>1.6</v>
      </c>
    </row>
    <row r="96" spans="1:14" x14ac:dyDescent="0.25">
      <c r="A96" s="262" t="s">
        <v>110</v>
      </c>
      <c r="B96" s="26">
        <v>124849</v>
      </c>
      <c r="C96" s="26">
        <v>126393</v>
      </c>
      <c r="D96" s="263">
        <v>101.2</v>
      </c>
      <c r="E96" s="264">
        <v>26127</v>
      </c>
      <c r="F96" s="264">
        <v>59122</v>
      </c>
      <c r="G96" s="264">
        <v>16826</v>
      </c>
      <c r="H96" s="264">
        <v>516</v>
      </c>
      <c r="I96" s="264">
        <v>2757</v>
      </c>
      <c r="J96" s="263">
        <v>20.700000000000003</v>
      </c>
      <c r="K96" s="263">
        <v>46.8</v>
      </c>
      <c r="L96" s="263">
        <v>13.3</v>
      </c>
      <c r="M96" s="263">
        <v>0.4</v>
      </c>
      <c r="N96" s="263">
        <v>2.2000000000000002</v>
      </c>
    </row>
    <row r="97" spans="1:16" x14ac:dyDescent="0.25">
      <c r="A97" s="262" t="s">
        <v>111</v>
      </c>
      <c r="B97" s="26">
        <v>26944</v>
      </c>
      <c r="C97" s="26">
        <v>22186</v>
      </c>
      <c r="D97" s="263">
        <v>82.3</v>
      </c>
      <c r="E97" s="264">
        <v>6035</v>
      </c>
      <c r="F97" s="264">
        <v>10617</v>
      </c>
      <c r="G97" s="264">
        <v>1570</v>
      </c>
      <c r="H97" s="264">
        <v>55</v>
      </c>
      <c r="I97" s="264">
        <v>235</v>
      </c>
      <c r="J97" s="263">
        <v>27.3</v>
      </c>
      <c r="K97" s="263">
        <v>47.9</v>
      </c>
      <c r="L97" s="263">
        <v>7.1</v>
      </c>
      <c r="M97" s="263">
        <v>0.2</v>
      </c>
      <c r="N97" s="263">
        <v>1.1000000000000001</v>
      </c>
    </row>
    <row r="98" spans="1:16" x14ac:dyDescent="0.25">
      <c r="A98" s="262" t="s">
        <v>112</v>
      </c>
      <c r="B98" s="26">
        <v>102079</v>
      </c>
      <c r="C98" s="26">
        <v>94515</v>
      </c>
      <c r="D98" s="263">
        <v>92.6</v>
      </c>
      <c r="E98" s="264">
        <v>39917</v>
      </c>
      <c r="F98" s="264">
        <v>31920</v>
      </c>
      <c r="G98" s="264">
        <v>7292</v>
      </c>
      <c r="H98" s="264">
        <v>74</v>
      </c>
      <c r="I98" s="264">
        <v>1839</v>
      </c>
      <c r="J98" s="263">
        <v>42.300000000000004</v>
      </c>
      <c r="K98" s="263">
        <v>33.799999999999997</v>
      </c>
      <c r="L98" s="263">
        <v>7.7</v>
      </c>
      <c r="M98" s="263">
        <v>0.1</v>
      </c>
      <c r="N98" s="263">
        <v>1.9</v>
      </c>
    </row>
    <row r="99" spans="1:16" x14ac:dyDescent="0.25">
      <c r="A99" s="262" t="s">
        <v>113</v>
      </c>
      <c r="B99" s="26">
        <v>35484</v>
      </c>
      <c r="C99" s="26">
        <v>7956</v>
      </c>
      <c r="D99" s="263">
        <v>22.4</v>
      </c>
      <c r="E99" s="264">
        <v>2368</v>
      </c>
      <c r="F99" s="264">
        <v>3941</v>
      </c>
      <c r="G99" s="264">
        <v>271</v>
      </c>
      <c r="H99" s="264">
        <v>7</v>
      </c>
      <c r="I99" s="264">
        <v>580</v>
      </c>
      <c r="J99" s="263">
        <v>29.8</v>
      </c>
      <c r="K99" s="263">
        <v>49.5</v>
      </c>
      <c r="L99" s="263">
        <v>3.4</v>
      </c>
      <c r="M99" s="263">
        <v>0.1</v>
      </c>
      <c r="N99" s="263">
        <v>7.3</v>
      </c>
    </row>
    <row r="100" spans="1:16" x14ac:dyDescent="0.25">
      <c r="A100" s="262" t="s">
        <v>114</v>
      </c>
      <c r="B100" s="26">
        <v>12642</v>
      </c>
      <c r="C100" s="26">
        <v>11782</v>
      </c>
      <c r="D100" s="263">
        <v>93.2</v>
      </c>
      <c r="E100" s="264">
        <v>2775</v>
      </c>
      <c r="F100" s="264">
        <v>3931</v>
      </c>
      <c r="G100" s="264">
        <v>3190</v>
      </c>
      <c r="H100" s="264">
        <v>25</v>
      </c>
      <c r="I100" s="264">
        <v>143</v>
      </c>
      <c r="J100" s="263">
        <v>23.6</v>
      </c>
      <c r="K100" s="263">
        <v>33.4</v>
      </c>
      <c r="L100" s="263">
        <v>27.1</v>
      </c>
      <c r="M100" s="263">
        <v>0.2</v>
      </c>
      <c r="N100" s="263">
        <v>1.2</v>
      </c>
    </row>
    <row r="102" spans="1:16" x14ac:dyDescent="0.25">
      <c r="A102" s="962" t="s">
        <v>516</v>
      </c>
      <c r="B102" s="963"/>
      <c r="C102" s="963"/>
      <c r="D102" s="963"/>
      <c r="E102" s="963"/>
      <c r="F102" s="963"/>
      <c r="G102" s="963"/>
      <c r="H102" s="963"/>
      <c r="I102" s="963"/>
      <c r="J102" s="963"/>
      <c r="K102" s="963"/>
      <c r="L102" s="963"/>
      <c r="M102" s="963"/>
      <c r="N102" s="963"/>
      <c r="O102" s="963"/>
      <c r="P102" s="963"/>
    </row>
  </sheetData>
  <mergeCells count="9">
    <mergeCell ref="A102:P102"/>
    <mergeCell ref="A1:B1"/>
    <mergeCell ref="A2:N2"/>
    <mergeCell ref="A3:A4"/>
    <mergeCell ref="B3:B4"/>
    <mergeCell ref="C3:C4"/>
    <mergeCell ref="D3:D4"/>
    <mergeCell ref="E3:I3"/>
    <mergeCell ref="J3:N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topLeftCell="A91" workbookViewId="0">
      <selection activeCell="I112" sqref="I112"/>
    </sheetView>
  </sheetViews>
  <sheetFormatPr defaultRowHeight="13.2" x14ac:dyDescent="0.3"/>
  <cols>
    <col min="1" max="1" width="34.33203125" style="122" customWidth="1"/>
    <col min="2" max="2" width="9.77734375" style="77" customWidth="1"/>
    <col min="3" max="3" width="9.5546875" style="77" customWidth="1"/>
    <col min="4" max="4" width="10" style="77" customWidth="1"/>
    <col min="5" max="5" width="9.88671875" style="77" customWidth="1"/>
    <col min="6" max="7" width="9.5546875" style="77" customWidth="1"/>
    <col min="8" max="8" width="9" style="77" customWidth="1"/>
    <col min="9" max="9" width="9.5546875" style="77" customWidth="1"/>
    <col min="10" max="10" width="9.33203125" style="77" customWidth="1"/>
    <col min="11" max="12" width="8.88671875" style="77"/>
    <col min="13" max="13" width="9.21875" style="77" customWidth="1"/>
    <col min="14" max="14" width="9.77734375" style="77" customWidth="1"/>
    <col min="15" max="253" width="8.88671875" style="77"/>
    <col min="254" max="254" width="40.5546875" style="77" customWidth="1"/>
    <col min="255" max="256" width="11.44140625" style="77" customWidth="1"/>
    <col min="257" max="257" width="10.6640625" style="77" customWidth="1"/>
    <col min="258" max="263" width="11.44140625" style="77" customWidth="1"/>
    <col min="264" max="264" width="10.6640625" style="77" customWidth="1"/>
    <col min="265" max="265" width="21" style="77" customWidth="1"/>
    <col min="266" max="509" width="8.88671875" style="77"/>
    <col min="510" max="510" width="40.5546875" style="77" customWidth="1"/>
    <col min="511" max="512" width="11.44140625" style="77" customWidth="1"/>
    <col min="513" max="513" width="10.6640625" style="77" customWidth="1"/>
    <col min="514" max="519" width="11.44140625" style="77" customWidth="1"/>
    <col min="520" max="520" width="10.6640625" style="77" customWidth="1"/>
    <col min="521" max="521" width="21" style="77" customWidth="1"/>
    <col min="522" max="765" width="8.88671875" style="77"/>
    <col min="766" max="766" width="40.5546875" style="77" customWidth="1"/>
    <col min="767" max="768" width="11.44140625" style="77" customWidth="1"/>
    <col min="769" max="769" width="10.6640625" style="77" customWidth="1"/>
    <col min="770" max="775" width="11.44140625" style="77" customWidth="1"/>
    <col min="776" max="776" width="10.6640625" style="77" customWidth="1"/>
    <col min="777" max="777" width="21" style="77" customWidth="1"/>
    <col min="778" max="1021" width="8.88671875" style="77"/>
    <col min="1022" max="1022" width="40.5546875" style="77" customWidth="1"/>
    <col min="1023" max="1024" width="11.44140625" style="77" customWidth="1"/>
    <col min="1025" max="1025" width="10.6640625" style="77" customWidth="1"/>
    <col min="1026" max="1031" width="11.44140625" style="77" customWidth="1"/>
    <col min="1032" max="1032" width="10.6640625" style="77" customWidth="1"/>
    <col min="1033" max="1033" width="21" style="77" customWidth="1"/>
    <col min="1034" max="1277" width="8.88671875" style="77"/>
    <col min="1278" max="1278" width="40.5546875" style="77" customWidth="1"/>
    <col min="1279" max="1280" width="11.44140625" style="77" customWidth="1"/>
    <col min="1281" max="1281" width="10.6640625" style="77" customWidth="1"/>
    <col min="1282" max="1287" width="11.44140625" style="77" customWidth="1"/>
    <col min="1288" max="1288" width="10.6640625" style="77" customWidth="1"/>
    <col min="1289" max="1289" width="21" style="77" customWidth="1"/>
    <col min="1290" max="1533" width="8.88671875" style="77"/>
    <col min="1534" max="1534" width="40.5546875" style="77" customWidth="1"/>
    <col min="1535" max="1536" width="11.44140625" style="77" customWidth="1"/>
    <col min="1537" max="1537" width="10.6640625" style="77" customWidth="1"/>
    <col min="1538" max="1543" width="11.44140625" style="77" customWidth="1"/>
    <col min="1544" max="1544" width="10.6640625" style="77" customWidth="1"/>
    <col min="1545" max="1545" width="21" style="77" customWidth="1"/>
    <col min="1546" max="1789" width="8.88671875" style="77"/>
    <col min="1790" max="1790" width="40.5546875" style="77" customWidth="1"/>
    <col min="1791" max="1792" width="11.44140625" style="77" customWidth="1"/>
    <col min="1793" max="1793" width="10.6640625" style="77" customWidth="1"/>
    <col min="1794" max="1799" width="11.44140625" style="77" customWidth="1"/>
    <col min="1800" max="1800" width="10.6640625" style="77" customWidth="1"/>
    <col min="1801" max="1801" width="21" style="77" customWidth="1"/>
    <col min="1802" max="2045" width="8.88671875" style="77"/>
    <col min="2046" max="2046" width="40.5546875" style="77" customWidth="1"/>
    <col min="2047" max="2048" width="11.44140625" style="77" customWidth="1"/>
    <col min="2049" max="2049" width="10.6640625" style="77" customWidth="1"/>
    <col min="2050" max="2055" width="11.44140625" style="77" customWidth="1"/>
    <col min="2056" max="2056" width="10.6640625" style="77" customWidth="1"/>
    <col min="2057" max="2057" width="21" style="77" customWidth="1"/>
    <col min="2058" max="2301" width="8.88671875" style="77"/>
    <col min="2302" max="2302" width="40.5546875" style="77" customWidth="1"/>
    <col min="2303" max="2304" width="11.44140625" style="77" customWidth="1"/>
    <col min="2305" max="2305" width="10.6640625" style="77" customWidth="1"/>
    <col min="2306" max="2311" width="11.44140625" style="77" customWidth="1"/>
    <col min="2312" max="2312" width="10.6640625" style="77" customWidth="1"/>
    <col min="2313" max="2313" width="21" style="77" customWidth="1"/>
    <col min="2314" max="2557" width="8.88671875" style="77"/>
    <col min="2558" max="2558" width="40.5546875" style="77" customWidth="1"/>
    <col min="2559" max="2560" width="11.44140625" style="77" customWidth="1"/>
    <col min="2561" max="2561" width="10.6640625" style="77" customWidth="1"/>
    <col min="2562" max="2567" width="11.44140625" style="77" customWidth="1"/>
    <col min="2568" max="2568" width="10.6640625" style="77" customWidth="1"/>
    <col min="2569" max="2569" width="21" style="77" customWidth="1"/>
    <col min="2570" max="2813" width="8.88671875" style="77"/>
    <col min="2814" max="2814" width="40.5546875" style="77" customWidth="1"/>
    <col min="2815" max="2816" width="11.44140625" style="77" customWidth="1"/>
    <col min="2817" max="2817" width="10.6640625" style="77" customWidth="1"/>
    <col min="2818" max="2823" width="11.44140625" style="77" customWidth="1"/>
    <col min="2824" max="2824" width="10.6640625" style="77" customWidth="1"/>
    <col min="2825" max="2825" width="21" style="77" customWidth="1"/>
    <col min="2826" max="3069" width="8.88671875" style="77"/>
    <col min="3070" max="3070" width="40.5546875" style="77" customWidth="1"/>
    <col min="3071" max="3072" width="11.44140625" style="77" customWidth="1"/>
    <col min="3073" max="3073" width="10.6640625" style="77" customWidth="1"/>
    <col min="3074" max="3079" width="11.44140625" style="77" customWidth="1"/>
    <col min="3080" max="3080" width="10.6640625" style="77" customWidth="1"/>
    <col min="3081" max="3081" width="21" style="77" customWidth="1"/>
    <col min="3082" max="3325" width="8.88671875" style="77"/>
    <col min="3326" max="3326" width="40.5546875" style="77" customWidth="1"/>
    <col min="3327" max="3328" width="11.44140625" style="77" customWidth="1"/>
    <col min="3329" max="3329" width="10.6640625" style="77" customWidth="1"/>
    <col min="3330" max="3335" width="11.44140625" style="77" customWidth="1"/>
    <col min="3336" max="3336" width="10.6640625" style="77" customWidth="1"/>
    <col min="3337" max="3337" width="21" style="77" customWidth="1"/>
    <col min="3338" max="3581" width="8.88671875" style="77"/>
    <col min="3582" max="3582" width="40.5546875" style="77" customWidth="1"/>
    <col min="3583" max="3584" width="11.44140625" style="77" customWidth="1"/>
    <col min="3585" max="3585" width="10.6640625" style="77" customWidth="1"/>
    <col min="3586" max="3591" width="11.44140625" style="77" customWidth="1"/>
    <col min="3592" max="3592" width="10.6640625" style="77" customWidth="1"/>
    <col min="3593" max="3593" width="21" style="77" customWidth="1"/>
    <col min="3594" max="3837" width="8.88671875" style="77"/>
    <col min="3838" max="3838" width="40.5546875" style="77" customWidth="1"/>
    <col min="3839" max="3840" width="11.44140625" style="77" customWidth="1"/>
    <col min="3841" max="3841" width="10.6640625" style="77" customWidth="1"/>
    <col min="3842" max="3847" width="11.44140625" style="77" customWidth="1"/>
    <col min="3848" max="3848" width="10.6640625" style="77" customWidth="1"/>
    <col min="3849" max="3849" width="21" style="77" customWidth="1"/>
    <col min="3850" max="4093" width="8.88671875" style="77"/>
    <col min="4094" max="4094" width="40.5546875" style="77" customWidth="1"/>
    <col min="4095" max="4096" width="11.44140625" style="77" customWidth="1"/>
    <col min="4097" max="4097" width="10.6640625" style="77" customWidth="1"/>
    <col min="4098" max="4103" width="11.44140625" style="77" customWidth="1"/>
    <col min="4104" max="4104" width="10.6640625" style="77" customWidth="1"/>
    <col min="4105" max="4105" width="21" style="77" customWidth="1"/>
    <col min="4106" max="4349" width="8.88671875" style="77"/>
    <col min="4350" max="4350" width="40.5546875" style="77" customWidth="1"/>
    <col min="4351" max="4352" width="11.44140625" style="77" customWidth="1"/>
    <col min="4353" max="4353" width="10.6640625" style="77" customWidth="1"/>
    <col min="4354" max="4359" width="11.44140625" style="77" customWidth="1"/>
    <col min="4360" max="4360" width="10.6640625" style="77" customWidth="1"/>
    <col min="4361" max="4361" width="21" style="77" customWidth="1"/>
    <col min="4362" max="4605" width="8.88671875" style="77"/>
    <col min="4606" max="4606" width="40.5546875" style="77" customWidth="1"/>
    <col min="4607" max="4608" width="11.44140625" style="77" customWidth="1"/>
    <col min="4609" max="4609" width="10.6640625" style="77" customWidth="1"/>
    <col min="4610" max="4615" width="11.44140625" style="77" customWidth="1"/>
    <col min="4616" max="4616" width="10.6640625" style="77" customWidth="1"/>
    <col min="4617" max="4617" width="21" style="77" customWidth="1"/>
    <col min="4618" max="4861" width="8.88671875" style="77"/>
    <col min="4862" max="4862" width="40.5546875" style="77" customWidth="1"/>
    <col min="4863" max="4864" width="11.44140625" style="77" customWidth="1"/>
    <col min="4865" max="4865" width="10.6640625" style="77" customWidth="1"/>
    <col min="4866" max="4871" width="11.44140625" style="77" customWidth="1"/>
    <col min="4872" max="4872" width="10.6640625" style="77" customWidth="1"/>
    <col min="4873" max="4873" width="21" style="77" customWidth="1"/>
    <col min="4874" max="5117" width="8.88671875" style="77"/>
    <col min="5118" max="5118" width="40.5546875" style="77" customWidth="1"/>
    <col min="5119" max="5120" width="11.44140625" style="77" customWidth="1"/>
    <col min="5121" max="5121" width="10.6640625" style="77" customWidth="1"/>
    <col min="5122" max="5127" width="11.44140625" style="77" customWidth="1"/>
    <col min="5128" max="5128" width="10.6640625" style="77" customWidth="1"/>
    <col min="5129" max="5129" width="21" style="77" customWidth="1"/>
    <col min="5130" max="5373" width="8.88671875" style="77"/>
    <col min="5374" max="5374" width="40.5546875" style="77" customWidth="1"/>
    <col min="5375" max="5376" width="11.44140625" style="77" customWidth="1"/>
    <col min="5377" max="5377" width="10.6640625" style="77" customWidth="1"/>
    <col min="5378" max="5383" width="11.44140625" style="77" customWidth="1"/>
    <col min="5384" max="5384" width="10.6640625" style="77" customWidth="1"/>
    <col min="5385" max="5385" width="21" style="77" customWidth="1"/>
    <col min="5386" max="5629" width="8.88671875" style="77"/>
    <col min="5630" max="5630" width="40.5546875" style="77" customWidth="1"/>
    <col min="5631" max="5632" width="11.44140625" style="77" customWidth="1"/>
    <col min="5633" max="5633" width="10.6640625" style="77" customWidth="1"/>
    <col min="5634" max="5639" width="11.44140625" style="77" customWidth="1"/>
    <col min="5640" max="5640" width="10.6640625" style="77" customWidth="1"/>
    <col min="5641" max="5641" width="21" style="77" customWidth="1"/>
    <col min="5642" max="5885" width="8.88671875" style="77"/>
    <col min="5886" max="5886" width="40.5546875" style="77" customWidth="1"/>
    <col min="5887" max="5888" width="11.44140625" style="77" customWidth="1"/>
    <col min="5889" max="5889" width="10.6640625" style="77" customWidth="1"/>
    <col min="5890" max="5895" width="11.44140625" style="77" customWidth="1"/>
    <col min="5896" max="5896" width="10.6640625" style="77" customWidth="1"/>
    <col min="5897" max="5897" width="21" style="77" customWidth="1"/>
    <col min="5898" max="6141" width="8.88671875" style="77"/>
    <col min="6142" max="6142" width="40.5546875" style="77" customWidth="1"/>
    <col min="6143" max="6144" width="11.44140625" style="77" customWidth="1"/>
    <col min="6145" max="6145" width="10.6640625" style="77" customWidth="1"/>
    <col min="6146" max="6151" width="11.44140625" style="77" customWidth="1"/>
    <col min="6152" max="6152" width="10.6640625" style="77" customWidth="1"/>
    <col min="6153" max="6153" width="21" style="77" customWidth="1"/>
    <col min="6154" max="6397" width="8.88671875" style="77"/>
    <col min="6398" max="6398" width="40.5546875" style="77" customWidth="1"/>
    <col min="6399" max="6400" width="11.44140625" style="77" customWidth="1"/>
    <col min="6401" max="6401" width="10.6640625" style="77" customWidth="1"/>
    <col min="6402" max="6407" width="11.44140625" style="77" customWidth="1"/>
    <col min="6408" max="6408" width="10.6640625" style="77" customWidth="1"/>
    <col min="6409" max="6409" width="21" style="77" customWidth="1"/>
    <col min="6410" max="6653" width="8.88671875" style="77"/>
    <col min="6654" max="6654" width="40.5546875" style="77" customWidth="1"/>
    <col min="6655" max="6656" width="11.44140625" style="77" customWidth="1"/>
    <col min="6657" max="6657" width="10.6640625" style="77" customWidth="1"/>
    <col min="6658" max="6663" width="11.44140625" style="77" customWidth="1"/>
    <col min="6664" max="6664" width="10.6640625" style="77" customWidth="1"/>
    <col min="6665" max="6665" width="21" style="77" customWidth="1"/>
    <col min="6666" max="6909" width="8.88671875" style="77"/>
    <col min="6910" max="6910" width="40.5546875" style="77" customWidth="1"/>
    <col min="6911" max="6912" width="11.44140625" style="77" customWidth="1"/>
    <col min="6913" max="6913" width="10.6640625" style="77" customWidth="1"/>
    <col min="6914" max="6919" width="11.44140625" style="77" customWidth="1"/>
    <col min="6920" max="6920" width="10.6640625" style="77" customWidth="1"/>
    <col min="6921" max="6921" width="21" style="77" customWidth="1"/>
    <col min="6922" max="7165" width="8.88671875" style="77"/>
    <col min="7166" max="7166" width="40.5546875" style="77" customWidth="1"/>
    <col min="7167" max="7168" width="11.44140625" style="77" customWidth="1"/>
    <col min="7169" max="7169" width="10.6640625" style="77" customWidth="1"/>
    <col min="7170" max="7175" width="11.44140625" style="77" customWidth="1"/>
    <col min="7176" max="7176" width="10.6640625" style="77" customWidth="1"/>
    <col min="7177" max="7177" width="21" style="77" customWidth="1"/>
    <col min="7178" max="7421" width="8.88671875" style="77"/>
    <col min="7422" max="7422" width="40.5546875" style="77" customWidth="1"/>
    <col min="7423" max="7424" width="11.44140625" style="77" customWidth="1"/>
    <col min="7425" max="7425" width="10.6640625" style="77" customWidth="1"/>
    <col min="7426" max="7431" width="11.44140625" style="77" customWidth="1"/>
    <col min="7432" max="7432" width="10.6640625" style="77" customWidth="1"/>
    <col min="7433" max="7433" width="21" style="77" customWidth="1"/>
    <col min="7434" max="7677" width="8.88671875" style="77"/>
    <col min="7678" max="7678" width="40.5546875" style="77" customWidth="1"/>
    <col min="7679" max="7680" width="11.44140625" style="77" customWidth="1"/>
    <col min="7681" max="7681" width="10.6640625" style="77" customWidth="1"/>
    <col min="7682" max="7687" width="11.44140625" style="77" customWidth="1"/>
    <col min="7688" max="7688" width="10.6640625" style="77" customWidth="1"/>
    <col min="7689" max="7689" width="21" style="77" customWidth="1"/>
    <col min="7690" max="7933" width="8.88671875" style="77"/>
    <col min="7934" max="7934" width="40.5546875" style="77" customWidth="1"/>
    <col min="7935" max="7936" width="11.44140625" style="77" customWidth="1"/>
    <col min="7937" max="7937" width="10.6640625" style="77" customWidth="1"/>
    <col min="7938" max="7943" width="11.44140625" style="77" customWidth="1"/>
    <col min="7944" max="7944" width="10.6640625" style="77" customWidth="1"/>
    <col min="7945" max="7945" width="21" style="77" customWidth="1"/>
    <col min="7946" max="8189" width="8.88671875" style="77"/>
    <col min="8190" max="8190" width="40.5546875" style="77" customWidth="1"/>
    <col min="8191" max="8192" width="11.44140625" style="77" customWidth="1"/>
    <col min="8193" max="8193" width="10.6640625" style="77" customWidth="1"/>
    <col min="8194" max="8199" width="11.44140625" style="77" customWidth="1"/>
    <col min="8200" max="8200" width="10.6640625" style="77" customWidth="1"/>
    <col min="8201" max="8201" width="21" style="77" customWidth="1"/>
    <col min="8202" max="8445" width="8.88671875" style="77"/>
    <col min="8446" max="8446" width="40.5546875" style="77" customWidth="1"/>
    <col min="8447" max="8448" width="11.44140625" style="77" customWidth="1"/>
    <col min="8449" max="8449" width="10.6640625" style="77" customWidth="1"/>
    <col min="8450" max="8455" width="11.44140625" style="77" customWidth="1"/>
    <col min="8456" max="8456" width="10.6640625" style="77" customWidth="1"/>
    <col min="8457" max="8457" width="21" style="77" customWidth="1"/>
    <col min="8458" max="8701" width="8.88671875" style="77"/>
    <col min="8702" max="8702" width="40.5546875" style="77" customWidth="1"/>
    <col min="8703" max="8704" width="11.44140625" style="77" customWidth="1"/>
    <col min="8705" max="8705" width="10.6640625" style="77" customWidth="1"/>
    <col min="8706" max="8711" width="11.44140625" style="77" customWidth="1"/>
    <col min="8712" max="8712" width="10.6640625" style="77" customWidth="1"/>
    <col min="8713" max="8713" width="21" style="77" customWidth="1"/>
    <col min="8714" max="8957" width="8.88671875" style="77"/>
    <col min="8958" max="8958" width="40.5546875" style="77" customWidth="1"/>
    <col min="8959" max="8960" width="11.44140625" style="77" customWidth="1"/>
    <col min="8961" max="8961" width="10.6640625" style="77" customWidth="1"/>
    <col min="8962" max="8967" width="11.44140625" style="77" customWidth="1"/>
    <col min="8968" max="8968" width="10.6640625" style="77" customWidth="1"/>
    <col min="8969" max="8969" width="21" style="77" customWidth="1"/>
    <col min="8970" max="9213" width="8.88671875" style="77"/>
    <col min="9214" max="9214" width="40.5546875" style="77" customWidth="1"/>
    <col min="9215" max="9216" width="11.44140625" style="77" customWidth="1"/>
    <col min="9217" max="9217" width="10.6640625" style="77" customWidth="1"/>
    <col min="9218" max="9223" width="11.44140625" style="77" customWidth="1"/>
    <col min="9224" max="9224" width="10.6640625" style="77" customWidth="1"/>
    <col min="9225" max="9225" width="21" style="77" customWidth="1"/>
    <col min="9226" max="9469" width="8.88671875" style="77"/>
    <col min="9470" max="9470" width="40.5546875" style="77" customWidth="1"/>
    <col min="9471" max="9472" width="11.44140625" style="77" customWidth="1"/>
    <col min="9473" max="9473" width="10.6640625" style="77" customWidth="1"/>
    <col min="9474" max="9479" width="11.44140625" style="77" customWidth="1"/>
    <col min="9480" max="9480" width="10.6640625" style="77" customWidth="1"/>
    <col min="9481" max="9481" width="21" style="77" customWidth="1"/>
    <col min="9482" max="9725" width="8.88671875" style="77"/>
    <col min="9726" max="9726" width="40.5546875" style="77" customWidth="1"/>
    <col min="9727" max="9728" width="11.44140625" style="77" customWidth="1"/>
    <col min="9729" max="9729" width="10.6640625" style="77" customWidth="1"/>
    <col min="9730" max="9735" width="11.44140625" style="77" customWidth="1"/>
    <col min="9736" max="9736" width="10.6640625" style="77" customWidth="1"/>
    <col min="9737" max="9737" width="21" style="77" customWidth="1"/>
    <col min="9738" max="9981" width="8.88671875" style="77"/>
    <col min="9982" max="9982" width="40.5546875" style="77" customWidth="1"/>
    <col min="9983" max="9984" width="11.44140625" style="77" customWidth="1"/>
    <col min="9985" max="9985" width="10.6640625" style="77" customWidth="1"/>
    <col min="9986" max="9991" width="11.44140625" style="77" customWidth="1"/>
    <col min="9992" max="9992" width="10.6640625" style="77" customWidth="1"/>
    <col min="9993" max="9993" width="21" style="77" customWidth="1"/>
    <col min="9994" max="10237" width="8.88671875" style="77"/>
    <col min="10238" max="10238" width="40.5546875" style="77" customWidth="1"/>
    <col min="10239" max="10240" width="11.44140625" style="77" customWidth="1"/>
    <col min="10241" max="10241" width="10.6640625" style="77" customWidth="1"/>
    <col min="10242" max="10247" width="11.44140625" style="77" customWidth="1"/>
    <col min="10248" max="10248" width="10.6640625" style="77" customWidth="1"/>
    <col min="10249" max="10249" width="21" style="77" customWidth="1"/>
    <col min="10250" max="10493" width="8.88671875" style="77"/>
    <col min="10494" max="10494" width="40.5546875" style="77" customWidth="1"/>
    <col min="10495" max="10496" width="11.44140625" style="77" customWidth="1"/>
    <col min="10497" max="10497" width="10.6640625" style="77" customWidth="1"/>
    <col min="10498" max="10503" width="11.44140625" style="77" customWidth="1"/>
    <col min="10504" max="10504" width="10.6640625" style="77" customWidth="1"/>
    <col min="10505" max="10505" width="21" style="77" customWidth="1"/>
    <col min="10506" max="10749" width="8.88671875" style="77"/>
    <col min="10750" max="10750" width="40.5546875" style="77" customWidth="1"/>
    <col min="10751" max="10752" width="11.44140625" style="77" customWidth="1"/>
    <col min="10753" max="10753" width="10.6640625" style="77" customWidth="1"/>
    <col min="10754" max="10759" width="11.44140625" style="77" customWidth="1"/>
    <col min="10760" max="10760" width="10.6640625" style="77" customWidth="1"/>
    <col min="10761" max="10761" width="21" style="77" customWidth="1"/>
    <col min="10762" max="11005" width="8.88671875" style="77"/>
    <col min="11006" max="11006" width="40.5546875" style="77" customWidth="1"/>
    <col min="11007" max="11008" width="11.44140625" style="77" customWidth="1"/>
    <col min="11009" max="11009" width="10.6640625" style="77" customWidth="1"/>
    <col min="11010" max="11015" width="11.44140625" style="77" customWidth="1"/>
    <col min="11016" max="11016" width="10.6640625" style="77" customWidth="1"/>
    <col min="11017" max="11017" width="21" style="77" customWidth="1"/>
    <col min="11018" max="11261" width="8.88671875" style="77"/>
    <col min="11262" max="11262" width="40.5546875" style="77" customWidth="1"/>
    <col min="11263" max="11264" width="11.44140625" style="77" customWidth="1"/>
    <col min="11265" max="11265" width="10.6640625" style="77" customWidth="1"/>
    <col min="11266" max="11271" width="11.44140625" style="77" customWidth="1"/>
    <col min="11272" max="11272" width="10.6640625" style="77" customWidth="1"/>
    <col min="11273" max="11273" width="21" style="77" customWidth="1"/>
    <col min="11274" max="11517" width="8.88671875" style="77"/>
    <col min="11518" max="11518" width="40.5546875" style="77" customWidth="1"/>
    <col min="11519" max="11520" width="11.44140625" style="77" customWidth="1"/>
    <col min="11521" max="11521" width="10.6640625" style="77" customWidth="1"/>
    <col min="11522" max="11527" width="11.44140625" style="77" customWidth="1"/>
    <col min="11528" max="11528" width="10.6640625" style="77" customWidth="1"/>
    <col min="11529" max="11529" width="21" style="77" customWidth="1"/>
    <col min="11530" max="11773" width="8.88671875" style="77"/>
    <col min="11774" max="11774" width="40.5546875" style="77" customWidth="1"/>
    <col min="11775" max="11776" width="11.44140625" style="77" customWidth="1"/>
    <col min="11777" max="11777" width="10.6640625" style="77" customWidth="1"/>
    <col min="11778" max="11783" width="11.44140625" style="77" customWidth="1"/>
    <col min="11784" max="11784" width="10.6640625" style="77" customWidth="1"/>
    <col min="11785" max="11785" width="21" style="77" customWidth="1"/>
    <col min="11786" max="12029" width="8.88671875" style="77"/>
    <col min="12030" max="12030" width="40.5546875" style="77" customWidth="1"/>
    <col min="12031" max="12032" width="11.44140625" style="77" customWidth="1"/>
    <col min="12033" max="12033" width="10.6640625" style="77" customWidth="1"/>
    <col min="12034" max="12039" width="11.44140625" style="77" customWidth="1"/>
    <col min="12040" max="12040" width="10.6640625" style="77" customWidth="1"/>
    <col min="12041" max="12041" width="21" style="77" customWidth="1"/>
    <col min="12042" max="12285" width="8.88671875" style="77"/>
    <col min="12286" max="12286" width="40.5546875" style="77" customWidth="1"/>
    <col min="12287" max="12288" width="11.44140625" style="77" customWidth="1"/>
    <col min="12289" max="12289" width="10.6640625" style="77" customWidth="1"/>
    <col min="12290" max="12295" width="11.44140625" style="77" customWidth="1"/>
    <col min="12296" max="12296" width="10.6640625" style="77" customWidth="1"/>
    <col min="12297" max="12297" width="21" style="77" customWidth="1"/>
    <col min="12298" max="12541" width="8.88671875" style="77"/>
    <col min="12542" max="12542" width="40.5546875" style="77" customWidth="1"/>
    <col min="12543" max="12544" width="11.44140625" style="77" customWidth="1"/>
    <col min="12545" max="12545" width="10.6640625" style="77" customWidth="1"/>
    <col min="12546" max="12551" width="11.44140625" style="77" customWidth="1"/>
    <col min="12552" max="12552" width="10.6640625" style="77" customWidth="1"/>
    <col min="12553" max="12553" width="21" style="77" customWidth="1"/>
    <col min="12554" max="12797" width="8.88671875" style="77"/>
    <col min="12798" max="12798" width="40.5546875" style="77" customWidth="1"/>
    <col min="12799" max="12800" width="11.44140625" style="77" customWidth="1"/>
    <col min="12801" max="12801" width="10.6640625" style="77" customWidth="1"/>
    <col min="12802" max="12807" width="11.44140625" style="77" customWidth="1"/>
    <col min="12808" max="12808" width="10.6640625" style="77" customWidth="1"/>
    <col min="12809" max="12809" width="21" style="77" customWidth="1"/>
    <col min="12810" max="13053" width="8.88671875" style="77"/>
    <col min="13054" max="13054" width="40.5546875" style="77" customWidth="1"/>
    <col min="13055" max="13056" width="11.44140625" style="77" customWidth="1"/>
    <col min="13057" max="13057" width="10.6640625" style="77" customWidth="1"/>
    <col min="13058" max="13063" width="11.44140625" style="77" customWidth="1"/>
    <col min="13064" max="13064" width="10.6640625" style="77" customWidth="1"/>
    <col min="13065" max="13065" width="21" style="77" customWidth="1"/>
    <col min="13066" max="13309" width="8.88671875" style="77"/>
    <col min="13310" max="13310" width="40.5546875" style="77" customWidth="1"/>
    <col min="13311" max="13312" width="11.44140625" style="77" customWidth="1"/>
    <col min="13313" max="13313" width="10.6640625" style="77" customWidth="1"/>
    <col min="13314" max="13319" width="11.44140625" style="77" customWidth="1"/>
    <col min="13320" max="13320" width="10.6640625" style="77" customWidth="1"/>
    <col min="13321" max="13321" width="21" style="77" customWidth="1"/>
    <col min="13322" max="13565" width="8.88671875" style="77"/>
    <col min="13566" max="13566" width="40.5546875" style="77" customWidth="1"/>
    <col min="13567" max="13568" width="11.44140625" style="77" customWidth="1"/>
    <col min="13569" max="13569" width="10.6640625" style="77" customWidth="1"/>
    <col min="13570" max="13575" width="11.44140625" style="77" customWidth="1"/>
    <col min="13576" max="13576" width="10.6640625" style="77" customWidth="1"/>
    <col min="13577" max="13577" width="21" style="77" customWidth="1"/>
    <col min="13578" max="13821" width="8.88671875" style="77"/>
    <col min="13822" max="13822" width="40.5546875" style="77" customWidth="1"/>
    <col min="13823" max="13824" width="11.44140625" style="77" customWidth="1"/>
    <col min="13825" max="13825" width="10.6640625" style="77" customWidth="1"/>
    <col min="13826" max="13831" width="11.44140625" style="77" customWidth="1"/>
    <col min="13832" max="13832" width="10.6640625" style="77" customWidth="1"/>
    <col min="13833" max="13833" width="21" style="77" customWidth="1"/>
    <col min="13834" max="14077" width="8.88671875" style="77"/>
    <col min="14078" max="14078" width="40.5546875" style="77" customWidth="1"/>
    <col min="14079" max="14080" width="11.44140625" style="77" customWidth="1"/>
    <col min="14081" max="14081" width="10.6640625" style="77" customWidth="1"/>
    <col min="14082" max="14087" width="11.44140625" style="77" customWidth="1"/>
    <col min="14088" max="14088" width="10.6640625" style="77" customWidth="1"/>
    <col min="14089" max="14089" width="21" style="77" customWidth="1"/>
    <col min="14090" max="14333" width="8.88671875" style="77"/>
    <col min="14334" max="14334" width="40.5546875" style="77" customWidth="1"/>
    <col min="14335" max="14336" width="11.44140625" style="77" customWidth="1"/>
    <col min="14337" max="14337" width="10.6640625" style="77" customWidth="1"/>
    <col min="14338" max="14343" width="11.44140625" style="77" customWidth="1"/>
    <col min="14344" max="14344" width="10.6640625" style="77" customWidth="1"/>
    <col min="14345" max="14345" width="21" style="77" customWidth="1"/>
    <col min="14346" max="14589" width="8.88671875" style="77"/>
    <col min="14590" max="14590" width="40.5546875" style="77" customWidth="1"/>
    <col min="14591" max="14592" width="11.44140625" style="77" customWidth="1"/>
    <col min="14593" max="14593" width="10.6640625" style="77" customWidth="1"/>
    <col min="14594" max="14599" width="11.44140625" style="77" customWidth="1"/>
    <col min="14600" max="14600" width="10.6640625" style="77" customWidth="1"/>
    <col min="14601" max="14601" width="21" style="77" customWidth="1"/>
    <col min="14602" max="14845" width="8.88671875" style="77"/>
    <col min="14846" max="14846" width="40.5546875" style="77" customWidth="1"/>
    <col min="14847" max="14848" width="11.44140625" style="77" customWidth="1"/>
    <col min="14849" max="14849" width="10.6640625" style="77" customWidth="1"/>
    <col min="14850" max="14855" width="11.44140625" style="77" customWidth="1"/>
    <col min="14856" max="14856" width="10.6640625" style="77" customWidth="1"/>
    <col min="14857" max="14857" width="21" style="77" customWidth="1"/>
    <col min="14858" max="15101" width="8.88671875" style="77"/>
    <col min="15102" max="15102" width="40.5546875" style="77" customWidth="1"/>
    <col min="15103" max="15104" width="11.44140625" style="77" customWidth="1"/>
    <col min="15105" max="15105" width="10.6640625" style="77" customWidth="1"/>
    <col min="15106" max="15111" width="11.44140625" style="77" customWidth="1"/>
    <col min="15112" max="15112" width="10.6640625" style="77" customWidth="1"/>
    <col min="15113" max="15113" width="21" style="77" customWidth="1"/>
    <col min="15114" max="15357" width="8.88671875" style="77"/>
    <col min="15358" max="15358" width="40.5546875" style="77" customWidth="1"/>
    <col min="15359" max="15360" width="11.44140625" style="77" customWidth="1"/>
    <col min="15361" max="15361" width="10.6640625" style="77" customWidth="1"/>
    <col min="15362" max="15367" width="11.44140625" style="77" customWidth="1"/>
    <col min="15368" max="15368" width="10.6640625" style="77" customWidth="1"/>
    <col min="15369" max="15369" width="21" style="77" customWidth="1"/>
    <col min="15370" max="15613" width="8.88671875" style="77"/>
    <col min="15614" max="15614" width="40.5546875" style="77" customWidth="1"/>
    <col min="15615" max="15616" width="11.44140625" style="77" customWidth="1"/>
    <col min="15617" max="15617" width="10.6640625" style="77" customWidth="1"/>
    <col min="15618" max="15623" width="11.44140625" style="77" customWidth="1"/>
    <col min="15624" max="15624" width="10.6640625" style="77" customWidth="1"/>
    <col min="15625" max="15625" width="21" style="77" customWidth="1"/>
    <col min="15626" max="15869" width="8.88671875" style="77"/>
    <col min="15870" max="15870" width="40.5546875" style="77" customWidth="1"/>
    <col min="15871" max="15872" width="11.44140625" style="77" customWidth="1"/>
    <col min="15873" max="15873" width="10.6640625" style="77" customWidth="1"/>
    <col min="15874" max="15879" width="11.44140625" style="77" customWidth="1"/>
    <col min="15880" max="15880" width="10.6640625" style="77" customWidth="1"/>
    <col min="15881" max="15881" width="21" style="77" customWidth="1"/>
    <col min="15882" max="16125" width="8.88671875" style="77"/>
    <col min="16126" max="16126" width="40.5546875" style="77" customWidth="1"/>
    <col min="16127" max="16128" width="11.44140625" style="77" customWidth="1"/>
    <col min="16129" max="16129" width="10.6640625" style="77" customWidth="1"/>
    <col min="16130" max="16135" width="11.44140625" style="77" customWidth="1"/>
    <col min="16136" max="16136" width="10.6640625" style="77" customWidth="1"/>
    <col min="16137" max="16137" width="21" style="77" customWidth="1"/>
    <col min="16138" max="16383" width="8.88671875" style="77"/>
    <col min="16384" max="16384" width="9.109375" style="77" customWidth="1"/>
  </cols>
  <sheetData>
    <row r="1" spans="1:14" ht="37.200000000000003" customHeight="1" x14ac:dyDescent="0.3">
      <c r="A1" s="955" t="s">
        <v>2</v>
      </c>
      <c r="B1" s="955"/>
    </row>
    <row r="2" spans="1:14" ht="14.4" x14ac:dyDescent="0.3">
      <c r="A2" s="1091" t="s">
        <v>317</v>
      </c>
      <c r="B2" s="1091"/>
      <c r="C2" s="1091"/>
      <c r="D2" s="1091"/>
      <c r="E2" s="1091"/>
      <c r="F2" s="1091"/>
      <c r="G2" s="1091"/>
      <c r="H2" s="1091"/>
      <c r="I2" s="1092"/>
      <c r="J2" s="1092"/>
      <c r="K2" s="1092"/>
      <c r="L2" s="1092"/>
      <c r="M2" s="1092"/>
      <c r="N2" s="1093"/>
    </row>
    <row r="3" spans="1:14" ht="13.8" x14ac:dyDescent="0.3">
      <c r="A3" s="1090"/>
      <c r="B3" s="1071"/>
      <c r="C3" s="1071"/>
      <c r="D3" s="1071"/>
      <c r="E3" s="1071"/>
      <c r="F3" s="1071"/>
      <c r="G3" s="1071"/>
      <c r="H3" s="1071"/>
      <c r="I3" s="1071"/>
      <c r="J3" s="1071"/>
      <c r="K3" s="1071"/>
      <c r="L3" s="1071"/>
      <c r="M3" s="1071"/>
    </row>
    <row r="4" spans="1:14" ht="15.6" x14ac:dyDescent="0.3">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row>
    <row r="5" spans="1:14" s="89" customFormat="1" x14ac:dyDescent="0.3">
      <c r="A5" s="154" t="s">
        <v>19</v>
      </c>
      <c r="B5" s="265">
        <v>2843761</v>
      </c>
      <c r="C5" s="265">
        <v>2795798</v>
      </c>
      <c r="D5" s="265">
        <v>2687043</v>
      </c>
      <c r="E5" s="86">
        <v>2786839</v>
      </c>
      <c r="F5" s="265">
        <v>3060605</v>
      </c>
      <c r="G5" s="265">
        <v>3254723</v>
      </c>
      <c r="H5" s="265">
        <v>3527846</v>
      </c>
      <c r="I5" s="265">
        <v>3682063</v>
      </c>
      <c r="J5" s="120">
        <v>3775280</v>
      </c>
      <c r="K5" s="266">
        <v>3862113</v>
      </c>
      <c r="L5" s="120">
        <v>2665509</v>
      </c>
      <c r="M5" s="120">
        <v>3840840</v>
      </c>
      <c r="N5" s="120">
        <v>4097475</v>
      </c>
    </row>
    <row r="6" spans="1:14" s="89" customFormat="1" x14ac:dyDescent="0.3">
      <c r="A6" s="154" t="s">
        <v>218</v>
      </c>
      <c r="B6" s="265">
        <v>844034</v>
      </c>
      <c r="C6" s="265">
        <v>849063</v>
      </c>
      <c r="D6" s="265">
        <v>847090</v>
      </c>
      <c r="E6" s="86">
        <v>841327</v>
      </c>
      <c r="F6" s="265">
        <v>875440</v>
      </c>
      <c r="G6" s="265">
        <v>943082</v>
      </c>
      <c r="H6" s="265">
        <v>980050</v>
      </c>
      <c r="I6" s="265">
        <v>1035214</v>
      </c>
      <c r="J6" s="120">
        <v>1057884</v>
      </c>
      <c r="K6" s="266">
        <v>1096994</v>
      </c>
      <c r="L6" s="120">
        <v>677044</v>
      </c>
      <c r="M6" s="120">
        <v>1041902</v>
      </c>
      <c r="N6" s="120">
        <v>1149386</v>
      </c>
    </row>
    <row r="7" spans="1:14" x14ac:dyDescent="0.3">
      <c r="A7" s="155" t="s">
        <v>21</v>
      </c>
      <c r="B7" s="267">
        <v>34338</v>
      </c>
      <c r="C7" s="267">
        <v>34154</v>
      </c>
      <c r="D7" s="267">
        <v>35932</v>
      </c>
      <c r="E7" s="98">
        <v>37222</v>
      </c>
      <c r="F7" s="267">
        <v>37482</v>
      </c>
      <c r="G7" s="267">
        <v>32766</v>
      </c>
      <c r="H7" s="267">
        <v>40571</v>
      </c>
      <c r="I7" s="267">
        <v>38027</v>
      </c>
      <c r="J7" s="74">
        <v>44535</v>
      </c>
      <c r="K7" s="268">
        <v>43173</v>
      </c>
      <c r="L7" s="74">
        <v>35203</v>
      </c>
      <c r="M7" s="74">
        <v>33666</v>
      </c>
      <c r="N7" s="74">
        <v>33107</v>
      </c>
    </row>
    <row r="8" spans="1:14" x14ac:dyDescent="0.3">
      <c r="A8" s="155" t="s">
        <v>22</v>
      </c>
      <c r="B8" s="267">
        <v>29640</v>
      </c>
      <c r="C8" s="267">
        <v>30414</v>
      </c>
      <c r="D8" s="267">
        <v>30721</v>
      </c>
      <c r="E8" s="98">
        <v>30128</v>
      </c>
      <c r="F8" s="267">
        <v>33515</v>
      </c>
      <c r="G8" s="267">
        <v>29088</v>
      </c>
      <c r="H8" s="267">
        <v>25862</v>
      </c>
      <c r="I8" s="267">
        <v>24269</v>
      </c>
      <c r="J8" s="74">
        <v>23684</v>
      </c>
      <c r="K8" s="268">
        <v>25549</v>
      </c>
      <c r="L8" s="74">
        <v>21663</v>
      </c>
      <c r="M8" s="74">
        <v>23483</v>
      </c>
      <c r="N8" s="74">
        <v>23431</v>
      </c>
    </row>
    <row r="9" spans="1:14" x14ac:dyDescent="0.3">
      <c r="A9" s="155" t="s">
        <v>23</v>
      </c>
      <c r="B9" s="267">
        <v>33665</v>
      </c>
      <c r="C9" s="267">
        <v>32044</v>
      </c>
      <c r="D9" s="267">
        <v>30751</v>
      </c>
      <c r="E9" s="98">
        <v>31888</v>
      </c>
      <c r="F9" s="267">
        <v>34223</v>
      </c>
      <c r="G9" s="267">
        <v>35806</v>
      </c>
      <c r="H9" s="267">
        <v>37602</v>
      </c>
      <c r="I9" s="267">
        <v>42439</v>
      </c>
      <c r="J9" s="74">
        <v>44916</v>
      </c>
      <c r="K9" s="268">
        <v>41242</v>
      </c>
      <c r="L9" s="74">
        <v>30143</v>
      </c>
      <c r="M9" s="74">
        <v>34439</v>
      </c>
      <c r="N9" s="74">
        <v>32994</v>
      </c>
    </row>
    <row r="10" spans="1:14" x14ac:dyDescent="0.3">
      <c r="A10" s="155" t="s">
        <v>24</v>
      </c>
      <c r="B10" s="267">
        <v>52375</v>
      </c>
      <c r="C10" s="267">
        <v>52663</v>
      </c>
      <c r="D10" s="267">
        <v>48931</v>
      </c>
      <c r="E10" s="98">
        <v>50280</v>
      </c>
      <c r="F10" s="267">
        <v>50505</v>
      </c>
      <c r="G10" s="267">
        <v>52096</v>
      </c>
      <c r="H10" s="267">
        <v>51121</v>
      </c>
      <c r="I10" s="267">
        <v>51792</v>
      </c>
      <c r="J10" s="74">
        <v>50217</v>
      </c>
      <c r="K10" s="268">
        <v>52130</v>
      </c>
      <c r="L10" s="74">
        <v>49676</v>
      </c>
      <c r="M10" s="74">
        <v>54588</v>
      </c>
      <c r="N10" s="74">
        <v>53106</v>
      </c>
    </row>
    <row r="11" spans="1:14" x14ac:dyDescent="0.3">
      <c r="A11" s="155" t="s">
        <v>25</v>
      </c>
      <c r="B11" s="267">
        <v>16576</v>
      </c>
      <c r="C11" s="267">
        <v>15232</v>
      </c>
      <c r="D11" s="267">
        <v>13732</v>
      </c>
      <c r="E11" s="98">
        <v>12831</v>
      </c>
      <c r="F11" s="267">
        <v>14167</v>
      </c>
      <c r="G11" s="267">
        <v>14357</v>
      </c>
      <c r="H11" s="267">
        <v>14147</v>
      </c>
      <c r="I11" s="267">
        <v>14532</v>
      </c>
      <c r="J11" s="74">
        <v>14892</v>
      </c>
      <c r="K11" s="268">
        <v>14692</v>
      </c>
      <c r="L11" s="74">
        <v>15694</v>
      </c>
      <c r="M11" s="74">
        <v>18593</v>
      </c>
      <c r="N11" s="74">
        <v>14739</v>
      </c>
    </row>
    <row r="12" spans="1:14" x14ac:dyDescent="0.3">
      <c r="A12" s="155" t="s">
        <v>26</v>
      </c>
      <c r="B12" s="267">
        <v>13629</v>
      </c>
      <c r="C12" s="267">
        <v>19404</v>
      </c>
      <c r="D12" s="267">
        <v>17258</v>
      </c>
      <c r="E12" s="98">
        <v>16412</v>
      </c>
      <c r="F12" s="267">
        <v>19003</v>
      </c>
      <c r="G12" s="267">
        <v>22444</v>
      </c>
      <c r="H12" s="267">
        <v>25319</v>
      </c>
      <c r="I12" s="267">
        <v>26224</v>
      </c>
      <c r="J12" s="74">
        <v>26612</v>
      </c>
      <c r="K12" s="268">
        <v>27017</v>
      </c>
      <c r="L12" s="74">
        <v>19711</v>
      </c>
      <c r="M12" s="74">
        <v>26488</v>
      </c>
      <c r="N12" s="74">
        <v>23731</v>
      </c>
    </row>
    <row r="13" spans="1:14" x14ac:dyDescent="0.3">
      <c r="A13" s="155" t="s">
        <v>27</v>
      </c>
      <c r="B13" s="267">
        <v>14684</v>
      </c>
      <c r="C13" s="267">
        <v>15328</v>
      </c>
      <c r="D13" s="267">
        <v>15378</v>
      </c>
      <c r="E13" s="98">
        <v>15832</v>
      </c>
      <c r="F13" s="267">
        <v>16876</v>
      </c>
      <c r="G13" s="267">
        <v>17506</v>
      </c>
      <c r="H13" s="267">
        <v>18700</v>
      </c>
      <c r="I13" s="267">
        <v>21172</v>
      </c>
      <c r="J13" s="74">
        <v>21541</v>
      </c>
      <c r="K13" s="268">
        <v>19719</v>
      </c>
      <c r="L13" s="74">
        <v>13840</v>
      </c>
      <c r="M13" s="74">
        <v>17888</v>
      </c>
      <c r="N13" s="74">
        <v>17780</v>
      </c>
    </row>
    <row r="14" spans="1:14" x14ac:dyDescent="0.3">
      <c r="A14" s="155" t="s">
        <v>28</v>
      </c>
      <c r="B14" s="267">
        <v>18287</v>
      </c>
      <c r="C14" s="267">
        <v>16742</v>
      </c>
      <c r="D14" s="267">
        <v>17130</v>
      </c>
      <c r="E14" s="98">
        <v>17975</v>
      </c>
      <c r="F14" s="267">
        <v>25481</v>
      </c>
      <c r="G14" s="267">
        <v>32025</v>
      </c>
      <c r="H14" s="267">
        <v>27685</v>
      </c>
      <c r="I14" s="267">
        <v>33584</v>
      </c>
      <c r="J14" s="74">
        <v>27833</v>
      </c>
      <c r="K14" s="268">
        <v>23055</v>
      </c>
      <c r="L14" s="74">
        <v>17537</v>
      </c>
      <c r="M14" s="74">
        <v>23258</v>
      </c>
      <c r="N14" s="74">
        <v>21274</v>
      </c>
    </row>
    <row r="15" spans="1:14" x14ac:dyDescent="0.3">
      <c r="A15" s="155" t="s">
        <v>29</v>
      </c>
      <c r="B15" s="267">
        <v>26754</v>
      </c>
      <c r="C15" s="267">
        <v>27371</v>
      </c>
      <c r="D15" s="267">
        <v>27525</v>
      </c>
      <c r="E15" s="98">
        <v>26822</v>
      </c>
      <c r="F15" s="267">
        <v>27146</v>
      </c>
      <c r="G15" s="267">
        <v>28308</v>
      </c>
      <c r="H15" s="267">
        <v>30594</v>
      </c>
      <c r="I15" s="267">
        <v>29863</v>
      </c>
      <c r="J15" s="74">
        <v>30496</v>
      </c>
      <c r="K15" s="268">
        <v>31912</v>
      </c>
      <c r="L15" s="74">
        <v>26866</v>
      </c>
      <c r="M15" s="74">
        <v>32028</v>
      </c>
      <c r="N15" s="74">
        <v>33330</v>
      </c>
    </row>
    <row r="16" spans="1:14" x14ac:dyDescent="0.3">
      <c r="A16" s="155" t="s">
        <v>30</v>
      </c>
      <c r="B16" s="267">
        <v>214819</v>
      </c>
      <c r="C16" s="267">
        <v>218834</v>
      </c>
      <c r="D16" s="267">
        <v>229727</v>
      </c>
      <c r="E16" s="98">
        <v>236156</v>
      </c>
      <c r="F16" s="267">
        <v>239728</v>
      </c>
      <c r="G16" s="267">
        <v>274566</v>
      </c>
      <c r="H16" s="267">
        <v>273743</v>
      </c>
      <c r="I16" s="267">
        <v>295332</v>
      </c>
      <c r="J16" s="74">
        <v>296436</v>
      </c>
      <c r="K16" s="268">
        <v>306508</v>
      </c>
      <c r="L16" s="74">
        <v>234892</v>
      </c>
      <c r="M16" s="74">
        <v>282680</v>
      </c>
      <c r="N16" s="74">
        <v>325402</v>
      </c>
    </row>
    <row r="17" spans="1:14" x14ac:dyDescent="0.3">
      <c r="A17" s="155" t="s">
        <v>31</v>
      </c>
      <c r="B17" s="267">
        <v>18843</v>
      </c>
      <c r="C17" s="267">
        <v>18647</v>
      </c>
      <c r="D17" s="267">
        <v>15146</v>
      </c>
      <c r="E17" s="98">
        <v>16249</v>
      </c>
      <c r="F17" s="267">
        <v>17711</v>
      </c>
      <c r="G17" s="267">
        <v>18185</v>
      </c>
      <c r="H17" s="267">
        <v>17735</v>
      </c>
      <c r="I17" s="267">
        <v>17655</v>
      </c>
      <c r="J17" s="74">
        <v>19170</v>
      </c>
      <c r="K17" s="268">
        <v>18307</v>
      </c>
      <c r="L17" s="74">
        <v>10950</v>
      </c>
      <c r="M17" s="74">
        <v>12539</v>
      </c>
      <c r="N17" s="74">
        <v>16833</v>
      </c>
    </row>
    <row r="18" spans="1:14" x14ac:dyDescent="0.3">
      <c r="A18" s="155" t="s">
        <v>32</v>
      </c>
      <c r="B18" s="267">
        <v>13846</v>
      </c>
      <c r="C18" s="267">
        <v>12886</v>
      </c>
      <c r="D18" s="267">
        <v>12705</v>
      </c>
      <c r="E18" s="98">
        <v>12557</v>
      </c>
      <c r="F18" s="267">
        <v>13177</v>
      </c>
      <c r="G18" s="267">
        <v>13196</v>
      </c>
      <c r="H18" s="267">
        <v>19020</v>
      </c>
      <c r="I18" s="267">
        <v>18095</v>
      </c>
      <c r="J18" s="74">
        <v>21213</v>
      </c>
      <c r="K18" s="268">
        <v>20684</v>
      </c>
      <c r="L18" s="74">
        <v>15056</v>
      </c>
      <c r="M18" s="74">
        <v>18765</v>
      </c>
      <c r="N18" s="74">
        <v>19085</v>
      </c>
    </row>
    <row r="19" spans="1:14" x14ac:dyDescent="0.3">
      <c r="A19" s="155" t="s">
        <v>33</v>
      </c>
      <c r="B19" s="267">
        <v>7844</v>
      </c>
      <c r="C19" s="267">
        <v>7783</v>
      </c>
      <c r="D19" s="267">
        <v>7322</v>
      </c>
      <c r="E19" s="98">
        <v>7625</v>
      </c>
      <c r="F19" s="267">
        <v>7577</v>
      </c>
      <c r="G19" s="267">
        <v>9454</v>
      </c>
      <c r="H19" s="267">
        <v>9028</v>
      </c>
      <c r="I19" s="267">
        <v>9983</v>
      </c>
      <c r="J19" s="74">
        <v>10005</v>
      </c>
      <c r="K19" s="268">
        <v>9875</v>
      </c>
      <c r="L19" s="74">
        <v>6813</v>
      </c>
      <c r="M19" s="74">
        <v>6161</v>
      </c>
      <c r="N19" s="74">
        <v>7851</v>
      </c>
    </row>
    <row r="20" spans="1:14" x14ac:dyDescent="0.3">
      <c r="A20" s="155" t="s">
        <v>34</v>
      </c>
      <c r="B20" s="267">
        <v>20951</v>
      </c>
      <c r="C20" s="267">
        <v>20539</v>
      </c>
      <c r="D20" s="267">
        <v>21291</v>
      </c>
      <c r="E20" s="98">
        <v>21109</v>
      </c>
      <c r="F20" s="267">
        <v>22819</v>
      </c>
      <c r="G20" s="267">
        <v>24529</v>
      </c>
      <c r="H20" s="267">
        <v>24614</v>
      </c>
      <c r="I20" s="267">
        <v>21568</v>
      </c>
      <c r="J20" s="74">
        <v>24292</v>
      </c>
      <c r="K20" s="268">
        <v>24201</v>
      </c>
      <c r="L20" s="74">
        <v>21507</v>
      </c>
      <c r="M20" s="74">
        <v>23044</v>
      </c>
      <c r="N20" s="74">
        <v>23210</v>
      </c>
    </row>
    <row r="21" spans="1:14" x14ac:dyDescent="0.3">
      <c r="A21" s="155" t="s">
        <v>35</v>
      </c>
      <c r="B21" s="267">
        <v>16651</v>
      </c>
      <c r="C21" s="267">
        <v>20867</v>
      </c>
      <c r="D21" s="267">
        <v>21995</v>
      </c>
      <c r="E21" s="98">
        <v>20419</v>
      </c>
      <c r="F21" s="267">
        <v>22286</v>
      </c>
      <c r="G21" s="267">
        <v>27716</v>
      </c>
      <c r="H21" s="267">
        <v>30322</v>
      </c>
      <c r="I21" s="267">
        <v>28321</v>
      </c>
      <c r="J21" s="74">
        <v>39109</v>
      </c>
      <c r="K21" s="268">
        <v>31387</v>
      </c>
      <c r="L21" s="74">
        <v>14431</v>
      </c>
      <c r="M21" s="74">
        <v>30156</v>
      </c>
      <c r="N21" s="74">
        <v>32879</v>
      </c>
    </row>
    <row r="22" spans="1:14" x14ac:dyDescent="0.3">
      <c r="A22" s="155" t="s">
        <v>36</v>
      </c>
      <c r="B22" s="267">
        <v>29176</v>
      </c>
      <c r="C22" s="267">
        <v>28381</v>
      </c>
      <c r="D22" s="267">
        <v>26588</v>
      </c>
      <c r="E22" s="98">
        <v>27421</v>
      </c>
      <c r="F22" s="267">
        <v>28796</v>
      </c>
      <c r="G22" s="267">
        <v>29452</v>
      </c>
      <c r="H22" s="267">
        <v>28770</v>
      </c>
      <c r="I22" s="267">
        <v>28672</v>
      </c>
      <c r="J22" s="74">
        <v>31268</v>
      </c>
      <c r="K22" s="268">
        <v>28497</v>
      </c>
      <c r="L22" s="74">
        <v>30428</v>
      </c>
      <c r="M22" s="74">
        <v>32542</v>
      </c>
      <c r="N22" s="74">
        <v>41272</v>
      </c>
    </row>
    <row r="23" spans="1:14" x14ac:dyDescent="0.3">
      <c r="A23" s="155" t="s">
        <v>37</v>
      </c>
      <c r="B23" s="267">
        <v>8987</v>
      </c>
      <c r="C23" s="267">
        <v>6424</v>
      </c>
      <c r="D23" s="267">
        <v>6643</v>
      </c>
      <c r="E23" s="98">
        <v>6804</v>
      </c>
      <c r="F23" s="267">
        <v>6976</v>
      </c>
      <c r="G23" s="267">
        <v>9407</v>
      </c>
      <c r="H23" s="267">
        <v>12885</v>
      </c>
      <c r="I23" s="267">
        <v>17051</v>
      </c>
      <c r="J23" s="74">
        <v>17495</v>
      </c>
      <c r="K23" s="268">
        <v>17891</v>
      </c>
      <c r="L23" s="74">
        <v>20686</v>
      </c>
      <c r="M23" s="74">
        <v>23403</v>
      </c>
      <c r="N23" s="74">
        <v>21506</v>
      </c>
    </row>
    <row r="24" spans="1:14" x14ac:dyDescent="0.3">
      <c r="A24" s="155" t="s">
        <v>38</v>
      </c>
      <c r="B24" s="267">
        <v>272969</v>
      </c>
      <c r="C24" s="267">
        <v>271350</v>
      </c>
      <c r="D24" s="267">
        <v>268315</v>
      </c>
      <c r="E24" s="98">
        <v>253597</v>
      </c>
      <c r="F24" s="267">
        <v>257972</v>
      </c>
      <c r="G24" s="267">
        <v>272181</v>
      </c>
      <c r="H24" s="267">
        <v>292332</v>
      </c>
      <c r="I24" s="267">
        <v>316635</v>
      </c>
      <c r="J24" s="74">
        <v>314170</v>
      </c>
      <c r="K24" s="268">
        <v>361155</v>
      </c>
      <c r="L24" s="74">
        <v>91948</v>
      </c>
      <c r="M24" s="74">
        <v>348181</v>
      </c>
      <c r="N24" s="74">
        <v>407856</v>
      </c>
    </row>
    <row r="25" spans="1:14" s="89" customFormat="1" ht="26.4" x14ac:dyDescent="0.3">
      <c r="A25" s="154" t="s">
        <v>220</v>
      </c>
      <c r="B25" s="265">
        <v>154310</v>
      </c>
      <c r="C25" s="265">
        <v>143462</v>
      </c>
      <c r="D25" s="265">
        <v>134687</v>
      </c>
      <c r="E25" s="86">
        <v>153556</v>
      </c>
      <c r="F25" s="265">
        <v>157678</v>
      </c>
      <c r="G25" s="265">
        <v>173147</v>
      </c>
      <c r="H25" s="265">
        <v>215648</v>
      </c>
      <c r="I25" s="265">
        <v>211786</v>
      </c>
      <c r="J25" s="120">
        <v>208730</v>
      </c>
      <c r="K25" s="266">
        <v>215593</v>
      </c>
      <c r="L25" s="120">
        <v>160464</v>
      </c>
      <c r="M25" s="120">
        <v>220978</v>
      </c>
      <c r="N25" s="120">
        <v>259461</v>
      </c>
    </row>
    <row r="26" spans="1:14" x14ac:dyDescent="0.3">
      <c r="A26" s="155" t="s">
        <v>40</v>
      </c>
      <c r="B26" s="267">
        <v>13344</v>
      </c>
      <c r="C26" s="267">
        <v>10844</v>
      </c>
      <c r="D26" s="267">
        <v>10968</v>
      </c>
      <c r="E26" s="98">
        <v>10836</v>
      </c>
      <c r="F26" s="267">
        <v>10911</v>
      </c>
      <c r="G26" s="267">
        <v>12027</v>
      </c>
      <c r="H26" s="267">
        <v>8628</v>
      </c>
      <c r="I26" s="267">
        <v>9117</v>
      </c>
      <c r="J26" s="74">
        <v>7684</v>
      </c>
      <c r="K26" s="268">
        <v>6878</v>
      </c>
      <c r="L26" s="74">
        <v>8763</v>
      </c>
      <c r="M26" s="74">
        <v>7241</v>
      </c>
      <c r="N26" s="74">
        <v>8192</v>
      </c>
    </row>
    <row r="27" spans="1:14" x14ac:dyDescent="0.3">
      <c r="A27" s="155" t="s">
        <v>41</v>
      </c>
      <c r="B27" s="267">
        <v>8440</v>
      </c>
      <c r="C27" s="267">
        <v>8843</v>
      </c>
      <c r="D27" s="269" t="s">
        <v>226</v>
      </c>
      <c r="E27" s="98">
        <v>10381</v>
      </c>
      <c r="F27" s="267">
        <v>12408</v>
      </c>
      <c r="G27" s="267">
        <v>13819</v>
      </c>
      <c r="H27" s="267">
        <v>17158</v>
      </c>
      <c r="I27" s="267">
        <v>20942</v>
      </c>
      <c r="J27" s="74">
        <v>17080</v>
      </c>
      <c r="K27" s="268">
        <v>19135</v>
      </c>
      <c r="L27" s="74">
        <v>9789</v>
      </c>
      <c r="M27" s="74">
        <v>15307</v>
      </c>
      <c r="N27" s="74">
        <v>20085</v>
      </c>
    </row>
    <row r="28" spans="1:14" ht="13.2" customHeight="1" x14ac:dyDescent="0.3">
      <c r="A28" s="155" t="s">
        <v>311</v>
      </c>
      <c r="B28" s="267">
        <v>9433</v>
      </c>
      <c r="C28" s="267">
        <v>9552</v>
      </c>
      <c r="D28" s="267">
        <v>8614</v>
      </c>
      <c r="E28" s="98">
        <v>9147</v>
      </c>
      <c r="F28" s="267">
        <v>10796</v>
      </c>
      <c r="G28" s="267">
        <v>10568</v>
      </c>
      <c r="H28" s="267">
        <v>16239</v>
      </c>
      <c r="I28" s="267">
        <v>12600</v>
      </c>
      <c r="J28" s="74">
        <v>11835</v>
      </c>
      <c r="K28" s="268">
        <v>10527</v>
      </c>
      <c r="L28" s="74">
        <v>8578</v>
      </c>
      <c r="M28" s="74">
        <v>8955</v>
      </c>
      <c r="N28" s="74">
        <v>9136</v>
      </c>
    </row>
    <row r="29" spans="1:14" x14ac:dyDescent="0.3">
      <c r="A29" s="155" t="s">
        <v>221</v>
      </c>
      <c r="B29" s="267">
        <v>399</v>
      </c>
      <c r="C29" s="267">
        <v>369</v>
      </c>
      <c r="D29" s="267">
        <v>404</v>
      </c>
      <c r="E29" s="98">
        <v>474</v>
      </c>
      <c r="F29" s="267">
        <v>453</v>
      </c>
      <c r="G29" s="267">
        <v>973</v>
      </c>
      <c r="H29" s="267">
        <v>1131</v>
      </c>
      <c r="I29" s="267">
        <v>865</v>
      </c>
      <c r="J29" s="74">
        <v>591</v>
      </c>
      <c r="K29" s="268">
        <v>831</v>
      </c>
      <c r="L29" s="74">
        <v>327</v>
      </c>
      <c r="M29" s="74">
        <v>484</v>
      </c>
      <c r="N29" s="74">
        <v>440</v>
      </c>
    </row>
    <row r="30" spans="1:14" x14ac:dyDescent="0.3">
      <c r="A30" s="155" t="s">
        <v>45</v>
      </c>
      <c r="B30" s="267">
        <v>11055</v>
      </c>
      <c r="C30" s="267">
        <v>11373</v>
      </c>
      <c r="D30" s="267">
        <v>11773</v>
      </c>
      <c r="E30" s="98">
        <v>12354</v>
      </c>
      <c r="F30" s="267">
        <v>13851</v>
      </c>
      <c r="G30" s="267">
        <v>15440</v>
      </c>
      <c r="H30" s="267">
        <v>16422</v>
      </c>
      <c r="I30" s="267">
        <v>20685</v>
      </c>
      <c r="J30" s="74">
        <v>17597</v>
      </c>
      <c r="K30" s="268">
        <v>19970</v>
      </c>
      <c r="L30" s="74">
        <v>5689</v>
      </c>
      <c r="M30" s="74">
        <v>16657</v>
      </c>
      <c r="N30" s="74">
        <v>21947</v>
      </c>
    </row>
    <row r="31" spans="1:14" x14ac:dyDescent="0.3">
      <c r="A31" s="155" t="s">
        <v>46</v>
      </c>
      <c r="B31" s="267">
        <v>9358</v>
      </c>
      <c r="C31" s="267">
        <v>7234</v>
      </c>
      <c r="D31" s="267">
        <v>8630</v>
      </c>
      <c r="E31" s="98">
        <v>8356</v>
      </c>
      <c r="F31" s="267">
        <v>7773</v>
      </c>
      <c r="G31" s="267">
        <v>10816</v>
      </c>
      <c r="H31" s="267">
        <v>28874</v>
      </c>
      <c r="I31" s="267">
        <v>23325</v>
      </c>
      <c r="J31" s="74">
        <v>23423</v>
      </c>
      <c r="K31" s="268">
        <v>18811</v>
      </c>
      <c r="L31" s="74">
        <v>8428</v>
      </c>
      <c r="M31" s="74">
        <v>26992</v>
      </c>
      <c r="N31" s="74">
        <v>21786</v>
      </c>
    </row>
    <row r="32" spans="1:14" x14ac:dyDescent="0.3">
      <c r="A32" s="155" t="s">
        <v>47</v>
      </c>
      <c r="B32" s="267">
        <v>24602</v>
      </c>
      <c r="C32" s="267">
        <v>25299</v>
      </c>
      <c r="D32" s="267">
        <v>23959</v>
      </c>
      <c r="E32" s="98">
        <v>29278</v>
      </c>
      <c r="F32" s="267">
        <v>26088</v>
      </c>
      <c r="G32" s="267">
        <v>34097</v>
      </c>
      <c r="H32" s="267">
        <v>42804</v>
      </c>
      <c r="I32" s="267">
        <v>39178</v>
      </c>
      <c r="J32" s="74">
        <v>39159</v>
      </c>
      <c r="K32" s="268">
        <v>42055</v>
      </c>
      <c r="L32" s="74">
        <v>38395</v>
      </c>
      <c r="M32" s="74">
        <v>49171</v>
      </c>
      <c r="N32" s="74">
        <v>67911</v>
      </c>
    </row>
    <row r="33" spans="1:14" x14ac:dyDescent="0.3">
      <c r="A33" s="155" t="s">
        <v>48</v>
      </c>
      <c r="B33" s="267">
        <v>13693</v>
      </c>
      <c r="C33" s="267">
        <v>11175</v>
      </c>
      <c r="D33" s="267">
        <v>10819</v>
      </c>
      <c r="E33" s="98">
        <v>11822</v>
      </c>
      <c r="F33" s="267">
        <v>12508</v>
      </c>
      <c r="G33" s="267">
        <v>11787</v>
      </c>
      <c r="H33" s="267">
        <v>12399</v>
      </c>
      <c r="I33" s="267">
        <v>11784</v>
      </c>
      <c r="J33" s="74">
        <v>12178</v>
      </c>
      <c r="K33" s="268">
        <v>8887</v>
      </c>
      <c r="L33" s="74">
        <v>6744</v>
      </c>
      <c r="M33" s="74">
        <v>7897</v>
      </c>
      <c r="N33" s="74">
        <v>8529</v>
      </c>
    </row>
    <row r="34" spans="1:14" x14ac:dyDescent="0.3">
      <c r="A34" s="155" t="s">
        <v>49</v>
      </c>
      <c r="B34" s="267">
        <v>12975</v>
      </c>
      <c r="C34" s="267">
        <v>12906</v>
      </c>
      <c r="D34" s="267">
        <v>13049</v>
      </c>
      <c r="E34" s="98">
        <v>13290</v>
      </c>
      <c r="F34" s="267">
        <v>15042</v>
      </c>
      <c r="G34" s="267">
        <v>14702</v>
      </c>
      <c r="H34" s="267">
        <v>17108</v>
      </c>
      <c r="I34" s="267">
        <v>15406</v>
      </c>
      <c r="J34" s="74">
        <v>13392</v>
      </c>
      <c r="K34" s="268">
        <v>16509</v>
      </c>
      <c r="L34" s="74">
        <v>11913</v>
      </c>
      <c r="M34" s="74">
        <v>17408</v>
      </c>
      <c r="N34" s="74">
        <v>18340</v>
      </c>
    </row>
    <row r="35" spans="1:14" x14ac:dyDescent="0.3">
      <c r="A35" s="155" t="s">
        <v>50</v>
      </c>
      <c r="B35" s="267">
        <v>13341</v>
      </c>
      <c r="C35" s="267">
        <v>13237</v>
      </c>
      <c r="D35" s="267">
        <v>13254</v>
      </c>
      <c r="E35" s="98">
        <v>13211</v>
      </c>
      <c r="F35" s="267">
        <v>14687</v>
      </c>
      <c r="G35" s="267">
        <v>16486</v>
      </c>
      <c r="H35" s="267">
        <v>17733</v>
      </c>
      <c r="I35" s="267">
        <v>14866</v>
      </c>
      <c r="J35" s="74">
        <v>19150</v>
      </c>
      <c r="K35" s="268">
        <v>22996</v>
      </c>
      <c r="L35" s="74">
        <v>16190</v>
      </c>
      <c r="M35" s="74">
        <v>16353</v>
      </c>
      <c r="N35" s="74">
        <v>17050</v>
      </c>
    </row>
    <row r="36" spans="1:14" x14ac:dyDescent="0.3">
      <c r="A36" s="155" t="s">
        <v>312</v>
      </c>
      <c r="B36" s="267">
        <v>37670</v>
      </c>
      <c r="C36" s="267">
        <v>32630</v>
      </c>
      <c r="D36" s="267">
        <v>33217</v>
      </c>
      <c r="E36" s="98">
        <v>34407</v>
      </c>
      <c r="F36" s="267">
        <v>33161</v>
      </c>
      <c r="G36" s="267">
        <v>32432</v>
      </c>
      <c r="H36" s="267">
        <v>37152</v>
      </c>
      <c r="I36" s="267">
        <v>43018</v>
      </c>
      <c r="J36" s="74">
        <v>46641</v>
      </c>
      <c r="K36" s="268">
        <v>48994</v>
      </c>
      <c r="L36" s="74">
        <v>45648</v>
      </c>
      <c r="M36" s="74">
        <v>54513</v>
      </c>
      <c r="N36" s="74">
        <v>66045</v>
      </c>
    </row>
    <row r="37" spans="1:14" s="89" customFormat="1" x14ac:dyDescent="0.3">
      <c r="A37" s="154" t="s">
        <v>223</v>
      </c>
      <c r="B37" s="265">
        <v>326064</v>
      </c>
      <c r="C37" s="265">
        <v>314226</v>
      </c>
      <c r="D37" s="265">
        <v>315769</v>
      </c>
      <c r="E37" s="86">
        <v>325238</v>
      </c>
      <c r="F37" s="265">
        <v>341995</v>
      </c>
      <c r="G37" s="265">
        <v>344918</v>
      </c>
      <c r="H37" s="265">
        <v>417712</v>
      </c>
      <c r="I37" s="265">
        <v>446849</v>
      </c>
      <c r="J37" s="120">
        <v>437666</v>
      </c>
      <c r="K37" s="266">
        <v>421434</v>
      </c>
      <c r="L37" s="120">
        <v>213662</v>
      </c>
      <c r="M37" s="120">
        <v>419454</v>
      </c>
      <c r="N37" s="120">
        <v>450407</v>
      </c>
    </row>
    <row r="38" spans="1:14" x14ac:dyDescent="0.3">
      <c r="A38" s="155" t="s">
        <v>53</v>
      </c>
      <c r="B38" s="267">
        <v>12881</v>
      </c>
      <c r="C38" s="267">
        <v>14646</v>
      </c>
      <c r="D38" s="267">
        <v>14601</v>
      </c>
      <c r="E38" s="98">
        <v>15321</v>
      </c>
      <c r="F38" s="267">
        <v>16687</v>
      </c>
      <c r="G38" s="267">
        <v>17311</v>
      </c>
      <c r="H38" s="267">
        <v>17979</v>
      </c>
      <c r="I38" s="267">
        <v>18644</v>
      </c>
      <c r="J38" s="74">
        <v>19964</v>
      </c>
      <c r="K38" s="268">
        <v>22173</v>
      </c>
      <c r="L38" s="74">
        <v>6908</v>
      </c>
      <c r="M38" s="74">
        <v>18267</v>
      </c>
      <c r="N38" s="74">
        <v>26344</v>
      </c>
    </row>
    <row r="39" spans="1:14" x14ac:dyDescent="0.3">
      <c r="A39" s="155" t="s">
        <v>54</v>
      </c>
      <c r="B39" s="267">
        <v>9108</v>
      </c>
      <c r="C39" s="267">
        <v>7733</v>
      </c>
      <c r="D39" s="267">
        <v>8002</v>
      </c>
      <c r="E39" s="98">
        <v>8624</v>
      </c>
      <c r="F39" s="267">
        <v>7782</v>
      </c>
      <c r="G39" s="267">
        <v>8320</v>
      </c>
      <c r="H39" s="267">
        <v>5452</v>
      </c>
      <c r="I39" s="267">
        <v>6349</v>
      </c>
      <c r="J39" s="74">
        <v>8377</v>
      </c>
      <c r="K39" s="268">
        <v>8318</v>
      </c>
      <c r="L39" s="74">
        <v>2459</v>
      </c>
      <c r="M39" s="74">
        <v>8006</v>
      </c>
      <c r="N39" s="74">
        <v>10030</v>
      </c>
    </row>
    <row r="40" spans="1:14" x14ac:dyDescent="0.3">
      <c r="A40" s="155" t="s">
        <v>55</v>
      </c>
      <c r="B40" s="269" t="s">
        <v>226</v>
      </c>
      <c r="C40" s="269" t="s">
        <v>226</v>
      </c>
      <c r="D40" s="269" t="s">
        <v>226</v>
      </c>
      <c r="E40" s="270" t="s">
        <v>226</v>
      </c>
      <c r="F40" s="267">
        <v>70344</v>
      </c>
      <c r="G40" s="267">
        <v>59283</v>
      </c>
      <c r="H40" s="267">
        <v>55858</v>
      </c>
      <c r="I40" s="267">
        <v>71059</v>
      </c>
      <c r="J40" s="74">
        <v>70252</v>
      </c>
      <c r="K40" s="268">
        <v>59766</v>
      </c>
      <c r="L40" s="74">
        <v>27913</v>
      </c>
      <c r="M40" s="74">
        <v>50716</v>
      </c>
      <c r="N40" s="74">
        <v>53832</v>
      </c>
    </row>
    <row r="41" spans="1:14" x14ac:dyDescent="0.3">
      <c r="A41" s="155" t="s">
        <v>56</v>
      </c>
      <c r="B41" s="267">
        <v>143694</v>
      </c>
      <c r="C41" s="267">
        <v>143023</v>
      </c>
      <c r="D41" s="267">
        <v>142306</v>
      </c>
      <c r="E41" s="98">
        <v>146670</v>
      </c>
      <c r="F41" s="267">
        <v>158694</v>
      </c>
      <c r="G41" s="267">
        <v>158847</v>
      </c>
      <c r="H41" s="267">
        <v>177284</v>
      </c>
      <c r="I41" s="267">
        <v>182263</v>
      </c>
      <c r="J41" s="74">
        <v>168634</v>
      </c>
      <c r="K41" s="268">
        <v>162403</v>
      </c>
      <c r="L41" s="74">
        <v>50168</v>
      </c>
      <c r="M41" s="74">
        <v>177932</v>
      </c>
      <c r="N41" s="74">
        <v>176964</v>
      </c>
    </row>
    <row r="42" spans="1:14" x14ac:dyDescent="0.3">
      <c r="A42" s="155" t="s">
        <v>57</v>
      </c>
      <c r="B42" s="267">
        <v>25873</v>
      </c>
      <c r="C42" s="267">
        <v>25382</v>
      </c>
      <c r="D42" s="267">
        <v>25442</v>
      </c>
      <c r="E42" s="98">
        <v>27892</v>
      </c>
      <c r="F42" s="267">
        <v>23913</v>
      </c>
      <c r="G42" s="267">
        <v>23104</v>
      </c>
      <c r="H42" s="267">
        <v>18947</v>
      </c>
      <c r="I42" s="267">
        <v>21541</v>
      </c>
      <c r="J42" s="74">
        <v>20368</v>
      </c>
      <c r="K42" s="268">
        <v>20793</v>
      </c>
      <c r="L42" s="74">
        <v>6480</v>
      </c>
      <c r="M42" s="74">
        <v>20386</v>
      </c>
      <c r="N42" s="74">
        <v>25259</v>
      </c>
    </row>
    <row r="43" spans="1:14" x14ac:dyDescent="0.3">
      <c r="A43" s="155" t="s">
        <v>58</v>
      </c>
      <c r="B43" s="267">
        <v>30579</v>
      </c>
      <c r="C43" s="267">
        <v>28413</v>
      </c>
      <c r="D43" s="267">
        <v>28357</v>
      </c>
      <c r="E43" s="98">
        <v>30805</v>
      </c>
      <c r="F43" s="267">
        <v>37700</v>
      </c>
      <c r="G43" s="267">
        <v>31206</v>
      </c>
      <c r="H43" s="267">
        <v>26949</v>
      </c>
      <c r="I43" s="267">
        <v>24618</v>
      </c>
      <c r="J43" s="74">
        <v>26771</v>
      </c>
      <c r="K43" s="268">
        <v>26341</v>
      </c>
      <c r="L43" s="74">
        <v>21265</v>
      </c>
      <c r="M43" s="74">
        <v>24964</v>
      </c>
      <c r="N43" s="74">
        <v>29062</v>
      </c>
    </row>
    <row r="44" spans="1:14" x14ac:dyDescent="0.3">
      <c r="A44" s="155" t="s">
        <v>59</v>
      </c>
      <c r="B44" s="267">
        <v>103929</v>
      </c>
      <c r="C44" s="267">
        <v>95029</v>
      </c>
      <c r="D44" s="267">
        <v>97061</v>
      </c>
      <c r="E44" s="98">
        <v>95926</v>
      </c>
      <c r="F44" s="267">
        <v>97219</v>
      </c>
      <c r="G44" s="267">
        <v>106130</v>
      </c>
      <c r="H44" s="267">
        <v>108986</v>
      </c>
      <c r="I44" s="267">
        <v>108211</v>
      </c>
      <c r="J44" s="74">
        <v>110927</v>
      </c>
      <c r="K44" s="268">
        <v>113799</v>
      </c>
      <c r="L44" s="74">
        <v>97040</v>
      </c>
      <c r="M44" s="74">
        <v>116275</v>
      </c>
      <c r="N44" s="74">
        <v>120197</v>
      </c>
    </row>
    <row r="45" spans="1:14" x14ac:dyDescent="0.3">
      <c r="A45" s="155" t="s">
        <v>60</v>
      </c>
      <c r="B45" s="269" t="s">
        <v>226</v>
      </c>
      <c r="C45" s="269" t="s">
        <v>226</v>
      </c>
      <c r="D45" s="269" t="s">
        <v>226</v>
      </c>
      <c r="E45" s="270" t="s">
        <v>226</v>
      </c>
      <c r="F45" s="267">
        <v>9827</v>
      </c>
      <c r="G45" s="267">
        <v>14682</v>
      </c>
      <c r="H45" s="267">
        <v>6257</v>
      </c>
      <c r="I45" s="267">
        <v>14164</v>
      </c>
      <c r="J45" s="74">
        <v>12373</v>
      </c>
      <c r="K45" s="268">
        <v>7841</v>
      </c>
      <c r="L45" s="74">
        <v>1429</v>
      </c>
      <c r="M45" s="74">
        <v>2908</v>
      </c>
      <c r="N45" s="74">
        <v>8719</v>
      </c>
    </row>
    <row r="46" spans="1:14" s="89" customFormat="1" ht="26.4" x14ac:dyDescent="0.3">
      <c r="A46" s="154" t="s">
        <v>224</v>
      </c>
      <c r="B46" s="265">
        <v>362745</v>
      </c>
      <c r="C46" s="265">
        <v>355838</v>
      </c>
      <c r="D46" s="265">
        <v>328478</v>
      </c>
      <c r="E46" s="86">
        <v>309488</v>
      </c>
      <c r="F46" s="265">
        <v>324518</v>
      </c>
      <c r="G46" s="265">
        <v>363036</v>
      </c>
      <c r="H46" s="265">
        <v>365995</v>
      </c>
      <c r="I46" s="265">
        <v>407939</v>
      </c>
      <c r="J46" s="120">
        <v>437404</v>
      </c>
      <c r="K46" s="266">
        <v>436341</v>
      </c>
      <c r="L46" s="120">
        <v>383427</v>
      </c>
      <c r="M46" s="120">
        <v>479745</v>
      </c>
      <c r="N46" s="120">
        <v>474707</v>
      </c>
    </row>
    <row r="47" spans="1:14" x14ac:dyDescent="0.3">
      <c r="A47" s="155" t="s">
        <v>62</v>
      </c>
      <c r="B47" s="267">
        <v>101021</v>
      </c>
      <c r="C47" s="267">
        <v>89039</v>
      </c>
      <c r="D47" s="267">
        <v>89509</v>
      </c>
      <c r="E47" s="98">
        <v>84390</v>
      </c>
      <c r="F47" s="267">
        <v>81246</v>
      </c>
      <c r="G47" s="267">
        <v>75695</v>
      </c>
      <c r="H47" s="267">
        <v>76001</v>
      </c>
      <c r="I47" s="267">
        <v>81735</v>
      </c>
      <c r="J47" s="74">
        <v>77359</v>
      </c>
      <c r="K47" s="268">
        <v>88385</v>
      </c>
      <c r="L47" s="74">
        <v>84884</v>
      </c>
      <c r="M47" s="74">
        <v>67954</v>
      </c>
      <c r="N47" s="74">
        <v>83918</v>
      </c>
    </row>
    <row r="48" spans="1:14" x14ac:dyDescent="0.3">
      <c r="A48" s="155" t="s">
        <v>63</v>
      </c>
      <c r="B48" s="267">
        <v>12661</v>
      </c>
      <c r="C48" s="267">
        <v>13871</v>
      </c>
      <c r="D48" s="267">
        <v>23098</v>
      </c>
      <c r="E48" s="98">
        <v>14519</v>
      </c>
      <c r="F48" s="267">
        <v>15273</v>
      </c>
      <c r="G48" s="267">
        <v>14591</v>
      </c>
      <c r="H48" s="267">
        <v>14845</v>
      </c>
      <c r="I48" s="267">
        <v>14643</v>
      </c>
      <c r="J48" s="74">
        <v>14789</v>
      </c>
      <c r="K48" s="268">
        <v>17345</v>
      </c>
      <c r="L48" s="74">
        <v>15857</v>
      </c>
      <c r="M48" s="74">
        <v>20061</v>
      </c>
      <c r="N48" s="74">
        <v>14534</v>
      </c>
    </row>
    <row r="49" spans="1:14" x14ac:dyDescent="0.3">
      <c r="A49" s="155" t="s">
        <v>64</v>
      </c>
      <c r="B49" s="267">
        <v>36225</v>
      </c>
      <c r="C49" s="267">
        <v>39974</v>
      </c>
      <c r="D49" s="267">
        <v>35310</v>
      </c>
      <c r="E49" s="98">
        <v>41004</v>
      </c>
      <c r="F49" s="267">
        <v>43043</v>
      </c>
      <c r="G49" s="267">
        <v>44586</v>
      </c>
      <c r="H49" s="267">
        <v>35830</v>
      </c>
      <c r="I49" s="267">
        <v>50254</v>
      </c>
      <c r="J49" s="74">
        <v>50377</v>
      </c>
      <c r="K49" s="268">
        <v>53556</v>
      </c>
      <c r="L49" s="74">
        <v>50139</v>
      </c>
      <c r="M49" s="74">
        <v>61535</v>
      </c>
      <c r="N49" s="74">
        <v>61980</v>
      </c>
    </row>
    <row r="50" spans="1:14" x14ac:dyDescent="0.3">
      <c r="A50" s="155" t="s">
        <v>65</v>
      </c>
      <c r="B50" s="267">
        <v>20863</v>
      </c>
      <c r="C50" s="267">
        <v>17908</v>
      </c>
      <c r="D50" s="267">
        <v>15411</v>
      </c>
      <c r="E50" s="98">
        <v>18639</v>
      </c>
      <c r="F50" s="267">
        <v>15843</v>
      </c>
      <c r="G50" s="267">
        <v>18275</v>
      </c>
      <c r="H50" s="267">
        <v>17137</v>
      </c>
      <c r="I50" s="267">
        <v>24329</v>
      </c>
      <c r="J50" s="74">
        <v>28644</v>
      </c>
      <c r="K50" s="268">
        <v>29001</v>
      </c>
      <c r="L50" s="74">
        <v>14301</v>
      </c>
      <c r="M50" s="74">
        <v>36454</v>
      </c>
      <c r="N50" s="74">
        <v>30519</v>
      </c>
    </row>
    <row r="51" spans="1:14" ht="26.4" x14ac:dyDescent="0.3">
      <c r="A51" s="155" t="s">
        <v>200</v>
      </c>
      <c r="B51" s="267">
        <v>25674</v>
      </c>
      <c r="C51" s="267">
        <v>25610</v>
      </c>
      <c r="D51" s="267">
        <v>27321</v>
      </c>
      <c r="E51" s="98">
        <v>24350</v>
      </c>
      <c r="F51" s="267">
        <v>25491</v>
      </c>
      <c r="G51" s="267">
        <v>25224</v>
      </c>
      <c r="H51" s="267">
        <v>21359</v>
      </c>
      <c r="I51" s="267">
        <v>22068</v>
      </c>
      <c r="J51" s="74">
        <v>26172</v>
      </c>
      <c r="K51" s="268">
        <v>26323</v>
      </c>
      <c r="L51" s="74">
        <v>24287</v>
      </c>
      <c r="M51" s="74">
        <v>22901</v>
      </c>
      <c r="N51" s="74">
        <v>28536</v>
      </c>
    </row>
    <row r="52" spans="1:14" x14ac:dyDescent="0.3">
      <c r="A52" s="155" t="s">
        <v>67</v>
      </c>
      <c r="B52" s="267">
        <v>86088</v>
      </c>
      <c r="C52" s="267">
        <v>95794</v>
      </c>
      <c r="D52" s="267">
        <v>69462</v>
      </c>
      <c r="E52" s="98">
        <v>60502</v>
      </c>
      <c r="F52" s="267">
        <v>72383</v>
      </c>
      <c r="G52" s="267">
        <v>113968</v>
      </c>
      <c r="H52" s="267">
        <v>102888</v>
      </c>
      <c r="I52" s="267">
        <v>83038</v>
      </c>
      <c r="J52" s="74">
        <v>117471</v>
      </c>
      <c r="K52" s="268">
        <v>108295</v>
      </c>
      <c r="L52" s="74">
        <v>153972</v>
      </c>
      <c r="M52" s="74">
        <v>165354</v>
      </c>
      <c r="N52" s="74">
        <v>145341</v>
      </c>
    </row>
    <row r="53" spans="1:14" x14ac:dyDescent="0.3">
      <c r="A53" s="155" t="s">
        <v>68</v>
      </c>
      <c r="B53" s="267">
        <v>80213</v>
      </c>
      <c r="C53" s="267">
        <v>73642</v>
      </c>
      <c r="D53" s="267">
        <v>68367</v>
      </c>
      <c r="E53" s="98">
        <v>66084</v>
      </c>
      <c r="F53" s="267">
        <v>71239</v>
      </c>
      <c r="G53" s="267">
        <v>70697</v>
      </c>
      <c r="H53" s="267">
        <v>97935</v>
      </c>
      <c r="I53" s="267">
        <v>131872</v>
      </c>
      <c r="J53" s="74">
        <v>122592</v>
      </c>
      <c r="K53" s="268">
        <v>113436</v>
      </c>
      <c r="L53" s="74">
        <v>39987</v>
      </c>
      <c r="M53" s="74">
        <v>105486</v>
      </c>
      <c r="N53" s="74">
        <v>109879</v>
      </c>
    </row>
    <row r="54" spans="1:14" s="89" customFormat="1" x14ac:dyDescent="0.3">
      <c r="A54" s="154" t="s">
        <v>225</v>
      </c>
      <c r="B54" s="265">
        <v>492525</v>
      </c>
      <c r="C54" s="265">
        <v>485909</v>
      </c>
      <c r="D54" s="265">
        <v>417886</v>
      </c>
      <c r="E54" s="86">
        <v>467569</v>
      </c>
      <c r="F54" s="265">
        <v>507781</v>
      </c>
      <c r="G54" s="265">
        <v>541013</v>
      </c>
      <c r="H54" s="265">
        <v>622778</v>
      </c>
      <c r="I54" s="265">
        <v>629041</v>
      </c>
      <c r="J54" s="120">
        <v>641952</v>
      </c>
      <c r="K54" s="266">
        <v>639414</v>
      </c>
      <c r="L54" s="120">
        <v>526073</v>
      </c>
      <c r="M54" s="120">
        <v>674395</v>
      </c>
      <c r="N54" s="120">
        <v>680058</v>
      </c>
    </row>
    <row r="55" spans="1:14" x14ac:dyDescent="0.3">
      <c r="A55" s="155" t="s">
        <v>70</v>
      </c>
      <c r="B55" s="267">
        <v>77864</v>
      </c>
      <c r="C55" s="267">
        <v>77119</v>
      </c>
      <c r="D55" s="267">
        <v>71506</v>
      </c>
      <c r="E55" s="98">
        <v>71160</v>
      </c>
      <c r="F55" s="267">
        <v>79762</v>
      </c>
      <c r="G55" s="267">
        <v>82454</v>
      </c>
      <c r="H55" s="267">
        <v>91742</v>
      </c>
      <c r="I55" s="267">
        <v>91325</v>
      </c>
      <c r="J55" s="74">
        <v>94801</v>
      </c>
      <c r="K55" s="268">
        <v>97437</v>
      </c>
      <c r="L55" s="74">
        <v>87363</v>
      </c>
      <c r="M55" s="74">
        <v>105584</v>
      </c>
      <c r="N55" s="74">
        <v>107976</v>
      </c>
    </row>
    <row r="56" spans="1:14" x14ac:dyDescent="0.3">
      <c r="A56" s="155" t="s">
        <v>71</v>
      </c>
      <c r="B56" s="267">
        <v>9982</v>
      </c>
      <c r="C56" s="267">
        <v>10848</v>
      </c>
      <c r="D56" s="267">
        <v>10960</v>
      </c>
      <c r="E56" s="98">
        <v>13167</v>
      </c>
      <c r="F56" s="267">
        <v>16603</v>
      </c>
      <c r="G56" s="267">
        <v>15998</v>
      </c>
      <c r="H56" s="267">
        <v>20803</v>
      </c>
      <c r="I56" s="267">
        <v>21428</v>
      </c>
      <c r="J56" s="74">
        <v>20205</v>
      </c>
      <c r="K56" s="268">
        <v>16130</v>
      </c>
      <c r="L56" s="74">
        <v>15412</v>
      </c>
      <c r="M56" s="74">
        <v>17351</v>
      </c>
      <c r="N56" s="74">
        <v>19902</v>
      </c>
    </row>
    <row r="57" spans="1:14" x14ac:dyDescent="0.3">
      <c r="A57" s="155" t="s">
        <v>72</v>
      </c>
      <c r="B57" s="267">
        <v>16730</v>
      </c>
      <c r="C57" s="267">
        <v>18093</v>
      </c>
      <c r="D57" s="267">
        <v>16401</v>
      </c>
      <c r="E57" s="98">
        <v>13157</v>
      </c>
      <c r="F57" s="267">
        <v>18708</v>
      </c>
      <c r="G57" s="267">
        <v>17306</v>
      </c>
      <c r="H57" s="267">
        <v>14789</v>
      </c>
      <c r="I57" s="267">
        <v>15114</v>
      </c>
      <c r="J57" s="74">
        <v>15314</v>
      </c>
      <c r="K57" s="268">
        <v>15262</v>
      </c>
      <c r="L57" s="74">
        <v>12502</v>
      </c>
      <c r="M57" s="74">
        <v>15556</v>
      </c>
      <c r="N57" s="74">
        <v>15428</v>
      </c>
    </row>
    <row r="58" spans="1:14" x14ac:dyDescent="0.3">
      <c r="A58" s="155" t="s">
        <v>73</v>
      </c>
      <c r="B58" s="267">
        <v>37371</v>
      </c>
      <c r="C58" s="267">
        <v>41179</v>
      </c>
      <c r="D58" s="267">
        <v>41452</v>
      </c>
      <c r="E58" s="98">
        <v>41175</v>
      </c>
      <c r="F58" s="267">
        <v>43290</v>
      </c>
      <c r="G58" s="267">
        <v>44569</v>
      </c>
      <c r="H58" s="267">
        <v>49164</v>
      </c>
      <c r="I58" s="267">
        <v>51878</v>
      </c>
      <c r="J58" s="74">
        <v>63807</v>
      </c>
      <c r="K58" s="268">
        <v>64231</v>
      </c>
      <c r="L58" s="74">
        <v>67087</v>
      </c>
      <c r="M58" s="74">
        <v>72558</v>
      </c>
      <c r="N58" s="74">
        <v>82204</v>
      </c>
    </row>
    <row r="59" spans="1:14" x14ac:dyDescent="0.3">
      <c r="A59" s="155" t="s">
        <v>74</v>
      </c>
      <c r="B59" s="267">
        <v>12750</v>
      </c>
      <c r="C59" s="267">
        <v>12292</v>
      </c>
      <c r="D59" s="267">
        <v>11779</v>
      </c>
      <c r="E59" s="98">
        <v>14358</v>
      </c>
      <c r="F59" s="267">
        <v>18530</v>
      </c>
      <c r="G59" s="267">
        <v>28265</v>
      </c>
      <c r="H59" s="267">
        <v>30984</v>
      </c>
      <c r="I59" s="267">
        <v>33288</v>
      </c>
      <c r="J59" s="74">
        <v>39697</v>
      </c>
      <c r="K59" s="268">
        <v>40572</v>
      </c>
      <c r="L59" s="74">
        <v>37139</v>
      </c>
      <c r="M59" s="74">
        <v>42720</v>
      </c>
      <c r="N59" s="74">
        <v>42901</v>
      </c>
    </row>
    <row r="60" spans="1:14" x14ac:dyDescent="0.3">
      <c r="A60" s="155" t="s">
        <v>75</v>
      </c>
      <c r="B60" s="267">
        <v>24290</v>
      </c>
      <c r="C60" s="267">
        <v>21470</v>
      </c>
      <c r="D60" s="267">
        <v>22848</v>
      </c>
      <c r="E60" s="98">
        <v>22054</v>
      </c>
      <c r="F60" s="267">
        <v>26688</v>
      </c>
      <c r="G60" s="267">
        <v>26244</v>
      </c>
      <c r="H60" s="267">
        <v>24829</v>
      </c>
      <c r="I60" s="267">
        <v>27584</v>
      </c>
      <c r="J60" s="74">
        <v>27738</v>
      </c>
      <c r="K60" s="268">
        <v>30524</v>
      </c>
      <c r="L60" s="74">
        <v>28589</v>
      </c>
      <c r="M60" s="74">
        <v>36964</v>
      </c>
      <c r="N60" s="74">
        <v>34019</v>
      </c>
    </row>
    <row r="61" spans="1:14" x14ac:dyDescent="0.3">
      <c r="A61" s="155" t="s">
        <v>76</v>
      </c>
      <c r="B61" s="267">
        <v>41972</v>
      </c>
      <c r="C61" s="267">
        <v>44217</v>
      </c>
      <c r="D61" s="269" t="s">
        <v>226</v>
      </c>
      <c r="E61" s="98">
        <v>46765</v>
      </c>
      <c r="F61" s="267">
        <v>54213</v>
      </c>
      <c r="G61" s="267">
        <v>54539</v>
      </c>
      <c r="H61" s="267">
        <v>51435</v>
      </c>
      <c r="I61" s="267">
        <v>52570</v>
      </c>
      <c r="J61" s="74">
        <v>53077</v>
      </c>
      <c r="K61" s="268">
        <v>55533</v>
      </c>
      <c r="L61" s="74">
        <v>54799</v>
      </c>
      <c r="M61" s="74">
        <v>63842</v>
      </c>
      <c r="N61" s="74">
        <v>57915</v>
      </c>
    </row>
    <row r="62" spans="1:14" x14ac:dyDescent="0.3">
      <c r="A62" s="155" t="s">
        <v>77</v>
      </c>
      <c r="B62" s="267">
        <v>22239</v>
      </c>
      <c r="C62" s="267">
        <v>19068</v>
      </c>
      <c r="D62" s="267">
        <v>18183</v>
      </c>
      <c r="E62" s="98">
        <v>20739</v>
      </c>
      <c r="F62" s="267">
        <v>24222</v>
      </c>
      <c r="G62" s="267">
        <v>26323</v>
      </c>
      <c r="H62" s="267">
        <v>36167</v>
      </c>
      <c r="I62" s="267">
        <v>31602</v>
      </c>
      <c r="J62" s="74">
        <v>27693</v>
      </c>
      <c r="K62" s="268">
        <v>26437</v>
      </c>
      <c r="L62" s="74">
        <v>21189</v>
      </c>
      <c r="M62" s="74">
        <v>29185</v>
      </c>
      <c r="N62" s="74">
        <v>30912</v>
      </c>
    </row>
    <row r="63" spans="1:14" x14ac:dyDescent="0.3">
      <c r="A63" s="155" t="s">
        <v>78</v>
      </c>
      <c r="B63" s="267">
        <v>34508</v>
      </c>
      <c r="C63" s="267">
        <v>33206</v>
      </c>
      <c r="D63" s="267">
        <v>29002</v>
      </c>
      <c r="E63" s="98">
        <v>28838</v>
      </c>
      <c r="F63" s="267">
        <v>30148</v>
      </c>
      <c r="G63" s="267">
        <v>32003</v>
      </c>
      <c r="H63" s="267">
        <v>39739</v>
      </c>
      <c r="I63" s="267">
        <v>41767</v>
      </c>
      <c r="J63" s="74">
        <v>47373</v>
      </c>
      <c r="K63" s="268">
        <v>55387</v>
      </c>
      <c r="L63" s="74">
        <v>40486</v>
      </c>
      <c r="M63" s="74">
        <v>73128</v>
      </c>
      <c r="N63" s="74">
        <v>74795</v>
      </c>
    </row>
    <row r="64" spans="1:14" x14ac:dyDescent="0.3">
      <c r="A64" s="155" t="s">
        <v>79</v>
      </c>
      <c r="B64" s="267">
        <v>48834</v>
      </c>
      <c r="C64" s="267">
        <v>45659</v>
      </c>
      <c r="D64" s="267">
        <v>38954</v>
      </c>
      <c r="E64" s="98">
        <v>40524</v>
      </c>
      <c r="F64" s="267">
        <v>50353</v>
      </c>
      <c r="G64" s="267">
        <v>59818</v>
      </c>
      <c r="H64" s="267">
        <v>99053</v>
      </c>
      <c r="I64" s="267">
        <v>99259</v>
      </c>
      <c r="J64" s="74">
        <v>91688</v>
      </c>
      <c r="K64" s="268">
        <v>74096</v>
      </c>
      <c r="L64" s="74">
        <v>44830</v>
      </c>
      <c r="M64" s="74">
        <v>49179</v>
      </c>
      <c r="N64" s="74">
        <v>43229</v>
      </c>
    </row>
    <row r="65" spans="1:14" x14ac:dyDescent="0.3">
      <c r="A65" s="155" t="s">
        <v>80</v>
      </c>
      <c r="B65" s="267">
        <v>24020</v>
      </c>
      <c r="C65" s="267">
        <v>24219</v>
      </c>
      <c r="D65" s="267">
        <v>23158</v>
      </c>
      <c r="E65" s="98">
        <v>23716</v>
      </c>
      <c r="F65" s="267">
        <v>24095</v>
      </c>
      <c r="G65" s="267">
        <v>28770</v>
      </c>
      <c r="H65" s="267">
        <v>31948</v>
      </c>
      <c r="I65" s="267">
        <v>28165</v>
      </c>
      <c r="J65" s="74">
        <v>26707</v>
      </c>
      <c r="K65" s="268">
        <v>26823</v>
      </c>
      <c r="L65" s="74">
        <v>16808</v>
      </c>
      <c r="M65" s="74">
        <v>27007</v>
      </c>
      <c r="N65" s="74">
        <v>26046</v>
      </c>
    </row>
    <row r="66" spans="1:14" x14ac:dyDescent="0.3">
      <c r="A66" s="155" t="s">
        <v>81</v>
      </c>
      <c r="B66" s="267">
        <v>52529</v>
      </c>
      <c r="C66" s="267">
        <v>54946</v>
      </c>
      <c r="D66" s="267">
        <v>52338</v>
      </c>
      <c r="E66" s="98">
        <v>51634</v>
      </c>
      <c r="F66" s="267">
        <v>58162</v>
      </c>
      <c r="G66" s="267">
        <v>59195</v>
      </c>
      <c r="H66" s="267">
        <v>68827</v>
      </c>
      <c r="I66" s="267">
        <v>70537</v>
      </c>
      <c r="J66" s="74">
        <v>72332</v>
      </c>
      <c r="K66" s="268">
        <v>73335</v>
      </c>
      <c r="L66" s="74">
        <v>59130</v>
      </c>
      <c r="M66" s="74">
        <v>77930</v>
      </c>
      <c r="N66" s="74">
        <v>80874</v>
      </c>
    </row>
    <row r="67" spans="1:14" x14ac:dyDescent="0.3">
      <c r="A67" s="155" t="s">
        <v>82</v>
      </c>
      <c r="B67" s="267">
        <v>59627</v>
      </c>
      <c r="C67" s="267">
        <v>57417</v>
      </c>
      <c r="D67" s="267">
        <v>58799</v>
      </c>
      <c r="E67" s="98">
        <v>57774</v>
      </c>
      <c r="F67" s="267">
        <v>39867</v>
      </c>
      <c r="G67" s="267">
        <v>41305</v>
      </c>
      <c r="H67" s="267">
        <v>36780</v>
      </c>
      <c r="I67" s="267">
        <v>36465</v>
      </c>
      <c r="J67" s="74">
        <v>36159</v>
      </c>
      <c r="K67" s="268">
        <v>40719</v>
      </c>
      <c r="L67" s="74">
        <v>19164</v>
      </c>
      <c r="M67" s="74">
        <v>44006</v>
      </c>
      <c r="N67" s="74">
        <v>39086</v>
      </c>
    </row>
    <row r="68" spans="1:14" x14ac:dyDescent="0.3">
      <c r="A68" s="155" t="s">
        <v>83</v>
      </c>
      <c r="B68" s="267">
        <v>29809</v>
      </c>
      <c r="C68" s="267">
        <v>26176</v>
      </c>
      <c r="D68" s="267">
        <v>22506</v>
      </c>
      <c r="E68" s="98">
        <v>22508</v>
      </c>
      <c r="F68" s="267">
        <v>23140</v>
      </c>
      <c r="G68" s="267">
        <v>24224</v>
      </c>
      <c r="H68" s="267">
        <v>26518</v>
      </c>
      <c r="I68" s="267">
        <v>28059</v>
      </c>
      <c r="J68" s="74">
        <v>25361</v>
      </c>
      <c r="K68" s="268">
        <v>22928</v>
      </c>
      <c r="L68" s="74">
        <v>21575</v>
      </c>
      <c r="M68" s="74">
        <v>19385</v>
      </c>
      <c r="N68" s="74">
        <v>24771</v>
      </c>
    </row>
    <row r="69" spans="1:14" s="89" customFormat="1" x14ac:dyDescent="0.3">
      <c r="A69" s="154" t="s">
        <v>227</v>
      </c>
      <c r="B69" s="265">
        <v>184014</v>
      </c>
      <c r="C69" s="265">
        <v>179418</v>
      </c>
      <c r="D69" s="265">
        <v>187197</v>
      </c>
      <c r="E69" s="86">
        <v>205240</v>
      </c>
      <c r="F69" s="265">
        <v>236588</v>
      </c>
      <c r="G69" s="265">
        <v>234369</v>
      </c>
      <c r="H69" s="265">
        <v>265405</v>
      </c>
      <c r="I69" s="265">
        <v>277613</v>
      </c>
      <c r="J69" s="120">
        <v>277754</v>
      </c>
      <c r="K69" s="266">
        <v>284690</v>
      </c>
      <c r="L69" s="120">
        <v>199120</v>
      </c>
      <c r="M69" s="120">
        <v>283652</v>
      </c>
      <c r="N69" s="120">
        <v>289155</v>
      </c>
    </row>
    <row r="70" spans="1:14" x14ac:dyDescent="0.3">
      <c r="A70" s="155" t="s">
        <v>85</v>
      </c>
      <c r="B70" s="267">
        <v>13019</v>
      </c>
      <c r="C70" s="267">
        <v>13189</v>
      </c>
      <c r="D70" s="267">
        <v>13318</v>
      </c>
      <c r="E70" s="98">
        <v>13222</v>
      </c>
      <c r="F70" s="267">
        <v>15222</v>
      </c>
      <c r="G70" s="267">
        <v>16603</v>
      </c>
      <c r="H70" s="267">
        <v>18590</v>
      </c>
      <c r="I70" s="267">
        <v>18227</v>
      </c>
      <c r="J70" s="74">
        <v>18591</v>
      </c>
      <c r="K70" s="268">
        <v>15668</v>
      </c>
      <c r="L70" s="74">
        <v>5485</v>
      </c>
      <c r="M70" s="74">
        <v>15454</v>
      </c>
      <c r="N70" s="74">
        <v>16958</v>
      </c>
    </row>
    <row r="71" spans="1:14" x14ac:dyDescent="0.3">
      <c r="A71" s="155" t="s">
        <v>86</v>
      </c>
      <c r="B71" s="267">
        <v>81059</v>
      </c>
      <c r="C71" s="267">
        <v>76680</v>
      </c>
      <c r="D71" s="267">
        <v>76464</v>
      </c>
      <c r="E71" s="98">
        <v>86037</v>
      </c>
      <c r="F71" s="267">
        <v>109684</v>
      </c>
      <c r="G71" s="267">
        <v>95792</v>
      </c>
      <c r="H71" s="267">
        <v>83481</v>
      </c>
      <c r="I71" s="267">
        <v>85315</v>
      </c>
      <c r="J71" s="74">
        <v>87934</v>
      </c>
      <c r="K71" s="268">
        <v>87578</v>
      </c>
      <c r="L71" s="74">
        <v>68138</v>
      </c>
      <c r="M71" s="74">
        <v>90177</v>
      </c>
      <c r="N71" s="74">
        <v>96221</v>
      </c>
    </row>
    <row r="72" spans="1:14" x14ac:dyDescent="0.3">
      <c r="A72" s="155" t="s">
        <v>316</v>
      </c>
      <c r="B72" s="267">
        <v>17512</v>
      </c>
      <c r="C72" s="267">
        <v>18690</v>
      </c>
      <c r="D72" s="267">
        <v>20222</v>
      </c>
      <c r="E72" s="98">
        <v>27047</v>
      </c>
      <c r="F72" s="267">
        <v>28689</v>
      </c>
      <c r="G72" s="267">
        <v>33575</v>
      </c>
      <c r="H72" s="267">
        <v>51932</v>
      </c>
      <c r="I72" s="267">
        <v>56751</v>
      </c>
      <c r="J72" s="74">
        <v>52483</v>
      </c>
      <c r="K72" s="268">
        <v>57326</v>
      </c>
      <c r="L72" s="74">
        <v>37147</v>
      </c>
      <c r="M72" s="74">
        <v>59725</v>
      </c>
      <c r="N72" s="74">
        <v>47758</v>
      </c>
    </row>
    <row r="73" spans="1:14" x14ac:dyDescent="0.3">
      <c r="A73" s="155" t="s">
        <v>314</v>
      </c>
      <c r="B73" s="267">
        <v>18632</v>
      </c>
      <c r="C73" s="267">
        <v>15934</v>
      </c>
      <c r="D73" s="267">
        <v>20421</v>
      </c>
      <c r="E73" s="98">
        <v>22285</v>
      </c>
      <c r="F73" s="267">
        <v>22414</v>
      </c>
      <c r="G73" s="267">
        <v>23599</v>
      </c>
      <c r="H73" s="267">
        <v>32495</v>
      </c>
      <c r="I73" s="267">
        <v>29555</v>
      </c>
      <c r="J73" s="74">
        <v>29407</v>
      </c>
      <c r="K73" s="268">
        <v>36167</v>
      </c>
      <c r="L73" s="74">
        <v>30346</v>
      </c>
      <c r="M73" s="74">
        <v>42274</v>
      </c>
      <c r="N73" s="74">
        <v>45948</v>
      </c>
    </row>
    <row r="74" spans="1:14" x14ac:dyDescent="0.3">
      <c r="A74" s="155" t="s">
        <v>315</v>
      </c>
      <c r="B74" s="267">
        <v>6868</v>
      </c>
      <c r="C74" s="267">
        <v>8072</v>
      </c>
      <c r="D74" s="267">
        <v>7772</v>
      </c>
      <c r="E74" s="98">
        <v>7671</v>
      </c>
      <c r="F74" s="267">
        <v>8468</v>
      </c>
      <c r="G74" s="267">
        <v>9350</v>
      </c>
      <c r="H74" s="267">
        <v>20293</v>
      </c>
      <c r="I74" s="267">
        <v>20070</v>
      </c>
      <c r="J74" s="74">
        <v>17015</v>
      </c>
      <c r="K74" s="268">
        <v>11485</v>
      </c>
      <c r="L74" s="74">
        <v>5811</v>
      </c>
      <c r="M74" s="74">
        <v>12690</v>
      </c>
      <c r="N74" s="74">
        <v>11747</v>
      </c>
    </row>
    <row r="75" spans="1:14" x14ac:dyDescent="0.3">
      <c r="A75" s="155" t="s">
        <v>91</v>
      </c>
      <c r="B75" s="267">
        <v>46924</v>
      </c>
      <c r="C75" s="267">
        <v>46853</v>
      </c>
      <c r="D75" s="267">
        <v>49000</v>
      </c>
      <c r="E75" s="98">
        <v>48978</v>
      </c>
      <c r="F75" s="267">
        <v>52111</v>
      </c>
      <c r="G75" s="267">
        <v>55450</v>
      </c>
      <c r="H75" s="267">
        <v>58614</v>
      </c>
      <c r="I75" s="267">
        <v>67695</v>
      </c>
      <c r="J75" s="74">
        <v>72324</v>
      </c>
      <c r="K75" s="268">
        <v>76466</v>
      </c>
      <c r="L75" s="74">
        <v>52193</v>
      </c>
      <c r="M75" s="74">
        <v>63332</v>
      </c>
      <c r="N75" s="74">
        <v>70523</v>
      </c>
    </row>
    <row r="76" spans="1:14" s="89" customFormat="1" x14ac:dyDescent="0.3">
      <c r="A76" s="154" t="s">
        <v>230</v>
      </c>
      <c r="B76" s="265">
        <v>291867</v>
      </c>
      <c r="C76" s="265">
        <v>285393</v>
      </c>
      <c r="D76" s="265">
        <v>281120</v>
      </c>
      <c r="E76" s="265">
        <v>294343</v>
      </c>
      <c r="F76" s="265">
        <v>333781</v>
      </c>
      <c r="G76" s="265">
        <v>361122</v>
      </c>
      <c r="H76" s="265">
        <v>433482</v>
      </c>
      <c r="I76" s="265">
        <v>442034</v>
      </c>
      <c r="J76" s="265">
        <v>484507</v>
      </c>
      <c r="K76" s="86">
        <v>510593</v>
      </c>
      <c r="L76" s="120">
        <v>349089</v>
      </c>
      <c r="M76" s="120">
        <v>495717</v>
      </c>
      <c r="N76" s="120">
        <v>561372</v>
      </c>
    </row>
    <row r="77" spans="1:14" x14ac:dyDescent="0.3">
      <c r="A77" s="155" t="s">
        <v>93</v>
      </c>
      <c r="B77" s="267">
        <v>3030</v>
      </c>
      <c r="C77" s="267">
        <v>3117</v>
      </c>
      <c r="D77" s="267">
        <v>3332</v>
      </c>
      <c r="E77" s="98">
        <v>3501</v>
      </c>
      <c r="F77" s="267">
        <v>3423</v>
      </c>
      <c r="G77" s="267">
        <v>6250</v>
      </c>
      <c r="H77" s="267">
        <v>4334</v>
      </c>
      <c r="I77" s="267">
        <v>4611</v>
      </c>
      <c r="J77" s="74">
        <v>6303</v>
      </c>
      <c r="K77" s="268">
        <v>6335</v>
      </c>
      <c r="L77" s="74">
        <v>2818</v>
      </c>
      <c r="M77" s="74">
        <v>5908</v>
      </c>
      <c r="N77" s="74">
        <v>7371</v>
      </c>
    </row>
    <row r="78" spans="1:14" x14ac:dyDescent="0.3">
      <c r="A78" s="155" t="s">
        <v>94</v>
      </c>
      <c r="B78" s="267">
        <v>6614</v>
      </c>
      <c r="C78" s="267">
        <v>8374</v>
      </c>
      <c r="D78" s="267">
        <v>8121</v>
      </c>
      <c r="E78" s="98">
        <v>7555</v>
      </c>
      <c r="F78" s="267">
        <v>8833</v>
      </c>
      <c r="G78" s="267">
        <v>12296</v>
      </c>
      <c r="H78" s="267">
        <v>12799</v>
      </c>
      <c r="I78" s="267">
        <v>11571</v>
      </c>
      <c r="J78" s="74">
        <v>15892</v>
      </c>
      <c r="K78" s="268">
        <v>23124</v>
      </c>
      <c r="L78" s="74">
        <v>9247</v>
      </c>
      <c r="M78" s="74">
        <v>12977</v>
      </c>
      <c r="N78" s="74">
        <v>10944</v>
      </c>
    </row>
    <row r="79" spans="1:14" x14ac:dyDescent="0.3">
      <c r="A79" s="155" t="s">
        <v>95</v>
      </c>
      <c r="B79" s="267">
        <v>7758</v>
      </c>
      <c r="C79" s="267">
        <v>7868</v>
      </c>
      <c r="D79" s="267">
        <v>6756</v>
      </c>
      <c r="E79" s="98">
        <v>7811</v>
      </c>
      <c r="F79" s="267">
        <v>8028</v>
      </c>
      <c r="G79" s="267">
        <v>9856</v>
      </c>
      <c r="H79" s="267">
        <v>14911</v>
      </c>
      <c r="I79" s="267">
        <v>13695</v>
      </c>
      <c r="J79" s="74">
        <v>18038</v>
      </c>
      <c r="K79" s="268">
        <v>18481</v>
      </c>
      <c r="L79" s="74">
        <v>12241</v>
      </c>
      <c r="M79" s="74">
        <v>17969</v>
      </c>
      <c r="N79" s="74">
        <v>16311</v>
      </c>
    </row>
    <row r="80" spans="1:14" x14ac:dyDescent="0.3">
      <c r="A80" s="155" t="s">
        <v>96</v>
      </c>
      <c r="B80" s="267">
        <v>50105</v>
      </c>
      <c r="C80" s="267">
        <v>48711</v>
      </c>
      <c r="D80" s="267">
        <v>47355</v>
      </c>
      <c r="E80" s="98">
        <v>44687</v>
      </c>
      <c r="F80" s="267">
        <v>42806</v>
      </c>
      <c r="G80" s="267">
        <v>44981</v>
      </c>
      <c r="H80" s="267">
        <v>57952</v>
      </c>
      <c r="I80" s="267">
        <v>58707</v>
      </c>
      <c r="J80" s="74">
        <v>53046</v>
      </c>
      <c r="K80" s="268">
        <v>57200</v>
      </c>
      <c r="L80" s="74">
        <v>51118</v>
      </c>
      <c r="M80" s="74">
        <v>70725</v>
      </c>
      <c r="N80" s="74">
        <v>68794</v>
      </c>
    </row>
    <row r="81" spans="1:14" x14ac:dyDescent="0.3">
      <c r="A81" s="155" t="s">
        <v>97</v>
      </c>
      <c r="B81" s="267">
        <v>36744</v>
      </c>
      <c r="C81" s="267">
        <v>40913</v>
      </c>
      <c r="D81" s="267">
        <v>40849</v>
      </c>
      <c r="E81" s="98">
        <v>48063</v>
      </c>
      <c r="F81" s="267">
        <v>52599</v>
      </c>
      <c r="G81" s="267">
        <v>57297</v>
      </c>
      <c r="H81" s="267">
        <v>70464</v>
      </c>
      <c r="I81" s="267">
        <v>71338</v>
      </c>
      <c r="J81" s="74">
        <v>78493</v>
      </c>
      <c r="K81" s="268">
        <v>79055</v>
      </c>
      <c r="L81" s="74">
        <v>62835</v>
      </c>
      <c r="M81" s="74">
        <v>83081</v>
      </c>
      <c r="N81" s="74">
        <v>90181</v>
      </c>
    </row>
    <row r="82" spans="1:14" x14ac:dyDescent="0.3">
      <c r="A82" s="155" t="s">
        <v>98</v>
      </c>
      <c r="B82" s="267">
        <v>45798</v>
      </c>
      <c r="C82" s="267">
        <v>38589</v>
      </c>
      <c r="D82" s="267">
        <v>40631</v>
      </c>
      <c r="E82" s="98">
        <v>39578</v>
      </c>
      <c r="F82" s="267">
        <v>67896</v>
      </c>
      <c r="G82" s="267">
        <v>52674</v>
      </c>
      <c r="H82" s="267">
        <v>54795</v>
      </c>
      <c r="I82" s="267">
        <v>55439</v>
      </c>
      <c r="J82" s="74">
        <v>60126</v>
      </c>
      <c r="K82" s="268">
        <v>59988</v>
      </c>
      <c r="L82" s="74">
        <v>15268</v>
      </c>
      <c r="M82" s="74">
        <v>57105</v>
      </c>
      <c r="N82" s="74">
        <v>76866</v>
      </c>
    </row>
    <row r="83" spans="1:14" x14ac:dyDescent="0.3">
      <c r="A83" s="155" t="s">
        <v>99</v>
      </c>
      <c r="B83" s="267">
        <v>34492</v>
      </c>
      <c r="C83" s="267">
        <v>32393</v>
      </c>
      <c r="D83" s="267">
        <v>33583</v>
      </c>
      <c r="E83" s="98">
        <v>38482</v>
      </c>
      <c r="F83" s="267">
        <v>40872</v>
      </c>
      <c r="G83" s="267">
        <v>53582</v>
      </c>
      <c r="H83" s="267">
        <v>63631</v>
      </c>
      <c r="I83" s="267">
        <v>68668</v>
      </c>
      <c r="J83" s="74">
        <v>69714</v>
      </c>
      <c r="K83" s="268">
        <v>77588</v>
      </c>
      <c r="L83" s="74">
        <v>61600</v>
      </c>
      <c r="M83" s="74">
        <v>82114</v>
      </c>
      <c r="N83" s="74">
        <v>103804</v>
      </c>
    </row>
    <row r="84" spans="1:14" x14ac:dyDescent="0.3">
      <c r="A84" s="155" t="s">
        <v>100</v>
      </c>
      <c r="B84" s="267">
        <v>56997</v>
      </c>
      <c r="C84" s="267">
        <v>54965</v>
      </c>
      <c r="D84" s="267">
        <v>52853</v>
      </c>
      <c r="E84" s="98">
        <v>55876</v>
      </c>
      <c r="F84" s="267">
        <v>58779</v>
      </c>
      <c r="G84" s="267">
        <v>70300</v>
      </c>
      <c r="H84" s="267">
        <v>94988</v>
      </c>
      <c r="I84" s="267">
        <v>95036</v>
      </c>
      <c r="J84" s="74">
        <v>106011</v>
      </c>
      <c r="K84" s="268">
        <v>118652</v>
      </c>
      <c r="L84" s="74">
        <v>82607</v>
      </c>
      <c r="M84" s="74">
        <v>106148</v>
      </c>
      <c r="N84" s="74">
        <v>117762</v>
      </c>
    </row>
    <row r="85" spans="1:14" x14ac:dyDescent="0.3">
      <c r="A85" s="155" t="s">
        <v>101</v>
      </c>
      <c r="B85" s="267">
        <v>40779</v>
      </c>
      <c r="C85" s="267">
        <v>39701</v>
      </c>
      <c r="D85" s="267">
        <v>38590</v>
      </c>
      <c r="E85" s="98">
        <v>38488</v>
      </c>
      <c r="F85" s="267">
        <v>38410</v>
      </c>
      <c r="G85" s="267">
        <v>38958</v>
      </c>
      <c r="H85" s="267">
        <v>39040</v>
      </c>
      <c r="I85" s="267">
        <v>42517</v>
      </c>
      <c r="J85" s="74">
        <v>51875</v>
      </c>
      <c r="K85" s="268">
        <v>47508</v>
      </c>
      <c r="L85" s="74">
        <v>44282</v>
      </c>
      <c r="M85" s="74">
        <v>47852</v>
      </c>
      <c r="N85" s="74">
        <v>54276</v>
      </c>
    </row>
    <row r="86" spans="1:14" x14ac:dyDescent="0.3">
      <c r="A86" s="155" t="s">
        <v>102</v>
      </c>
      <c r="B86" s="267">
        <v>9550</v>
      </c>
      <c r="C86" s="267">
        <v>10762</v>
      </c>
      <c r="D86" s="267">
        <v>9050</v>
      </c>
      <c r="E86" s="98">
        <v>10302</v>
      </c>
      <c r="F86" s="267">
        <v>12135</v>
      </c>
      <c r="G86" s="267">
        <v>14928</v>
      </c>
      <c r="H86" s="267">
        <v>20568</v>
      </c>
      <c r="I86" s="267">
        <v>20452</v>
      </c>
      <c r="J86" s="74">
        <v>25009</v>
      </c>
      <c r="K86" s="268">
        <v>22662</v>
      </c>
      <c r="L86" s="74">
        <v>7073</v>
      </c>
      <c r="M86" s="74">
        <v>11838</v>
      </c>
      <c r="N86" s="74">
        <v>15063</v>
      </c>
    </row>
    <row r="87" spans="1:14" s="89" customFormat="1" ht="26.4" x14ac:dyDescent="0.3">
      <c r="A87" s="154" t="s">
        <v>231</v>
      </c>
      <c r="B87" s="265">
        <v>188202</v>
      </c>
      <c r="C87" s="265">
        <v>182489</v>
      </c>
      <c r="D87" s="265">
        <v>174816</v>
      </c>
      <c r="E87" s="265">
        <v>190078</v>
      </c>
      <c r="F87" s="265">
        <v>202653</v>
      </c>
      <c r="G87" s="265">
        <v>220071</v>
      </c>
      <c r="H87" s="265">
        <v>225648</v>
      </c>
      <c r="I87" s="265">
        <v>230491</v>
      </c>
      <c r="J87" s="120">
        <v>228360</v>
      </c>
      <c r="K87" s="266">
        <v>255967</v>
      </c>
      <c r="L87" s="120">
        <v>155562</v>
      </c>
      <c r="M87" s="120">
        <v>224048</v>
      </c>
      <c r="N87" s="120">
        <v>231932</v>
      </c>
    </row>
    <row r="88" spans="1:14" x14ac:dyDescent="0.3">
      <c r="A88" s="155" t="s">
        <v>104</v>
      </c>
      <c r="B88" s="267">
        <v>26341</v>
      </c>
      <c r="C88" s="267">
        <v>27281</v>
      </c>
      <c r="D88" s="267">
        <v>25616</v>
      </c>
      <c r="E88" s="98">
        <v>27485</v>
      </c>
      <c r="F88" s="267">
        <v>31832</v>
      </c>
      <c r="G88" s="267">
        <v>37898</v>
      </c>
      <c r="H88" s="267">
        <v>32707</v>
      </c>
      <c r="I88" s="267">
        <v>33191</v>
      </c>
      <c r="J88" s="74">
        <v>32604</v>
      </c>
      <c r="K88" s="268">
        <v>32841</v>
      </c>
      <c r="L88" s="74">
        <v>10681</v>
      </c>
      <c r="M88" s="74">
        <v>26084</v>
      </c>
      <c r="N88" s="74">
        <v>26284</v>
      </c>
    </row>
    <row r="89" spans="1:14" x14ac:dyDescent="0.3">
      <c r="A89" s="155" t="s">
        <v>105</v>
      </c>
      <c r="B89" s="267">
        <v>27093</v>
      </c>
      <c r="C89" s="267">
        <v>25058</v>
      </c>
      <c r="D89" s="267">
        <v>29004</v>
      </c>
      <c r="E89" s="98">
        <v>27567</v>
      </c>
      <c r="F89" s="267">
        <v>32471</v>
      </c>
      <c r="G89" s="267">
        <v>37924</v>
      </c>
      <c r="H89" s="267">
        <v>36004</v>
      </c>
      <c r="I89" s="267">
        <v>36410</v>
      </c>
      <c r="J89" s="74">
        <v>38426</v>
      </c>
      <c r="K89" s="268">
        <v>35148</v>
      </c>
      <c r="L89" s="74">
        <v>19455</v>
      </c>
      <c r="M89" s="74">
        <v>30339</v>
      </c>
      <c r="N89" s="74">
        <v>25763</v>
      </c>
    </row>
    <row r="90" spans="1:14" x14ac:dyDescent="0.3">
      <c r="A90" s="155" t="s">
        <v>106</v>
      </c>
      <c r="B90" s="267">
        <v>20978</v>
      </c>
      <c r="C90" s="267">
        <v>20916</v>
      </c>
      <c r="D90" s="267">
        <v>20053</v>
      </c>
      <c r="E90" s="98">
        <v>25809</v>
      </c>
      <c r="F90" s="267">
        <v>24163</v>
      </c>
      <c r="G90" s="267">
        <v>26152</v>
      </c>
      <c r="H90" s="267">
        <v>28480</v>
      </c>
      <c r="I90" s="267">
        <v>27782</v>
      </c>
      <c r="J90" s="74">
        <v>25831</v>
      </c>
      <c r="K90" s="268">
        <v>29813</v>
      </c>
      <c r="L90" s="74">
        <v>19233</v>
      </c>
      <c r="M90" s="74">
        <v>32044</v>
      </c>
      <c r="N90" s="74">
        <v>27157</v>
      </c>
    </row>
    <row r="91" spans="1:14" x14ac:dyDescent="0.3">
      <c r="A91" s="155" t="s">
        <v>107</v>
      </c>
      <c r="B91" s="267">
        <v>6723</v>
      </c>
      <c r="C91" s="267">
        <v>6110</v>
      </c>
      <c r="D91" s="267">
        <v>6639</v>
      </c>
      <c r="E91" s="98">
        <v>7231</v>
      </c>
      <c r="F91" s="267">
        <v>7838</v>
      </c>
      <c r="G91" s="267">
        <v>7016</v>
      </c>
      <c r="H91" s="267">
        <v>9056</v>
      </c>
      <c r="I91" s="267">
        <v>8017</v>
      </c>
      <c r="J91" s="74">
        <v>9249</v>
      </c>
      <c r="K91" s="268">
        <v>8554</v>
      </c>
      <c r="L91" s="74">
        <v>5069</v>
      </c>
      <c r="M91" s="74">
        <v>7638</v>
      </c>
      <c r="N91" s="74">
        <v>7593</v>
      </c>
    </row>
    <row r="92" spans="1:14" x14ac:dyDescent="0.3">
      <c r="A92" s="155" t="s">
        <v>108</v>
      </c>
      <c r="B92" s="267">
        <v>36940</v>
      </c>
      <c r="C92" s="267">
        <v>36805</v>
      </c>
      <c r="D92" s="267">
        <v>34156</v>
      </c>
      <c r="E92" s="98">
        <v>37308</v>
      </c>
      <c r="F92" s="267">
        <v>34418</v>
      </c>
      <c r="G92" s="267">
        <v>38614</v>
      </c>
      <c r="H92" s="267">
        <v>41138</v>
      </c>
      <c r="I92" s="267">
        <v>48753</v>
      </c>
      <c r="J92" s="74">
        <v>44852</v>
      </c>
      <c r="K92" s="268">
        <v>59932</v>
      </c>
      <c r="L92" s="74">
        <v>47926</v>
      </c>
      <c r="M92" s="74">
        <v>49525</v>
      </c>
      <c r="N92" s="74">
        <v>56138</v>
      </c>
    </row>
    <row r="93" spans="1:14" x14ac:dyDescent="0.3">
      <c r="A93" s="155" t="s">
        <v>109</v>
      </c>
      <c r="B93" s="267">
        <v>21031</v>
      </c>
      <c r="C93" s="267">
        <v>22436</v>
      </c>
      <c r="D93" s="267">
        <v>22295</v>
      </c>
      <c r="E93" s="98">
        <v>23291</v>
      </c>
      <c r="F93" s="267">
        <v>27333</v>
      </c>
      <c r="G93" s="267">
        <v>28655</v>
      </c>
      <c r="H93" s="267">
        <v>28574</v>
      </c>
      <c r="I93" s="267">
        <v>23877</v>
      </c>
      <c r="J93" s="74">
        <v>24647</v>
      </c>
      <c r="K93" s="268">
        <v>35600</v>
      </c>
      <c r="L93" s="74">
        <v>16907</v>
      </c>
      <c r="M93" s="74">
        <v>35083</v>
      </c>
      <c r="N93" s="74">
        <v>37658</v>
      </c>
    </row>
    <row r="94" spans="1:14" x14ac:dyDescent="0.3">
      <c r="A94" s="155" t="s">
        <v>110</v>
      </c>
      <c r="B94" s="267">
        <v>28472</v>
      </c>
      <c r="C94" s="267">
        <v>28572</v>
      </c>
      <c r="D94" s="267">
        <v>20255</v>
      </c>
      <c r="E94" s="98">
        <v>20588</v>
      </c>
      <c r="F94" s="267">
        <v>21688</v>
      </c>
      <c r="G94" s="267">
        <v>20443</v>
      </c>
      <c r="H94" s="267">
        <v>22743</v>
      </c>
      <c r="I94" s="267">
        <v>25378</v>
      </c>
      <c r="J94" s="74">
        <v>27215</v>
      </c>
      <c r="K94" s="268">
        <v>24143</v>
      </c>
      <c r="L94" s="74">
        <v>12014</v>
      </c>
      <c r="M94" s="74">
        <v>14719</v>
      </c>
      <c r="N94" s="74">
        <v>20172</v>
      </c>
    </row>
    <row r="95" spans="1:14" x14ac:dyDescent="0.3">
      <c r="A95" s="155" t="s">
        <v>111</v>
      </c>
      <c r="B95" s="267">
        <v>3220</v>
      </c>
      <c r="C95" s="267">
        <v>3083</v>
      </c>
      <c r="D95" s="267">
        <v>3387</v>
      </c>
      <c r="E95" s="98">
        <v>5599</v>
      </c>
      <c r="F95" s="267">
        <v>3891</v>
      </c>
      <c r="G95" s="267">
        <v>2671</v>
      </c>
      <c r="H95" s="267">
        <v>4167</v>
      </c>
      <c r="I95" s="267">
        <v>4134</v>
      </c>
      <c r="J95" s="74">
        <v>3737</v>
      </c>
      <c r="K95" s="268">
        <v>5482</v>
      </c>
      <c r="L95" s="74">
        <v>4175</v>
      </c>
      <c r="M95" s="74">
        <v>4484</v>
      </c>
      <c r="N95" s="74">
        <v>4724</v>
      </c>
    </row>
    <row r="96" spans="1:14" x14ac:dyDescent="0.3">
      <c r="A96" s="155" t="s">
        <v>112</v>
      </c>
      <c r="B96" s="267">
        <v>13732</v>
      </c>
      <c r="C96" s="267">
        <v>8447</v>
      </c>
      <c r="D96" s="267">
        <v>9854</v>
      </c>
      <c r="E96" s="98">
        <v>11603</v>
      </c>
      <c r="F96" s="267">
        <v>14722</v>
      </c>
      <c r="G96" s="267">
        <v>16585</v>
      </c>
      <c r="H96" s="267">
        <v>19264</v>
      </c>
      <c r="I96" s="267">
        <v>19186</v>
      </c>
      <c r="J96" s="74">
        <v>17637</v>
      </c>
      <c r="K96" s="268">
        <v>19976</v>
      </c>
      <c r="L96" s="74">
        <v>18266</v>
      </c>
      <c r="M96" s="74">
        <v>21475</v>
      </c>
      <c r="N96" s="74">
        <v>23452</v>
      </c>
    </row>
    <row r="97" spans="1:16" x14ac:dyDescent="0.3">
      <c r="A97" s="155" t="s">
        <v>113</v>
      </c>
      <c r="B97" s="267">
        <v>2467</v>
      </c>
      <c r="C97" s="267">
        <v>2208</v>
      </c>
      <c r="D97" s="267">
        <v>2212</v>
      </c>
      <c r="E97" s="98">
        <v>2099</v>
      </c>
      <c r="F97" s="267">
        <v>2811</v>
      </c>
      <c r="G97" s="267">
        <v>2669</v>
      </c>
      <c r="H97" s="267">
        <v>2283</v>
      </c>
      <c r="I97" s="267">
        <v>1827</v>
      </c>
      <c r="J97" s="74">
        <v>2657</v>
      </c>
      <c r="K97" s="268">
        <v>2244</v>
      </c>
      <c r="L97" s="74">
        <v>510</v>
      </c>
      <c r="M97" s="74">
        <v>1238</v>
      </c>
      <c r="N97" s="74">
        <v>1010</v>
      </c>
    </row>
    <row r="98" spans="1:16" x14ac:dyDescent="0.3">
      <c r="A98" s="155" t="s">
        <v>114</v>
      </c>
      <c r="B98" s="267">
        <v>1205</v>
      </c>
      <c r="C98" s="267">
        <v>1573</v>
      </c>
      <c r="D98" s="267">
        <v>1345</v>
      </c>
      <c r="E98" s="98">
        <v>1498</v>
      </c>
      <c r="F98" s="267">
        <v>1486</v>
      </c>
      <c r="G98" s="267">
        <v>1444</v>
      </c>
      <c r="H98" s="267">
        <v>1232</v>
      </c>
      <c r="I98" s="267">
        <v>1936</v>
      </c>
      <c r="J98" s="74">
        <v>1505</v>
      </c>
      <c r="K98" s="268">
        <v>2234</v>
      </c>
      <c r="L98" s="74">
        <v>1326</v>
      </c>
      <c r="M98" s="74">
        <v>1419</v>
      </c>
      <c r="N98" s="74">
        <v>1981</v>
      </c>
    </row>
    <row r="99" spans="1:16" s="89" customFormat="1" x14ac:dyDescent="0.3">
      <c r="A99" s="154" t="s">
        <v>204</v>
      </c>
      <c r="B99" s="271" t="s">
        <v>226</v>
      </c>
      <c r="C99" s="271" t="s">
        <v>226</v>
      </c>
      <c r="D99" s="271" t="s">
        <v>226</v>
      </c>
      <c r="E99" s="272" t="s">
        <v>226</v>
      </c>
      <c r="F99" s="265">
        <v>80171</v>
      </c>
      <c r="G99" s="265">
        <v>73965</v>
      </c>
      <c r="H99" s="271" t="s">
        <v>226</v>
      </c>
      <c r="I99" s="271" t="s">
        <v>226</v>
      </c>
      <c r="J99" s="271" t="s">
        <v>226</v>
      </c>
      <c r="K99" s="273" t="s">
        <v>6</v>
      </c>
      <c r="L99" s="273" t="s">
        <v>6</v>
      </c>
      <c r="M99" s="119" t="s">
        <v>6</v>
      </c>
      <c r="N99" s="119" t="s">
        <v>6</v>
      </c>
    </row>
    <row r="100" spans="1:16" x14ac:dyDescent="0.3">
      <c r="L100" s="274"/>
    </row>
    <row r="101" spans="1:16" ht="20.399999999999999" customHeight="1" x14ac:dyDescent="0.3">
      <c r="A101" s="962" t="s">
        <v>516</v>
      </c>
      <c r="B101" s="963"/>
      <c r="C101" s="963"/>
      <c r="D101" s="963"/>
      <c r="E101" s="963"/>
      <c r="F101" s="963"/>
      <c r="G101" s="963"/>
      <c r="H101" s="963"/>
      <c r="I101" s="963"/>
      <c r="J101" s="963"/>
      <c r="K101" s="963"/>
      <c r="L101" s="963"/>
      <c r="M101" s="963"/>
      <c r="N101" s="963"/>
      <c r="O101" s="963"/>
      <c r="P101" s="963"/>
    </row>
  </sheetData>
  <mergeCells count="4">
    <mergeCell ref="A3:M3"/>
    <mergeCell ref="A1:B1"/>
    <mergeCell ref="A2:N2"/>
    <mergeCell ref="A101:P101"/>
  </mergeCells>
  <hyperlinks>
    <hyperlink ref="A1" location="Содержание!A1" display="          К содержанию"/>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tabSelected="1" workbookViewId="0">
      <selection activeCell="A101" sqref="A101:P101"/>
    </sheetView>
  </sheetViews>
  <sheetFormatPr defaultRowHeight="13.8" x14ac:dyDescent="0.25"/>
  <cols>
    <col min="1" max="1" width="35.88671875" style="122" customWidth="1"/>
    <col min="2" max="3" width="11.44140625" style="77" customWidth="1"/>
    <col min="4" max="4" width="10.6640625" style="77" customWidth="1"/>
    <col min="5" max="7" width="11.44140625" style="77" customWidth="1"/>
    <col min="8" max="8" width="10.5546875" style="77" customWidth="1"/>
    <col min="9" max="9" width="10.44140625" style="77" customWidth="1"/>
    <col min="10" max="255" width="8.88671875" style="299"/>
    <col min="256" max="256" width="42.6640625" style="299" customWidth="1"/>
    <col min="257" max="258" width="11.44140625" style="299" customWidth="1"/>
    <col min="259" max="259" width="10.6640625" style="299" customWidth="1"/>
    <col min="260" max="264" width="11.44140625" style="299" customWidth="1"/>
    <col min="265" max="511" width="8.88671875" style="299"/>
    <col min="512" max="512" width="42.6640625" style="299" customWidth="1"/>
    <col min="513" max="514" width="11.44140625" style="299" customWidth="1"/>
    <col min="515" max="515" width="10.6640625" style="299" customWidth="1"/>
    <col min="516" max="520" width="11.44140625" style="299" customWidth="1"/>
    <col min="521" max="767" width="8.88671875" style="299"/>
    <col min="768" max="768" width="42.6640625" style="299" customWidth="1"/>
    <col min="769" max="770" width="11.44140625" style="299" customWidth="1"/>
    <col min="771" max="771" width="10.6640625" style="299" customWidth="1"/>
    <col min="772" max="776" width="11.44140625" style="299" customWidth="1"/>
    <col min="777" max="1023" width="8.88671875" style="299"/>
    <col min="1024" max="1024" width="42.6640625" style="299" customWidth="1"/>
    <col min="1025" max="1026" width="11.44140625" style="299" customWidth="1"/>
    <col min="1027" max="1027" width="10.6640625" style="299" customWidth="1"/>
    <col min="1028" max="1032" width="11.44140625" style="299" customWidth="1"/>
    <col min="1033" max="1279" width="8.88671875" style="299"/>
    <col min="1280" max="1280" width="42.6640625" style="299" customWidth="1"/>
    <col min="1281" max="1282" width="11.44140625" style="299" customWidth="1"/>
    <col min="1283" max="1283" width="10.6640625" style="299" customWidth="1"/>
    <col min="1284" max="1288" width="11.44140625" style="299" customWidth="1"/>
    <col min="1289" max="1535" width="8.88671875" style="299"/>
    <col min="1536" max="1536" width="42.6640625" style="299" customWidth="1"/>
    <col min="1537" max="1538" width="11.44140625" style="299" customWidth="1"/>
    <col min="1539" max="1539" width="10.6640625" style="299" customWidth="1"/>
    <col min="1540" max="1544" width="11.44140625" style="299" customWidth="1"/>
    <col min="1545" max="1791" width="8.88671875" style="299"/>
    <col min="1792" max="1792" width="42.6640625" style="299" customWidth="1"/>
    <col min="1793" max="1794" width="11.44140625" style="299" customWidth="1"/>
    <col min="1795" max="1795" width="10.6640625" style="299" customWidth="1"/>
    <col min="1796" max="1800" width="11.44140625" style="299" customWidth="1"/>
    <col min="1801" max="2047" width="8.88671875" style="299"/>
    <col min="2048" max="2048" width="42.6640625" style="299" customWidth="1"/>
    <col min="2049" max="2050" width="11.44140625" style="299" customWidth="1"/>
    <col min="2051" max="2051" width="10.6640625" style="299" customWidth="1"/>
    <col min="2052" max="2056" width="11.44140625" style="299" customWidth="1"/>
    <col min="2057" max="2303" width="8.88671875" style="299"/>
    <col min="2304" max="2304" width="42.6640625" style="299" customWidth="1"/>
    <col min="2305" max="2306" width="11.44140625" style="299" customWidth="1"/>
    <col min="2307" max="2307" width="10.6640625" style="299" customWidth="1"/>
    <col min="2308" max="2312" width="11.44140625" style="299" customWidth="1"/>
    <col min="2313" max="2559" width="8.88671875" style="299"/>
    <col min="2560" max="2560" width="42.6640625" style="299" customWidth="1"/>
    <col min="2561" max="2562" width="11.44140625" style="299" customWidth="1"/>
    <col min="2563" max="2563" width="10.6640625" style="299" customWidth="1"/>
    <col min="2564" max="2568" width="11.44140625" style="299" customWidth="1"/>
    <col min="2569" max="2815" width="8.88671875" style="299"/>
    <col min="2816" max="2816" width="42.6640625" style="299" customWidth="1"/>
    <col min="2817" max="2818" width="11.44140625" style="299" customWidth="1"/>
    <col min="2819" max="2819" width="10.6640625" style="299" customWidth="1"/>
    <col min="2820" max="2824" width="11.44140625" style="299" customWidth="1"/>
    <col min="2825" max="3071" width="8.88671875" style="299"/>
    <col min="3072" max="3072" width="42.6640625" style="299" customWidth="1"/>
    <col min="3073" max="3074" width="11.44140625" style="299" customWidth="1"/>
    <col min="3075" max="3075" width="10.6640625" style="299" customWidth="1"/>
    <col min="3076" max="3080" width="11.44140625" style="299" customWidth="1"/>
    <col min="3081" max="3327" width="8.88671875" style="299"/>
    <col min="3328" max="3328" width="42.6640625" style="299" customWidth="1"/>
    <col min="3329" max="3330" width="11.44140625" style="299" customWidth="1"/>
    <col min="3331" max="3331" width="10.6640625" style="299" customWidth="1"/>
    <col min="3332" max="3336" width="11.44140625" style="299" customWidth="1"/>
    <col min="3337" max="3583" width="8.88671875" style="299"/>
    <col min="3584" max="3584" width="42.6640625" style="299" customWidth="1"/>
    <col min="3585" max="3586" width="11.44140625" style="299" customWidth="1"/>
    <col min="3587" max="3587" width="10.6640625" style="299" customWidth="1"/>
    <col min="3588" max="3592" width="11.44140625" style="299" customWidth="1"/>
    <col min="3593" max="3839" width="8.88671875" style="299"/>
    <col min="3840" max="3840" width="42.6640625" style="299" customWidth="1"/>
    <col min="3841" max="3842" width="11.44140625" style="299" customWidth="1"/>
    <col min="3843" max="3843" width="10.6640625" style="299" customWidth="1"/>
    <col min="3844" max="3848" width="11.44140625" style="299" customWidth="1"/>
    <col min="3849" max="4095" width="8.88671875" style="299"/>
    <col min="4096" max="4096" width="42.6640625" style="299" customWidth="1"/>
    <col min="4097" max="4098" width="11.44140625" style="299" customWidth="1"/>
    <col min="4099" max="4099" width="10.6640625" style="299" customWidth="1"/>
    <col min="4100" max="4104" width="11.44140625" style="299" customWidth="1"/>
    <col min="4105" max="4351" width="8.88671875" style="299"/>
    <col min="4352" max="4352" width="42.6640625" style="299" customWidth="1"/>
    <col min="4353" max="4354" width="11.44140625" style="299" customWidth="1"/>
    <col min="4355" max="4355" width="10.6640625" style="299" customWidth="1"/>
    <col min="4356" max="4360" width="11.44140625" style="299" customWidth="1"/>
    <col min="4361" max="4607" width="8.88671875" style="299"/>
    <col min="4608" max="4608" width="42.6640625" style="299" customWidth="1"/>
    <col min="4609" max="4610" width="11.44140625" style="299" customWidth="1"/>
    <col min="4611" max="4611" width="10.6640625" style="299" customWidth="1"/>
    <col min="4612" max="4616" width="11.44140625" style="299" customWidth="1"/>
    <col min="4617" max="4863" width="8.88671875" style="299"/>
    <col min="4864" max="4864" width="42.6640625" style="299" customWidth="1"/>
    <col min="4865" max="4866" width="11.44140625" style="299" customWidth="1"/>
    <col min="4867" max="4867" width="10.6640625" style="299" customWidth="1"/>
    <col min="4868" max="4872" width="11.44140625" style="299" customWidth="1"/>
    <col min="4873" max="5119" width="8.88671875" style="299"/>
    <col min="5120" max="5120" width="42.6640625" style="299" customWidth="1"/>
    <col min="5121" max="5122" width="11.44140625" style="299" customWidth="1"/>
    <col min="5123" max="5123" width="10.6640625" style="299" customWidth="1"/>
    <col min="5124" max="5128" width="11.44140625" style="299" customWidth="1"/>
    <col min="5129" max="5375" width="8.88671875" style="299"/>
    <col min="5376" max="5376" width="42.6640625" style="299" customWidth="1"/>
    <col min="5377" max="5378" width="11.44140625" style="299" customWidth="1"/>
    <col min="5379" max="5379" width="10.6640625" style="299" customWidth="1"/>
    <col min="5380" max="5384" width="11.44140625" style="299" customWidth="1"/>
    <col min="5385" max="5631" width="8.88671875" style="299"/>
    <col min="5632" max="5632" width="42.6640625" style="299" customWidth="1"/>
    <col min="5633" max="5634" width="11.44140625" style="299" customWidth="1"/>
    <col min="5635" max="5635" width="10.6640625" style="299" customWidth="1"/>
    <col min="5636" max="5640" width="11.44140625" style="299" customWidth="1"/>
    <col min="5641" max="5887" width="8.88671875" style="299"/>
    <col min="5888" max="5888" width="42.6640625" style="299" customWidth="1"/>
    <col min="5889" max="5890" width="11.44140625" style="299" customWidth="1"/>
    <col min="5891" max="5891" width="10.6640625" style="299" customWidth="1"/>
    <col min="5892" max="5896" width="11.44140625" style="299" customWidth="1"/>
    <col min="5897" max="6143" width="8.88671875" style="299"/>
    <col min="6144" max="6144" width="42.6640625" style="299" customWidth="1"/>
    <col min="6145" max="6146" width="11.44140625" style="299" customWidth="1"/>
    <col min="6147" max="6147" width="10.6640625" style="299" customWidth="1"/>
    <col min="6148" max="6152" width="11.44140625" style="299" customWidth="1"/>
    <col min="6153" max="6399" width="8.88671875" style="299"/>
    <col min="6400" max="6400" width="42.6640625" style="299" customWidth="1"/>
    <col min="6401" max="6402" width="11.44140625" style="299" customWidth="1"/>
    <col min="6403" max="6403" width="10.6640625" style="299" customWidth="1"/>
    <col min="6404" max="6408" width="11.44140625" style="299" customWidth="1"/>
    <col min="6409" max="6655" width="8.88671875" style="299"/>
    <col min="6656" max="6656" width="42.6640625" style="299" customWidth="1"/>
    <col min="6657" max="6658" width="11.44140625" style="299" customWidth="1"/>
    <col min="6659" max="6659" width="10.6640625" style="299" customWidth="1"/>
    <col min="6660" max="6664" width="11.44140625" style="299" customWidth="1"/>
    <col min="6665" max="6911" width="8.88671875" style="299"/>
    <col min="6912" max="6912" width="42.6640625" style="299" customWidth="1"/>
    <col min="6913" max="6914" width="11.44140625" style="299" customWidth="1"/>
    <col min="6915" max="6915" width="10.6640625" style="299" customWidth="1"/>
    <col min="6916" max="6920" width="11.44140625" style="299" customWidth="1"/>
    <col min="6921" max="7167" width="8.88671875" style="299"/>
    <col min="7168" max="7168" width="42.6640625" style="299" customWidth="1"/>
    <col min="7169" max="7170" width="11.44140625" style="299" customWidth="1"/>
    <col min="7171" max="7171" width="10.6640625" style="299" customWidth="1"/>
    <col min="7172" max="7176" width="11.44140625" style="299" customWidth="1"/>
    <col min="7177" max="7423" width="8.88671875" style="299"/>
    <col min="7424" max="7424" width="42.6640625" style="299" customWidth="1"/>
    <col min="7425" max="7426" width="11.44140625" style="299" customWidth="1"/>
    <col min="7427" max="7427" width="10.6640625" style="299" customWidth="1"/>
    <col min="7428" max="7432" width="11.44140625" style="299" customWidth="1"/>
    <col min="7433" max="7679" width="8.88671875" style="299"/>
    <col min="7680" max="7680" width="42.6640625" style="299" customWidth="1"/>
    <col min="7681" max="7682" width="11.44140625" style="299" customWidth="1"/>
    <col min="7683" max="7683" width="10.6640625" style="299" customWidth="1"/>
    <col min="7684" max="7688" width="11.44140625" style="299" customWidth="1"/>
    <col min="7689" max="7935" width="8.88671875" style="299"/>
    <col min="7936" max="7936" width="42.6640625" style="299" customWidth="1"/>
    <col min="7937" max="7938" width="11.44140625" style="299" customWidth="1"/>
    <col min="7939" max="7939" width="10.6640625" style="299" customWidth="1"/>
    <col min="7940" max="7944" width="11.44140625" style="299" customWidth="1"/>
    <col min="7945" max="8191" width="8.88671875" style="299"/>
    <col min="8192" max="8192" width="42.6640625" style="299" customWidth="1"/>
    <col min="8193" max="8194" width="11.44140625" style="299" customWidth="1"/>
    <col min="8195" max="8195" width="10.6640625" style="299" customWidth="1"/>
    <col min="8196" max="8200" width="11.44140625" style="299" customWidth="1"/>
    <col min="8201" max="8447" width="8.88671875" style="299"/>
    <col min="8448" max="8448" width="42.6640625" style="299" customWidth="1"/>
    <col min="8449" max="8450" width="11.44140625" style="299" customWidth="1"/>
    <col min="8451" max="8451" width="10.6640625" style="299" customWidth="1"/>
    <col min="8452" max="8456" width="11.44140625" style="299" customWidth="1"/>
    <col min="8457" max="8703" width="8.88671875" style="299"/>
    <col min="8704" max="8704" width="42.6640625" style="299" customWidth="1"/>
    <col min="8705" max="8706" width="11.44140625" style="299" customWidth="1"/>
    <col min="8707" max="8707" width="10.6640625" style="299" customWidth="1"/>
    <col min="8708" max="8712" width="11.44140625" style="299" customWidth="1"/>
    <col min="8713" max="8959" width="8.88671875" style="299"/>
    <col min="8960" max="8960" width="42.6640625" style="299" customWidth="1"/>
    <col min="8961" max="8962" width="11.44140625" style="299" customWidth="1"/>
    <col min="8963" max="8963" width="10.6640625" style="299" customWidth="1"/>
    <col min="8964" max="8968" width="11.44140625" style="299" customWidth="1"/>
    <col min="8969" max="9215" width="8.88671875" style="299"/>
    <col min="9216" max="9216" width="42.6640625" style="299" customWidth="1"/>
    <col min="9217" max="9218" width="11.44140625" style="299" customWidth="1"/>
    <col min="9219" max="9219" width="10.6640625" style="299" customWidth="1"/>
    <col min="9220" max="9224" width="11.44140625" style="299" customWidth="1"/>
    <col min="9225" max="9471" width="8.88671875" style="299"/>
    <col min="9472" max="9472" width="42.6640625" style="299" customWidth="1"/>
    <col min="9473" max="9474" width="11.44140625" style="299" customWidth="1"/>
    <col min="9475" max="9475" width="10.6640625" style="299" customWidth="1"/>
    <col min="9476" max="9480" width="11.44140625" style="299" customWidth="1"/>
    <col min="9481" max="9727" width="8.88671875" style="299"/>
    <col min="9728" max="9728" width="42.6640625" style="299" customWidth="1"/>
    <col min="9729" max="9730" width="11.44140625" style="299" customWidth="1"/>
    <col min="9731" max="9731" width="10.6640625" style="299" customWidth="1"/>
    <col min="9732" max="9736" width="11.44140625" style="299" customWidth="1"/>
    <col min="9737" max="9983" width="8.88671875" style="299"/>
    <col min="9984" max="9984" width="42.6640625" style="299" customWidth="1"/>
    <col min="9985" max="9986" width="11.44140625" style="299" customWidth="1"/>
    <col min="9987" max="9987" width="10.6640625" style="299" customWidth="1"/>
    <col min="9988" max="9992" width="11.44140625" style="299" customWidth="1"/>
    <col min="9993" max="10239" width="8.88671875" style="299"/>
    <col min="10240" max="10240" width="42.6640625" style="299" customWidth="1"/>
    <col min="10241" max="10242" width="11.44140625" style="299" customWidth="1"/>
    <col min="10243" max="10243" width="10.6640625" style="299" customWidth="1"/>
    <col min="10244" max="10248" width="11.44140625" style="299" customWidth="1"/>
    <col min="10249" max="10495" width="8.88671875" style="299"/>
    <col min="10496" max="10496" width="42.6640625" style="299" customWidth="1"/>
    <col min="10497" max="10498" width="11.44140625" style="299" customWidth="1"/>
    <col min="10499" max="10499" width="10.6640625" style="299" customWidth="1"/>
    <col min="10500" max="10504" width="11.44140625" style="299" customWidth="1"/>
    <col min="10505" max="10751" width="8.88671875" style="299"/>
    <col min="10752" max="10752" width="42.6640625" style="299" customWidth="1"/>
    <col min="10753" max="10754" width="11.44140625" style="299" customWidth="1"/>
    <col min="10755" max="10755" width="10.6640625" style="299" customWidth="1"/>
    <col min="10756" max="10760" width="11.44140625" style="299" customWidth="1"/>
    <col min="10761" max="11007" width="8.88671875" style="299"/>
    <col min="11008" max="11008" width="42.6640625" style="299" customWidth="1"/>
    <col min="11009" max="11010" width="11.44140625" style="299" customWidth="1"/>
    <col min="11011" max="11011" width="10.6640625" style="299" customWidth="1"/>
    <col min="11012" max="11016" width="11.44140625" style="299" customWidth="1"/>
    <col min="11017" max="11263" width="8.88671875" style="299"/>
    <col min="11264" max="11264" width="42.6640625" style="299" customWidth="1"/>
    <col min="11265" max="11266" width="11.44140625" style="299" customWidth="1"/>
    <col min="11267" max="11267" width="10.6640625" style="299" customWidth="1"/>
    <col min="11268" max="11272" width="11.44140625" style="299" customWidth="1"/>
    <col min="11273" max="11519" width="8.88671875" style="299"/>
    <col min="11520" max="11520" width="42.6640625" style="299" customWidth="1"/>
    <col min="11521" max="11522" width="11.44140625" style="299" customWidth="1"/>
    <col min="11523" max="11523" width="10.6640625" style="299" customWidth="1"/>
    <col min="11524" max="11528" width="11.44140625" style="299" customWidth="1"/>
    <col min="11529" max="11775" width="8.88671875" style="299"/>
    <col min="11776" max="11776" width="42.6640625" style="299" customWidth="1"/>
    <col min="11777" max="11778" width="11.44140625" style="299" customWidth="1"/>
    <col min="11779" max="11779" width="10.6640625" style="299" customWidth="1"/>
    <col min="11780" max="11784" width="11.44140625" style="299" customWidth="1"/>
    <col min="11785" max="12031" width="8.88671875" style="299"/>
    <col min="12032" max="12032" width="42.6640625" style="299" customWidth="1"/>
    <col min="12033" max="12034" width="11.44140625" style="299" customWidth="1"/>
    <col min="12035" max="12035" width="10.6640625" style="299" customWidth="1"/>
    <col min="12036" max="12040" width="11.44140625" style="299" customWidth="1"/>
    <col min="12041" max="12287" width="8.88671875" style="299"/>
    <col min="12288" max="12288" width="42.6640625" style="299" customWidth="1"/>
    <col min="12289" max="12290" width="11.44140625" style="299" customWidth="1"/>
    <col min="12291" max="12291" width="10.6640625" style="299" customWidth="1"/>
    <col min="12292" max="12296" width="11.44140625" style="299" customWidth="1"/>
    <col min="12297" max="12543" width="8.88671875" style="299"/>
    <col min="12544" max="12544" width="42.6640625" style="299" customWidth="1"/>
    <col min="12545" max="12546" width="11.44140625" style="299" customWidth="1"/>
    <col min="12547" max="12547" width="10.6640625" style="299" customWidth="1"/>
    <col min="12548" max="12552" width="11.44140625" style="299" customWidth="1"/>
    <col min="12553" max="12799" width="8.88671875" style="299"/>
    <col min="12800" max="12800" width="42.6640625" style="299" customWidth="1"/>
    <col min="12801" max="12802" width="11.44140625" style="299" customWidth="1"/>
    <col min="12803" max="12803" width="10.6640625" style="299" customWidth="1"/>
    <col min="12804" max="12808" width="11.44140625" style="299" customWidth="1"/>
    <col min="12809" max="13055" width="8.88671875" style="299"/>
    <col min="13056" max="13056" width="42.6640625" style="299" customWidth="1"/>
    <col min="13057" max="13058" width="11.44140625" style="299" customWidth="1"/>
    <col min="13059" max="13059" width="10.6640625" style="299" customWidth="1"/>
    <col min="13060" max="13064" width="11.44140625" style="299" customWidth="1"/>
    <col min="13065" max="13311" width="8.88671875" style="299"/>
    <col min="13312" max="13312" width="42.6640625" style="299" customWidth="1"/>
    <col min="13313" max="13314" width="11.44140625" style="299" customWidth="1"/>
    <col min="13315" max="13315" width="10.6640625" style="299" customWidth="1"/>
    <col min="13316" max="13320" width="11.44140625" style="299" customWidth="1"/>
    <col min="13321" max="13567" width="8.88671875" style="299"/>
    <col min="13568" max="13568" width="42.6640625" style="299" customWidth="1"/>
    <col min="13569" max="13570" width="11.44140625" style="299" customWidth="1"/>
    <col min="13571" max="13571" width="10.6640625" style="299" customWidth="1"/>
    <col min="13572" max="13576" width="11.44140625" style="299" customWidth="1"/>
    <col min="13577" max="13823" width="8.88671875" style="299"/>
    <col min="13824" max="13824" width="42.6640625" style="299" customWidth="1"/>
    <col min="13825" max="13826" width="11.44140625" style="299" customWidth="1"/>
    <col min="13827" max="13827" width="10.6640625" style="299" customWidth="1"/>
    <col min="13828" max="13832" width="11.44140625" style="299" customWidth="1"/>
    <col min="13833" max="14079" width="8.88671875" style="299"/>
    <col min="14080" max="14080" width="42.6640625" style="299" customWidth="1"/>
    <col min="14081" max="14082" width="11.44140625" style="299" customWidth="1"/>
    <col min="14083" max="14083" width="10.6640625" style="299" customWidth="1"/>
    <col min="14084" max="14088" width="11.44140625" style="299" customWidth="1"/>
    <col min="14089" max="14335" width="8.88671875" style="299"/>
    <col min="14336" max="14336" width="42.6640625" style="299" customWidth="1"/>
    <col min="14337" max="14338" width="11.44140625" style="299" customWidth="1"/>
    <col min="14339" max="14339" width="10.6640625" style="299" customWidth="1"/>
    <col min="14340" max="14344" width="11.44140625" style="299" customWidth="1"/>
    <col min="14345" max="14591" width="8.88671875" style="299"/>
    <col min="14592" max="14592" width="42.6640625" style="299" customWidth="1"/>
    <col min="14593" max="14594" width="11.44140625" style="299" customWidth="1"/>
    <col min="14595" max="14595" width="10.6640625" style="299" customWidth="1"/>
    <col min="14596" max="14600" width="11.44140625" style="299" customWidth="1"/>
    <col min="14601" max="14847" width="8.88671875" style="299"/>
    <col min="14848" max="14848" width="42.6640625" style="299" customWidth="1"/>
    <col min="14849" max="14850" width="11.44140625" style="299" customWidth="1"/>
    <col min="14851" max="14851" width="10.6640625" style="299" customWidth="1"/>
    <col min="14852" max="14856" width="11.44140625" style="299" customWidth="1"/>
    <col min="14857" max="15103" width="8.88671875" style="299"/>
    <col min="15104" max="15104" width="42.6640625" style="299" customWidth="1"/>
    <col min="15105" max="15106" width="11.44140625" style="299" customWidth="1"/>
    <col min="15107" max="15107" width="10.6640625" style="299" customWidth="1"/>
    <col min="15108" max="15112" width="11.44140625" style="299" customWidth="1"/>
    <col min="15113" max="15359" width="8.88671875" style="299"/>
    <col min="15360" max="15360" width="42.6640625" style="299" customWidth="1"/>
    <col min="15361" max="15362" width="11.44140625" style="299" customWidth="1"/>
    <col min="15363" max="15363" width="10.6640625" style="299" customWidth="1"/>
    <col min="15364" max="15368" width="11.44140625" style="299" customWidth="1"/>
    <col min="15369" max="15615" width="8.88671875" style="299"/>
    <col min="15616" max="15616" width="42.6640625" style="299" customWidth="1"/>
    <col min="15617" max="15618" width="11.44140625" style="299" customWidth="1"/>
    <col min="15619" max="15619" width="10.6640625" style="299" customWidth="1"/>
    <col min="15620" max="15624" width="11.44140625" style="299" customWidth="1"/>
    <col min="15625" max="15871" width="8.88671875" style="299"/>
    <col min="15872" max="15872" width="42.6640625" style="299" customWidth="1"/>
    <col min="15873" max="15874" width="11.44140625" style="299" customWidth="1"/>
    <col min="15875" max="15875" width="10.6640625" style="299" customWidth="1"/>
    <col min="15876" max="15880" width="11.44140625" style="299" customWidth="1"/>
    <col min="15881" max="16127" width="8.88671875" style="299"/>
    <col min="16128" max="16128" width="42.6640625" style="299" customWidth="1"/>
    <col min="16129" max="16130" width="11.44140625" style="299" customWidth="1"/>
    <col min="16131" max="16131" width="10.6640625" style="299" customWidth="1"/>
    <col min="16132" max="16136" width="11.44140625" style="299" customWidth="1"/>
    <col min="16137" max="16384" width="8.88671875" style="299"/>
  </cols>
  <sheetData>
    <row r="1" spans="1:14" ht="33" customHeight="1" x14ac:dyDescent="0.25">
      <c r="A1" s="955" t="s">
        <v>2</v>
      </c>
      <c r="B1" s="955"/>
    </row>
    <row r="2" spans="1:14" ht="19.2" customHeight="1" x14ac:dyDescent="0.3">
      <c r="A2" s="1094" t="s">
        <v>320</v>
      </c>
      <c r="B2" s="1094"/>
      <c r="C2" s="1094"/>
      <c r="D2" s="1094"/>
      <c r="E2" s="1094"/>
      <c r="F2" s="1094"/>
      <c r="G2" s="1094"/>
      <c r="H2" s="1094"/>
      <c r="I2" s="974"/>
      <c r="J2" s="974"/>
      <c r="K2" s="974"/>
      <c r="L2" s="967"/>
      <c r="M2" s="967"/>
      <c r="N2" s="959"/>
    </row>
    <row r="3" spans="1:14" x14ac:dyDescent="0.25">
      <c r="A3" s="299"/>
      <c r="B3" s="299"/>
      <c r="C3" s="299"/>
      <c r="D3" s="255"/>
      <c r="E3" s="255"/>
      <c r="F3" s="299"/>
      <c r="G3" s="299"/>
      <c r="H3" s="255"/>
      <c r="I3" s="299"/>
    </row>
    <row r="4" spans="1:14" ht="24.75" customHeight="1" x14ac:dyDescent="0.25">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row>
    <row r="5" spans="1:14" x14ac:dyDescent="0.25">
      <c r="A5" s="154" t="s">
        <v>19</v>
      </c>
      <c r="B5" s="265">
        <v>8152563</v>
      </c>
      <c r="C5" s="265">
        <v>8360644</v>
      </c>
      <c r="D5" s="265">
        <v>8123661</v>
      </c>
      <c r="E5" s="86">
        <v>8383918</v>
      </c>
      <c r="F5" s="265">
        <v>8485028</v>
      </c>
      <c r="G5" s="265">
        <v>8584858</v>
      </c>
      <c r="H5" s="265">
        <v>7910727</v>
      </c>
      <c r="I5" s="265">
        <v>8155863</v>
      </c>
      <c r="J5" s="275">
        <v>8431870</v>
      </c>
      <c r="K5" s="265">
        <v>8868158</v>
      </c>
      <c r="L5" s="18">
        <v>6143385</v>
      </c>
      <c r="M5" s="276">
        <v>8371567</v>
      </c>
      <c r="N5" s="276">
        <v>8868734</v>
      </c>
    </row>
    <row r="6" spans="1:14" ht="15.6" customHeight="1" x14ac:dyDescent="0.25">
      <c r="A6" s="154" t="s">
        <v>218</v>
      </c>
      <c r="B6" s="265">
        <v>1838348</v>
      </c>
      <c r="C6" s="265">
        <v>1916798</v>
      </c>
      <c r="D6" s="265">
        <v>1921776</v>
      </c>
      <c r="E6" s="86">
        <v>1940721</v>
      </c>
      <c r="F6" s="265">
        <v>1939639</v>
      </c>
      <c r="G6" s="265">
        <v>1959194</v>
      </c>
      <c r="H6" s="265">
        <v>1800322</v>
      </c>
      <c r="I6" s="265">
        <v>1883969</v>
      </c>
      <c r="J6" s="275">
        <v>1855169</v>
      </c>
      <c r="K6" s="265">
        <v>2036570</v>
      </c>
      <c r="L6" s="276">
        <v>1258985</v>
      </c>
      <c r="M6" s="276">
        <v>1885531</v>
      </c>
      <c r="N6" s="276">
        <v>1971126</v>
      </c>
    </row>
    <row r="7" spans="1:14" x14ac:dyDescent="0.25">
      <c r="A7" s="155" t="s">
        <v>21</v>
      </c>
      <c r="B7" s="267">
        <v>77827</v>
      </c>
      <c r="C7" s="267">
        <v>78767</v>
      </c>
      <c r="D7" s="267">
        <v>82327</v>
      </c>
      <c r="E7" s="98">
        <v>77474</v>
      </c>
      <c r="F7" s="267">
        <v>81709</v>
      </c>
      <c r="G7" s="267">
        <v>86474</v>
      </c>
      <c r="H7" s="267">
        <v>83671</v>
      </c>
      <c r="I7" s="267">
        <v>85330</v>
      </c>
      <c r="J7" s="277">
        <v>84304</v>
      </c>
      <c r="K7" s="267">
        <v>89431</v>
      </c>
      <c r="L7" s="26">
        <v>81722</v>
      </c>
      <c r="M7" s="278">
        <v>83522</v>
      </c>
      <c r="N7" s="278">
        <v>81126</v>
      </c>
    </row>
    <row r="8" spans="1:14" x14ac:dyDescent="0.25">
      <c r="A8" s="155" t="s">
        <v>22</v>
      </c>
      <c r="B8" s="267">
        <v>71899</v>
      </c>
      <c r="C8" s="267">
        <v>86061</v>
      </c>
      <c r="D8" s="267">
        <v>80556</v>
      </c>
      <c r="E8" s="98">
        <v>79975</v>
      </c>
      <c r="F8" s="267">
        <v>78336</v>
      </c>
      <c r="G8" s="267">
        <v>81460</v>
      </c>
      <c r="H8" s="267">
        <v>57644</v>
      </c>
      <c r="I8" s="267">
        <v>74317</v>
      </c>
      <c r="J8" s="277">
        <v>78517</v>
      </c>
      <c r="K8" s="267">
        <v>81826</v>
      </c>
      <c r="L8" s="26">
        <v>60157</v>
      </c>
      <c r="M8" s="278">
        <v>67077</v>
      </c>
      <c r="N8" s="278">
        <v>74147</v>
      </c>
    </row>
    <row r="9" spans="1:14" x14ac:dyDescent="0.25">
      <c r="A9" s="155" t="s">
        <v>23</v>
      </c>
      <c r="B9" s="267">
        <v>65814</v>
      </c>
      <c r="C9" s="267">
        <v>66143</v>
      </c>
      <c r="D9" s="267">
        <v>65440</v>
      </c>
      <c r="E9" s="98">
        <v>67649</v>
      </c>
      <c r="F9" s="267">
        <v>67160</v>
      </c>
      <c r="G9" s="267">
        <v>67247</v>
      </c>
      <c r="H9" s="267">
        <v>57745</v>
      </c>
      <c r="I9" s="267">
        <v>60392</v>
      </c>
      <c r="J9" s="277">
        <v>61298</v>
      </c>
      <c r="K9" s="267">
        <v>61606</v>
      </c>
      <c r="L9" s="26">
        <v>38725</v>
      </c>
      <c r="M9" s="278">
        <v>46397</v>
      </c>
      <c r="N9" s="278">
        <v>49892</v>
      </c>
    </row>
    <row r="10" spans="1:14" x14ac:dyDescent="0.25">
      <c r="A10" s="155" t="s">
        <v>24</v>
      </c>
      <c r="B10" s="267">
        <v>113741</v>
      </c>
      <c r="C10" s="267">
        <v>105174</v>
      </c>
      <c r="D10" s="267">
        <v>108349</v>
      </c>
      <c r="E10" s="98">
        <v>111044</v>
      </c>
      <c r="F10" s="267">
        <v>110458</v>
      </c>
      <c r="G10" s="267">
        <v>112697</v>
      </c>
      <c r="H10" s="267">
        <v>108087</v>
      </c>
      <c r="I10" s="267">
        <v>111926</v>
      </c>
      <c r="J10" s="277">
        <v>120902</v>
      </c>
      <c r="K10" s="267">
        <v>127202</v>
      </c>
      <c r="L10" s="26">
        <v>114619</v>
      </c>
      <c r="M10" s="278">
        <v>125594</v>
      </c>
      <c r="N10" s="278">
        <v>117937</v>
      </c>
    </row>
    <row r="11" spans="1:14" x14ac:dyDescent="0.25">
      <c r="A11" s="155" t="s">
        <v>25</v>
      </c>
      <c r="B11" s="267">
        <v>53186</v>
      </c>
      <c r="C11" s="267">
        <v>52533</v>
      </c>
      <c r="D11" s="267">
        <v>53911</v>
      </c>
      <c r="E11" s="98">
        <v>53805</v>
      </c>
      <c r="F11" s="267">
        <v>58287</v>
      </c>
      <c r="G11" s="267">
        <v>55300</v>
      </c>
      <c r="H11" s="267">
        <v>60094</v>
      </c>
      <c r="I11" s="267">
        <v>54030</v>
      </c>
      <c r="J11" s="277">
        <v>50592</v>
      </c>
      <c r="K11" s="267">
        <v>62203</v>
      </c>
      <c r="L11" s="26">
        <v>43936</v>
      </c>
      <c r="M11" s="278">
        <v>52052</v>
      </c>
      <c r="N11" s="278">
        <v>60256</v>
      </c>
    </row>
    <row r="12" spans="1:14" x14ac:dyDescent="0.25">
      <c r="A12" s="155" t="s">
        <v>26</v>
      </c>
      <c r="B12" s="267">
        <v>30555</v>
      </c>
      <c r="C12" s="267">
        <v>46448</v>
      </c>
      <c r="D12" s="267">
        <v>48082</v>
      </c>
      <c r="E12" s="98">
        <v>45034</v>
      </c>
      <c r="F12" s="267">
        <v>48765</v>
      </c>
      <c r="G12" s="267">
        <v>42709</v>
      </c>
      <c r="H12" s="267">
        <v>36558</v>
      </c>
      <c r="I12" s="267">
        <v>40307</v>
      </c>
      <c r="J12" s="277">
        <v>44759</v>
      </c>
      <c r="K12" s="267">
        <v>44526</v>
      </c>
      <c r="L12" s="26">
        <v>40844</v>
      </c>
      <c r="M12" s="278">
        <v>50205</v>
      </c>
      <c r="N12" s="278">
        <v>45155</v>
      </c>
    </row>
    <row r="13" spans="1:14" x14ac:dyDescent="0.25">
      <c r="A13" s="155" t="s">
        <v>27</v>
      </c>
      <c r="B13" s="267">
        <v>34620</v>
      </c>
      <c r="C13" s="267">
        <v>34597</v>
      </c>
      <c r="D13" s="267">
        <v>35516</v>
      </c>
      <c r="E13" s="98">
        <v>37330</v>
      </c>
      <c r="F13" s="267">
        <v>37709</v>
      </c>
      <c r="G13" s="267">
        <v>37832</v>
      </c>
      <c r="H13" s="267">
        <v>34064</v>
      </c>
      <c r="I13" s="267">
        <v>33719</v>
      </c>
      <c r="J13" s="277">
        <v>33662</v>
      </c>
      <c r="K13" s="267">
        <v>34978</v>
      </c>
      <c r="L13" s="26">
        <v>21185</v>
      </c>
      <c r="M13" s="278">
        <v>30477</v>
      </c>
      <c r="N13" s="278">
        <v>26714</v>
      </c>
    </row>
    <row r="14" spans="1:14" x14ac:dyDescent="0.25">
      <c r="A14" s="155" t="s">
        <v>28</v>
      </c>
      <c r="B14" s="267">
        <v>65892</v>
      </c>
      <c r="C14" s="267">
        <v>65083</v>
      </c>
      <c r="D14" s="267">
        <v>63707</v>
      </c>
      <c r="E14" s="98">
        <v>63745</v>
      </c>
      <c r="F14" s="267">
        <v>59521</v>
      </c>
      <c r="G14" s="267">
        <v>54700</v>
      </c>
      <c r="H14" s="267">
        <v>48466</v>
      </c>
      <c r="I14" s="267">
        <v>46819</v>
      </c>
      <c r="J14" s="277">
        <v>54149</v>
      </c>
      <c r="K14" s="267">
        <v>60590</v>
      </c>
      <c r="L14" s="26">
        <v>48229</v>
      </c>
      <c r="M14" s="278">
        <v>59507</v>
      </c>
      <c r="N14" s="278">
        <v>60707</v>
      </c>
    </row>
    <row r="15" spans="1:14" x14ac:dyDescent="0.25">
      <c r="A15" s="155" t="s">
        <v>29</v>
      </c>
      <c r="B15" s="267">
        <v>55827</v>
      </c>
      <c r="C15" s="267">
        <v>57430</v>
      </c>
      <c r="D15" s="267">
        <v>56219</v>
      </c>
      <c r="E15" s="98">
        <v>57369</v>
      </c>
      <c r="F15" s="267">
        <v>57290</v>
      </c>
      <c r="G15" s="267">
        <v>60905</v>
      </c>
      <c r="H15" s="267">
        <v>70968</v>
      </c>
      <c r="I15" s="267">
        <v>64856</v>
      </c>
      <c r="J15" s="277">
        <v>65494</v>
      </c>
      <c r="K15" s="267">
        <v>65850</v>
      </c>
      <c r="L15" s="26">
        <v>56079</v>
      </c>
      <c r="M15" s="278">
        <v>66640</v>
      </c>
      <c r="N15" s="278">
        <v>67678</v>
      </c>
    </row>
    <row r="16" spans="1:14" x14ac:dyDescent="0.25">
      <c r="A16" s="155" t="s">
        <v>30</v>
      </c>
      <c r="B16" s="267">
        <v>269575</v>
      </c>
      <c r="C16" s="267">
        <v>289634</v>
      </c>
      <c r="D16" s="267">
        <v>309376</v>
      </c>
      <c r="E16" s="98">
        <v>311393</v>
      </c>
      <c r="F16" s="267">
        <v>318480</v>
      </c>
      <c r="G16" s="267">
        <v>339810</v>
      </c>
      <c r="H16" s="267">
        <v>251181</v>
      </c>
      <c r="I16" s="267">
        <v>263478</v>
      </c>
      <c r="J16" s="277">
        <v>260509</v>
      </c>
      <c r="K16" s="267">
        <v>285936</v>
      </c>
      <c r="L16" s="26">
        <v>239875</v>
      </c>
      <c r="M16" s="278">
        <v>274844</v>
      </c>
      <c r="N16" s="278">
        <v>297526</v>
      </c>
    </row>
    <row r="17" spans="1:14" x14ac:dyDescent="0.25">
      <c r="A17" s="155" t="s">
        <v>31</v>
      </c>
      <c r="B17" s="267">
        <v>44101</v>
      </c>
      <c r="C17" s="267">
        <v>40980</v>
      </c>
      <c r="D17" s="267">
        <v>39776</v>
      </c>
      <c r="E17" s="98">
        <v>38665</v>
      </c>
      <c r="F17" s="267">
        <v>38752</v>
      </c>
      <c r="G17" s="267">
        <v>39761</v>
      </c>
      <c r="H17" s="267">
        <v>38804</v>
      </c>
      <c r="I17" s="267">
        <v>39989</v>
      </c>
      <c r="J17" s="277">
        <v>43538</v>
      </c>
      <c r="K17" s="267">
        <v>40804</v>
      </c>
      <c r="L17" s="26">
        <v>23606</v>
      </c>
      <c r="M17" s="278">
        <v>29481</v>
      </c>
      <c r="N17" s="278">
        <v>36685</v>
      </c>
    </row>
    <row r="18" spans="1:14" x14ac:dyDescent="0.25">
      <c r="A18" s="155" t="s">
        <v>32</v>
      </c>
      <c r="B18" s="267">
        <v>55306</v>
      </c>
      <c r="C18" s="267">
        <v>56524</v>
      </c>
      <c r="D18" s="267">
        <v>57080</v>
      </c>
      <c r="E18" s="98">
        <v>62613</v>
      </c>
      <c r="F18" s="267">
        <v>58920</v>
      </c>
      <c r="G18" s="267">
        <v>67457</v>
      </c>
      <c r="H18" s="267">
        <v>60606</v>
      </c>
      <c r="I18" s="267">
        <v>65580</v>
      </c>
      <c r="J18" s="277">
        <v>62573</v>
      </c>
      <c r="K18" s="267">
        <v>64842</v>
      </c>
      <c r="L18" s="26">
        <v>45871</v>
      </c>
      <c r="M18" s="278">
        <v>63591</v>
      </c>
      <c r="N18" s="278">
        <v>59363</v>
      </c>
    </row>
    <row r="19" spans="1:14" x14ac:dyDescent="0.25">
      <c r="A19" s="155" t="s">
        <v>33</v>
      </c>
      <c r="B19" s="267">
        <v>51035</v>
      </c>
      <c r="C19" s="267">
        <v>56990</v>
      </c>
      <c r="D19" s="267">
        <v>57578</v>
      </c>
      <c r="E19" s="98">
        <v>57275</v>
      </c>
      <c r="F19" s="267">
        <v>51033</v>
      </c>
      <c r="G19" s="267">
        <v>50303</v>
      </c>
      <c r="H19" s="267">
        <v>43580</v>
      </c>
      <c r="I19" s="267">
        <v>55829</v>
      </c>
      <c r="J19" s="277">
        <v>56333</v>
      </c>
      <c r="K19" s="267">
        <v>49339</v>
      </c>
      <c r="L19" s="26">
        <v>41356</v>
      </c>
      <c r="M19" s="278">
        <v>40045</v>
      </c>
      <c r="N19" s="278">
        <v>51229</v>
      </c>
    </row>
    <row r="20" spans="1:14" x14ac:dyDescent="0.25">
      <c r="A20" s="155" t="s">
        <v>34</v>
      </c>
      <c r="B20" s="267">
        <v>60570</v>
      </c>
      <c r="C20" s="267">
        <v>60814</v>
      </c>
      <c r="D20" s="267">
        <v>59368</v>
      </c>
      <c r="E20" s="98">
        <v>59128</v>
      </c>
      <c r="F20" s="267">
        <v>58256</v>
      </c>
      <c r="G20" s="267">
        <v>56846</v>
      </c>
      <c r="H20" s="267">
        <v>53865</v>
      </c>
      <c r="I20" s="267">
        <v>57773</v>
      </c>
      <c r="J20" s="277">
        <v>57043</v>
      </c>
      <c r="K20" s="267">
        <v>57490</v>
      </c>
      <c r="L20" s="26">
        <v>55857</v>
      </c>
      <c r="M20" s="278">
        <v>59317</v>
      </c>
      <c r="N20" s="278">
        <v>60323</v>
      </c>
    </row>
    <row r="21" spans="1:14" x14ac:dyDescent="0.25">
      <c r="A21" s="155" t="s">
        <v>35</v>
      </c>
      <c r="B21" s="267">
        <v>73918</v>
      </c>
      <c r="C21" s="267">
        <v>76502</v>
      </c>
      <c r="D21" s="267">
        <v>70852</v>
      </c>
      <c r="E21" s="98">
        <v>73818</v>
      </c>
      <c r="F21" s="267">
        <v>73974</v>
      </c>
      <c r="G21" s="267">
        <v>75787</v>
      </c>
      <c r="H21" s="267">
        <v>76195</v>
      </c>
      <c r="I21" s="267">
        <v>73656</v>
      </c>
      <c r="J21" s="277">
        <v>60265</v>
      </c>
      <c r="K21" s="267">
        <v>78367</v>
      </c>
      <c r="L21" s="26">
        <v>30250</v>
      </c>
      <c r="M21" s="278">
        <v>60271</v>
      </c>
      <c r="N21" s="278">
        <v>66600</v>
      </c>
    </row>
    <row r="22" spans="1:14" x14ac:dyDescent="0.25">
      <c r="A22" s="155" t="s">
        <v>36</v>
      </c>
      <c r="B22" s="267">
        <v>69769</v>
      </c>
      <c r="C22" s="267">
        <v>70008</v>
      </c>
      <c r="D22" s="267">
        <v>73454</v>
      </c>
      <c r="E22" s="98">
        <v>75119</v>
      </c>
      <c r="F22" s="267">
        <v>76140</v>
      </c>
      <c r="G22" s="267">
        <v>77215</v>
      </c>
      <c r="H22" s="267">
        <v>77357</v>
      </c>
      <c r="I22" s="267">
        <v>77549</v>
      </c>
      <c r="J22" s="277">
        <v>76557</v>
      </c>
      <c r="K22" s="267">
        <v>81107</v>
      </c>
      <c r="L22" s="26">
        <v>75397</v>
      </c>
      <c r="M22" s="278">
        <v>81958</v>
      </c>
      <c r="N22" s="278">
        <v>72633</v>
      </c>
    </row>
    <row r="23" spans="1:14" x14ac:dyDescent="0.25">
      <c r="A23" s="155" t="s">
        <v>37</v>
      </c>
      <c r="B23" s="267">
        <v>76414</v>
      </c>
      <c r="C23" s="267">
        <v>76700</v>
      </c>
      <c r="D23" s="267">
        <v>70864</v>
      </c>
      <c r="E23" s="98">
        <v>70788</v>
      </c>
      <c r="F23" s="267">
        <v>73610</v>
      </c>
      <c r="G23" s="267">
        <v>74246</v>
      </c>
      <c r="H23" s="267">
        <v>69084</v>
      </c>
      <c r="I23" s="267">
        <v>71907</v>
      </c>
      <c r="J23" s="277">
        <v>72464</v>
      </c>
      <c r="K23" s="267">
        <v>69949</v>
      </c>
      <c r="L23" s="26">
        <v>65052</v>
      </c>
      <c r="M23" s="278">
        <v>73911</v>
      </c>
      <c r="N23" s="278">
        <v>73735</v>
      </c>
    </row>
    <row r="24" spans="1:14" x14ac:dyDescent="0.25">
      <c r="A24" s="155" t="s">
        <v>38</v>
      </c>
      <c r="B24" s="267">
        <v>568299</v>
      </c>
      <c r="C24" s="267">
        <v>596410</v>
      </c>
      <c r="D24" s="267">
        <v>589321</v>
      </c>
      <c r="E24" s="98">
        <v>598497</v>
      </c>
      <c r="F24" s="267">
        <v>591239</v>
      </c>
      <c r="G24" s="267">
        <v>578445</v>
      </c>
      <c r="H24" s="267">
        <v>572353</v>
      </c>
      <c r="I24" s="267">
        <v>606512</v>
      </c>
      <c r="J24" s="277">
        <v>572210</v>
      </c>
      <c r="K24" s="267">
        <v>680524</v>
      </c>
      <c r="L24" s="26">
        <v>176225</v>
      </c>
      <c r="M24" s="278">
        <v>620642</v>
      </c>
      <c r="N24" s="278">
        <v>669420</v>
      </c>
    </row>
    <row r="25" spans="1:14" ht="26.4" x14ac:dyDescent="0.25">
      <c r="A25" s="154" t="s">
        <v>220</v>
      </c>
      <c r="B25" s="265">
        <v>679603</v>
      </c>
      <c r="C25" s="265">
        <v>701427</v>
      </c>
      <c r="D25" s="265">
        <v>640589</v>
      </c>
      <c r="E25" s="86">
        <v>734685</v>
      </c>
      <c r="F25" s="265">
        <v>772276</v>
      </c>
      <c r="G25" s="265">
        <v>780052</v>
      </c>
      <c r="H25" s="265">
        <v>726629</v>
      </c>
      <c r="I25" s="265">
        <v>758156</v>
      </c>
      <c r="J25" s="275">
        <v>814994</v>
      </c>
      <c r="K25" s="265">
        <v>832605</v>
      </c>
      <c r="L25" s="276">
        <v>620366</v>
      </c>
      <c r="M25" s="276">
        <v>796084</v>
      </c>
      <c r="N25" s="276">
        <v>858282</v>
      </c>
    </row>
    <row r="26" spans="1:14" x14ac:dyDescent="0.25">
      <c r="A26" s="155" t="s">
        <v>40</v>
      </c>
      <c r="B26" s="267">
        <v>40492</v>
      </c>
      <c r="C26" s="267">
        <v>43796</v>
      </c>
      <c r="D26" s="267">
        <v>44500</v>
      </c>
      <c r="E26" s="98">
        <v>41479</v>
      </c>
      <c r="F26" s="267">
        <v>42540</v>
      </c>
      <c r="G26" s="267">
        <v>43339</v>
      </c>
      <c r="H26" s="267">
        <v>32882</v>
      </c>
      <c r="I26" s="267">
        <v>41153</v>
      </c>
      <c r="J26" s="277">
        <v>37723</v>
      </c>
      <c r="K26" s="267">
        <v>38306</v>
      </c>
      <c r="L26" s="26">
        <v>29095</v>
      </c>
      <c r="M26" s="278">
        <v>33146</v>
      </c>
      <c r="N26" s="278">
        <v>40393</v>
      </c>
    </row>
    <row r="27" spans="1:14" x14ac:dyDescent="0.25">
      <c r="A27" s="155" t="s">
        <v>41</v>
      </c>
      <c r="B27" s="267">
        <v>58041</v>
      </c>
      <c r="C27" s="267">
        <v>64174</v>
      </c>
      <c r="D27" s="269" t="s">
        <v>226</v>
      </c>
      <c r="E27" s="98">
        <v>61286</v>
      </c>
      <c r="F27" s="267">
        <v>60831</v>
      </c>
      <c r="G27" s="267">
        <v>61507</v>
      </c>
      <c r="H27" s="267">
        <v>55415</v>
      </c>
      <c r="I27" s="267">
        <v>57454</v>
      </c>
      <c r="J27" s="277">
        <v>59907</v>
      </c>
      <c r="K27" s="267">
        <v>62876</v>
      </c>
      <c r="L27" s="26">
        <v>33384</v>
      </c>
      <c r="M27" s="278">
        <v>45528</v>
      </c>
      <c r="N27" s="278">
        <v>33548</v>
      </c>
    </row>
    <row r="28" spans="1:14" ht="15.6" customHeight="1" x14ac:dyDescent="0.25">
      <c r="A28" s="155" t="s">
        <v>311</v>
      </c>
      <c r="B28" s="267">
        <v>71351</v>
      </c>
      <c r="C28" s="267">
        <v>73296</v>
      </c>
      <c r="D28" s="267">
        <v>74190</v>
      </c>
      <c r="E28" s="98">
        <v>78823</v>
      </c>
      <c r="F28" s="267">
        <v>81699</v>
      </c>
      <c r="G28" s="267">
        <v>74222</v>
      </c>
      <c r="H28" s="267">
        <v>57204</v>
      </c>
      <c r="I28" s="267">
        <v>68408</v>
      </c>
      <c r="J28" s="277">
        <v>78749</v>
      </c>
      <c r="K28" s="267">
        <v>67379</v>
      </c>
      <c r="L28" s="278">
        <v>58558</v>
      </c>
      <c r="M28" s="278">
        <v>68884</v>
      </c>
      <c r="N28" s="278">
        <v>64223</v>
      </c>
    </row>
    <row r="29" spans="1:14" x14ac:dyDescent="0.25">
      <c r="A29" s="155" t="s">
        <v>221</v>
      </c>
      <c r="B29" s="267">
        <v>3807</v>
      </c>
      <c r="C29" s="267">
        <v>3737</v>
      </c>
      <c r="D29" s="267">
        <v>3489</v>
      </c>
      <c r="E29" s="98">
        <v>3460</v>
      </c>
      <c r="F29" s="267">
        <v>2906</v>
      </c>
      <c r="G29" s="267">
        <v>2919</v>
      </c>
      <c r="H29" s="267">
        <v>2479</v>
      </c>
      <c r="I29" s="267">
        <v>2019</v>
      </c>
      <c r="J29" s="277">
        <v>1942</v>
      </c>
      <c r="K29" s="267">
        <v>1460</v>
      </c>
      <c r="L29" s="26">
        <v>1023</v>
      </c>
      <c r="M29" s="278">
        <v>2604</v>
      </c>
      <c r="N29" s="278">
        <v>1997</v>
      </c>
    </row>
    <row r="30" spans="1:14" x14ac:dyDescent="0.25">
      <c r="A30" s="155" t="s">
        <v>45</v>
      </c>
      <c r="B30" s="267">
        <v>67793</v>
      </c>
      <c r="C30" s="267">
        <v>74576</v>
      </c>
      <c r="D30" s="267">
        <v>72185</v>
      </c>
      <c r="E30" s="98">
        <v>76988</v>
      </c>
      <c r="F30" s="267">
        <v>82503</v>
      </c>
      <c r="G30" s="267">
        <v>86264</v>
      </c>
      <c r="H30" s="267">
        <v>65130</v>
      </c>
      <c r="I30" s="267">
        <v>70659</v>
      </c>
      <c r="J30" s="277">
        <v>84122</v>
      </c>
      <c r="K30" s="267">
        <v>84882</v>
      </c>
      <c r="L30" s="26">
        <v>23361</v>
      </c>
      <c r="M30" s="278">
        <v>70082</v>
      </c>
      <c r="N30" s="278">
        <v>88868</v>
      </c>
    </row>
    <row r="31" spans="1:14" x14ac:dyDescent="0.25">
      <c r="A31" s="155" t="s">
        <v>46</v>
      </c>
      <c r="B31" s="267">
        <v>20255</v>
      </c>
      <c r="C31" s="267">
        <v>20606</v>
      </c>
      <c r="D31" s="267">
        <v>22257</v>
      </c>
      <c r="E31" s="98">
        <v>22035</v>
      </c>
      <c r="F31" s="267">
        <v>19922</v>
      </c>
      <c r="G31" s="267">
        <v>22590</v>
      </c>
      <c r="H31" s="267">
        <v>38805</v>
      </c>
      <c r="I31" s="267">
        <v>37411</v>
      </c>
      <c r="J31" s="277">
        <v>38827</v>
      </c>
      <c r="K31" s="267">
        <v>44739</v>
      </c>
      <c r="L31" s="26">
        <v>22894</v>
      </c>
      <c r="M31" s="278">
        <v>48022</v>
      </c>
      <c r="N31" s="278">
        <v>49656</v>
      </c>
    </row>
    <row r="32" spans="1:14" x14ac:dyDescent="0.25">
      <c r="A32" s="155" t="s">
        <v>47</v>
      </c>
      <c r="B32" s="267">
        <v>68882</v>
      </c>
      <c r="C32" s="267">
        <v>65773</v>
      </c>
      <c r="D32" s="267">
        <v>65283</v>
      </c>
      <c r="E32" s="98">
        <v>77869</v>
      </c>
      <c r="F32" s="267">
        <v>81094</v>
      </c>
      <c r="G32" s="267">
        <v>78988</v>
      </c>
      <c r="H32" s="267">
        <v>72666</v>
      </c>
      <c r="I32" s="267">
        <v>62971</v>
      </c>
      <c r="J32" s="277">
        <v>72425</v>
      </c>
      <c r="K32" s="267">
        <v>78648</v>
      </c>
      <c r="L32" s="26">
        <v>68944</v>
      </c>
      <c r="M32" s="278">
        <v>78197</v>
      </c>
      <c r="N32" s="278">
        <v>90881</v>
      </c>
    </row>
    <row r="33" spans="1:14" x14ac:dyDescent="0.25">
      <c r="A33" s="155" t="s">
        <v>48</v>
      </c>
      <c r="B33" s="267">
        <v>45932</v>
      </c>
      <c r="C33" s="267">
        <v>43842</v>
      </c>
      <c r="D33" s="267">
        <v>44509</v>
      </c>
      <c r="E33" s="98">
        <v>44006</v>
      </c>
      <c r="F33" s="267">
        <v>44085</v>
      </c>
      <c r="G33" s="267">
        <v>43658</v>
      </c>
      <c r="H33" s="267">
        <v>41258</v>
      </c>
      <c r="I33" s="267">
        <v>35725</v>
      </c>
      <c r="J33" s="277">
        <v>37426</v>
      </c>
      <c r="K33" s="267">
        <v>36739</v>
      </c>
      <c r="L33" s="26">
        <v>25048</v>
      </c>
      <c r="M33" s="278">
        <v>32407</v>
      </c>
      <c r="N33" s="278">
        <v>32397</v>
      </c>
    </row>
    <row r="34" spans="1:14" x14ac:dyDescent="0.25">
      <c r="A34" s="155" t="s">
        <v>49</v>
      </c>
      <c r="B34" s="267">
        <v>35063</v>
      </c>
      <c r="C34" s="267">
        <v>36401</v>
      </c>
      <c r="D34" s="267">
        <v>37234</v>
      </c>
      <c r="E34" s="98">
        <v>36632</v>
      </c>
      <c r="F34" s="267">
        <v>35993</v>
      </c>
      <c r="G34" s="267">
        <v>36416</v>
      </c>
      <c r="H34" s="267">
        <v>36393</v>
      </c>
      <c r="I34" s="267">
        <v>38771</v>
      </c>
      <c r="J34" s="277">
        <v>41761</v>
      </c>
      <c r="K34" s="267">
        <v>39731</v>
      </c>
      <c r="L34" s="26">
        <v>27117</v>
      </c>
      <c r="M34" s="278">
        <v>41703</v>
      </c>
      <c r="N34" s="278">
        <v>43248</v>
      </c>
    </row>
    <row r="35" spans="1:14" x14ac:dyDescent="0.25">
      <c r="A35" s="155" t="s">
        <v>50</v>
      </c>
      <c r="B35" s="267">
        <v>33818</v>
      </c>
      <c r="C35" s="267">
        <v>34490</v>
      </c>
      <c r="D35" s="267">
        <v>34107</v>
      </c>
      <c r="E35" s="98">
        <v>33648</v>
      </c>
      <c r="F35" s="267">
        <v>32457</v>
      </c>
      <c r="G35" s="267">
        <v>37440</v>
      </c>
      <c r="H35" s="267">
        <v>30416</v>
      </c>
      <c r="I35" s="267">
        <v>23669</v>
      </c>
      <c r="J35" s="277">
        <v>28824</v>
      </c>
      <c r="K35" s="267">
        <v>30911</v>
      </c>
      <c r="L35" s="26">
        <v>17350</v>
      </c>
      <c r="M35" s="278">
        <v>18209</v>
      </c>
      <c r="N35" s="278">
        <v>17411</v>
      </c>
    </row>
    <row r="36" spans="1:14" x14ac:dyDescent="0.25">
      <c r="A36" s="155" t="s">
        <v>312</v>
      </c>
      <c r="B36" s="267">
        <v>234169</v>
      </c>
      <c r="C36" s="267">
        <v>240736</v>
      </c>
      <c r="D36" s="267">
        <v>242835</v>
      </c>
      <c r="E36" s="98">
        <v>258459</v>
      </c>
      <c r="F36" s="267">
        <v>288246</v>
      </c>
      <c r="G36" s="267">
        <v>292709</v>
      </c>
      <c r="H36" s="267">
        <v>293981</v>
      </c>
      <c r="I36" s="267">
        <v>319916</v>
      </c>
      <c r="J36" s="277">
        <v>333288</v>
      </c>
      <c r="K36" s="267">
        <v>346934</v>
      </c>
      <c r="L36" s="26">
        <v>313592</v>
      </c>
      <c r="M36" s="278">
        <v>357302</v>
      </c>
      <c r="N36" s="278">
        <v>395660</v>
      </c>
    </row>
    <row r="37" spans="1:14" x14ac:dyDescent="0.25">
      <c r="A37" s="154" t="s">
        <v>223</v>
      </c>
      <c r="B37" s="265">
        <v>801536</v>
      </c>
      <c r="C37" s="265">
        <v>805719</v>
      </c>
      <c r="D37" s="265">
        <v>814766</v>
      </c>
      <c r="E37" s="86">
        <v>818846</v>
      </c>
      <c r="F37" s="265">
        <v>826233</v>
      </c>
      <c r="G37" s="265">
        <v>856747</v>
      </c>
      <c r="H37" s="265">
        <v>913591</v>
      </c>
      <c r="I37" s="265">
        <v>962469</v>
      </c>
      <c r="J37" s="275">
        <v>1063729</v>
      </c>
      <c r="K37" s="265">
        <v>1059382</v>
      </c>
      <c r="L37" s="18">
        <v>584344</v>
      </c>
      <c r="M37" s="276">
        <v>1013609</v>
      </c>
      <c r="N37" s="276">
        <v>1037502</v>
      </c>
    </row>
    <row r="38" spans="1:14" x14ac:dyDescent="0.25">
      <c r="A38" s="155" t="s">
        <v>53</v>
      </c>
      <c r="B38" s="267">
        <v>24909</v>
      </c>
      <c r="C38" s="267">
        <v>23976</v>
      </c>
      <c r="D38" s="267">
        <v>23729</v>
      </c>
      <c r="E38" s="98">
        <v>23827</v>
      </c>
      <c r="F38" s="267">
        <v>23746</v>
      </c>
      <c r="G38" s="267">
        <v>23902</v>
      </c>
      <c r="H38" s="267">
        <v>21936</v>
      </c>
      <c r="I38" s="267">
        <v>22625</v>
      </c>
      <c r="J38" s="277">
        <v>24321</v>
      </c>
      <c r="K38" s="267">
        <v>23888</v>
      </c>
      <c r="L38" s="26">
        <v>7129</v>
      </c>
      <c r="M38" s="278">
        <v>14667</v>
      </c>
      <c r="N38" s="278">
        <v>17960</v>
      </c>
    </row>
    <row r="39" spans="1:14" x14ac:dyDescent="0.25">
      <c r="A39" s="155" t="s">
        <v>54</v>
      </c>
      <c r="B39" s="267">
        <v>16225</v>
      </c>
      <c r="C39" s="267">
        <v>17165</v>
      </c>
      <c r="D39" s="267">
        <v>16080</v>
      </c>
      <c r="E39" s="98">
        <v>15727</v>
      </c>
      <c r="F39" s="267">
        <v>18292</v>
      </c>
      <c r="G39" s="267">
        <v>20218</v>
      </c>
      <c r="H39" s="267">
        <v>8783</v>
      </c>
      <c r="I39" s="267">
        <v>10127</v>
      </c>
      <c r="J39" s="277">
        <v>10472</v>
      </c>
      <c r="K39" s="267">
        <v>10674</v>
      </c>
      <c r="L39" s="26">
        <v>4689</v>
      </c>
      <c r="M39" s="278">
        <v>8412</v>
      </c>
      <c r="N39" s="278">
        <v>9211</v>
      </c>
    </row>
    <row r="40" spans="1:14" x14ac:dyDescent="0.25">
      <c r="A40" s="155" t="s">
        <v>55</v>
      </c>
      <c r="B40" s="269" t="s">
        <v>226</v>
      </c>
      <c r="C40" s="269" t="s">
        <v>226</v>
      </c>
      <c r="D40" s="269" t="s">
        <v>226</v>
      </c>
      <c r="E40" s="270" t="s">
        <v>226</v>
      </c>
      <c r="F40" s="267">
        <v>101566</v>
      </c>
      <c r="G40" s="267">
        <v>88028</v>
      </c>
      <c r="H40" s="267">
        <v>116684</v>
      </c>
      <c r="I40" s="267">
        <v>81493</v>
      </c>
      <c r="J40" s="277">
        <v>90449</v>
      </c>
      <c r="K40" s="267">
        <v>70146</v>
      </c>
      <c r="L40" s="26">
        <v>36185</v>
      </c>
      <c r="M40" s="278">
        <v>63571</v>
      </c>
      <c r="N40" s="278">
        <v>57585</v>
      </c>
    </row>
    <row r="41" spans="1:14" x14ac:dyDescent="0.25">
      <c r="A41" s="155" t="s">
        <v>56</v>
      </c>
      <c r="B41" s="267">
        <v>271957</v>
      </c>
      <c r="C41" s="267">
        <v>274074</v>
      </c>
      <c r="D41" s="267">
        <v>280275</v>
      </c>
      <c r="E41" s="98">
        <v>285166</v>
      </c>
      <c r="F41" s="267">
        <v>286102</v>
      </c>
      <c r="G41" s="267">
        <v>311784</v>
      </c>
      <c r="H41" s="267">
        <v>300170</v>
      </c>
      <c r="I41" s="267">
        <v>341392</v>
      </c>
      <c r="J41" s="277">
        <v>393977</v>
      </c>
      <c r="K41" s="267">
        <v>401206</v>
      </c>
      <c r="L41" s="26">
        <v>140457</v>
      </c>
      <c r="M41" s="278">
        <v>412232</v>
      </c>
      <c r="N41" s="278">
        <v>437839</v>
      </c>
    </row>
    <row r="42" spans="1:14" x14ac:dyDescent="0.25">
      <c r="A42" s="155" t="s">
        <v>57</v>
      </c>
      <c r="B42" s="267">
        <v>56625</v>
      </c>
      <c r="C42" s="267">
        <v>55185</v>
      </c>
      <c r="D42" s="267">
        <v>57554</v>
      </c>
      <c r="E42" s="98">
        <v>56960</v>
      </c>
      <c r="F42" s="267">
        <v>64900</v>
      </c>
      <c r="G42" s="267">
        <v>69316</v>
      </c>
      <c r="H42" s="267">
        <v>49646</v>
      </c>
      <c r="I42" s="267">
        <v>51163</v>
      </c>
      <c r="J42" s="277">
        <v>61068</v>
      </c>
      <c r="K42" s="267">
        <v>63540</v>
      </c>
      <c r="L42" s="26">
        <v>17726</v>
      </c>
      <c r="M42" s="278">
        <v>52900</v>
      </c>
      <c r="N42" s="278">
        <v>56547</v>
      </c>
    </row>
    <row r="43" spans="1:14" x14ac:dyDescent="0.25">
      <c r="A43" s="155" t="s">
        <v>58</v>
      </c>
      <c r="B43" s="267">
        <v>171214</v>
      </c>
      <c r="C43" s="267">
        <v>166131</v>
      </c>
      <c r="D43" s="267">
        <v>160578</v>
      </c>
      <c r="E43" s="98">
        <v>161605</v>
      </c>
      <c r="F43" s="267">
        <v>165997</v>
      </c>
      <c r="G43" s="267">
        <v>175093</v>
      </c>
      <c r="H43" s="267">
        <v>155670</v>
      </c>
      <c r="I43" s="267">
        <v>181271</v>
      </c>
      <c r="J43" s="277">
        <v>206898</v>
      </c>
      <c r="K43" s="267">
        <v>213541</v>
      </c>
      <c r="L43" s="26">
        <v>162011</v>
      </c>
      <c r="M43" s="278">
        <v>207101</v>
      </c>
      <c r="N43" s="278">
        <v>209441</v>
      </c>
    </row>
    <row r="44" spans="1:14" x14ac:dyDescent="0.25">
      <c r="A44" s="155" t="s">
        <v>59</v>
      </c>
      <c r="B44" s="267">
        <v>260606</v>
      </c>
      <c r="C44" s="267">
        <v>269188</v>
      </c>
      <c r="D44" s="267">
        <v>276550</v>
      </c>
      <c r="E44" s="98">
        <v>275561</v>
      </c>
      <c r="F44" s="267">
        <v>267196</v>
      </c>
      <c r="G44" s="267">
        <v>256434</v>
      </c>
      <c r="H44" s="267">
        <v>252743</v>
      </c>
      <c r="I44" s="267">
        <v>259078</v>
      </c>
      <c r="J44" s="277">
        <v>260946</v>
      </c>
      <c r="K44" s="267">
        <v>261005</v>
      </c>
      <c r="L44" s="26">
        <v>213056</v>
      </c>
      <c r="M44" s="278">
        <v>250857</v>
      </c>
      <c r="N44" s="278">
        <v>239182</v>
      </c>
    </row>
    <row r="45" spans="1:14" x14ac:dyDescent="0.25">
      <c r="A45" s="155" t="s">
        <v>60</v>
      </c>
      <c r="B45" s="269" t="s">
        <v>226</v>
      </c>
      <c r="C45" s="269" t="s">
        <v>226</v>
      </c>
      <c r="D45" s="269" t="s">
        <v>226</v>
      </c>
      <c r="E45" s="270" t="s">
        <v>226</v>
      </c>
      <c r="F45" s="267">
        <v>19475</v>
      </c>
      <c r="G45" s="267">
        <v>19038</v>
      </c>
      <c r="H45" s="267">
        <v>7959</v>
      </c>
      <c r="I45" s="267">
        <v>15320</v>
      </c>
      <c r="J45" s="277">
        <v>15598</v>
      </c>
      <c r="K45" s="267">
        <v>15382</v>
      </c>
      <c r="L45" s="26">
        <v>3091</v>
      </c>
      <c r="M45" s="278">
        <v>3869</v>
      </c>
      <c r="N45" s="278">
        <v>9737</v>
      </c>
    </row>
    <row r="46" spans="1:14" ht="26.4" x14ac:dyDescent="0.25">
      <c r="A46" s="154" t="s">
        <v>224</v>
      </c>
      <c r="B46" s="265">
        <v>584028</v>
      </c>
      <c r="C46" s="265">
        <v>579856</v>
      </c>
      <c r="D46" s="265">
        <v>619746</v>
      </c>
      <c r="E46" s="86">
        <v>594263</v>
      </c>
      <c r="F46" s="265">
        <v>589470</v>
      </c>
      <c r="G46" s="265">
        <v>587390</v>
      </c>
      <c r="H46" s="265">
        <v>493689</v>
      </c>
      <c r="I46" s="265">
        <v>509576</v>
      </c>
      <c r="J46" s="275">
        <v>493124</v>
      </c>
      <c r="K46" s="265">
        <v>560603</v>
      </c>
      <c r="L46" s="276">
        <v>442691</v>
      </c>
      <c r="M46" s="276">
        <v>505744</v>
      </c>
      <c r="N46" s="276">
        <v>595665</v>
      </c>
    </row>
    <row r="47" spans="1:14" x14ac:dyDescent="0.25">
      <c r="A47" s="155" t="s">
        <v>62</v>
      </c>
      <c r="B47" s="267">
        <v>206977</v>
      </c>
      <c r="C47" s="267">
        <v>214906</v>
      </c>
      <c r="D47" s="267">
        <v>218627</v>
      </c>
      <c r="E47" s="98">
        <v>210023</v>
      </c>
      <c r="F47" s="267">
        <v>205114</v>
      </c>
      <c r="G47" s="267">
        <v>195631</v>
      </c>
      <c r="H47" s="267">
        <v>188941</v>
      </c>
      <c r="I47" s="267">
        <v>208255</v>
      </c>
      <c r="J47" s="277">
        <v>188101</v>
      </c>
      <c r="K47" s="267">
        <v>228352</v>
      </c>
      <c r="L47" s="26">
        <v>211624</v>
      </c>
      <c r="M47" s="278">
        <v>168019</v>
      </c>
      <c r="N47" s="278">
        <v>238212</v>
      </c>
    </row>
    <row r="48" spans="1:14" x14ac:dyDescent="0.25">
      <c r="A48" s="155" t="s">
        <v>63</v>
      </c>
      <c r="B48" s="267">
        <v>29590</v>
      </c>
      <c r="C48" s="267">
        <v>27867</v>
      </c>
      <c r="D48" s="267">
        <v>22955</v>
      </c>
      <c r="E48" s="98">
        <v>29496</v>
      </c>
      <c r="F48" s="267">
        <v>29839</v>
      </c>
      <c r="G48" s="267">
        <v>27955</v>
      </c>
      <c r="H48" s="267">
        <v>21534</v>
      </c>
      <c r="I48" s="267">
        <v>24163</v>
      </c>
      <c r="J48" s="277">
        <v>24404</v>
      </c>
      <c r="K48" s="267">
        <v>26289</v>
      </c>
      <c r="L48" s="26">
        <v>20333</v>
      </c>
      <c r="M48" s="278">
        <v>28188</v>
      </c>
      <c r="N48" s="278">
        <v>22256</v>
      </c>
    </row>
    <row r="49" spans="1:14" ht="18" customHeight="1" x14ac:dyDescent="0.25">
      <c r="A49" s="155" t="s">
        <v>64</v>
      </c>
      <c r="B49" s="267">
        <v>30471</v>
      </c>
      <c r="C49" s="267">
        <v>38598</v>
      </c>
      <c r="D49" s="267">
        <v>42909</v>
      </c>
      <c r="E49" s="98">
        <v>39958</v>
      </c>
      <c r="F49" s="267">
        <v>37111</v>
      </c>
      <c r="G49" s="267">
        <v>36820</v>
      </c>
      <c r="H49" s="267">
        <v>24016</v>
      </c>
      <c r="I49" s="267">
        <v>30183</v>
      </c>
      <c r="J49" s="277">
        <v>33166</v>
      </c>
      <c r="K49" s="267">
        <v>32089</v>
      </c>
      <c r="L49" s="26">
        <v>26531</v>
      </c>
      <c r="M49" s="278">
        <v>36285</v>
      </c>
      <c r="N49" s="278">
        <v>34096</v>
      </c>
    </row>
    <row r="50" spans="1:14" ht="17.399999999999999" customHeight="1" x14ac:dyDescent="0.25">
      <c r="A50" s="155" t="s">
        <v>65</v>
      </c>
      <c r="B50" s="267">
        <v>24076</v>
      </c>
      <c r="C50" s="267">
        <v>25228</v>
      </c>
      <c r="D50" s="267">
        <v>25417</v>
      </c>
      <c r="E50" s="98">
        <v>20856</v>
      </c>
      <c r="F50" s="267">
        <v>20732</v>
      </c>
      <c r="G50" s="267">
        <v>22414</v>
      </c>
      <c r="H50" s="267">
        <v>16687</v>
      </c>
      <c r="I50" s="267">
        <v>19093</v>
      </c>
      <c r="J50" s="277">
        <v>19321</v>
      </c>
      <c r="K50" s="267">
        <v>19542</v>
      </c>
      <c r="L50" s="26">
        <v>6575</v>
      </c>
      <c r="M50" s="278">
        <v>14801</v>
      </c>
      <c r="N50" s="278">
        <v>16121</v>
      </c>
    </row>
    <row r="51" spans="1:14" ht="19.2" customHeight="1" x14ac:dyDescent="0.25">
      <c r="A51" s="155" t="s">
        <v>200</v>
      </c>
      <c r="B51" s="267">
        <v>47354</v>
      </c>
      <c r="C51" s="267">
        <v>40160</v>
      </c>
      <c r="D51" s="267">
        <v>51304</v>
      </c>
      <c r="E51" s="98">
        <v>54869</v>
      </c>
      <c r="F51" s="267">
        <v>51555</v>
      </c>
      <c r="G51" s="267">
        <v>52028</v>
      </c>
      <c r="H51" s="267">
        <v>39266</v>
      </c>
      <c r="I51" s="267">
        <v>34908</v>
      </c>
      <c r="J51" s="277">
        <v>38773</v>
      </c>
      <c r="K51" s="267">
        <v>42637</v>
      </c>
      <c r="L51" s="26">
        <v>29591</v>
      </c>
      <c r="M51" s="278">
        <v>28845</v>
      </c>
      <c r="N51" s="278">
        <v>33788</v>
      </c>
    </row>
    <row r="52" spans="1:14" x14ac:dyDescent="0.25">
      <c r="A52" s="155" t="s">
        <v>67</v>
      </c>
      <c r="B52" s="267">
        <v>97993</v>
      </c>
      <c r="C52" s="267">
        <v>91032</v>
      </c>
      <c r="D52" s="267">
        <v>119551</v>
      </c>
      <c r="E52" s="98">
        <v>104412</v>
      </c>
      <c r="F52" s="267">
        <v>105967</v>
      </c>
      <c r="G52" s="267">
        <v>101777</v>
      </c>
      <c r="H52" s="267">
        <v>92044</v>
      </c>
      <c r="I52" s="267">
        <v>66965</v>
      </c>
      <c r="J52" s="277">
        <v>72118</v>
      </c>
      <c r="K52" s="267">
        <v>81194</v>
      </c>
      <c r="L52" s="26">
        <v>82150</v>
      </c>
      <c r="M52" s="278">
        <v>76125</v>
      </c>
      <c r="N52" s="278">
        <v>86343</v>
      </c>
    </row>
    <row r="53" spans="1:14" x14ac:dyDescent="0.25">
      <c r="A53" s="155" t="s">
        <v>68</v>
      </c>
      <c r="B53" s="267">
        <v>147567</v>
      </c>
      <c r="C53" s="267">
        <v>142065</v>
      </c>
      <c r="D53" s="267">
        <v>138983</v>
      </c>
      <c r="E53" s="98">
        <v>134649</v>
      </c>
      <c r="F53" s="267">
        <v>139152</v>
      </c>
      <c r="G53" s="267">
        <v>150765</v>
      </c>
      <c r="H53" s="267">
        <v>111201</v>
      </c>
      <c r="I53" s="267">
        <v>126009</v>
      </c>
      <c r="J53" s="277">
        <v>117241</v>
      </c>
      <c r="K53" s="267">
        <v>130500</v>
      </c>
      <c r="L53" s="26">
        <v>65887</v>
      </c>
      <c r="M53" s="278">
        <v>153481</v>
      </c>
      <c r="N53" s="278">
        <v>164849</v>
      </c>
    </row>
    <row r="54" spans="1:14" x14ac:dyDescent="0.25">
      <c r="A54" s="154" t="s">
        <v>225</v>
      </c>
      <c r="B54" s="265">
        <v>1878469</v>
      </c>
      <c r="C54" s="265">
        <v>1932613</v>
      </c>
      <c r="D54" s="265">
        <v>1675078</v>
      </c>
      <c r="E54" s="86">
        <v>1857088</v>
      </c>
      <c r="F54" s="265">
        <v>1808519</v>
      </c>
      <c r="G54" s="265">
        <v>1787666</v>
      </c>
      <c r="H54" s="265">
        <v>1751380</v>
      </c>
      <c r="I54" s="265">
        <v>1775733</v>
      </c>
      <c r="J54" s="275">
        <v>1852726</v>
      </c>
      <c r="K54" s="265">
        <v>1936803</v>
      </c>
      <c r="L54" s="276">
        <v>1635892</v>
      </c>
      <c r="M54" s="276">
        <v>1937115</v>
      </c>
      <c r="N54" s="276">
        <v>1983529</v>
      </c>
    </row>
    <row r="55" spans="1:14" x14ac:dyDescent="0.25">
      <c r="A55" s="155" t="s">
        <v>70</v>
      </c>
      <c r="B55" s="267">
        <v>287933</v>
      </c>
      <c r="C55" s="267">
        <v>283586</v>
      </c>
      <c r="D55" s="267">
        <v>284722</v>
      </c>
      <c r="E55" s="98">
        <v>280975</v>
      </c>
      <c r="F55" s="267">
        <v>286862</v>
      </c>
      <c r="G55" s="267">
        <v>269805</v>
      </c>
      <c r="H55" s="267">
        <v>281478</v>
      </c>
      <c r="I55" s="267">
        <v>289414</v>
      </c>
      <c r="J55" s="277">
        <v>294889</v>
      </c>
      <c r="K55" s="267">
        <v>309214</v>
      </c>
      <c r="L55" s="26">
        <v>268964</v>
      </c>
      <c r="M55" s="278">
        <v>307745</v>
      </c>
      <c r="N55" s="278">
        <v>314666</v>
      </c>
    </row>
    <row r="56" spans="1:14" x14ac:dyDescent="0.25">
      <c r="A56" s="155" t="s">
        <v>71</v>
      </c>
      <c r="B56" s="267">
        <v>40924</v>
      </c>
      <c r="C56" s="267">
        <v>42425</v>
      </c>
      <c r="D56" s="267">
        <v>42344</v>
      </c>
      <c r="E56" s="98">
        <v>38786</v>
      </c>
      <c r="F56" s="267">
        <v>36604</v>
      </c>
      <c r="G56" s="267">
        <v>37350</v>
      </c>
      <c r="H56" s="267">
        <v>34027</v>
      </c>
      <c r="I56" s="267">
        <v>37462</v>
      </c>
      <c r="J56" s="277">
        <v>35351</v>
      </c>
      <c r="K56" s="267">
        <v>40019</v>
      </c>
      <c r="L56" s="26">
        <v>35084</v>
      </c>
      <c r="M56" s="278">
        <v>38541</v>
      </c>
      <c r="N56" s="278">
        <v>39772</v>
      </c>
    </row>
    <row r="57" spans="1:14" x14ac:dyDescent="0.25">
      <c r="A57" s="155" t="s">
        <v>72</v>
      </c>
      <c r="B57" s="267">
        <v>44052</v>
      </c>
      <c r="C57" s="267">
        <v>43151</v>
      </c>
      <c r="D57" s="267">
        <v>45070</v>
      </c>
      <c r="E57" s="98">
        <v>42962</v>
      </c>
      <c r="F57" s="267">
        <v>45047</v>
      </c>
      <c r="G57" s="267">
        <v>44338</v>
      </c>
      <c r="H57" s="267">
        <v>41057</v>
      </c>
      <c r="I57" s="267">
        <v>44237</v>
      </c>
      <c r="J57" s="277">
        <v>44768</v>
      </c>
      <c r="K57" s="267">
        <v>48048</v>
      </c>
      <c r="L57" s="26">
        <v>35046</v>
      </c>
      <c r="M57" s="278">
        <v>45702</v>
      </c>
      <c r="N57" s="278">
        <v>49093</v>
      </c>
    </row>
    <row r="58" spans="1:14" x14ac:dyDescent="0.25">
      <c r="A58" s="155" t="s">
        <v>73</v>
      </c>
      <c r="B58" s="267">
        <v>288061</v>
      </c>
      <c r="C58" s="267">
        <v>271161</v>
      </c>
      <c r="D58" s="267">
        <v>267390</v>
      </c>
      <c r="E58" s="98">
        <v>272474</v>
      </c>
      <c r="F58" s="267">
        <v>269906</v>
      </c>
      <c r="G58" s="267">
        <v>271795</v>
      </c>
      <c r="H58" s="267">
        <v>270006</v>
      </c>
      <c r="I58" s="267">
        <v>280195</v>
      </c>
      <c r="J58" s="277">
        <v>295378</v>
      </c>
      <c r="K58" s="267">
        <v>315570</v>
      </c>
      <c r="L58" s="26">
        <v>304301</v>
      </c>
      <c r="M58" s="278">
        <v>305521</v>
      </c>
      <c r="N58" s="278">
        <v>324533</v>
      </c>
    </row>
    <row r="59" spans="1:14" x14ac:dyDescent="0.25">
      <c r="A59" s="155" t="s">
        <v>74</v>
      </c>
      <c r="B59" s="267">
        <v>110388</v>
      </c>
      <c r="C59" s="267">
        <v>106535</v>
      </c>
      <c r="D59" s="267">
        <v>108887</v>
      </c>
      <c r="E59" s="98">
        <v>109339</v>
      </c>
      <c r="F59" s="267">
        <v>112563</v>
      </c>
      <c r="G59" s="267">
        <v>110097</v>
      </c>
      <c r="H59" s="267">
        <v>93097</v>
      </c>
      <c r="I59" s="267">
        <v>98837</v>
      </c>
      <c r="J59" s="277">
        <v>105848</v>
      </c>
      <c r="K59" s="267">
        <v>117080</v>
      </c>
      <c r="L59" s="26">
        <v>95595</v>
      </c>
      <c r="M59" s="278">
        <v>106759</v>
      </c>
      <c r="N59" s="278">
        <v>107402</v>
      </c>
    </row>
    <row r="60" spans="1:14" x14ac:dyDescent="0.25">
      <c r="A60" s="155" t="s">
        <v>75</v>
      </c>
      <c r="B60" s="267">
        <v>93572</v>
      </c>
      <c r="C60" s="267">
        <v>87482</v>
      </c>
      <c r="D60" s="267">
        <v>92585</v>
      </c>
      <c r="E60" s="98">
        <v>85767</v>
      </c>
      <c r="F60" s="267">
        <v>78522</v>
      </c>
      <c r="G60" s="267">
        <v>77696</v>
      </c>
      <c r="H60" s="267">
        <v>84517</v>
      </c>
      <c r="I60" s="267">
        <v>80524</v>
      </c>
      <c r="J60" s="277">
        <v>84718</v>
      </c>
      <c r="K60" s="267">
        <v>90406</v>
      </c>
      <c r="L60" s="26">
        <v>84627</v>
      </c>
      <c r="M60" s="278">
        <v>86810</v>
      </c>
      <c r="N60" s="278">
        <v>89457</v>
      </c>
    </row>
    <row r="61" spans="1:14" x14ac:dyDescent="0.25">
      <c r="A61" s="155" t="s">
        <v>76</v>
      </c>
      <c r="B61" s="267">
        <v>176903</v>
      </c>
      <c r="C61" s="267">
        <v>180528</v>
      </c>
      <c r="D61" s="269" t="s">
        <v>226</v>
      </c>
      <c r="E61" s="98">
        <v>181293</v>
      </c>
      <c r="F61" s="267">
        <v>179353</v>
      </c>
      <c r="G61" s="267">
        <v>182804</v>
      </c>
      <c r="H61" s="267">
        <v>183094</v>
      </c>
      <c r="I61" s="267">
        <v>170148</v>
      </c>
      <c r="J61" s="277">
        <v>189374</v>
      </c>
      <c r="K61" s="267">
        <v>190962</v>
      </c>
      <c r="L61" s="26">
        <v>180434</v>
      </c>
      <c r="M61" s="278">
        <v>198089</v>
      </c>
      <c r="N61" s="278">
        <v>191850</v>
      </c>
    </row>
    <row r="62" spans="1:14" x14ac:dyDescent="0.25">
      <c r="A62" s="155" t="s">
        <v>77</v>
      </c>
      <c r="B62" s="267">
        <v>72003</v>
      </c>
      <c r="C62" s="267">
        <v>70916</v>
      </c>
      <c r="D62" s="267">
        <v>68037</v>
      </c>
      <c r="E62" s="98">
        <v>70495</v>
      </c>
      <c r="F62" s="267">
        <v>59796</v>
      </c>
      <c r="G62" s="267">
        <v>56675</v>
      </c>
      <c r="H62" s="267">
        <v>56387</v>
      </c>
      <c r="I62" s="267">
        <v>60709</v>
      </c>
      <c r="J62" s="277">
        <v>73041</v>
      </c>
      <c r="K62" s="267">
        <v>72879</v>
      </c>
      <c r="L62" s="26">
        <v>56789</v>
      </c>
      <c r="M62" s="278">
        <v>68604</v>
      </c>
      <c r="N62" s="278">
        <v>70132</v>
      </c>
    </row>
    <row r="63" spans="1:14" x14ac:dyDescent="0.25">
      <c r="A63" s="155" t="s">
        <v>78</v>
      </c>
      <c r="B63" s="267">
        <v>171953</v>
      </c>
      <c r="C63" s="267">
        <v>172535</v>
      </c>
      <c r="D63" s="267">
        <v>165482</v>
      </c>
      <c r="E63" s="98">
        <v>169137</v>
      </c>
      <c r="F63" s="267">
        <v>173210</v>
      </c>
      <c r="G63" s="267">
        <v>178648</v>
      </c>
      <c r="H63" s="267">
        <v>171639</v>
      </c>
      <c r="I63" s="267">
        <v>165224</v>
      </c>
      <c r="J63" s="277">
        <v>176028</v>
      </c>
      <c r="K63" s="267">
        <v>173378</v>
      </c>
      <c r="L63" s="26">
        <v>125553</v>
      </c>
      <c r="M63" s="278">
        <v>177773</v>
      </c>
      <c r="N63" s="278">
        <v>183693</v>
      </c>
    </row>
    <row r="64" spans="1:14" x14ac:dyDescent="0.25">
      <c r="A64" s="155" t="s">
        <v>79</v>
      </c>
      <c r="B64" s="267">
        <v>128712</v>
      </c>
      <c r="C64" s="267">
        <v>199149</v>
      </c>
      <c r="D64" s="267">
        <v>131201</v>
      </c>
      <c r="E64" s="98">
        <v>129168</v>
      </c>
      <c r="F64" s="267">
        <v>124679</v>
      </c>
      <c r="G64" s="267">
        <v>114545</v>
      </c>
      <c r="H64" s="267">
        <v>89568</v>
      </c>
      <c r="I64" s="267">
        <v>87791</v>
      </c>
      <c r="J64" s="277">
        <v>85663</v>
      </c>
      <c r="K64" s="267">
        <v>104053</v>
      </c>
      <c r="L64" s="26">
        <v>107506</v>
      </c>
      <c r="M64" s="278">
        <v>117197</v>
      </c>
      <c r="N64" s="278">
        <v>114384</v>
      </c>
    </row>
    <row r="65" spans="1:14" x14ac:dyDescent="0.25">
      <c r="A65" s="155" t="s">
        <v>80</v>
      </c>
      <c r="B65" s="267">
        <v>61954</v>
      </c>
      <c r="C65" s="267">
        <v>62733</v>
      </c>
      <c r="D65" s="267">
        <v>64924</v>
      </c>
      <c r="E65" s="98">
        <v>66460</v>
      </c>
      <c r="F65" s="267">
        <v>70140</v>
      </c>
      <c r="G65" s="267">
        <v>66312</v>
      </c>
      <c r="H65" s="267">
        <v>52635</v>
      </c>
      <c r="I65" s="267">
        <v>62741</v>
      </c>
      <c r="J65" s="277">
        <v>66426</v>
      </c>
      <c r="K65" s="267">
        <v>68562</v>
      </c>
      <c r="L65" s="26">
        <v>42526</v>
      </c>
      <c r="M65" s="278">
        <v>67993</v>
      </c>
      <c r="N65" s="278">
        <v>69387</v>
      </c>
    </row>
    <row r="66" spans="1:14" x14ac:dyDescent="0.25">
      <c r="A66" s="155" t="s">
        <v>81</v>
      </c>
      <c r="B66" s="267">
        <v>172630</v>
      </c>
      <c r="C66" s="267">
        <v>181704</v>
      </c>
      <c r="D66" s="267">
        <v>172349</v>
      </c>
      <c r="E66" s="98">
        <v>177927</v>
      </c>
      <c r="F66" s="267">
        <v>192991</v>
      </c>
      <c r="G66" s="267">
        <v>195589</v>
      </c>
      <c r="H66" s="267">
        <v>202069</v>
      </c>
      <c r="I66" s="267">
        <v>201219</v>
      </c>
      <c r="J66" s="277">
        <v>199508</v>
      </c>
      <c r="K66" s="267">
        <v>212461</v>
      </c>
      <c r="L66" s="26">
        <v>182938</v>
      </c>
      <c r="M66" s="278">
        <v>223314</v>
      </c>
      <c r="N66" s="278">
        <v>223978</v>
      </c>
    </row>
    <row r="67" spans="1:14" x14ac:dyDescent="0.25">
      <c r="A67" s="155" t="s">
        <v>82</v>
      </c>
      <c r="B67" s="267">
        <v>157694</v>
      </c>
      <c r="C67" s="267">
        <v>161789</v>
      </c>
      <c r="D67" s="267">
        <v>167196</v>
      </c>
      <c r="E67" s="98">
        <v>168960</v>
      </c>
      <c r="F67" s="267">
        <v>115318</v>
      </c>
      <c r="G67" s="267">
        <v>118208</v>
      </c>
      <c r="H67" s="267">
        <v>127777</v>
      </c>
      <c r="I67" s="267">
        <v>133670</v>
      </c>
      <c r="J67" s="277">
        <v>135269</v>
      </c>
      <c r="K67" s="267">
        <v>135901</v>
      </c>
      <c r="L67" s="26">
        <v>62783</v>
      </c>
      <c r="M67" s="278">
        <v>143383</v>
      </c>
      <c r="N67" s="278">
        <v>146168</v>
      </c>
    </row>
    <row r="68" spans="1:14" x14ac:dyDescent="0.25">
      <c r="A68" s="155" t="s">
        <v>83</v>
      </c>
      <c r="B68" s="267">
        <v>71690</v>
      </c>
      <c r="C68" s="267">
        <v>68919</v>
      </c>
      <c r="D68" s="267">
        <v>64891</v>
      </c>
      <c r="E68" s="98">
        <v>63345</v>
      </c>
      <c r="F68" s="267">
        <v>63528</v>
      </c>
      <c r="G68" s="267">
        <v>63804</v>
      </c>
      <c r="H68" s="267">
        <v>64029</v>
      </c>
      <c r="I68" s="267">
        <v>63562</v>
      </c>
      <c r="J68" s="277">
        <v>66465</v>
      </c>
      <c r="K68" s="267">
        <v>58270</v>
      </c>
      <c r="L68" s="26">
        <v>53746</v>
      </c>
      <c r="M68" s="278">
        <v>49684</v>
      </c>
      <c r="N68" s="278">
        <v>59014</v>
      </c>
    </row>
    <row r="69" spans="1:14" ht="16.8" customHeight="1" x14ac:dyDescent="0.25">
      <c r="A69" s="154" t="s">
        <v>227</v>
      </c>
      <c r="B69" s="265">
        <v>722926</v>
      </c>
      <c r="C69" s="265">
        <v>733764</v>
      </c>
      <c r="D69" s="265">
        <v>735841</v>
      </c>
      <c r="E69" s="86">
        <v>746276</v>
      </c>
      <c r="F69" s="265">
        <v>745451</v>
      </c>
      <c r="G69" s="265">
        <v>781095</v>
      </c>
      <c r="H69" s="265">
        <v>732646</v>
      </c>
      <c r="I69" s="265">
        <v>762615</v>
      </c>
      <c r="J69" s="275">
        <v>771292</v>
      </c>
      <c r="K69" s="265">
        <v>811034</v>
      </c>
      <c r="L69" s="276">
        <v>587246</v>
      </c>
      <c r="M69" s="276">
        <v>793786</v>
      </c>
      <c r="N69" s="276">
        <v>854459</v>
      </c>
    </row>
    <row r="70" spans="1:14" x14ac:dyDescent="0.25">
      <c r="A70" s="155" t="s">
        <v>85</v>
      </c>
      <c r="B70" s="267">
        <v>50670</v>
      </c>
      <c r="C70" s="267">
        <v>51403</v>
      </c>
      <c r="D70" s="267">
        <v>54129</v>
      </c>
      <c r="E70" s="98">
        <v>53453</v>
      </c>
      <c r="F70" s="267">
        <v>55874</v>
      </c>
      <c r="G70" s="267">
        <v>55484</v>
      </c>
      <c r="H70" s="267">
        <v>57082</v>
      </c>
      <c r="I70" s="267">
        <v>58301</v>
      </c>
      <c r="J70" s="277">
        <v>53370</v>
      </c>
      <c r="K70" s="267">
        <v>52618</v>
      </c>
      <c r="L70" s="26">
        <v>17894</v>
      </c>
      <c r="M70" s="278">
        <v>47388</v>
      </c>
      <c r="N70" s="278">
        <v>51686</v>
      </c>
    </row>
    <row r="71" spans="1:14" x14ac:dyDescent="0.25">
      <c r="A71" s="155" t="s">
        <v>86</v>
      </c>
      <c r="B71" s="267">
        <v>224015</v>
      </c>
      <c r="C71" s="267">
        <v>233570</v>
      </c>
      <c r="D71" s="267">
        <v>235524</v>
      </c>
      <c r="E71" s="98">
        <v>236463</v>
      </c>
      <c r="F71" s="267">
        <v>228222</v>
      </c>
      <c r="G71" s="267">
        <v>255429</v>
      </c>
      <c r="H71" s="267">
        <v>222363</v>
      </c>
      <c r="I71" s="267">
        <v>239557</v>
      </c>
      <c r="J71" s="277">
        <v>247291</v>
      </c>
      <c r="K71" s="267">
        <v>247299</v>
      </c>
      <c r="L71" s="26">
        <v>200893</v>
      </c>
      <c r="M71" s="278">
        <v>258443</v>
      </c>
      <c r="N71" s="278">
        <v>274597</v>
      </c>
    </row>
    <row r="72" spans="1:14" ht="14.4" customHeight="1" x14ac:dyDescent="0.25">
      <c r="A72" s="155" t="s">
        <v>316</v>
      </c>
      <c r="B72" s="267">
        <v>93854</v>
      </c>
      <c r="C72" s="267">
        <v>98738</v>
      </c>
      <c r="D72" s="267">
        <v>95442</v>
      </c>
      <c r="E72" s="98">
        <v>98642</v>
      </c>
      <c r="F72" s="267">
        <v>98808</v>
      </c>
      <c r="G72" s="267">
        <v>102957</v>
      </c>
      <c r="H72" s="267">
        <v>99318</v>
      </c>
      <c r="I72" s="267">
        <v>97952</v>
      </c>
      <c r="J72" s="277">
        <v>105624</v>
      </c>
      <c r="K72" s="267">
        <v>110936</v>
      </c>
      <c r="L72" s="278">
        <v>77946</v>
      </c>
      <c r="M72" s="278">
        <v>123280</v>
      </c>
      <c r="N72" s="278">
        <v>118376</v>
      </c>
    </row>
    <row r="73" spans="1:14" x14ac:dyDescent="0.25">
      <c r="A73" s="155" t="s">
        <v>314</v>
      </c>
      <c r="B73" s="267">
        <v>127049</v>
      </c>
      <c r="C73" s="267">
        <v>128928</v>
      </c>
      <c r="D73" s="267">
        <v>132002</v>
      </c>
      <c r="E73" s="98">
        <v>131237</v>
      </c>
      <c r="F73" s="267">
        <v>136770</v>
      </c>
      <c r="G73" s="267">
        <v>135646</v>
      </c>
      <c r="H73" s="267">
        <v>138475</v>
      </c>
      <c r="I73" s="267">
        <v>138379</v>
      </c>
      <c r="J73" s="277">
        <v>139975</v>
      </c>
      <c r="K73" s="267">
        <v>148856</v>
      </c>
      <c r="L73" s="26">
        <v>124509</v>
      </c>
      <c r="M73" s="278">
        <v>138867</v>
      </c>
      <c r="N73" s="278">
        <v>151659</v>
      </c>
    </row>
    <row r="74" spans="1:14" x14ac:dyDescent="0.25">
      <c r="A74" s="155" t="s">
        <v>315</v>
      </c>
      <c r="B74" s="267">
        <v>48902</v>
      </c>
      <c r="C74" s="267">
        <v>47777</v>
      </c>
      <c r="D74" s="267">
        <v>47072</v>
      </c>
      <c r="E74" s="98">
        <v>47072</v>
      </c>
      <c r="F74" s="267">
        <v>46468</v>
      </c>
      <c r="G74" s="267">
        <v>45600</v>
      </c>
      <c r="H74" s="267">
        <v>37700</v>
      </c>
      <c r="I74" s="267">
        <v>43592</v>
      </c>
      <c r="J74" s="277">
        <v>46093</v>
      </c>
      <c r="K74" s="267">
        <v>53497</v>
      </c>
      <c r="L74" s="26">
        <v>24050</v>
      </c>
      <c r="M74" s="278">
        <v>53788</v>
      </c>
      <c r="N74" s="278">
        <v>53774</v>
      </c>
    </row>
    <row r="75" spans="1:14" x14ac:dyDescent="0.25">
      <c r="A75" s="155" t="s">
        <v>91</v>
      </c>
      <c r="B75" s="267">
        <v>178436</v>
      </c>
      <c r="C75" s="267">
        <v>173348</v>
      </c>
      <c r="D75" s="267">
        <v>171672</v>
      </c>
      <c r="E75" s="98">
        <v>179409</v>
      </c>
      <c r="F75" s="267">
        <v>179309</v>
      </c>
      <c r="G75" s="267">
        <v>185979</v>
      </c>
      <c r="H75" s="267">
        <v>177708</v>
      </c>
      <c r="I75" s="267">
        <v>184834</v>
      </c>
      <c r="J75" s="277">
        <v>178939</v>
      </c>
      <c r="K75" s="267">
        <v>197828</v>
      </c>
      <c r="L75" s="26">
        <v>141954</v>
      </c>
      <c r="M75" s="278">
        <v>172020</v>
      </c>
      <c r="N75" s="278">
        <v>204367</v>
      </c>
    </row>
    <row r="76" spans="1:14" ht="16.8" customHeight="1" x14ac:dyDescent="0.25">
      <c r="A76" s="154" t="s">
        <v>230</v>
      </c>
      <c r="B76" s="265">
        <v>1050870</v>
      </c>
      <c r="C76" s="265">
        <v>1075654</v>
      </c>
      <c r="D76" s="265">
        <v>1092110</v>
      </c>
      <c r="E76" s="265">
        <v>1082566</v>
      </c>
      <c r="F76" s="265">
        <v>1091028</v>
      </c>
      <c r="G76" s="265">
        <v>1126251</v>
      </c>
      <c r="H76" s="265">
        <v>993063</v>
      </c>
      <c r="I76" s="265">
        <v>1007182</v>
      </c>
      <c r="J76" s="275">
        <v>1063323</v>
      </c>
      <c r="K76" s="265">
        <v>1069648</v>
      </c>
      <c r="L76" s="276">
        <v>686027</v>
      </c>
      <c r="M76" s="276">
        <v>981276</v>
      </c>
      <c r="N76" s="276">
        <v>1065379</v>
      </c>
    </row>
    <row r="77" spans="1:14" x14ac:dyDescent="0.25">
      <c r="A77" s="155" t="s">
        <v>93</v>
      </c>
      <c r="B77" s="267">
        <v>18388</v>
      </c>
      <c r="C77" s="267">
        <v>17282</v>
      </c>
      <c r="D77" s="267">
        <v>19165</v>
      </c>
      <c r="E77" s="98">
        <v>19400</v>
      </c>
      <c r="F77" s="267">
        <v>22270</v>
      </c>
      <c r="G77" s="267">
        <v>20919</v>
      </c>
      <c r="H77" s="267">
        <v>15249</v>
      </c>
      <c r="I77" s="267">
        <v>21971</v>
      </c>
      <c r="J77" s="277">
        <v>30832</v>
      </c>
      <c r="K77" s="267">
        <v>22340</v>
      </c>
      <c r="L77" s="26">
        <v>7328</v>
      </c>
      <c r="M77" s="278">
        <v>16561</v>
      </c>
      <c r="N77" s="278">
        <v>23489</v>
      </c>
    </row>
    <row r="78" spans="1:14" x14ac:dyDescent="0.25">
      <c r="A78" s="155" t="s">
        <v>94</v>
      </c>
      <c r="B78" s="267">
        <v>48455</v>
      </c>
      <c r="C78" s="267">
        <v>41714</v>
      </c>
      <c r="D78" s="267">
        <v>42091</v>
      </c>
      <c r="E78" s="98">
        <v>42970</v>
      </c>
      <c r="F78" s="267">
        <v>41416</v>
      </c>
      <c r="G78" s="267">
        <v>39102</v>
      </c>
      <c r="H78" s="267">
        <v>39485</v>
      </c>
      <c r="I78" s="267">
        <v>38290</v>
      </c>
      <c r="J78" s="277">
        <v>35019</v>
      </c>
      <c r="K78" s="267">
        <v>41965</v>
      </c>
      <c r="L78" s="26">
        <v>20171</v>
      </c>
      <c r="M78" s="278">
        <v>26176</v>
      </c>
      <c r="N78" s="278">
        <v>26403</v>
      </c>
    </row>
    <row r="79" spans="1:14" x14ac:dyDescent="0.25">
      <c r="A79" s="155" t="s">
        <v>95</v>
      </c>
      <c r="B79" s="267">
        <v>37739</v>
      </c>
      <c r="C79" s="267">
        <v>37795</v>
      </c>
      <c r="D79" s="267">
        <v>38475</v>
      </c>
      <c r="E79" s="98">
        <v>40976</v>
      </c>
      <c r="F79" s="267">
        <v>42761</v>
      </c>
      <c r="G79" s="267">
        <v>41601</v>
      </c>
      <c r="H79" s="267">
        <v>34388</v>
      </c>
      <c r="I79" s="267">
        <v>36631</v>
      </c>
      <c r="J79" s="277">
        <v>33006</v>
      </c>
      <c r="K79" s="267">
        <v>34686</v>
      </c>
      <c r="L79" s="26">
        <v>26946</v>
      </c>
      <c r="M79" s="278">
        <v>34384</v>
      </c>
      <c r="N79" s="278">
        <v>39228</v>
      </c>
    </row>
    <row r="80" spans="1:14" x14ac:dyDescent="0.25">
      <c r="A80" s="155" t="s">
        <v>96</v>
      </c>
      <c r="B80" s="267">
        <v>147855</v>
      </c>
      <c r="C80" s="267">
        <v>148154</v>
      </c>
      <c r="D80" s="267">
        <v>152787</v>
      </c>
      <c r="E80" s="98">
        <v>153339</v>
      </c>
      <c r="F80" s="267">
        <v>160304</v>
      </c>
      <c r="G80" s="267">
        <v>165910</v>
      </c>
      <c r="H80" s="267">
        <v>144713</v>
      </c>
      <c r="I80" s="267">
        <v>152105</v>
      </c>
      <c r="J80" s="277">
        <v>164456</v>
      </c>
      <c r="K80" s="267">
        <v>172423</v>
      </c>
      <c r="L80" s="26">
        <v>126423</v>
      </c>
      <c r="M80" s="278">
        <v>169702</v>
      </c>
      <c r="N80" s="278">
        <v>179115</v>
      </c>
    </row>
    <row r="81" spans="1:14" x14ac:dyDescent="0.25">
      <c r="A81" s="155" t="s">
        <v>97</v>
      </c>
      <c r="B81" s="267">
        <v>194624</v>
      </c>
      <c r="C81" s="267">
        <v>200650</v>
      </c>
      <c r="D81" s="267">
        <v>199324</v>
      </c>
      <c r="E81" s="98">
        <v>193851</v>
      </c>
      <c r="F81" s="267">
        <v>188802</v>
      </c>
      <c r="G81" s="267">
        <v>196259</v>
      </c>
      <c r="H81" s="267">
        <v>181158</v>
      </c>
      <c r="I81" s="267">
        <v>184686</v>
      </c>
      <c r="J81" s="277">
        <v>192215</v>
      </c>
      <c r="K81" s="267">
        <v>190086</v>
      </c>
      <c r="L81" s="26">
        <v>142527</v>
      </c>
      <c r="M81" s="278">
        <v>164627</v>
      </c>
      <c r="N81" s="278">
        <v>179254</v>
      </c>
    </row>
    <row r="82" spans="1:14" x14ac:dyDescent="0.25">
      <c r="A82" s="155" t="s">
        <v>98</v>
      </c>
      <c r="B82" s="267">
        <v>160665</v>
      </c>
      <c r="C82" s="267">
        <v>168912</v>
      </c>
      <c r="D82" s="267">
        <v>169418</v>
      </c>
      <c r="E82" s="98">
        <v>160859</v>
      </c>
      <c r="F82" s="267">
        <v>157904</v>
      </c>
      <c r="G82" s="267">
        <v>160686</v>
      </c>
      <c r="H82" s="267">
        <v>129084</v>
      </c>
      <c r="I82" s="267">
        <v>138524</v>
      </c>
      <c r="J82" s="277">
        <v>146144</v>
      </c>
      <c r="K82" s="267">
        <v>157737</v>
      </c>
      <c r="L82" s="26">
        <v>40932</v>
      </c>
      <c r="M82" s="278">
        <v>141742</v>
      </c>
      <c r="N82" s="278">
        <v>151237</v>
      </c>
    </row>
    <row r="83" spans="1:14" x14ac:dyDescent="0.25">
      <c r="A83" s="155" t="s">
        <v>99</v>
      </c>
      <c r="B83" s="267">
        <v>135012</v>
      </c>
      <c r="C83" s="267">
        <v>144324</v>
      </c>
      <c r="D83" s="267">
        <v>151329</v>
      </c>
      <c r="E83" s="98">
        <v>151789</v>
      </c>
      <c r="F83" s="267">
        <v>149269</v>
      </c>
      <c r="G83" s="267">
        <v>159853</v>
      </c>
      <c r="H83" s="267">
        <v>145764</v>
      </c>
      <c r="I83" s="267">
        <v>148478</v>
      </c>
      <c r="J83" s="277">
        <v>158896</v>
      </c>
      <c r="K83" s="267">
        <v>144216</v>
      </c>
      <c r="L83" s="26">
        <v>99201</v>
      </c>
      <c r="M83" s="278">
        <v>153024</v>
      </c>
      <c r="N83" s="278">
        <v>154854</v>
      </c>
    </row>
    <row r="84" spans="1:14" x14ac:dyDescent="0.25">
      <c r="A84" s="155" t="s">
        <v>100</v>
      </c>
      <c r="B84" s="267">
        <v>134129</v>
      </c>
      <c r="C84" s="267">
        <v>137259</v>
      </c>
      <c r="D84" s="267">
        <v>142302</v>
      </c>
      <c r="E84" s="98">
        <v>140876</v>
      </c>
      <c r="F84" s="267">
        <v>149638</v>
      </c>
      <c r="G84" s="267">
        <v>158094</v>
      </c>
      <c r="H84" s="267">
        <v>123552</v>
      </c>
      <c r="I84" s="267">
        <v>114289</v>
      </c>
      <c r="J84" s="277">
        <v>126989</v>
      </c>
      <c r="K84" s="267">
        <v>129889</v>
      </c>
      <c r="L84" s="26">
        <v>91138</v>
      </c>
      <c r="M84" s="278">
        <v>121555</v>
      </c>
      <c r="N84" s="278">
        <v>136526</v>
      </c>
    </row>
    <row r="85" spans="1:14" x14ac:dyDescent="0.25">
      <c r="A85" s="155" t="s">
        <v>101</v>
      </c>
      <c r="B85" s="267">
        <v>116370</v>
      </c>
      <c r="C85" s="267">
        <v>117674</v>
      </c>
      <c r="D85" s="267">
        <v>120180</v>
      </c>
      <c r="E85" s="98">
        <v>122111</v>
      </c>
      <c r="F85" s="267">
        <v>121382</v>
      </c>
      <c r="G85" s="267">
        <v>123863</v>
      </c>
      <c r="H85" s="267">
        <v>139300</v>
      </c>
      <c r="I85" s="267">
        <v>134913</v>
      </c>
      <c r="J85" s="277">
        <v>132537</v>
      </c>
      <c r="K85" s="267">
        <v>130117</v>
      </c>
      <c r="L85" s="26">
        <v>112941</v>
      </c>
      <c r="M85" s="278">
        <v>127323</v>
      </c>
      <c r="N85" s="278">
        <v>135414</v>
      </c>
    </row>
    <row r="86" spans="1:14" x14ac:dyDescent="0.25">
      <c r="A86" s="155" t="s">
        <v>102</v>
      </c>
      <c r="B86" s="267">
        <v>57633</v>
      </c>
      <c r="C86" s="267">
        <v>61890</v>
      </c>
      <c r="D86" s="267">
        <v>57039</v>
      </c>
      <c r="E86" s="98">
        <v>56395</v>
      </c>
      <c r="F86" s="267">
        <v>57282</v>
      </c>
      <c r="G86" s="267">
        <v>59964</v>
      </c>
      <c r="H86" s="267">
        <v>40370</v>
      </c>
      <c r="I86" s="267">
        <v>37295</v>
      </c>
      <c r="J86" s="277">
        <v>43229</v>
      </c>
      <c r="K86" s="267">
        <v>46189</v>
      </c>
      <c r="L86" s="26">
        <v>18420</v>
      </c>
      <c r="M86" s="278">
        <v>26182</v>
      </c>
      <c r="N86" s="278">
        <v>39859</v>
      </c>
    </row>
    <row r="87" spans="1:14" ht="26.4" x14ac:dyDescent="0.25">
      <c r="A87" s="154" t="s">
        <v>231</v>
      </c>
      <c r="B87" s="265">
        <v>596783</v>
      </c>
      <c r="C87" s="265">
        <v>614813</v>
      </c>
      <c r="D87" s="265">
        <v>623755</v>
      </c>
      <c r="E87" s="265">
        <v>609473</v>
      </c>
      <c r="F87" s="265">
        <v>591371</v>
      </c>
      <c r="G87" s="265">
        <v>599397</v>
      </c>
      <c r="H87" s="265">
        <v>496229</v>
      </c>
      <c r="I87" s="265">
        <v>492989</v>
      </c>
      <c r="J87" s="275">
        <v>513083</v>
      </c>
      <c r="K87" s="265">
        <v>557121</v>
      </c>
      <c r="L87" s="276">
        <v>323678</v>
      </c>
      <c r="M87" s="276">
        <v>453886</v>
      </c>
      <c r="N87" s="276">
        <v>497782</v>
      </c>
    </row>
    <row r="88" spans="1:14" x14ac:dyDescent="0.25">
      <c r="A88" s="155" t="s">
        <v>104</v>
      </c>
      <c r="B88" s="267">
        <v>76859</v>
      </c>
      <c r="C88" s="267">
        <v>76570</v>
      </c>
      <c r="D88" s="267">
        <v>79280</v>
      </c>
      <c r="E88" s="98">
        <v>80536</v>
      </c>
      <c r="F88" s="267">
        <v>79564</v>
      </c>
      <c r="G88" s="267">
        <v>79136</v>
      </c>
      <c r="H88" s="267">
        <v>75965</v>
      </c>
      <c r="I88" s="267">
        <v>78018</v>
      </c>
      <c r="J88" s="277">
        <v>78450</v>
      </c>
      <c r="K88" s="267">
        <v>75457</v>
      </c>
      <c r="L88" s="26">
        <v>30148</v>
      </c>
      <c r="M88" s="278">
        <v>58185</v>
      </c>
      <c r="N88" s="278">
        <v>66793</v>
      </c>
    </row>
    <row r="89" spans="1:14" x14ac:dyDescent="0.25">
      <c r="A89" s="155" t="s">
        <v>105</v>
      </c>
      <c r="B89" s="267">
        <v>80684</v>
      </c>
      <c r="C89" s="267">
        <v>81584</v>
      </c>
      <c r="D89" s="267">
        <v>89941</v>
      </c>
      <c r="E89" s="98">
        <v>86306</v>
      </c>
      <c r="F89" s="267">
        <v>73701</v>
      </c>
      <c r="G89" s="267">
        <v>68654</v>
      </c>
      <c r="H89" s="267">
        <v>70680</v>
      </c>
      <c r="I89" s="267">
        <v>66278</v>
      </c>
      <c r="J89" s="277">
        <v>68098</v>
      </c>
      <c r="K89" s="267">
        <v>78064</v>
      </c>
      <c r="L89" s="26">
        <v>39351</v>
      </c>
      <c r="M89" s="278">
        <v>38928</v>
      </c>
      <c r="N89" s="278">
        <v>59188</v>
      </c>
    </row>
    <row r="90" spans="1:14" x14ac:dyDescent="0.25">
      <c r="A90" s="155" t="s">
        <v>106</v>
      </c>
      <c r="B90" s="267">
        <v>93573</v>
      </c>
      <c r="C90" s="267">
        <v>98483</v>
      </c>
      <c r="D90" s="267">
        <v>90699</v>
      </c>
      <c r="E90" s="98">
        <v>91674</v>
      </c>
      <c r="F90" s="267">
        <v>85763</v>
      </c>
      <c r="G90" s="267">
        <v>91314</v>
      </c>
      <c r="H90" s="267">
        <v>77425</v>
      </c>
      <c r="I90" s="267">
        <v>81295</v>
      </c>
      <c r="J90" s="277">
        <v>85170</v>
      </c>
      <c r="K90" s="267">
        <v>85579</v>
      </c>
      <c r="L90" s="26">
        <v>52167</v>
      </c>
      <c r="M90" s="278">
        <v>71731</v>
      </c>
      <c r="N90" s="278">
        <v>71440</v>
      </c>
    </row>
    <row r="91" spans="1:14" x14ac:dyDescent="0.25">
      <c r="A91" s="155" t="s">
        <v>107</v>
      </c>
      <c r="B91" s="267">
        <v>22627</v>
      </c>
      <c r="C91" s="267">
        <v>23355</v>
      </c>
      <c r="D91" s="267">
        <v>23189</v>
      </c>
      <c r="E91" s="98">
        <v>22640</v>
      </c>
      <c r="F91" s="267">
        <v>22674</v>
      </c>
      <c r="G91" s="267">
        <v>23141</v>
      </c>
      <c r="H91" s="267">
        <v>17330</v>
      </c>
      <c r="I91" s="267">
        <v>18567</v>
      </c>
      <c r="J91" s="277">
        <v>17391</v>
      </c>
      <c r="K91" s="267">
        <v>18331</v>
      </c>
      <c r="L91" s="26">
        <v>11486</v>
      </c>
      <c r="M91" s="278">
        <v>16493</v>
      </c>
      <c r="N91" s="278">
        <v>17379</v>
      </c>
    </row>
    <row r="92" spans="1:14" x14ac:dyDescent="0.25">
      <c r="A92" s="155" t="s">
        <v>108</v>
      </c>
      <c r="B92" s="267">
        <v>103753</v>
      </c>
      <c r="C92" s="267">
        <v>117983</v>
      </c>
      <c r="D92" s="267">
        <v>129128</v>
      </c>
      <c r="E92" s="98">
        <v>124262</v>
      </c>
      <c r="F92" s="267">
        <v>125121</v>
      </c>
      <c r="G92" s="267">
        <v>131863</v>
      </c>
      <c r="H92" s="267">
        <v>100259</v>
      </c>
      <c r="I92" s="267">
        <v>107111</v>
      </c>
      <c r="J92" s="277">
        <v>115513</v>
      </c>
      <c r="K92" s="267">
        <v>124361</v>
      </c>
      <c r="L92" s="26">
        <v>93878</v>
      </c>
      <c r="M92" s="278">
        <v>115632</v>
      </c>
      <c r="N92" s="278">
        <v>125981</v>
      </c>
    </row>
    <row r="93" spans="1:14" x14ac:dyDescent="0.25">
      <c r="A93" s="155" t="s">
        <v>109</v>
      </c>
      <c r="B93" s="267">
        <v>102991</v>
      </c>
      <c r="C93" s="267">
        <v>97175</v>
      </c>
      <c r="D93" s="267">
        <v>96889</v>
      </c>
      <c r="E93" s="98">
        <v>95893</v>
      </c>
      <c r="F93" s="267">
        <v>94204</v>
      </c>
      <c r="G93" s="267">
        <v>91168</v>
      </c>
      <c r="H93" s="267">
        <v>58168</v>
      </c>
      <c r="I93" s="267">
        <v>48279</v>
      </c>
      <c r="J93" s="277">
        <v>50519</v>
      </c>
      <c r="K93" s="267">
        <v>75583</v>
      </c>
      <c r="L93" s="26">
        <v>32126</v>
      </c>
      <c r="M93" s="278">
        <v>71679</v>
      </c>
      <c r="N93" s="278">
        <v>75343</v>
      </c>
    </row>
    <row r="94" spans="1:14" x14ac:dyDescent="0.25">
      <c r="A94" s="155" t="s">
        <v>110</v>
      </c>
      <c r="B94" s="267">
        <v>54415</v>
      </c>
      <c r="C94" s="267">
        <v>56581</v>
      </c>
      <c r="D94" s="267">
        <v>59803</v>
      </c>
      <c r="E94" s="98">
        <v>56222</v>
      </c>
      <c r="F94" s="267">
        <v>57824</v>
      </c>
      <c r="G94" s="267">
        <v>60687</v>
      </c>
      <c r="H94" s="267">
        <v>50974</v>
      </c>
      <c r="I94" s="267">
        <v>54067</v>
      </c>
      <c r="J94" s="277">
        <v>53073</v>
      </c>
      <c r="K94" s="267">
        <v>55053</v>
      </c>
      <c r="L94" s="26">
        <v>29779</v>
      </c>
      <c r="M94" s="278">
        <v>40801</v>
      </c>
      <c r="N94" s="278">
        <v>41604</v>
      </c>
    </row>
    <row r="95" spans="1:14" x14ac:dyDescent="0.25">
      <c r="A95" s="155" t="s">
        <v>111</v>
      </c>
      <c r="B95" s="267">
        <v>9715</v>
      </c>
      <c r="C95" s="267">
        <v>9996</v>
      </c>
      <c r="D95" s="267">
        <v>9532</v>
      </c>
      <c r="E95" s="98">
        <v>8971</v>
      </c>
      <c r="F95" s="267">
        <v>8811</v>
      </c>
      <c r="G95" s="267">
        <v>9270</v>
      </c>
      <c r="H95" s="267">
        <v>7675</v>
      </c>
      <c r="I95" s="267">
        <v>7583</v>
      </c>
      <c r="J95" s="277">
        <v>8265</v>
      </c>
      <c r="K95" s="267">
        <v>8037</v>
      </c>
      <c r="L95" s="26">
        <v>8847</v>
      </c>
      <c r="M95" s="278">
        <v>9281</v>
      </c>
      <c r="N95" s="278">
        <v>8668</v>
      </c>
    </row>
    <row r="96" spans="1:14" x14ac:dyDescent="0.25">
      <c r="A96" s="155" t="s">
        <v>112</v>
      </c>
      <c r="B96" s="267">
        <v>35552</v>
      </c>
      <c r="C96" s="267">
        <v>36078</v>
      </c>
      <c r="D96" s="267">
        <v>28324</v>
      </c>
      <c r="E96" s="98">
        <v>26566</v>
      </c>
      <c r="F96" s="267">
        <v>27348</v>
      </c>
      <c r="G96" s="267">
        <v>25611</v>
      </c>
      <c r="H96" s="267">
        <v>22485</v>
      </c>
      <c r="I96" s="267">
        <v>20891</v>
      </c>
      <c r="J96" s="277">
        <v>25612</v>
      </c>
      <c r="K96" s="267">
        <v>29494</v>
      </c>
      <c r="L96" s="26">
        <v>23775</v>
      </c>
      <c r="M96" s="278">
        <v>27681</v>
      </c>
      <c r="N96" s="278">
        <v>26248</v>
      </c>
    </row>
    <row r="97" spans="1:16" x14ac:dyDescent="0.25">
      <c r="A97" s="155" t="s">
        <v>113</v>
      </c>
      <c r="B97" s="267">
        <v>13811</v>
      </c>
      <c r="C97" s="267">
        <v>13957</v>
      </c>
      <c r="D97" s="267">
        <v>13871</v>
      </c>
      <c r="E97" s="98">
        <v>13615</v>
      </c>
      <c r="F97" s="267">
        <v>13446</v>
      </c>
      <c r="G97" s="267">
        <v>14764</v>
      </c>
      <c r="H97" s="267">
        <v>11792</v>
      </c>
      <c r="I97" s="267">
        <v>7334</v>
      </c>
      <c r="J97" s="277">
        <v>7472</v>
      </c>
      <c r="K97" s="267">
        <v>4203</v>
      </c>
      <c r="L97" s="26">
        <v>295</v>
      </c>
      <c r="M97" s="278">
        <v>973</v>
      </c>
      <c r="N97" s="278">
        <v>2208</v>
      </c>
    </row>
    <row r="98" spans="1:16" x14ac:dyDescent="0.25">
      <c r="A98" s="155" t="s">
        <v>114</v>
      </c>
      <c r="B98" s="267">
        <v>2803</v>
      </c>
      <c r="C98" s="267">
        <v>3051</v>
      </c>
      <c r="D98" s="267">
        <v>3099</v>
      </c>
      <c r="E98" s="98">
        <v>2788</v>
      </c>
      <c r="F98" s="267">
        <v>2915</v>
      </c>
      <c r="G98" s="267">
        <v>3789</v>
      </c>
      <c r="H98" s="267">
        <v>3476</v>
      </c>
      <c r="I98" s="267">
        <v>3566</v>
      </c>
      <c r="J98" s="277">
        <v>3520</v>
      </c>
      <c r="K98" s="267">
        <v>2959</v>
      </c>
      <c r="L98" s="26">
        <v>1826</v>
      </c>
      <c r="M98" s="278">
        <v>2502</v>
      </c>
      <c r="N98" s="278">
        <v>2930</v>
      </c>
    </row>
    <row r="99" spans="1:16" x14ac:dyDescent="0.25">
      <c r="A99" s="154" t="s">
        <v>204</v>
      </c>
      <c r="B99" s="271" t="s">
        <v>226</v>
      </c>
      <c r="C99" s="271" t="s">
        <v>226</v>
      </c>
      <c r="D99" s="271" t="s">
        <v>226</v>
      </c>
      <c r="E99" s="272" t="s">
        <v>226</v>
      </c>
      <c r="F99" s="265">
        <v>121041</v>
      </c>
      <c r="G99" s="265">
        <v>107066</v>
      </c>
      <c r="H99" s="271" t="s">
        <v>226</v>
      </c>
      <c r="I99" s="271" t="s">
        <v>226</v>
      </c>
      <c r="J99" s="271" t="s">
        <v>226</v>
      </c>
      <c r="K99" s="271" t="s">
        <v>226</v>
      </c>
      <c r="L99" s="271" t="s">
        <v>226</v>
      </c>
      <c r="M99" s="271" t="s">
        <v>226</v>
      </c>
      <c r="N99" s="271" t="s">
        <v>226</v>
      </c>
    </row>
    <row r="100" spans="1:16" ht="13.2" customHeight="1" x14ac:dyDescent="0.25"/>
    <row r="101" spans="1:16" ht="21" customHeight="1" x14ac:dyDescent="0.25">
      <c r="A101" s="962" t="s">
        <v>516</v>
      </c>
      <c r="B101" s="963"/>
      <c r="C101" s="963"/>
      <c r="D101" s="963"/>
      <c r="E101" s="963"/>
      <c r="F101" s="963"/>
      <c r="G101" s="963"/>
      <c r="H101" s="963"/>
      <c r="I101" s="963"/>
      <c r="J101" s="963"/>
      <c r="K101" s="963"/>
      <c r="L101" s="963"/>
      <c r="M101" s="963"/>
      <c r="N101" s="963"/>
      <c r="O101" s="963"/>
      <c r="P101" s="963"/>
    </row>
  </sheetData>
  <mergeCells count="3">
    <mergeCell ref="A1:B1"/>
    <mergeCell ref="A2:N2"/>
    <mergeCell ref="A101:P10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activeCell="A101" sqref="A101:P101"/>
    </sheetView>
  </sheetViews>
  <sheetFormatPr defaultRowHeight="25.2" customHeight="1" x14ac:dyDescent="0.25"/>
  <cols>
    <col min="1" max="1" width="36" style="122" customWidth="1"/>
    <col min="2" max="3" width="11.44140625" style="77" customWidth="1"/>
    <col min="4" max="4" width="10.6640625" style="77" customWidth="1"/>
    <col min="5" max="9" width="11.44140625" style="77" customWidth="1"/>
    <col min="10" max="13" width="8.88671875" style="299"/>
    <col min="14" max="14" width="9.33203125" style="299" customWidth="1"/>
    <col min="15" max="256" width="8.88671875" style="299"/>
    <col min="257" max="257" width="40.33203125" style="299" customWidth="1"/>
    <col min="258" max="259" width="11.44140625" style="299" customWidth="1"/>
    <col min="260" max="260" width="10.6640625" style="299" customWidth="1"/>
    <col min="261" max="265" width="11.44140625" style="299" customWidth="1"/>
    <col min="266" max="512" width="8.88671875" style="299"/>
    <col min="513" max="513" width="40.33203125" style="299" customWidth="1"/>
    <col min="514" max="515" width="11.44140625" style="299" customWidth="1"/>
    <col min="516" max="516" width="10.6640625" style="299" customWidth="1"/>
    <col min="517" max="521" width="11.44140625" style="299" customWidth="1"/>
    <col min="522" max="768" width="8.88671875" style="299"/>
    <col min="769" max="769" width="40.33203125" style="299" customWidth="1"/>
    <col min="770" max="771" width="11.44140625" style="299" customWidth="1"/>
    <col min="772" max="772" width="10.6640625" style="299" customWidth="1"/>
    <col min="773" max="777" width="11.44140625" style="299" customWidth="1"/>
    <col min="778" max="1024" width="8.88671875" style="299"/>
    <col min="1025" max="1025" width="40.33203125" style="299" customWidth="1"/>
    <col min="1026" max="1027" width="11.44140625" style="299" customWidth="1"/>
    <col min="1028" max="1028" width="10.6640625" style="299" customWidth="1"/>
    <col min="1029" max="1033" width="11.44140625" style="299" customWidth="1"/>
    <col min="1034" max="1280" width="8.88671875" style="299"/>
    <col min="1281" max="1281" width="40.33203125" style="299" customWidth="1"/>
    <col min="1282" max="1283" width="11.44140625" style="299" customWidth="1"/>
    <col min="1284" max="1284" width="10.6640625" style="299" customWidth="1"/>
    <col min="1285" max="1289" width="11.44140625" style="299" customWidth="1"/>
    <col min="1290" max="1536" width="8.88671875" style="299"/>
    <col min="1537" max="1537" width="40.33203125" style="299" customWidth="1"/>
    <col min="1538" max="1539" width="11.44140625" style="299" customWidth="1"/>
    <col min="1540" max="1540" width="10.6640625" style="299" customWidth="1"/>
    <col min="1541" max="1545" width="11.44140625" style="299" customWidth="1"/>
    <col min="1546" max="1792" width="8.88671875" style="299"/>
    <col min="1793" max="1793" width="40.33203125" style="299" customWidth="1"/>
    <col min="1794" max="1795" width="11.44140625" style="299" customWidth="1"/>
    <col min="1796" max="1796" width="10.6640625" style="299" customWidth="1"/>
    <col min="1797" max="1801" width="11.44140625" style="299" customWidth="1"/>
    <col min="1802" max="2048" width="8.88671875" style="299"/>
    <col min="2049" max="2049" width="40.33203125" style="299" customWidth="1"/>
    <col min="2050" max="2051" width="11.44140625" style="299" customWidth="1"/>
    <col min="2052" max="2052" width="10.6640625" style="299" customWidth="1"/>
    <col min="2053" max="2057" width="11.44140625" style="299" customWidth="1"/>
    <col min="2058" max="2304" width="8.88671875" style="299"/>
    <col min="2305" max="2305" width="40.33203125" style="299" customWidth="1"/>
    <col min="2306" max="2307" width="11.44140625" style="299" customWidth="1"/>
    <col min="2308" max="2308" width="10.6640625" style="299" customWidth="1"/>
    <col min="2309" max="2313" width="11.44140625" style="299" customWidth="1"/>
    <col min="2314" max="2560" width="8.88671875" style="299"/>
    <col min="2561" max="2561" width="40.33203125" style="299" customWidth="1"/>
    <col min="2562" max="2563" width="11.44140625" style="299" customWidth="1"/>
    <col min="2564" max="2564" width="10.6640625" style="299" customWidth="1"/>
    <col min="2565" max="2569" width="11.44140625" style="299" customWidth="1"/>
    <col min="2570" max="2816" width="8.88671875" style="299"/>
    <col min="2817" max="2817" width="40.33203125" style="299" customWidth="1"/>
    <col min="2818" max="2819" width="11.44140625" style="299" customWidth="1"/>
    <col min="2820" max="2820" width="10.6640625" style="299" customWidth="1"/>
    <col min="2821" max="2825" width="11.44140625" style="299" customWidth="1"/>
    <col min="2826" max="3072" width="8.88671875" style="299"/>
    <col min="3073" max="3073" width="40.33203125" style="299" customWidth="1"/>
    <col min="3074" max="3075" width="11.44140625" style="299" customWidth="1"/>
    <col min="3076" max="3076" width="10.6640625" style="299" customWidth="1"/>
    <col min="3077" max="3081" width="11.44140625" style="299" customWidth="1"/>
    <col min="3082" max="3328" width="8.88671875" style="299"/>
    <col min="3329" max="3329" width="40.33203125" style="299" customWidth="1"/>
    <col min="3330" max="3331" width="11.44140625" style="299" customWidth="1"/>
    <col min="3332" max="3332" width="10.6640625" style="299" customWidth="1"/>
    <col min="3333" max="3337" width="11.44140625" style="299" customWidth="1"/>
    <col min="3338" max="3584" width="8.88671875" style="299"/>
    <col min="3585" max="3585" width="40.33203125" style="299" customWidth="1"/>
    <col min="3586" max="3587" width="11.44140625" style="299" customWidth="1"/>
    <col min="3588" max="3588" width="10.6640625" style="299" customWidth="1"/>
    <col min="3589" max="3593" width="11.44140625" style="299" customWidth="1"/>
    <col min="3594" max="3840" width="8.88671875" style="299"/>
    <col min="3841" max="3841" width="40.33203125" style="299" customWidth="1"/>
    <col min="3842" max="3843" width="11.44140625" style="299" customWidth="1"/>
    <col min="3844" max="3844" width="10.6640625" style="299" customWidth="1"/>
    <col min="3845" max="3849" width="11.44140625" style="299" customWidth="1"/>
    <col min="3850" max="4096" width="8.88671875" style="299"/>
    <col min="4097" max="4097" width="40.33203125" style="299" customWidth="1"/>
    <col min="4098" max="4099" width="11.44140625" style="299" customWidth="1"/>
    <col min="4100" max="4100" width="10.6640625" style="299" customWidth="1"/>
    <col min="4101" max="4105" width="11.44140625" style="299" customWidth="1"/>
    <col min="4106" max="4352" width="8.88671875" style="299"/>
    <col min="4353" max="4353" width="40.33203125" style="299" customWidth="1"/>
    <col min="4354" max="4355" width="11.44140625" style="299" customWidth="1"/>
    <col min="4356" max="4356" width="10.6640625" style="299" customWidth="1"/>
    <col min="4357" max="4361" width="11.44140625" style="299" customWidth="1"/>
    <col min="4362" max="4608" width="8.88671875" style="299"/>
    <col min="4609" max="4609" width="40.33203125" style="299" customWidth="1"/>
    <col min="4610" max="4611" width="11.44140625" style="299" customWidth="1"/>
    <col min="4612" max="4612" width="10.6640625" style="299" customWidth="1"/>
    <col min="4613" max="4617" width="11.44140625" style="299" customWidth="1"/>
    <col min="4618" max="4864" width="8.88671875" style="299"/>
    <col min="4865" max="4865" width="40.33203125" style="299" customWidth="1"/>
    <col min="4866" max="4867" width="11.44140625" style="299" customWidth="1"/>
    <col min="4868" max="4868" width="10.6640625" style="299" customWidth="1"/>
    <col min="4869" max="4873" width="11.44140625" style="299" customWidth="1"/>
    <col min="4874" max="5120" width="8.88671875" style="299"/>
    <col min="5121" max="5121" width="40.33203125" style="299" customWidth="1"/>
    <col min="5122" max="5123" width="11.44140625" style="299" customWidth="1"/>
    <col min="5124" max="5124" width="10.6640625" style="299" customWidth="1"/>
    <col min="5125" max="5129" width="11.44140625" style="299" customWidth="1"/>
    <col min="5130" max="5376" width="8.88671875" style="299"/>
    <col min="5377" max="5377" width="40.33203125" style="299" customWidth="1"/>
    <col min="5378" max="5379" width="11.44140625" style="299" customWidth="1"/>
    <col min="5380" max="5380" width="10.6640625" style="299" customWidth="1"/>
    <col min="5381" max="5385" width="11.44140625" style="299" customWidth="1"/>
    <col min="5386" max="5632" width="8.88671875" style="299"/>
    <col min="5633" max="5633" width="40.33203125" style="299" customWidth="1"/>
    <col min="5634" max="5635" width="11.44140625" style="299" customWidth="1"/>
    <col min="5636" max="5636" width="10.6640625" style="299" customWidth="1"/>
    <col min="5637" max="5641" width="11.44140625" style="299" customWidth="1"/>
    <col min="5642" max="5888" width="8.88671875" style="299"/>
    <col min="5889" max="5889" width="40.33203125" style="299" customWidth="1"/>
    <col min="5890" max="5891" width="11.44140625" style="299" customWidth="1"/>
    <col min="5892" max="5892" width="10.6640625" style="299" customWidth="1"/>
    <col min="5893" max="5897" width="11.44140625" style="299" customWidth="1"/>
    <col min="5898" max="6144" width="8.88671875" style="299"/>
    <col min="6145" max="6145" width="40.33203125" style="299" customWidth="1"/>
    <col min="6146" max="6147" width="11.44140625" style="299" customWidth="1"/>
    <col min="6148" max="6148" width="10.6640625" style="299" customWidth="1"/>
    <col min="6149" max="6153" width="11.44140625" style="299" customWidth="1"/>
    <col min="6154" max="6400" width="8.88671875" style="299"/>
    <col min="6401" max="6401" width="40.33203125" style="299" customWidth="1"/>
    <col min="6402" max="6403" width="11.44140625" style="299" customWidth="1"/>
    <col min="6404" max="6404" width="10.6640625" style="299" customWidth="1"/>
    <col min="6405" max="6409" width="11.44140625" style="299" customWidth="1"/>
    <col min="6410" max="6656" width="8.88671875" style="299"/>
    <col min="6657" max="6657" width="40.33203125" style="299" customWidth="1"/>
    <col min="6658" max="6659" width="11.44140625" style="299" customWidth="1"/>
    <col min="6660" max="6660" width="10.6640625" style="299" customWidth="1"/>
    <col min="6661" max="6665" width="11.44140625" style="299" customWidth="1"/>
    <col min="6666" max="6912" width="8.88671875" style="299"/>
    <col min="6913" max="6913" width="40.33203125" style="299" customWidth="1"/>
    <col min="6914" max="6915" width="11.44140625" style="299" customWidth="1"/>
    <col min="6916" max="6916" width="10.6640625" style="299" customWidth="1"/>
    <col min="6917" max="6921" width="11.44140625" style="299" customWidth="1"/>
    <col min="6922" max="7168" width="8.88671875" style="299"/>
    <col min="7169" max="7169" width="40.33203125" style="299" customWidth="1"/>
    <col min="7170" max="7171" width="11.44140625" style="299" customWidth="1"/>
    <col min="7172" max="7172" width="10.6640625" style="299" customWidth="1"/>
    <col min="7173" max="7177" width="11.44140625" style="299" customWidth="1"/>
    <col min="7178" max="7424" width="8.88671875" style="299"/>
    <col min="7425" max="7425" width="40.33203125" style="299" customWidth="1"/>
    <col min="7426" max="7427" width="11.44140625" style="299" customWidth="1"/>
    <col min="7428" max="7428" width="10.6640625" style="299" customWidth="1"/>
    <col min="7429" max="7433" width="11.44140625" style="299" customWidth="1"/>
    <col min="7434" max="7680" width="8.88671875" style="299"/>
    <col min="7681" max="7681" width="40.33203125" style="299" customWidth="1"/>
    <col min="7682" max="7683" width="11.44140625" style="299" customWidth="1"/>
    <col min="7684" max="7684" width="10.6640625" style="299" customWidth="1"/>
    <col min="7685" max="7689" width="11.44140625" style="299" customWidth="1"/>
    <col min="7690" max="7936" width="8.88671875" style="299"/>
    <col min="7937" max="7937" width="40.33203125" style="299" customWidth="1"/>
    <col min="7938" max="7939" width="11.44140625" style="299" customWidth="1"/>
    <col min="7940" max="7940" width="10.6640625" style="299" customWidth="1"/>
    <col min="7941" max="7945" width="11.44140625" style="299" customWidth="1"/>
    <col min="7946" max="8192" width="8.88671875" style="299"/>
    <col min="8193" max="8193" width="40.33203125" style="299" customWidth="1"/>
    <col min="8194" max="8195" width="11.44140625" style="299" customWidth="1"/>
    <col min="8196" max="8196" width="10.6640625" style="299" customWidth="1"/>
    <col min="8197" max="8201" width="11.44140625" style="299" customWidth="1"/>
    <col min="8202" max="8448" width="8.88671875" style="299"/>
    <col min="8449" max="8449" width="40.33203125" style="299" customWidth="1"/>
    <col min="8450" max="8451" width="11.44140625" style="299" customWidth="1"/>
    <col min="8452" max="8452" width="10.6640625" style="299" customWidth="1"/>
    <col min="8453" max="8457" width="11.44140625" style="299" customWidth="1"/>
    <col min="8458" max="8704" width="8.88671875" style="299"/>
    <col min="8705" max="8705" width="40.33203125" style="299" customWidth="1"/>
    <col min="8706" max="8707" width="11.44140625" style="299" customWidth="1"/>
    <col min="8708" max="8708" width="10.6640625" style="299" customWidth="1"/>
    <col min="8709" max="8713" width="11.44140625" style="299" customWidth="1"/>
    <col min="8714" max="8960" width="8.88671875" style="299"/>
    <col min="8961" max="8961" width="40.33203125" style="299" customWidth="1"/>
    <col min="8962" max="8963" width="11.44140625" style="299" customWidth="1"/>
    <col min="8964" max="8964" width="10.6640625" style="299" customWidth="1"/>
    <col min="8965" max="8969" width="11.44140625" style="299" customWidth="1"/>
    <col min="8970" max="9216" width="8.88671875" style="299"/>
    <col min="9217" max="9217" width="40.33203125" style="299" customWidth="1"/>
    <col min="9218" max="9219" width="11.44140625" style="299" customWidth="1"/>
    <col min="9220" max="9220" width="10.6640625" style="299" customWidth="1"/>
    <col min="9221" max="9225" width="11.44140625" style="299" customWidth="1"/>
    <col min="9226" max="9472" width="8.88671875" style="299"/>
    <col min="9473" max="9473" width="40.33203125" style="299" customWidth="1"/>
    <col min="9474" max="9475" width="11.44140625" style="299" customWidth="1"/>
    <col min="9476" max="9476" width="10.6640625" style="299" customWidth="1"/>
    <col min="9477" max="9481" width="11.44140625" style="299" customWidth="1"/>
    <col min="9482" max="9728" width="8.88671875" style="299"/>
    <col min="9729" max="9729" width="40.33203125" style="299" customWidth="1"/>
    <col min="9730" max="9731" width="11.44140625" style="299" customWidth="1"/>
    <col min="9732" max="9732" width="10.6640625" style="299" customWidth="1"/>
    <col min="9733" max="9737" width="11.44140625" style="299" customWidth="1"/>
    <col min="9738" max="9984" width="8.88671875" style="299"/>
    <col min="9985" max="9985" width="40.33203125" style="299" customWidth="1"/>
    <col min="9986" max="9987" width="11.44140625" style="299" customWidth="1"/>
    <col min="9988" max="9988" width="10.6640625" style="299" customWidth="1"/>
    <col min="9989" max="9993" width="11.44140625" style="299" customWidth="1"/>
    <col min="9994" max="10240" width="8.88671875" style="299"/>
    <col min="10241" max="10241" width="40.33203125" style="299" customWidth="1"/>
    <col min="10242" max="10243" width="11.44140625" style="299" customWidth="1"/>
    <col min="10244" max="10244" width="10.6640625" style="299" customWidth="1"/>
    <col min="10245" max="10249" width="11.44140625" style="299" customWidth="1"/>
    <col min="10250" max="10496" width="8.88671875" style="299"/>
    <col min="10497" max="10497" width="40.33203125" style="299" customWidth="1"/>
    <col min="10498" max="10499" width="11.44140625" style="299" customWidth="1"/>
    <col min="10500" max="10500" width="10.6640625" style="299" customWidth="1"/>
    <col min="10501" max="10505" width="11.44140625" style="299" customWidth="1"/>
    <col min="10506" max="10752" width="8.88671875" style="299"/>
    <col min="10753" max="10753" width="40.33203125" style="299" customWidth="1"/>
    <col min="10754" max="10755" width="11.44140625" style="299" customWidth="1"/>
    <col min="10756" max="10756" width="10.6640625" style="299" customWidth="1"/>
    <col min="10757" max="10761" width="11.44140625" style="299" customWidth="1"/>
    <col min="10762" max="11008" width="8.88671875" style="299"/>
    <col min="11009" max="11009" width="40.33203125" style="299" customWidth="1"/>
    <col min="11010" max="11011" width="11.44140625" style="299" customWidth="1"/>
    <col min="11012" max="11012" width="10.6640625" style="299" customWidth="1"/>
    <col min="11013" max="11017" width="11.44140625" style="299" customWidth="1"/>
    <col min="11018" max="11264" width="8.88671875" style="299"/>
    <col min="11265" max="11265" width="40.33203125" style="299" customWidth="1"/>
    <col min="11266" max="11267" width="11.44140625" style="299" customWidth="1"/>
    <col min="11268" max="11268" width="10.6640625" style="299" customWidth="1"/>
    <col min="11269" max="11273" width="11.44140625" style="299" customWidth="1"/>
    <col min="11274" max="11520" width="8.88671875" style="299"/>
    <col min="11521" max="11521" width="40.33203125" style="299" customWidth="1"/>
    <col min="11522" max="11523" width="11.44140625" style="299" customWidth="1"/>
    <col min="11524" max="11524" width="10.6640625" style="299" customWidth="1"/>
    <col min="11525" max="11529" width="11.44140625" style="299" customWidth="1"/>
    <col min="11530" max="11776" width="8.88671875" style="299"/>
    <col min="11777" max="11777" width="40.33203125" style="299" customWidth="1"/>
    <col min="11778" max="11779" width="11.44140625" style="299" customWidth="1"/>
    <col min="11780" max="11780" width="10.6640625" style="299" customWidth="1"/>
    <col min="11781" max="11785" width="11.44140625" style="299" customWidth="1"/>
    <col min="11786" max="12032" width="8.88671875" style="299"/>
    <col min="12033" max="12033" width="40.33203125" style="299" customWidth="1"/>
    <col min="12034" max="12035" width="11.44140625" style="299" customWidth="1"/>
    <col min="12036" max="12036" width="10.6640625" style="299" customWidth="1"/>
    <col min="12037" max="12041" width="11.44140625" style="299" customWidth="1"/>
    <col min="12042" max="12288" width="8.88671875" style="299"/>
    <col min="12289" max="12289" width="40.33203125" style="299" customWidth="1"/>
    <col min="12290" max="12291" width="11.44140625" style="299" customWidth="1"/>
    <col min="12292" max="12292" width="10.6640625" style="299" customWidth="1"/>
    <col min="12293" max="12297" width="11.44140625" style="299" customWidth="1"/>
    <col min="12298" max="12544" width="8.88671875" style="299"/>
    <col min="12545" max="12545" width="40.33203125" style="299" customWidth="1"/>
    <col min="12546" max="12547" width="11.44140625" style="299" customWidth="1"/>
    <col min="12548" max="12548" width="10.6640625" style="299" customWidth="1"/>
    <col min="12549" max="12553" width="11.44140625" style="299" customWidth="1"/>
    <col min="12554" max="12800" width="8.88671875" style="299"/>
    <col min="12801" max="12801" width="40.33203125" style="299" customWidth="1"/>
    <col min="12802" max="12803" width="11.44140625" style="299" customWidth="1"/>
    <col min="12804" max="12804" width="10.6640625" style="299" customWidth="1"/>
    <col min="12805" max="12809" width="11.44140625" style="299" customWidth="1"/>
    <col min="12810" max="13056" width="8.88671875" style="299"/>
    <col min="13057" max="13057" width="40.33203125" style="299" customWidth="1"/>
    <col min="13058" max="13059" width="11.44140625" style="299" customWidth="1"/>
    <col min="13060" max="13060" width="10.6640625" style="299" customWidth="1"/>
    <col min="13061" max="13065" width="11.44140625" style="299" customWidth="1"/>
    <col min="13066" max="13312" width="8.88671875" style="299"/>
    <col min="13313" max="13313" width="40.33203125" style="299" customWidth="1"/>
    <col min="13314" max="13315" width="11.44140625" style="299" customWidth="1"/>
    <col min="13316" max="13316" width="10.6640625" style="299" customWidth="1"/>
    <col min="13317" max="13321" width="11.44140625" style="299" customWidth="1"/>
    <col min="13322" max="13568" width="8.88671875" style="299"/>
    <col min="13569" max="13569" width="40.33203125" style="299" customWidth="1"/>
    <col min="13570" max="13571" width="11.44140625" style="299" customWidth="1"/>
    <col min="13572" max="13572" width="10.6640625" style="299" customWidth="1"/>
    <col min="13573" max="13577" width="11.44140625" style="299" customWidth="1"/>
    <col min="13578" max="13824" width="8.88671875" style="299"/>
    <col min="13825" max="13825" width="40.33203125" style="299" customWidth="1"/>
    <col min="13826" max="13827" width="11.44140625" style="299" customWidth="1"/>
    <col min="13828" max="13828" width="10.6640625" style="299" customWidth="1"/>
    <col min="13829" max="13833" width="11.44140625" style="299" customWidth="1"/>
    <col min="13834" max="14080" width="8.88671875" style="299"/>
    <col min="14081" max="14081" width="40.33203125" style="299" customWidth="1"/>
    <col min="14082" max="14083" width="11.44140625" style="299" customWidth="1"/>
    <col min="14084" max="14084" width="10.6640625" style="299" customWidth="1"/>
    <col min="14085" max="14089" width="11.44140625" style="299" customWidth="1"/>
    <col min="14090" max="14336" width="8.88671875" style="299"/>
    <col min="14337" max="14337" width="40.33203125" style="299" customWidth="1"/>
    <col min="14338" max="14339" width="11.44140625" style="299" customWidth="1"/>
    <col min="14340" max="14340" width="10.6640625" style="299" customWidth="1"/>
    <col min="14341" max="14345" width="11.44140625" style="299" customWidth="1"/>
    <col min="14346" max="14592" width="8.88671875" style="299"/>
    <col min="14593" max="14593" width="40.33203125" style="299" customWidth="1"/>
    <col min="14594" max="14595" width="11.44140625" style="299" customWidth="1"/>
    <col min="14596" max="14596" width="10.6640625" style="299" customWidth="1"/>
    <col min="14597" max="14601" width="11.44140625" style="299" customWidth="1"/>
    <col min="14602" max="14848" width="8.88671875" style="299"/>
    <col min="14849" max="14849" width="40.33203125" style="299" customWidth="1"/>
    <col min="14850" max="14851" width="11.44140625" style="299" customWidth="1"/>
    <col min="14852" max="14852" width="10.6640625" style="299" customWidth="1"/>
    <col min="14853" max="14857" width="11.44140625" style="299" customWidth="1"/>
    <col min="14858" max="15104" width="8.88671875" style="299"/>
    <col min="15105" max="15105" width="40.33203125" style="299" customWidth="1"/>
    <col min="15106" max="15107" width="11.44140625" style="299" customWidth="1"/>
    <col min="15108" max="15108" width="10.6640625" style="299" customWidth="1"/>
    <col min="15109" max="15113" width="11.44140625" style="299" customWidth="1"/>
    <col min="15114" max="15360" width="8.88671875" style="299"/>
    <col min="15361" max="15361" width="40.33203125" style="299" customWidth="1"/>
    <col min="15362" max="15363" width="11.44140625" style="299" customWidth="1"/>
    <col min="15364" max="15364" width="10.6640625" style="299" customWidth="1"/>
    <col min="15365" max="15369" width="11.44140625" style="299" customWidth="1"/>
    <col min="15370" max="15616" width="8.88671875" style="299"/>
    <col min="15617" max="15617" width="40.33203125" style="299" customWidth="1"/>
    <col min="15618" max="15619" width="11.44140625" style="299" customWidth="1"/>
    <col min="15620" max="15620" width="10.6640625" style="299" customWidth="1"/>
    <col min="15621" max="15625" width="11.44140625" style="299" customWidth="1"/>
    <col min="15626" max="15872" width="8.88671875" style="299"/>
    <col min="15873" max="15873" width="40.33203125" style="299" customWidth="1"/>
    <col min="15874" max="15875" width="11.44140625" style="299" customWidth="1"/>
    <col min="15876" max="15876" width="10.6640625" style="299" customWidth="1"/>
    <col min="15877" max="15881" width="11.44140625" style="299" customWidth="1"/>
    <col min="15882" max="16128" width="8.88671875" style="299"/>
    <col min="16129" max="16129" width="40.33203125" style="299" customWidth="1"/>
    <col min="16130" max="16131" width="11.44140625" style="299" customWidth="1"/>
    <col min="16132" max="16132" width="10.6640625" style="299" customWidth="1"/>
    <col min="16133" max="16137" width="11.44140625" style="299" customWidth="1"/>
    <col min="16138" max="16384" width="8.88671875" style="299"/>
  </cols>
  <sheetData>
    <row r="1" spans="1:14" ht="35.4" customHeight="1" x14ac:dyDescent="0.25">
      <c r="A1" s="955" t="s">
        <v>2</v>
      </c>
      <c r="B1" s="955"/>
    </row>
    <row r="2" spans="1:14" ht="25.2" customHeight="1" x14ac:dyDescent="0.3">
      <c r="A2" s="1094" t="s">
        <v>321</v>
      </c>
      <c r="B2" s="1094"/>
      <c r="C2" s="1094"/>
      <c r="D2" s="1094"/>
      <c r="E2" s="1094"/>
      <c r="F2" s="1094"/>
      <c r="G2" s="1094"/>
      <c r="H2" s="1094"/>
      <c r="I2" s="974"/>
      <c r="J2" s="974"/>
      <c r="K2" s="974"/>
      <c r="L2" s="967"/>
      <c r="M2" s="967"/>
      <c r="N2" s="959"/>
    </row>
    <row r="3" spans="1:14" ht="15" customHeight="1" x14ac:dyDescent="0.25">
      <c r="A3" s="299"/>
      <c r="B3" s="299"/>
      <c r="C3" s="299"/>
      <c r="D3" s="255"/>
      <c r="E3" s="255"/>
      <c r="F3" s="299"/>
      <c r="G3" s="299"/>
      <c r="H3" s="299"/>
      <c r="I3" s="299"/>
    </row>
    <row r="4" spans="1:14" ht="19.8" customHeight="1" x14ac:dyDescent="0.25">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row>
    <row r="5" spans="1:14" ht="13.8" customHeight="1" x14ac:dyDescent="0.25">
      <c r="A5" s="154" t="s">
        <v>19</v>
      </c>
      <c r="B5" s="265">
        <v>2493840</v>
      </c>
      <c r="C5" s="265">
        <v>2486851</v>
      </c>
      <c r="D5" s="265">
        <v>2394745</v>
      </c>
      <c r="E5" s="86">
        <v>2418191</v>
      </c>
      <c r="F5" s="265">
        <v>2429455</v>
      </c>
      <c r="G5" s="265">
        <v>2390926</v>
      </c>
      <c r="H5" s="265">
        <v>2061625</v>
      </c>
      <c r="I5" s="265">
        <v>2106588</v>
      </c>
      <c r="J5" s="276">
        <v>2163611</v>
      </c>
      <c r="K5" s="276">
        <v>2212944</v>
      </c>
      <c r="L5" s="276">
        <v>1626887</v>
      </c>
      <c r="M5" s="276">
        <v>2075458</v>
      </c>
      <c r="N5" s="276">
        <v>2125754</v>
      </c>
    </row>
    <row r="6" spans="1:14" ht="18" customHeight="1" x14ac:dyDescent="0.25">
      <c r="A6" s="154" t="s">
        <v>218</v>
      </c>
      <c r="B6" s="265">
        <v>580672</v>
      </c>
      <c r="C6" s="265">
        <v>578111</v>
      </c>
      <c r="D6" s="265">
        <v>563169</v>
      </c>
      <c r="E6" s="86">
        <v>556024</v>
      </c>
      <c r="F6" s="265">
        <v>580017</v>
      </c>
      <c r="G6" s="265">
        <v>568180</v>
      </c>
      <c r="H6" s="265">
        <v>490730</v>
      </c>
      <c r="I6" s="265">
        <v>497732</v>
      </c>
      <c r="J6" s="276">
        <v>490595</v>
      </c>
      <c r="K6" s="276">
        <v>521952</v>
      </c>
      <c r="L6" s="276">
        <v>355023</v>
      </c>
      <c r="M6" s="276">
        <v>462535</v>
      </c>
      <c r="N6" s="276">
        <v>481643</v>
      </c>
    </row>
    <row r="7" spans="1:14" ht="18" customHeight="1" x14ac:dyDescent="0.25">
      <c r="A7" s="155" t="s">
        <v>21</v>
      </c>
      <c r="B7" s="267">
        <v>20817</v>
      </c>
      <c r="C7" s="267">
        <v>20606</v>
      </c>
      <c r="D7" s="267">
        <v>19140</v>
      </c>
      <c r="E7" s="98">
        <v>21545</v>
      </c>
      <c r="F7" s="267">
        <v>22695</v>
      </c>
      <c r="G7" s="267">
        <v>26429</v>
      </c>
      <c r="H7" s="267">
        <v>21676</v>
      </c>
      <c r="I7" s="267">
        <v>22206</v>
      </c>
      <c r="J7" s="278">
        <v>22407</v>
      </c>
      <c r="K7" s="278">
        <v>22283</v>
      </c>
      <c r="L7" s="278">
        <v>24022</v>
      </c>
      <c r="M7" s="278">
        <v>23915</v>
      </c>
      <c r="N7" s="278">
        <v>23297</v>
      </c>
    </row>
    <row r="8" spans="1:14" ht="18" customHeight="1" x14ac:dyDescent="0.25">
      <c r="A8" s="155" t="s">
        <v>22</v>
      </c>
      <c r="B8" s="267">
        <v>18300</v>
      </c>
      <c r="C8" s="267">
        <v>17529</v>
      </c>
      <c r="D8" s="267">
        <v>17394</v>
      </c>
      <c r="E8" s="98">
        <v>16967</v>
      </c>
      <c r="F8" s="267">
        <v>16295</v>
      </c>
      <c r="G8" s="267">
        <v>17979</v>
      </c>
      <c r="H8" s="267">
        <v>12332</v>
      </c>
      <c r="I8" s="267">
        <v>16746</v>
      </c>
      <c r="J8" s="278">
        <v>19082</v>
      </c>
      <c r="K8" s="278">
        <v>18437</v>
      </c>
      <c r="L8" s="278">
        <v>14222</v>
      </c>
      <c r="M8" s="278">
        <v>16079</v>
      </c>
      <c r="N8" s="278">
        <v>15030</v>
      </c>
    </row>
    <row r="9" spans="1:14" ht="18" customHeight="1" x14ac:dyDescent="0.25">
      <c r="A9" s="155" t="s">
        <v>23</v>
      </c>
      <c r="B9" s="267">
        <v>21854</v>
      </c>
      <c r="C9" s="267">
        <v>21856</v>
      </c>
      <c r="D9" s="267">
        <v>22966</v>
      </c>
      <c r="E9" s="98">
        <v>23919</v>
      </c>
      <c r="F9" s="267">
        <v>24916</v>
      </c>
      <c r="G9" s="267">
        <v>24065</v>
      </c>
      <c r="H9" s="267">
        <v>17071</v>
      </c>
      <c r="I9" s="267">
        <v>18434</v>
      </c>
      <c r="J9" s="278">
        <v>19556</v>
      </c>
      <c r="K9" s="278">
        <v>19320</v>
      </c>
      <c r="L9" s="278">
        <v>12327</v>
      </c>
      <c r="M9" s="278">
        <v>10239</v>
      </c>
      <c r="N9" s="278">
        <v>10016</v>
      </c>
    </row>
    <row r="10" spans="1:14" ht="18" customHeight="1" x14ac:dyDescent="0.25">
      <c r="A10" s="155" t="s">
        <v>24</v>
      </c>
      <c r="B10" s="267">
        <v>39223</v>
      </c>
      <c r="C10" s="267">
        <v>36585</v>
      </c>
      <c r="D10" s="267">
        <v>33647</v>
      </c>
      <c r="E10" s="98">
        <v>34118</v>
      </c>
      <c r="F10" s="267">
        <v>34348</v>
      </c>
      <c r="G10" s="267">
        <v>34585</v>
      </c>
      <c r="H10" s="267">
        <v>31720</v>
      </c>
      <c r="I10" s="267">
        <v>32318</v>
      </c>
      <c r="J10" s="278">
        <v>36625</v>
      </c>
      <c r="K10" s="278">
        <v>36655</v>
      </c>
      <c r="L10" s="278">
        <v>36468</v>
      </c>
      <c r="M10" s="278">
        <v>35520</v>
      </c>
      <c r="N10" s="278">
        <v>37698</v>
      </c>
    </row>
    <row r="11" spans="1:14" ht="18" customHeight="1" x14ac:dyDescent="0.25">
      <c r="A11" s="155" t="s">
        <v>25</v>
      </c>
      <c r="B11" s="267">
        <v>17976</v>
      </c>
      <c r="C11" s="267">
        <v>18644</v>
      </c>
      <c r="D11" s="267">
        <v>18227</v>
      </c>
      <c r="E11" s="98">
        <v>15848</v>
      </c>
      <c r="F11" s="267">
        <v>18758</v>
      </c>
      <c r="G11" s="267">
        <v>17843</v>
      </c>
      <c r="H11" s="267">
        <v>19053</v>
      </c>
      <c r="I11" s="267">
        <v>16714</v>
      </c>
      <c r="J11" s="278">
        <v>16722</v>
      </c>
      <c r="K11" s="278">
        <v>17074</v>
      </c>
      <c r="L11" s="278">
        <v>13195</v>
      </c>
      <c r="M11" s="278">
        <v>15632</v>
      </c>
      <c r="N11" s="278">
        <v>14508</v>
      </c>
    </row>
    <row r="12" spans="1:14" ht="18" customHeight="1" x14ac:dyDescent="0.25">
      <c r="A12" s="155" t="s">
        <v>26</v>
      </c>
      <c r="B12" s="267">
        <v>10196</v>
      </c>
      <c r="C12" s="267">
        <v>15419</v>
      </c>
      <c r="D12" s="267">
        <v>17817</v>
      </c>
      <c r="E12" s="98">
        <v>16633</v>
      </c>
      <c r="F12" s="267">
        <v>16769</v>
      </c>
      <c r="G12" s="267">
        <v>16688</v>
      </c>
      <c r="H12" s="267">
        <v>7337</v>
      </c>
      <c r="I12" s="267">
        <v>9448</v>
      </c>
      <c r="J12" s="278">
        <v>8390</v>
      </c>
      <c r="K12" s="278">
        <v>9839</v>
      </c>
      <c r="L12" s="278">
        <v>7981</v>
      </c>
      <c r="M12" s="278">
        <v>8455</v>
      </c>
      <c r="N12" s="278">
        <v>8857</v>
      </c>
    </row>
    <row r="13" spans="1:14" ht="18" customHeight="1" x14ac:dyDescent="0.25">
      <c r="A13" s="155" t="s">
        <v>27</v>
      </c>
      <c r="B13" s="267">
        <v>14257</v>
      </c>
      <c r="C13" s="267">
        <v>13836</v>
      </c>
      <c r="D13" s="267">
        <v>14020</v>
      </c>
      <c r="E13" s="98">
        <v>12524</v>
      </c>
      <c r="F13" s="267">
        <v>12423</v>
      </c>
      <c r="G13" s="267">
        <v>13079</v>
      </c>
      <c r="H13" s="267">
        <v>12121</v>
      </c>
      <c r="I13" s="267">
        <v>11350</v>
      </c>
      <c r="J13" s="278">
        <v>11050</v>
      </c>
      <c r="K13" s="278">
        <v>9981</v>
      </c>
      <c r="L13" s="278">
        <v>6036</v>
      </c>
      <c r="M13" s="278">
        <v>8984</v>
      </c>
      <c r="N13" s="278">
        <v>9661</v>
      </c>
    </row>
    <row r="14" spans="1:14" ht="18" customHeight="1" x14ac:dyDescent="0.25">
      <c r="A14" s="155" t="s">
        <v>28</v>
      </c>
      <c r="B14" s="267">
        <v>16130</v>
      </c>
      <c r="C14" s="267">
        <v>17046</v>
      </c>
      <c r="D14" s="267">
        <v>17195</v>
      </c>
      <c r="E14" s="98">
        <v>16078</v>
      </c>
      <c r="F14" s="267">
        <v>16071</v>
      </c>
      <c r="G14" s="267">
        <v>16069</v>
      </c>
      <c r="H14" s="267">
        <v>17433</v>
      </c>
      <c r="I14" s="267">
        <v>16473</v>
      </c>
      <c r="J14" s="278">
        <v>19334</v>
      </c>
      <c r="K14" s="278">
        <v>20232</v>
      </c>
      <c r="L14" s="278">
        <v>15505</v>
      </c>
      <c r="M14" s="278">
        <v>16273</v>
      </c>
      <c r="N14" s="278">
        <v>16680</v>
      </c>
    </row>
    <row r="15" spans="1:14" ht="18" customHeight="1" x14ac:dyDescent="0.25">
      <c r="A15" s="155" t="s">
        <v>29</v>
      </c>
      <c r="B15" s="267">
        <v>22050</v>
      </c>
      <c r="C15" s="267">
        <v>19244</v>
      </c>
      <c r="D15" s="267">
        <v>18839</v>
      </c>
      <c r="E15" s="98">
        <v>18880</v>
      </c>
      <c r="F15" s="267">
        <v>22402</v>
      </c>
      <c r="G15" s="267">
        <v>21599</v>
      </c>
      <c r="H15" s="267">
        <v>21550</v>
      </c>
      <c r="I15" s="267">
        <v>15754</v>
      </c>
      <c r="J15" s="278">
        <v>16549</v>
      </c>
      <c r="K15" s="278">
        <v>16781</v>
      </c>
      <c r="L15" s="278">
        <v>11940</v>
      </c>
      <c r="M15" s="278">
        <v>16344</v>
      </c>
      <c r="N15" s="278">
        <v>17703</v>
      </c>
    </row>
    <row r="16" spans="1:14" ht="18" customHeight="1" x14ac:dyDescent="0.25">
      <c r="A16" s="155" t="s">
        <v>30</v>
      </c>
      <c r="B16" s="267">
        <v>95741</v>
      </c>
      <c r="C16" s="267">
        <v>88677</v>
      </c>
      <c r="D16" s="267">
        <v>82977</v>
      </c>
      <c r="E16" s="98">
        <v>80525</v>
      </c>
      <c r="F16" s="267">
        <v>89347</v>
      </c>
      <c r="G16" s="267">
        <v>88449</v>
      </c>
      <c r="H16" s="267">
        <v>69899</v>
      </c>
      <c r="I16" s="267">
        <v>74723</v>
      </c>
      <c r="J16" s="278">
        <v>71011</v>
      </c>
      <c r="K16" s="278">
        <v>72143</v>
      </c>
      <c r="L16" s="278">
        <v>55412</v>
      </c>
      <c r="M16" s="278">
        <v>61387</v>
      </c>
      <c r="N16" s="278">
        <v>70146</v>
      </c>
    </row>
    <row r="17" spans="1:14" ht="18" customHeight="1" x14ac:dyDescent="0.25">
      <c r="A17" s="155" t="s">
        <v>31</v>
      </c>
      <c r="B17" s="267">
        <v>12004</v>
      </c>
      <c r="C17" s="267">
        <v>11626</v>
      </c>
      <c r="D17" s="267">
        <v>12092</v>
      </c>
      <c r="E17" s="98">
        <v>11965</v>
      </c>
      <c r="F17" s="267">
        <v>12009</v>
      </c>
      <c r="G17" s="267">
        <v>12536</v>
      </c>
      <c r="H17" s="267">
        <v>10885</v>
      </c>
      <c r="I17" s="267">
        <v>12344</v>
      </c>
      <c r="J17" s="278">
        <v>10841</v>
      </c>
      <c r="K17" s="278">
        <v>11783</v>
      </c>
      <c r="L17" s="278">
        <v>6917</v>
      </c>
      <c r="M17" s="278">
        <v>7906</v>
      </c>
      <c r="N17" s="278">
        <v>8573</v>
      </c>
    </row>
    <row r="18" spans="1:14" ht="18" customHeight="1" x14ac:dyDescent="0.25">
      <c r="A18" s="155" t="s">
        <v>32</v>
      </c>
      <c r="B18" s="267">
        <v>21462</v>
      </c>
      <c r="C18" s="267">
        <v>19520</v>
      </c>
      <c r="D18" s="267">
        <v>19593</v>
      </c>
      <c r="E18" s="98">
        <v>22268</v>
      </c>
      <c r="F18" s="267">
        <v>22411</v>
      </c>
      <c r="G18" s="267">
        <v>21454</v>
      </c>
      <c r="H18" s="267">
        <v>15427</v>
      </c>
      <c r="I18" s="267">
        <v>19071</v>
      </c>
      <c r="J18" s="278">
        <v>17456</v>
      </c>
      <c r="K18" s="278">
        <v>19447</v>
      </c>
      <c r="L18" s="278">
        <v>16347</v>
      </c>
      <c r="M18" s="278">
        <v>20275</v>
      </c>
      <c r="N18" s="278">
        <v>18318</v>
      </c>
    </row>
    <row r="19" spans="1:14" ht="18" customHeight="1" x14ac:dyDescent="0.25">
      <c r="A19" s="155" t="s">
        <v>33</v>
      </c>
      <c r="B19" s="267">
        <v>23674</v>
      </c>
      <c r="C19" s="267">
        <v>19627</v>
      </c>
      <c r="D19" s="267">
        <v>19100</v>
      </c>
      <c r="E19" s="98">
        <v>18083</v>
      </c>
      <c r="F19" s="267">
        <v>24334</v>
      </c>
      <c r="G19" s="267">
        <v>23075</v>
      </c>
      <c r="H19" s="267">
        <v>24287</v>
      </c>
      <c r="I19" s="267">
        <v>17646</v>
      </c>
      <c r="J19" s="278">
        <v>17750</v>
      </c>
      <c r="K19" s="278">
        <v>18425</v>
      </c>
      <c r="L19" s="278">
        <v>15651</v>
      </c>
      <c r="M19" s="278">
        <v>13406</v>
      </c>
      <c r="N19" s="278">
        <v>18586</v>
      </c>
    </row>
    <row r="20" spans="1:14" ht="18" customHeight="1" x14ac:dyDescent="0.25">
      <c r="A20" s="155" t="s">
        <v>34</v>
      </c>
      <c r="B20" s="267">
        <v>15466</v>
      </c>
      <c r="C20" s="267">
        <v>15297</v>
      </c>
      <c r="D20" s="267">
        <v>13893</v>
      </c>
      <c r="E20" s="98">
        <v>13467</v>
      </c>
      <c r="F20" s="267">
        <v>12413</v>
      </c>
      <c r="G20" s="267">
        <v>12060</v>
      </c>
      <c r="H20" s="267">
        <v>11475</v>
      </c>
      <c r="I20" s="267">
        <v>10044</v>
      </c>
      <c r="J20" s="278">
        <v>10054</v>
      </c>
      <c r="K20" s="278">
        <v>10244</v>
      </c>
      <c r="L20" s="278">
        <v>9466</v>
      </c>
      <c r="M20" s="278">
        <v>9423</v>
      </c>
      <c r="N20" s="278">
        <v>9691</v>
      </c>
    </row>
    <row r="21" spans="1:14" ht="18" customHeight="1" x14ac:dyDescent="0.25">
      <c r="A21" s="155" t="s">
        <v>35</v>
      </c>
      <c r="B21" s="267">
        <v>19437</v>
      </c>
      <c r="C21" s="267">
        <v>14938</v>
      </c>
      <c r="D21" s="267">
        <v>18783</v>
      </c>
      <c r="E21" s="98">
        <v>16937</v>
      </c>
      <c r="F21" s="267">
        <v>20321</v>
      </c>
      <c r="G21" s="267">
        <v>17774</v>
      </c>
      <c r="H21" s="267">
        <v>12157</v>
      </c>
      <c r="I21" s="267">
        <v>14234</v>
      </c>
      <c r="J21" s="278">
        <v>13991</v>
      </c>
      <c r="K21" s="278">
        <v>16520</v>
      </c>
      <c r="L21" s="278">
        <v>22201</v>
      </c>
      <c r="M21" s="278">
        <v>12314</v>
      </c>
      <c r="N21" s="278">
        <v>15288</v>
      </c>
    </row>
    <row r="22" spans="1:14" ht="18" customHeight="1" x14ac:dyDescent="0.25">
      <c r="A22" s="155" t="s">
        <v>36</v>
      </c>
      <c r="B22" s="267">
        <v>24740</v>
      </c>
      <c r="C22" s="267">
        <v>24138</v>
      </c>
      <c r="D22" s="267">
        <v>24109</v>
      </c>
      <c r="E22" s="98">
        <v>23425</v>
      </c>
      <c r="F22" s="267">
        <v>23566</v>
      </c>
      <c r="G22" s="267">
        <v>23366</v>
      </c>
      <c r="H22" s="267">
        <v>19871</v>
      </c>
      <c r="I22" s="267">
        <v>21536</v>
      </c>
      <c r="J22" s="278">
        <v>22161</v>
      </c>
      <c r="K22" s="278">
        <v>22329</v>
      </c>
      <c r="L22" s="278">
        <v>24440</v>
      </c>
      <c r="M22" s="278">
        <v>25593</v>
      </c>
      <c r="N22" s="278">
        <v>15894</v>
      </c>
    </row>
    <row r="23" spans="1:14" ht="18" customHeight="1" x14ac:dyDescent="0.25">
      <c r="A23" s="155" t="s">
        <v>37</v>
      </c>
      <c r="B23" s="267">
        <v>31709</v>
      </c>
      <c r="C23" s="267">
        <v>41547</v>
      </c>
      <c r="D23" s="267">
        <v>32366</v>
      </c>
      <c r="E23" s="98">
        <v>32471</v>
      </c>
      <c r="F23" s="267">
        <v>32183</v>
      </c>
      <c r="G23" s="267">
        <v>33919</v>
      </c>
      <c r="H23" s="267">
        <v>29125</v>
      </c>
      <c r="I23" s="267">
        <v>28942</v>
      </c>
      <c r="J23" s="278">
        <v>29855</v>
      </c>
      <c r="K23" s="278">
        <v>29720</v>
      </c>
      <c r="L23" s="278">
        <v>27249</v>
      </c>
      <c r="M23" s="278">
        <v>28130</v>
      </c>
      <c r="N23" s="278">
        <v>26611</v>
      </c>
    </row>
    <row r="24" spans="1:14" ht="18" customHeight="1" x14ac:dyDescent="0.25">
      <c r="A24" s="155" t="s">
        <v>38</v>
      </c>
      <c r="B24" s="267">
        <v>155636</v>
      </c>
      <c r="C24" s="267">
        <v>161976</v>
      </c>
      <c r="D24" s="267">
        <v>161011</v>
      </c>
      <c r="E24" s="98">
        <v>160371</v>
      </c>
      <c r="F24" s="267">
        <v>158756</v>
      </c>
      <c r="G24" s="267">
        <v>147211</v>
      </c>
      <c r="H24" s="267">
        <v>137311</v>
      </c>
      <c r="I24" s="267">
        <v>139749</v>
      </c>
      <c r="J24" s="278">
        <v>127761</v>
      </c>
      <c r="K24" s="278">
        <v>150739</v>
      </c>
      <c r="L24" s="278">
        <v>35644</v>
      </c>
      <c r="M24" s="278">
        <v>132660</v>
      </c>
      <c r="N24" s="278">
        <v>145086</v>
      </c>
    </row>
    <row r="25" spans="1:14" ht="18" customHeight="1" x14ac:dyDescent="0.25">
      <c r="A25" s="154" t="s">
        <v>220</v>
      </c>
      <c r="B25" s="265">
        <v>230253</v>
      </c>
      <c r="C25" s="265">
        <v>238271</v>
      </c>
      <c r="D25" s="265">
        <v>214941</v>
      </c>
      <c r="E25" s="86">
        <v>237528</v>
      </c>
      <c r="F25" s="265">
        <v>228740</v>
      </c>
      <c r="G25" s="265">
        <v>230704</v>
      </c>
      <c r="H25" s="265">
        <v>206390</v>
      </c>
      <c r="I25" s="265">
        <v>209729</v>
      </c>
      <c r="J25" s="276">
        <v>215318</v>
      </c>
      <c r="K25" s="276">
        <v>224054</v>
      </c>
      <c r="L25" s="276">
        <v>169462</v>
      </c>
      <c r="M25" s="276">
        <v>216375</v>
      </c>
      <c r="N25" s="276">
        <v>215073</v>
      </c>
    </row>
    <row r="26" spans="1:14" ht="18" customHeight="1" x14ac:dyDescent="0.25">
      <c r="A26" s="155" t="s">
        <v>40</v>
      </c>
      <c r="B26" s="267">
        <v>15416</v>
      </c>
      <c r="C26" s="267">
        <v>13124</v>
      </c>
      <c r="D26" s="267">
        <v>12385</v>
      </c>
      <c r="E26" s="98">
        <v>11572</v>
      </c>
      <c r="F26" s="267">
        <v>11967</v>
      </c>
      <c r="G26" s="267">
        <v>11863</v>
      </c>
      <c r="H26" s="267">
        <v>7868</v>
      </c>
      <c r="I26" s="267">
        <v>9074</v>
      </c>
      <c r="J26" s="278">
        <v>8357</v>
      </c>
      <c r="K26" s="278">
        <v>8978</v>
      </c>
      <c r="L26" s="278">
        <v>1919</v>
      </c>
      <c r="M26" s="278">
        <v>6991</v>
      </c>
      <c r="N26" s="278">
        <v>6911</v>
      </c>
    </row>
    <row r="27" spans="1:14" ht="18" customHeight="1" x14ac:dyDescent="0.25">
      <c r="A27" s="155" t="s">
        <v>41</v>
      </c>
      <c r="B27" s="267">
        <v>16272</v>
      </c>
      <c r="C27" s="267">
        <v>17065</v>
      </c>
      <c r="D27" s="269" t="s">
        <v>226</v>
      </c>
      <c r="E27" s="98">
        <v>14341</v>
      </c>
      <c r="F27" s="267">
        <v>12704</v>
      </c>
      <c r="G27" s="267">
        <v>12002</v>
      </c>
      <c r="H27" s="267">
        <v>10015</v>
      </c>
      <c r="I27" s="267">
        <v>10347</v>
      </c>
      <c r="J27" s="278">
        <v>12126</v>
      </c>
      <c r="K27" s="278">
        <v>11498</v>
      </c>
      <c r="L27" s="278">
        <v>5703</v>
      </c>
      <c r="M27" s="278">
        <v>7235</v>
      </c>
      <c r="N27" s="278">
        <v>6988</v>
      </c>
    </row>
    <row r="28" spans="1:14" ht="18" customHeight="1" x14ac:dyDescent="0.25">
      <c r="A28" s="155" t="s">
        <v>311</v>
      </c>
      <c r="B28" s="267">
        <v>28810</v>
      </c>
      <c r="C28" s="267">
        <v>28419</v>
      </c>
      <c r="D28" s="267">
        <v>27791</v>
      </c>
      <c r="E28" s="98">
        <v>28734</v>
      </c>
      <c r="F28" s="267">
        <v>27170</v>
      </c>
      <c r="G28" s="267">
        <v>25832</v>
      </c>
      <c r="H28" s="267">
        <v>18858</v>
      </c>
      <c r="I28" s="267">
        <v>18053</v>
      </c>
      <c r="J28" s="278">
        <v>21471</v>
      </c>
      <c r="K28" s="278">
        <v>18647</v>
      </c>
      <c r="L28" s="278">
        <v>17622</v>
      </c>
      <c r="M28" s="278">
        <v>21122</v>
      </c>
      <c r="N28" s="278">
        <v>19975</v>
      </c>
    </row>
    <row r="29" spans="1:14" ht="18" customHeight="1" x14ac:dyDescent="0.25">
      <c r="A29" s="155" t="s">
        <v>221</v>
      </c>
      <c r="B29" s="267">
        <v>1108</v>
      </c>
      <c r="C29" s="267">
        <v>1271</v>
      </c>
      <c r="D29" s="267">
        <v>1558</v>
      </c>
      <c r="E29" s="98">
        <v>1531</v>
      </c>
      <c r="F29" s="267">
        <v>1893</v>
      </c>
      <c r="G29" s="267">
        <v>1681</v>
      </c>
      <c r="H29" s="267">
        <v>1160</v>
      </c>
      <c r="I29" s="267">
        <v>1355</v>
      </c>
      <c r="J29" s="278">
        <v>1293</v>
      </c>
      <c r="K29" s="278">
        <v>1194</v>
      </c>
      <c r="L29" s="278">
        <v>1500</v>
      </c>
      <c r="M29" s="278">
        <v>2544</v>
      </c>
      <c r="N29" s="278">
        <v>2246</v>
      </c>
    </row>
    <row r="30" spans="1:14" ht="18" customHeight="1" x14ac:dyDescent="0.25">
      <c r="A30" s="155" t="s">
        <v>45</v>
      </c>
      <c r="B30" s="267">
        <v>26677</v>
      </c>
      <c r="C30" s="267">
        <v>28449</v>
      </c>
      <c r="D30" s="267">
        <v>27019</v>
      </c>
      <c r="E30" s="98">
        <v>25279</v>
      </c>
      <c r="F30" s="267">
        <v>23323</v>
      </c>
      <c r="G30" s="267">
        <v>20521</v>
      </c>
      <c r="H30" s="267">
        <v>17670</v>
      </c>
      <c r="I30" s="267">
        <v>18033</v>
      </c>
      <c r="J30" s="278">
        <v>18309</v>
      </c>
      <c r="K30" s="278">
        <v>23858</v>
      </c>
      <c r="L30" s="278">
        <v>5273</v>
      </c>
      <c r="M30" s="278">
        <v>19512</v>
      </c>
      <c r="N30" s="278">
        <v>18282</v>
      </c>
    </row>
    <row r="31" spans="1:14" ht="18" customHeight="1" x14ac:dyDescent="0.25">
      <c r="A31" s="155" t="s">
        <v>46</v>
      </c>
      <c r="B31" s="267">
        <v>6200</v>
      </c>
      <c r="C31" s="267">
        <v>6144</v>
      </c>
      <c r="D31" s="267">
        <v>7390</v>
      </c>
      <c r="E31" s="98">
        <v>6551</v>
      </c>
      <c r="F31" s="267">
        <v>7299</v>
      </c>
      <c r="G31" s="267">
        <v>9724</v>
      </c>
      <c r="H31" s="267">
        <v>17010</v>
      </c>
      <c r="I31" s="267">
        <v>14353</v>
      </c>
      <c r="J31" s="278">
        <v>12770</v>
      </c>
      <c r="K31" s="278">
        <v>13462</v>
      </c>
      <c r="L31" s="278">
        <v>9782</v>
      </c>
      <c r="M31" s="278">
        <v>15787</v>
      </c>
      <c r="N31" s="278">
        <v>15561</v>
      </c>
    </row>
    <row r="32" spans="1:14" ht="18" customHeight="1" x14ac:dyDescent="0.25">
      <c r="A32" s="155" t="s">
        <v>47</v>
      </c>
      <c r="B32" s="267">
        <v>24487</v>
      </c>
      <c r="C32" s="267">
        <v>26757</v>
      </c>
      <c r="D32" s="267">
        <v>19934</v>
      </c>
      <c r="E32" s="98">
        <v>31120</v>
      </c>
      <c r="F32" s="267">
        <v>21537</v>
      </c>
      <c r="G32" s="267">
        <v>23471</v>
      </c>
      <c r="H32" s="267">
        <v>17700</v>
      </c>
      <c r="I32" s="267">
        <v>16043</v>
      </c>
      <c r="J32" s="278">
        <v>18270</v>
      </c>
      <c r="K32" s="278">
        <v>20184</v>
      </c>
      <c r="L32" s="278">
        <v>16340</v>
      </c>
      <c r="M32" s="278">
        <v>17306</v>
      </c>
      <c r="N32" s="278">
        <v>18020</v>
      </c>
    </row>
    <row r="33" spans="1:14" ht="18" customHeight="1" x14ac:dyDescent="0.25">
      <c r="A33" s="155" t="s">
        <v>48</v>
      </c>
      <c r="B33" s="267">
        <v>16194</v>
      </c>
      <c r="C33" s="267">
        <v>15262</v>
      </c>
      <c r="D33" s="267">
        <v>14772</v>
      </c>
      <c r="E33" s="98">
        <v>14252</v>
      </c>
      <c r="F33" s="267">
        <v>14762</v>
      </c>
      <c r="G33" s="267">
        <v>14663</v>
      </c>
      <c r="H33" s="267">
        <v>11692</v>
      </c>
      <c r="I33" s="267">
        <v>9218</v>
      </c>
      <c r="J33" s="278">
        <v>10466</v>
      </c>
      <c r="K33" s="278">
        <v>10609</v>
      </c>
      <c r="L33" s="278">
        <v>8044</v>
      </c>
      <c r="M33" s="278">
        <v>11753</v>
      </c>
      <c r="N33" s="278">
        <v>11300</v>
      </c>
    </row>
    <row r="34" spans="1:14" ht="18" customHeight="1" x14ac:dyDescent="0.25">
      <c r="A34" s="155" t="s">
        <v>49</v>
      </c>
      <c r="B34" s="267">
        <v>9136</v>
      </c>
      <c r="C34" s="267">
        <v>8248</v>
      </c>
      <c r="D34" s="267">
        <v>7910</v>
      </c>
      <c r="E34" s="98">
        <v>7901</v>
      </c>
      <c r="F34" s="267">
        <v>7518</v>
      </c>
      <c r="G34" s="267">
        <v>6906</v>
      </c>
      <c r="H34" s="267">
        <v>3901</v>
      </c>
      <c r="I34" s="267">
        <v>6049</v>
      </c>
      <c r="J34" s="278">
        <v>6034</v>
      </c>
      <c r="K34" s="278">
        <v>5499</v>
      </c>
      <c r="L34" s="278">
        <v>3441</v>
      </c>
      <c r="M34" s="278">
        <v>5971</v>
      </c>
      <c r="N34" s="278">
        <v>3207</v>
      </c>
    </row>
    <row r="35" spans="1:14" ht="18" customHeight="1" x14ac:dyDescent="0.25">
      <c r="A35" s="155" t="s">
        <v>50</v>
      </c>
      <c r="B35" s="267">
        <v>9880</v>
      </c>
      <c r="C35" s="267">
        <v>10267</v>
      </c>
      <c r="D35" s="267">
        <v>9784</v>
      </c>
      <c r="E35" s="98">
        <v>9031</v>
      </c>
      <c r="F35" s="267">
        <v>8795</v>
      </c>
      <c r="G35" s="267">
        <v>7060</v>
      </c>
      <c r="H35" s="267">
        <v>6461</v>
      </c>
      <c r="I35" s="267">
        <v>5183</v>
      </c>
      <c r="J35" s="278">
        <v>5926</v>
      </c>
      <c r="K35" s="278">
        <v>5465</v>
      </c>
      <c r="L35" s="278">
        <v>2601</v>
      </c>
      <c r="M35" s="278">
        <v>2417</v>
      </c>
      <c r="N35" s="278">
        <v>2983</v>
      </c>
    </row>
    <row r="36" spans="1:14" ht="18" customHeight="1" x14ac:dyDescent="0.25">
      <c r="A36" s="155" t="s">
        <v>312</v>
      </c>
      <c r="B36" s="267">
        <v>76073</v>
      </c>
      <c r="C36" s="267">
        <v>83265</v>
      </c>
      <c r="D36" s="267">
        <v>86398</v>
      </c>
      <c r="E36" s="98">
        <v>87216</v>
      </c>
      <c r="F36" s="267">
        <v>91772</v>
      </c>
      <c r="G36" s="267">
        <v>96981</v>
      </c>
      <c r="H36" s="267">
        <v>94055</v>
      </c>
      <c r="I36" s="267">
        <v>102021</v>
      </c>
      <c r="J36" s="278">
        <v>100296</v>
      </c>
      <c r="K36" s="278">
        <v>104660</v>
      </c>
      <c r="L36" s="278">
        <v>97237</v>
      </c>
      <c r="M36" s="278">
        <v>105737</v>
      </c>
      <c r="N36" s="278">
        <v>109600</v>
      </c>
    </row>
    <row r="37" spans="1:14" ht="18" customHeight="1" x14ac:dyDescent="0.25">
      <c r="A37" s="154" t="s">
        <v>223</v>
      </c>
      <c r="B37" s="265">
        <v>228682</v>
      </c>
      <c r="C37" s="265">
        <v>218877</v>
      </c>
      <c r="D37" s="265">
        <v>216773</v>
      </c>
      <c r="E37" s="86">
        <v>204839</v>
      </c>
      <c r="F37" s="265">
        <v>202354</v>
      </c>
      <c r="G37" s="265">
        <v>202455</v>
      </c>
      <c r="H37" s="265">
        <v>210173</v>
      </c>
      <c r="I37" s="265">
        <v>212297</v>
      </c>
      <c r="J37" s="276">
        <v>224945</v>
      </c>
      <c r="K37" s="276">
        <v>223772</v>
      </c>
      <c r="L37" s="276">
        <v>107175</v>
      </c>
      <c r="M37" s="276">
        <v>209834</v>
      </c>
      <c r="N37" s="276">
        <v>217510</v>
      </c>
    </row>
    <row r="38" spans="1:14" ht="18" customHeight="1" x14ac:dyDescent="0.25">
      <c r="A38" s="155" t="s">
        <v>53</v>
      </c>
      <c r="B38" s="267">
        <v>6519</v>
      </c>
      <c r="C38" s="267">
        <v>5673</v>
      </c>
      <c r="D38" s="267">
        <v>5534</v>
      </c>
      <c r="E38" s="98">
        <v>5372</v>
      </c>
      <c r="F38" s="267">
        <v>4968</v>
      </c>
      <c r="G38" s="267">
        <v>4953</v>
      </c>
      <c r="H38" s="267">
        <v>4953</v>
      </c>
      <c r="I38" s="267">
        <v>5580</v>
      </c>
      <c r="J38" s="278">
        <v>4405</v>
      </c>
      <c r="K38" s="278">
        <v>3818</v>
      </c>
      <c r="L38" s="278">
        <v>1133</v>
      </c>
      <c r="M38" s="278">
        <v>2340</v>
      </c>
      <c r="N38" s="278">
        <v>1785</v>
      </c>
    </row>
    <row r="39" spans="1:14" ht="18" customHeight="1" x14ac:dyDescent="0.25">
      <c r="A39" s="155" t="s">
        <v>54</v>
      </c>
      <c r="B39" s="267">
        <v>10593</v>
      </c>
      <c r="C39" s="267">
        <v>8746</v>
      </c>
      <c r="D39" s="267">
        <v>9889</v>
      </c>
      <c r="E39" s="98">
        <v>6608</v>
      </c>
      <c r="F39" s="267">
        <v>6890</v>
      </c>
      <c r="G39" s="267">
        <v>6308</v>
      </c>
      <c r="H39" s="267">
        <v>3776</v>
      </c>
      <c r="I39" s="267">
        <v>3374</v>
      </c>
      <c r="J39" s="278">
        <v>4270</v>
      </c>
      <c r="K39" s="278">
        <v>3485</v>
      </c>
      <c r="L39" s="278">
        <v>1068</v>
      </c>
      <c r="M39" s="278">
        <v>4616</v>
      </c>
      <c r="N39" s="278">
        <v>3369</v>
      </c>
    </row>
    <row r="40" spans="1:14" ht="18" customHeight="1" x14ac:dyDescent="0.25">
      <c r="A40" s="155" t="s">
        <v>55</v>
      </c>
      <c r="B40" s="269" t="s">
        <v>226</v>
      </c>
      <c r="C40" s="269" t="s">
        <v>226</v>
      </c>
      <c r="D40" s="269" t="s">
        <v>226</v>
      </c>
      <c r="E40" s="270" t="s">
        <v>226</v>
      </c>
      <c r="F40" s="267">
        <v>37647</v>
      </c>
      <c r="G40" s="267">
        <v>29726</v>
      </c>
      <c r="H40" s="267">
        <v>35106</v>
      </c>
      <c r="I40" s="267">
        <v>28817</v>
      </c>
      <c r="J40" s="278">
        <v>30373</v>
      </c>
      <c r="K40" s="278">
        <v>26343</v>
      </c>
      <c r="L40" s="278">
        <v>10768</v>
      </c>
      <c r="M40" s="278">
        <v>21404</v>
      </c>
      <c r="N40" s="278">
        <v>26555</v>
      </c>
    </row>
    <row r="41" spans="1:14" ht="18" customHeight="1" x14ac:dyDescent="0.25">
      <c r="A41" s="155" t="s">
        <v>56</v>
      </c>
      <c r="B41" s="267">
        <v>76241</v>
      </c>
      <c r="C41" s="267">
        <v>76091</v>
      </c>
      <c r="D41" s="267">
        <v>75310</v>
      </c>
      <c r="E41" s="98">
        <v>74480</v>
      </c>
      <c r="F41" s="267">
        <v>72894</v>
      </c>
      <c r="G41" s="267">
        <v>77733</v>
      </c>
      <c r="H41" s="267">
        <v>68663</v>
      </c>
      <c r="I41" s="267">
        <v>73595</v>
      </c>
      <c r="J41" s="278">
        <v>83882</v>
      </c>
      <c r="K41" s="278">
        <v>87422</v>
      </c>
      <c r="L41" s="278">
        <v>25071</v>
      </c>
      <c r="M41" s="278">
        <v>88155</v>
      </c>
      <c r="N41" s="278">
        <v>86643</v>
      </c>
    </row>
    <row r="42" spans="1:14" ht="18" customHeight="1" x14ac:dyDescent="0.25">
      <c r="A42" s="155" t="s">
        <v>57</v>
      </c>
      <c r="B42" s="267">
        <v>22144</v>
      </c>
      <c r="C42" s="267">
        <v>23156</v>
      </c>
      <c r="D42" s="267">
        <v>23286</v>
      </c>
      <c r="E42" s="98">
        <v>20941</v>
      </c>
      <c r="F42" s="267">
        <v>21751</v>
      </c>
      <c r="G42" s="267">
        <v>21923</v>
      </c>
      <c r="H42" s="267">
        <v>17543</v>
      </c>
      <c r="I42" s="267">
        <v>20795</v>
      </c>
      <c r="J42" s="278">
        <v>20750</v>
      </c>
      <c r="K42" s="278">
        <v>22757</v>
      </c>
      <c r="L42" s="278">
        <v>6239</v>
      </c>
      <c r="M42" s="278">
        <v>17598</v>
      </c>
      <c r="N42" s="278">
        <v>25111</v>
      </c>
    </row>
    <row r="43" spans="1:14" ht="18" customHeight="1" x14ac:dyDescent="0.25">
      <c r="A43" s="155" t="s">
        <v>58</v>
      </c>
      <c r="B43" s="267">
        <v>43924</v>
      </c>
      <c r="C43" s="267">
        <v>43080</v>
      </c>
      <c r="D43" s="267">
        <v>39223</v>
      </c>
      <c r="E43" s="98">
        <v>38553</v>
      </c>
      <c r="F43" s="267">
        <v>35866</v>
      </c>
      <c r="G43" s="267">
        <v>35861</v>
      </c>
      <c r="H43" s="267">
        <v>27123</v>
      </c>
      <c r="I43" s="267">
        <v>27428</v>
      </c>
      <c r="J43" s="278">
        <v>28532</v>
      </c>
      <c r="K43" s="278">
        <v>30449</v>
      </c>
      <c r="L43" s="278">
        <v>18820</v>
      </c>
      <c r="M43" s="278">
        <v>23634</v>
      </c>
      <c r="N43" s="278">
        <v>24383</v>
      </c>
    </row>
    <row r="44" spans="1:14" ht="18" customHeight="1" x14ac:dyDescent="0.25">
      <c r="A44" s="155" t="s">
        <v>59</v>
      </c>
      <c r="B44" s="267">
        <v>69261</v>
      </c>
      <c r="C44" s="267">
        <v>62131</v>
      </c>
      <c r="D44" s="267">
        <v>63531</v>
      </c>
      <c r="E44" s="98">
        <v>58885</v>
      </c>
      <c r="F44" s="267">
        <v>59985</v>
      </c>
      <c r="G44" s="267">
        <v>55677</v>
      </c>
      <c r="H44" s="267">
        <v>51585</v>
      </c>
      <c r="I44" s="267">
        <v>50639</v>
      </c>
      <c r="J44" s="278">
        <v>50478</v>
      </c>
      <c r="K44" s="278">
        <v>48494</v>
      </c>
      <c r="L44" s="278">
        <v>43735</v>
      </c>
      <c r="M44" s="278">
        <v>51245</v>
      </c>
      <c r="N44" s="278">
        <v>45504</v>
      </c>
    </row>
    <row r="45" spans="1:14" ht="18" customHeight="1" x14ac:dyDescent="0.25">
      <c r="A45" s="155" t="s">
        <v>60</v>
      </c>
      <c r="B45" s="269" t="s">
        <v>226</v>
      </c>
      <c r="C45" s="269" t="s">
        <v>226</v>
      </c>
      <c r="D45" s="269" t="s">
        <v>226</v>
      </c>
      <c r="E45" s="270" t="s">
        <v>226</v>
      </c>
      <c r="F45" s="267">
        <v>3893</v>
      </c>
      <c r="G45" s="267">
        <v>3160</v>
      </c>
      <c r="H45" s="267">
        <v>1424</v>
      </c>
      <c r="I45" s="267">
        <v>2069</v>
      </c>
      <c r="J45" s="278">
        <v>2255</v>
      </c>
      <c r="K45" s="278">
        <v>1004</v>
      </c>
      <c r="L45" s="278">
        <v>341</v>
      </c>
      <c r="M45" s="278">
        <v>842</v>
      </c>
      <c r="N45" s="278">
        <v>4160</v>
      </c>
    </row>
    <row r="46" spans="1:14" ht="18" customHeight="1" x14ac:dyDescent="0.25">
      <c r="A46" s="154" t="s">
        <v>224</v>
      </c>
      <c r="B46" s="265">
        <v>206316</v>
      </c>
      <c r="C46" s="265">
        <v>190063</v>
      </c>
      <c r="D46" s="265">
        <v>191801</v>
      </c>
      <c r="E46" s="86">
        <v>203393</v>
      </c>
      <c r="F46" s="265">
        <v>197615</v>
      </c>
      <c r="G46" s="265">
        <v>187589</v>
      </c>
      <c r="H46" s="265">
        <v>144373</v>
      </c>
      <c r="I46" s="265">
        <v>142415</v>
      </c>
      <c r="J46" s="276">
        <v>153255</v>
      </c>
      <c r="K46" s="276">
        <v>173473</v>
      </c>
      <c r="L46" s="276">
        <v>177234</v>
      </c>
      <c r="M46" s="276">
        <v>157647</v>
      </c>
      <c r="N46" s="276">
        <v>164203</v>
      </c>
    </row>
    <row r="47" spans="1:14" ht="18" customHeight="1" x14ac:dyDescent="0.25">
      <c r="A47" s="155" t="s">
        <v>62</v>
      </c>
      <c r="B47" s="267">
        <v>67056</v>
      </c>
      <c r="C47" s="267">
        <v>52186</v>
      </c>
      <c r="D47" s="267">
        <v>54670</v>
      </c>
      <c r="E47" s="98">
        <v>61518</v>
      </c>
      <c r="F47" s="267">
        <v>61380</v>
      </c>
      <c r="G47" s="267">
        <v>58604</v>
      </c>
      <c r="H47" s="267">
        <v>60728</v>
      </c>
      <c r="I47" s="267">
        <v>63074</v>
      </c>
      <c r="J47" s="278">
        <v>63184</v>
      </c>
      <c r="K47" s="278">
        <v>70751</v>
      </c>
      <c r="L47" s="278">
        <v>70802</v>
      </c>
      <c r="M47" s="278">
        <v>55705</v>
      </c>
      <c r="N47" s="278">
        <v>69913</v>
      </c>
    </row>
    <row r="48" spans="1:14" ht="18" customHeight="1" x14ac:dyDescent="0.25">
      <c r="A48" s="155" t="s">
        <v>63</v>
      </c>
      <c r="B48" s="267">
        <v>18662</v>
      </c>
      <c r="C48" s="267">
        <v>19308</v>
      </c>
      <c r="D48" s="267">
        <v>12997</v>
      </c>
      <c r="E48" s="98">
        <v>16615</v>
      </c>
      <c r="F48" s="267">
        <v>17513</v>
      </c>
      <c r="G48" s="267">
        <v>16587</v>
      </c>
      <c r="H48" s="267">
        <v>10385</v>
      </c>
      <c r="I48" s="267">
        <v>8598</v>
      </c>
      <c r="J48" s="278">
        <v>8742</v>
      </c>
      <c r="K48" s="278">
        <v>16668</v>
      </c>
      <c r="L48" s="278">
        <v>11626</v>
      </c>
      <c r="M48" s="278">
        <v>16845</v>
      </c>
      <c r="N48" s="278">
        <v>12803</v>
      </c>
    </row>
    <row r="49" spans="1:14" ht="18" customHeight="1" x14ac:dyDescent="0.25">
      <c r="A49" s="155" t="s">
        <v>64</v>
      </c>
      <c r="B49" s="267">
        <v>18090</v>
      </c>
      <c r="C49" s="267">
        <v>21154</v>
      </c>
      <c r="D49" s="267">
        <v>23855</v>
      </c>
      <c r="E49" s="98">
        <v>19524</v>
      </c>
      <c r="F49" s="267">
        <v>17613</v>
      </c>
      <c r="G49" s="267">
        <v>17608</v>
      </c>
      <c r="H49" s="267">
        <v>13086</v>
      </c>
      <c r="I49" s="267">
        <v>11982</v>
      </c>
      <c r="J49" s="278">
        <v>11383</v>
      </c>
      <c r="K49" s="278">
        <v>11688</v>
      </c>
      <c r="L49" s="278">
        <v>13880</v>
      </c>
      <c r="M49" s="278">
        <v>13046</v>
      </c>
      <c r="N49" s="278">
        <v>8255</v>
      </c>
    </row>
    <row r="50" spans="1:14" ht="18" customHeight="1" x14ac:dyDescent="0.25">
      <c r="A50" s="155" t="s">
        <v>65</v>
      </c>
      <c r="B50" s="267">
        <v>5885</v>
      </c>
      <c r="C50" s="267">
        <v>6423</v>
      </c>
      <c r="D50" s="267">
        <v>8636</v>
      </c>
      <c r="E50" s="98">
        <v>9489</v>
      </c>
      <c r="F50" s="267">
        <v>10381</v>
      </c>
      <c r="G50" s="267">
        <v>7639</v>
      </c>
      <c r="H50" s="267">
        <v>5945</v>
      </c>
      <c r="I50" s="267">
        <v>6246</v>
      </c>
      <c r="J50" s="278">
        <v>3557</v>
      </c>
      <c r="K50" s="278">
        <v>4599</v>
      </c>
      <c r="L50" s="278">
        <v>3856</v>
      </c>
      <c r="M50" s="278">
        <v>2770</v>
      </c>
      <c r="N50" s="278">
        <v>3128</v>
      </c>
    </row>
    <row r="51" spans="1:14" ht="18" customHeight="1" x14ac:dyDescent="0.25">
      <c r="A51" s="155" t="s">
        <v>200</v>
      </c>
      <c r="B51" s="267">
        <v>18817</v>
      </c>
      <c r="C51" s="267">
        <v>13748</v>
      </c>
      <c r="D51" s="267">
        <v>17031</v>
      </c>
      <c r="E51" s="98">
        <v>18619</v>
      </c>
      <c r="F51" s="267">
        <v>18911</v>
      </c>
      <c r="G51" s="267">
        <v>17018</v>
      </c>
      <c r="H51" s="267">
        <v>9514</v>
      </c>
      <c r="I51" s="267">
        <v>7913</v>
      </c>
      <c r="J51" s="278">
        <v>15142</v>
      </c>
      <c r="K51" s="278">
        <v>14042</v>
      </c>
      <c r="L51" s="278">
        <v>9025</v>
      </c>
      <c r="M51" s="278">
        <v>7594</v>
      </c>
      <c r="N51" s="278">
        <v>9648</v>
      </c>
    </row>
    <row r="52" spans="1:14" ht="18" customHeight="1" x14ac:dyDescent="0.25">
      <c r="A52" s="155" t="s">
        <v>67</v>
      </c>
      <c r="B52" s="267">
        <v>23193</v>
      </c>
      <c r="C52" s="267">
        <v>22286</v>
      </c>
      <c r="D52" s="267">
        <v>24933</v>
      </c>
      <c r="E52" s="98">
        <v>21181</v>
      </c>
      <c r="F52" s="267">
        <v>17685</v>
      </c>
      <c r="G52" s="267">
        <v>18404</v>
      </c>
      <c r="H52" s="267">
        <v>13998</v>
      </c>
      <c r="I52" s="267">
        <v>11284</v>
      </c>
      <c r="J52" s="278">
        <v>11405</v>
      </c>
      <c r="K52" s="278">
        <v>10364</v>
      </c>
      <c r="L52" s="278">
        <v>11198</v>
      </c>
      <c r="M52" s="278">
        <v>16398</v>
      </c>
      <c r="N52" s="278">
        <v>18850</v>
      </c>
    </row>
    <row r="53" spans="1:14" ht="18" customHeight="1" x14ac:dyDescent="0.25">
      <c r="A53" s="155" t="s">
        <v>68</v>
      </c>
      <c r="B53" s="267">
        <v>54613</v>
      </c>
      <c r="C53" s="267">
        <v>54958</v>
      </c>
      <c r="D53" s="267">
        <v>49679</v>
      </c>
      <c r="E53" s="98">
        <v>56447</v>
      </c>
      <c r="F53" s="267">
        <v>54132</v>
      </c>
      <c r="G53" s="267">
        <v>51729</v>
      </c>
      <c r="H53" s="267">
        <v>30717</v>
      </c>
      <c r="I53" s="267">
        <v>33318</v>
      </c>
      <c r="J53" s="278">
        <v>39842</v>
      </c>
      <c r="K53" s="278">
        <v>45361</v>
      </c>
      <c r="L53" s="278">
        <v>56847</v>
      </c>
      <c r="M53" s="278">
        <v>45289</v>
      </c>
      <c r="N53" s="278">
        <v>41606</v>
      </c>
    </row>
    <row r="54" spans="1:14" ht="18" customHeight="1" x14ac:dyDescent="0.25">
      <c r="A54" s="154" t="s">
        <v>225</v>
      </c>
      <c r="B54" s="265">
        <v>508495</v>
      </c>
      <c r="C54" s="265">
        <v>492995</v>
      </c>
      <c r="D54" s="265">
        <v>452762</v>
      </c>
      <c r="E54" s="86">
        <v>490667</v>
      </c>
      <c r="F54" s="265">
        <v>469604</v>
      </c>
      <c r="G54" s="265">
        <v>481597</v>
      </c>
      <c r="H54" s="265">
        <v>446530</v>
      </c>
      <c r="I54" s="265">
        <v>466220</v>
      </c>
      <c r="J54" s="276">
        <v>470053</v>
      </c>
      <c r="K54" s="276">
        <v>474720</v>
      </c>
      <c r="L54" s="276">
        <v>404917</v>
      </c>
      <c r="M54" s="276">
        <v>488413</v>
      </c>
      <c r="N54" s="276">
        <v>477527</v>
      </c>
    </row>
    <row r="55" spans="1:14" ht="18" customHeight="1" x14ac:dyDescent="0.25">
      <c r="A55" s="155" t="s">
        <v>70</v>
      </c>
      <c r="B55" s="267">
        <v>61383</v>
      </c>
      <c r="C55" s="267">
        <v>60363</v>
      </c>
      <c r="D55" s="267">
        <v>58951</v>
      </c>
      <c r="E55" s="98">
        <v>59604</v>
      </c>
      <c r="F55" s="267">
        <v>59237</v>
      </c>
      <c r="G55" s="267">
        <v>51494</v>
      </c>
      <c r="H55" s="267">
        <v>56327</v>
      </c>
      <c r="I55" s="267">
        <v>61166</v>
      </c>
      <c r="J55" s="278">
        <v>59841</v>
      </c>
      <c r="K55" s="278">
        <v>57625</v>
      </c>
      <c r="L55" s="278">
        <v>55120</v>
      </c>
      <c r="M55" s="278">
        <v>61537</v>
      </c>
      <c r="N55" s="278">
        <v>60337</v>
      </c>
    </row>
    <row r="56" spans="1:14" ht="18" customHeight="1" x14ac:dyDescent="0.25">
      <c r="A56" s="155" t="s">
        <v>71</v>
      </c>
      <c r="B56" s="267">
        <v>10607</v>
      </c>
      <c r="C56" s="267">
        <v>11238</v>
      </c>
      <c r="D56" s="267">
        <v>11164</v>
      </c>
      <c r="E56" s="98">
        <v>10536</v>
      </c>
      <c r="F56" s="267">
        <v>11259</v>
      </c>
      <c r="G56" s="267">
        <v>13766</v>
      </c>
      <c r="H56" s="267">
        <v>12418</v>
      </c>
      <c r="I56" s="267">
        <v>12179</v>
      </c>
      <c r="J56" s="278">
        <v>14885</v>
      </c>
      <c r="K56" s="278">
        <v>12972</v>
      </c>
      <c r="L56" s="278">
        <v>12758</v>
      </c>
      <c r="M56" s="278">
        <v>13198</v>
      </c>
      <c r="N56" s="278">
        <v>13671</v>
      </c>
    </row>
    <row r="57" spans="1:14" ht="18" customHeight="1" x14ac:dyDescent="0.25">
      <c r="A57" s="155" t="s">
        <v>72</v>
      </c>
      <c r="B57" s="267">
        <v>10085</v>
      </c>
      <c r="C57" s="267">
        <v>8913</v>
      </c>
      <c r="D57" s="267">
        <v>8502</v>
      </c>
      <c r="E57" s="98">
        <v>9190</v>
      </c>
      <c r="F57" s="267">
        <v>6917</v>
      </c>
      <c r="G57" s="267">
        <v>8829</v>
      </c>
      <c r="H57" s="267">
        <v>8427</v>
      </c>
      <c r="I57" s="267">
        <v>9222</v>
      </c>
      <c r="J57" s="278">
        <v>9007</v>
      </c>
      <c r="K57" s="278">
        <v>9281</v>
      </c>
      <c r="L57" s="278">
        <v>6312</v>
      </c>
      <c r="M57" s="278">
        <v>9133</v>
      </c>
      <c r="N57" s="278">
        <v>8430</v>
      </c>
    </row>
    <row r="58" spans="1:14" ht="18" customHeight="1" x14ac:dyDescent="0.25">
      <c r="A58" s="155" t="s">
        <v>73</v>
      </c>
      <c r="B58" s="267">
        <v>44440</v>
      </c>
      <c r="C58" s="267">
        <v>50634</v>
      </c>
      <c r="D58" s="267">
        <v>48987</v>
      </c>
      <c r="E58" s="98">
        <v>49311</v>
      </c>
      <c r="F58" s="267">
        <v>48109</v>
      </c>
      <c r="G58" s="267">
        <v>46553</v>
      </c>
      <c r="H58" s="267">
        <v>42325</v>
      </c>
      <c r="I58" s="267">
        <v>49373</v>
      </c>
      <c r="J58" s="278">
        <v>44041</v>
      </c>
      <c r="K58" s="278">
        <v>42789</v>
      </c>
      <c r="L58" s="278">
        <v>43023</v>
      </c>
      <c r="M58" s="278">
        <v>44923</v>
      </c>
      <c r="N58" s="278">
        <v>48898</v>
      </c>
    </row>
    <row r="59" spans="1:14" ht="18" customHeight="1" x14ac:dyDescent="0.25">
      <c r="A59" s="155" t="s">
        <v>74</v>
      </c>
      <c r="B59" s="267">
        <v>29480</v>
      </c>
      <c r="C59" s="267">
        <v>28121</v>
      </c>
      <c r="D59" s="267">
        <v>34369</v>
      </c>
      <c r="E59" s="98">
        <v>28416</v>
      </c>
      <c r="F59" s="267">
        <v>29196</v>
      </c>
      <c r="G59" s="267">
        <v>27737</v>
      </c>
      <c r="H59" s="267">
        <v>22999</v>
      </c>
      <c r="I59" s="267">
        <v>20776</v>
      </c>
      <c r="J59" s="278">
        <v>24386</v>
      </c>
      <c r="K59" s="278">
        <v>25172</v>
      </c>
      <c r="L59" s="278">
        <v>20192</v>
      </c>
      <c r="M59" s="278">
        <v>23846</v>
      </c>
      <c r="N59" s="278">
        <v>24144</v>
      </c>
    </row>
    <row r="60" spans="1:14" ht="18" customHeight="1" x14ac:dyDescent="0.25">
      <c r="A60" s="155" t="s">
        <v>75</v>
      </c>
      <c r="B60" s="267">
        <v>21512</v>
      </c>
      <c r="C60" s="267">
        <v>14877</v>
      </c>
      <c r="D60" s="267">
        <v>12152</v>
      </c>
      <c r="E60" s="98">
        <v>13612</v>
      </c>
      <c r="F60" s="267">
        <v>15961</v>
      </c>
      <c r="G60" s="267">
        <v>18067</v>
      </c>
      <c r="H60" s="267">
        <v>16879</v>
      </c>
      <c r="I60" s="267">
        <v>17096</v>
      </c>
      <c r="J60" s="278">
        <v>16184</v>
      </c>
      <c r="K60" s="278">
        <v>17611</v>
      </c>
      <c r="L60" s="278">
        <v>17978</v>
      </c>
      <c r="M60" s="278">
        <v>14000</v>
      </c>
      <c r="N60" s="278">
        <v>17447</v>
      </c>
    </row>
    <row r="61" spans="1:14" ht="18" customHeight="1" x14ac:dyDescent="0.25">
      <c r="A61" s="155" t="s">
        <v>76</v>
      </c>
      <c r="B61" s="267">
        <v>53315</v>
      </c>
      <c r="C61" s="267">
        <v>51629</v>
      </c>
      <c r="D61" s="269" t="s">
        <v>226</v>
      </c>
      <c r="E61" s="98">
        <v>46495</v>
      </c>
      <c r="F61" s="267">
        <v>47231</v>
      </c>
      <c r="G61" s="267">
        <v>50400</v>
      </c>
      <c r="H61" s="267">
        <v>46867</v>
      </c>
      <c r="I61" s="267">
        <v>48111</v>
      </c>
      <c r="J61" s="278">
        <v>46523</v>
      </c>
      <c r="K61" s="278">
        <v>48452</v>
      </c>
      <c r="L61" s="278">
        <v>47349</v>
      </c>
      <c r="M61" s="278">
        <v>47201</v>
      </c>
      <c r="N61" s="278">
        <v>46885</v>
      </c>
    </row>
    <row r="62" spans="1:14" ht="18" customHeight="1" x14ac:dyDescent="0.25">
      <c r="A62" s="155" t="s">
        <v>77</v>
      </c>
      <c r="B62" s="267">
        <v>20604</v>
      </c>
      <c r="C62" s="267">
        <v>19591</v>
      </c>
      <c r="D62" s="267">
        <v>18649</v>
      </c>
      <c r="E62" s="98">
        <v>19177</v>
      </c>
      <c r="F62" s="267">
        <v>18291</v>
      </c>
      <c r="G62" s="267">
        <v>17217</v>
      </c>
      <c r="H62" s="267">
        <v>14043</v>
      </c>
      <c r="I62" s="267">
        <v>13192</v>
      </c>
      <c r="J62" s="278">
        <v>16558</v>
      </c>
      <c r="K62" s="278">
        <v>16786</v>
      </c>
      <c r="L62" s="278">
        <v>15257</v>
      </c>
      <c r="M62" s="278">
        <v>18198</v>
      </c>
      <c r="N62" s="278">
        <v>19052</v>
      </c>
    </row>
    <row r="63" spans="1:14" ht="18" customHeight="1" x14ac:dyDescent="0.25">
      <c r="A63" s="155" t="s">
        <v>78</v>
      </c>
      <c r="B63" s="267">
        <v>70317</v>
      </c>
      <c r="C63" s="267">
        <v>68139</v>
      </c>
      <c r="D63" s="267">
        <v>75045</v>
      </c>
      <c r="E63" s="98">
        <v>74161</v>
      </c>
      <c r="F63" s="267">
        <v>71793</v>
      </c>
      <c r="G63" s="267">
        <v>75230</v>
      </c>
      <c r="H63" s="267">
        <v>65595</v>
      </c>
      <c r="I63" s="267">
        <v>66404</v>
      </c>
      <c r="J63" s="278">
        <v>67567</v>
      </c>
      <c r="K63" s="278">
        <v>63005</v>
      </c>
      <c r="L63" s="278">
        <v>48593</v>
      </c>
      <c r="M63" s="278">
        <v>57440</v>
      </c>
      <c r="N63" s="278">
        <v>51965</v>
      </c>
    </row>
    <row r="64" spans="1:14" ht="18" customHeight="1" x14ac:dyDescent="0.25">
      <c r="A64" s="155" t="s">
        <v>79</v>
      </c>
      <c r="B64" s="267">
        <v>31034</v>
      </c>
      <c r="C64" s="267">
        <v>28728</v>
      </c>
      <c r="D64" s="267">
        <v>33336</v>
      </c>
      <c r="E64" s="98">
        <v>29538</v>
      </c>
      <c r="F64" s="267">
        <v>29826</v>
      </c>
      <c r="G64" s="267">
        <v>32018</v>
      </c>
      <c r="H64" s="267">
        <v>33669</v>
      </c>
      <c r="I64" s="267">
        <v>37586</v>
      </c>
      <c r="J64" s="278">
        <v>36992</v>
      </c>
      <c r="K64" s="278">
        <v>47866</v>
      </c>
      <c r="L64" s="278">
        <v>44078</v>
      </c>
      <c r="M64" s="278">
        <v>64595</v>
      </c>
      <c r="N64" s="278">
        <v>45471</v>
      </c>
    </row>
    <row r="65" spans="1:14" ht="18" customHeight="1" x14ac:dyDescent="0.25">
      <c r="A65" s="155" t="s">
        <v>80</v>
      </c>
      <c r="B65" s="267">
        <v>18420</v>
      </c>
      <c r="C65" s="267">
        <v>17819</v>
      </c>
      <c r="D65" s="267">
        <v>17013</v>
      </c>
      <c r="E65" s="98">
        <v>16593</v>
      </c>
      <c r="F65" s="267">
        <v>16716</v>
      </c>
      <c r="G65" s="267">
        <v>18557</v>
      </c>
      <c r="H65" s="267">
        <v>21442</v>
      </c>
      <c r="I65" s="267">
        <v>19791</v>
      </c>
      <c r="J65" s="278">
        <v>18809</v>
      </c>
      <c r="K65" s="278">
        <v>21669</v>
      </c>
      <c r="L65" s="278">
        <v>12920</v>
      </c>
      <c r="M65" s="278">
        <v>21760</v>
      </c>
      <c r="N65" s="278">
        <v>23533</v>
      </c>
    </row>
    <row r="66" spans="1:14" ht="18" customHeight="1" x14ac:dyDescent="0.25">
      <c r="A66" s="155" t="s">
        <v>81</v>
      </c>
      <c r="B66" s="267">
        <v>41901</v>
      </c>
      <c r="C66" s="267">
        <v>42856</v>
      </c>
      <c r="D66" s="267">
        <v>41957</v>
      </c>
      <c r="E66" s="98">
        <v>39862</v>
      </c>
      <c r="F66" s="267">
        <v>41967</v>
      </c>
      <c r="G66" s="267">
        <v>42199</v>
      </c>
      <c r="H66" s="267">
        <v>40928</v>
      </c>
      <c r="I66" s="267">
        <v>43170</v>
      </c>
      <c r="J66" s="278">
        <v>46296</v>
      </c>
      <c r="K66" s="278">
        <v>48348</v>
      </c>
      <c r="L66" s="278">
        <v>40032</v>
      </c>
      <c r="M66" s="278">
        <v>48925</v>
      </c>
      <c r="N66" s="278">
        <v>48037</v>
      </c>
    </row>
    <row r="67" spans="1:14" ht="18" customHeight="1" x14ac:dyDescent="0.25">
      <c r="A67" s="155" t="s">
        <v>82</v>
      </c>
      <c r="B67" s="267">
        <v>76298</v>
      </c>
      <c r="C67" s="267">
        <v>70679</v>
      </c>
      <c r="D67" s="267">
        <v>72031</v>
      </c>
      <c r="E67" s="98">
        <v>73865</v>
      </c>
      <c r="F67" s="267">
        <v>54461</v>
      </c>
      <c r="G67" s="267">
        <v>56335</v>
      </c>
      <c r="H67" s="267">
        <v>44998</v>
      </c>
      <c r="I67" s="267">
        <v>47867</v>
      </c>
      <c r="J67" s="278">
        <v>48151</v>
      </c>
      <c r="K67" s="278">
        <v>45845</v>
      </c>
      <c r="L67" s="278">
        <v>24759</v>
      </c>
      <c r="M67" s="278">
        <v>46536</v>
      </c>
      <c r="N67" s="278">
        <v>48955</v>
      </c>
    </row>
    <row r="68" spans="1:14" ht="18" customHeight="1" x14ac:dyDescent="0.25">
      <c r="A68" s="155" t="s">
        <v>83</v>
      </c>
      <c r="B68" s="267">
        <v>19099</v>
      </c>
      <c r="C68" s="267">
        <v>19408</v>
      </c>
      <c r="D68" s="267">
        <v>20606</v>
      </c>
      <c r="E68" s="98">
        <v>20307</v>
      </c>
      <c r="F68" s="267">
        <v>18640</v>
      </c>
      <c r="G68" s="267">
        <v>23195</v>
      </c>
      <c r="H68" s="267">
        <v>19613</v>
      </c>
      <c r="I68" s="267">
        <v>20287</v>
      </c>
      <c r="J68" s="278">
        <v>20813</v>
      </c>
      <c r="K68" s="278">
        <v>17299</v>
      </c>
      <c r="L68" s="278">
        <v>16546</v>
      </c>
      <c r="M68" s="278">
        <v>17121</v>
      </c>
      <c r="N68" s="278">
        <v>20702</v>
      </c>
    </row>
    <row r="69" spans="1:14" ht="18" customHeight="1" x14ac:dyDescent="0.25">
      <c r="A69" s="154" t="s">
        <v>227</v>
      </c>
      <c r="B69" s="265">
        <v>270152</v>
      </c>
      <c r="C69" s="265">
        <v>274228</v>
      </c>
      <c r="D69" s="265">
        <v>268979</v>
      </c>
      <c r="E69" s="86">
        <v>259011</v>
      </c>
      <c r="F69" s="265">
        <v>259062</v>
      </c>
      <c r="G69" s="265">
        <v>256061</v>
      </c>
      <c r="H69" s="265">
        <v>211571</v>
      </c>
      <c r="I69" s="265">
        <v>229854</v>
      </c>
      <c r="J69" s="276">
        <v>241744</v>
      </c>
      <c r="K69" s="276">
        <v>222746</v>
      </c>
      <c r="L69" s="276">
        <v>169621</v>
      </c>
      <c r="M69" s="276">
        <v>228625</v>
      </c>
      <c r="N69" s="276">
        <v>233937</v>
      </c>
    </row>
    <row r="70" spans="1:14" ht="18" customHeight="1" x14ac:dyDescent="0.25">
      <c r="A70" s="155" t="s">
        <v>85</v>
      </c>
      <c r="B70" s="267">
        <v>20333</v>
      </c>
      <c r="C70" s="267">
        <v>19068</v>
      </c>
      <c r="D70" s="267">
        <v>20462</v>
      </c>
      <c r="E70" s="98">
        <v>20861</v>
      </c>
      <c r="F70" s="267">
        <v>19145</v>
      </c>
      <c r="G70" s="267">
        <v>13993</v>
      </c>
      <c r="H70" s="267">
        <v>15871</v>
      </c>
      <c r="I70" s="267">
        <v>14376</v>
      </c>
      <c r="J70" s="278">
        <v>15332</v>
      </c>
      <c r="K70" s="278">
        <v>15605</v>
      </c>
      <c r="L70" s="278">
        <v>4989</v>
      </c>
      <c r="M70" s="278">
        <v>13581</v>
      </c>
      <c r="N70" s="278">
        <v>13212</v>
      </c>
    </row>
    <row r="71" spans="1:14" ht="18" customHeight="1" x14ac:dyDescent="0.25">
      <c r="A71" s="155" t="s">
        <v>86</v>
      </c>
      <c r="B71" s="267">
        <v>108147</v>
      </c>
      <c r="C71" s="267">
        <v>110484</v>
      </c>
      <c r="D71" s="267">
        <v>108886</v>
      </c>
      <c r="E71" s="98">
        <v>104876</v>
      </c>
      <c r="F71" s="267">
        <v>100366</v>
      </c>
      <c r="G71" s="267">
        <v>101795</v>
      </c>
      <c r="H71" s="267">
        <v>86139</v>
      </c>
      <c r="I71" s="267">
        <v>83656</v>
      </c>
      <c r="J71" s="278">
        <v>85458</v>
      </c>
      <c r="K71" s="278">
        <v>80823</v>
      </c>
      <c r="L71" s="278">
        <v>71148</v>
      </c>
      <c r="M71" s="278">
        <v>87250</v>
      </c>
      <c r="N71" s="278">
        <v>92096</v>
      </c>
    </row>
    <row r="72" spans="1:14" ht="18" customHeight="1" x14ac:dyDescent="0.25">
      <c r="A72" s="155" t="s">
        <v>316</v>
      </c>
      <c r="B72" s="267">
        <v>20197</v>
      </c>
      <c r="C72" s="267">
        <v>18552</v>
      </c>
      <c r="D72" s="267">
        <v>17287</v>
      </c>
      <c r="E72" s="98">
        <v>15770</v>
      </c>
      <c r="F72" s="267">
        <v>15830</v>
      </c>
      <c r="G72" s="267">
        <v>15996</v>
      </c>
      <c r="H72" s="267">
        <v>14587</v>
      </c>
      <c r="I72" s="267">
        <v>19497</v>
      </c>
      <c r="J72" s="278">
        <v>20211</v>
      </c>
      <c r="K72" s="278">
        <v>21315</v>
      </c>
      <c r="L72" s="278">
        <v>12221</v>
      </c>
      <c r="M72" s="278">
        <v>23892</v>
      </c>
      <c r="N72" s="278">
        <v>22726</v>
      </c>
    </row>
    <row r="73" spans="1:14" ht="18" customHeight="1" x14ac:dyDescent="0.25">
      <c r="A73" s="155" t="s">
        <v>314</v>
      </c>
      <c r="B73" s="267">
        <v>27237</v>
      </c>
      <c r="C73" s="267">
        <v>31226</v>
      </c>
      <c r="D73" s="267">
        <v>26453</v>
      </c>
      <c r="E73" s="98">
        <v>27060</v>
      </c>
      <c r="F73" s="267">
        <v>28494</v>
      </c>
      <c r="G73" s="267">
        <v>31595</v>
      </c>
      <c r="H73" s="267">
        <v>24400</v>
      </c>
      <c r="I73" s="267">
        <v>22511</v>
      </c>
      <c r="J73" s="278">
        <v>22838</v>
      </c>
      <c r="K73" s="278">
        <v>24695</v>
      </c>
      <c r="L73" s="278">
        <v>20814</v>
      </c>
      <c r="M73" s="278">
        <v>29840</v>
      </c>
      <c r="N73" s="278">
        <v>25733</v>
      </c>
    </row>
    <row r="74" spans="1:14" ht="18" customHeight="1" x14ac:dyDescent="0.25">
      <c r="A74" s="155" t="s">
        <v>315</v>
      </c>
      <c r="B74" s="267">
        <v>7970</v>
      </c>
      <c r="C74" s="267">
        <v>7095</v>
      </c>
      <c r="D74" s="267">
        <v>7835</v>
      </c>
      <c r="E74" s="98">
        <v>7682</v>
      </c>
      <c r="F74" s="267">
        <v>7406</v>
      </c>
      <c r="G74" s="267">
        <v>6955</v>
      </c>
      <c r="H74" s="267">
        <v>4880</v>
      </c>
      <c r="I74" s="267">
        <v>6590</v>
      </c>
      <c r="J74" s="278">
        <v>5871</v>
      </c>
      <c r="K74" s="278">
        <v>6569</v>
      </c>
      <c r="L74" s="278">
        <v>3376</v>
      </c>
      <c r="M74" s="278">
        <v>8790</v>
      </c>
      <c r="N74" s="278">
        <v>8089</v>
      </c>
    </row>
    <row r="75" spans="1:14" ht="18" customHeight="1" x14ac:dyDescent="0.25">
      <c r="A75" s="155" t="s">
        <v>91</v>
      </c>
      <c r="B75" s="267">
        <v>86268</v>
      </c>
      <c r="C75" s="267">
        <v>87803</v>
      </c>
      <c r="D75" s="267">
        <v>88056</v>
      </c>
      <c r="E75" s="98">
        <v>82762</v>
      </c>
      <c r="F75" s="267">
        <v>87821</v>
      </c>
      <c r="G75" s="267">
        <v>85727</v>
      </c>
      <c r="H75" s="267">
        <v>65694</v>
      </c>
      <c r="I75" s="267">
        <v>83224</v>
      </c>
      <c r="J75" s="278">
        <v>92034</v>
      </c>
      <c r="K75" s="278">
        <v>73739</v>
      </c>
      <c r="L75" s="278">
        <v>57073</v>
      </c>
      <c r="M75" s="278">
        <v>65272</v>
      </c>
      <c r="N75" s="278">
        <v>72081</v>
      </c>
    </row>
    <row r="76" spans="1:14" ht="18" customHeight="1" x14ac:dyDescent="0.25">
      <c r="A76" s="154" t="s">
        <v>230</v>
      </c>
      <c r="B76" s="265">
        <v>326377</v>
      </c>
      <c r="C76" s="265">
        <v>344902</v>
      </c>
      <c r="D76" s="265">
        <v>330339</v>
      </c>
      <c r="E76" s="265">
        <v>319920</v>
      </c>
      <c r="F76" s="265">
        <v>311542</v>
      </c>
      <c r="G76" s="265">
        <v>301395</v>
      </c>
      <c r="H76" s="265">
        <v>251121</v>
      </c>
      <c r="I76" s="265">
        <v>243517</v>
      </c>
      <c r="J76" s="276">
        <v>255423</v>
      </c>
      <c r="K76" s="276">
        <v>259470</v>
      </c>
      <c r="L76" s="276">
        <v>175079</v>
      </c>
      <c r="M76" s="276">
        <v>226156</v>
      </c>
      <c r="N76" s="276">
        <v>250567</v>
      </c>
    </row>
    <row r="77" spans="1:14" ht="18" customHeight="1" x14ac:dyDescent="0.25">
      <c r="A77" s="155" t="s">
        <v>93</v>
      </c>
      <c r="B77" s="267">
        <v>7504</v>
      </c>
      <c r="C77" s="267">
        <v>8467</v>
      </c>
      <c r="D77" s="267">
        <v>5394</v>
      </c>
      <c r="E77" s="98">
        <v>5552</v>
      </c>
      <c r="F77" s="267">
        <v>4072</v>
      </c>
      <c r="G77" s="267">
        <v>4237</v>
      </c>
      <c r="H77" s="267">
        <v>3222</v>
      </c>
      <c r="I77" s="267">
        <v>4347</v>
      </c>
      <c r="J77" s="278">
        <v>3452</v>
      </c>
      <c r="K77" s="278">
        <v>2584</v>
      </c>
      <c r="L77" s="278">
        <v>1095</v>
      </c>
      <c r="M77" s="278">
        <v>1640</v>
      </c>
      <c r="N77" s="278">
        <v>3577</v>
      </c>
    </row>
    <row r="78" spans="1:14" ht="18" customHeight="1" x14ac:dyDescent="0.25">
      <c r="A78" s="155" t="s">
        <v>94</v>
      </c>
      <c r="B78" s="267">
        <v>3154</v>
      </c>
      <c r="C78" s="267">
        <v>2605</v>
      </c>
      <c r="D78" s="267">
        <v>2220</v>
      </c>
      <c r="E78" s="98">
        <v>2145</v>
      </c>
      <c r="F78" s="267">
        <v>2535</v>
      </c>
      <c r="G78" s="267">
        <v>3692</v>
      </c>
      <c r="H78" s="267">
        <v>5334</v>
      </c>
      <c r="I78" s="267">
        <v>3842</v>
      </c>
      <c r="J78" s="278">
        <v>3788</v>
      </c>
      <c r="K78" s="278">
        <v>1973</v>
      </c>
      <c r="L78" s="278">
        <v>1392</v>
      </c>
      <c r="M78" s="278">
        <v>1428</v>
      </c>
      <c r="N78" s="278">
        <v>1587</v>
      </c>
    </row>
    <row r="79" spans="1:14" ht="18" customHeight="1" x14ac:dyDescent="0.25">
      <c r="A79" s="155" t="s">
        <v>95</v>
      </c>
      <c r="B79" s="267">
        <v>10600</v>
      </c>
      <c r="C79" s="267">
        <v>9943</v>
      </c>
      <c r="D79" s="267">
        <v>8980</v>
      </c>
      <c r="E79" s="98">
        <v>7713</v>
      </c>
      <c r="F79" s="267">
        <v>7082</v>
      </c>
      <c r="G79" s="267">
        <v>8468</v>
      </c>
      <c r="H79" s="267">
        <v>7389</v>
      </c>
      <c r="I79" s="267">
        <v>5409</v>
      </c>
      <c r="J79" s="278">
        <v>6016</v>
      </c>
      <c r="K79" s="278">
        <v>5801</v>
      </c>
      <c r="L79" s="278">
        <v>4990</v>
      </c>
      <c r="M79" s="278">
        <v>5957</v>
      </c>
      <c r="N79" s="278">
        <v>6661</v>
      </c>
    </row>
    <row r="80" spans="1:14" ht="18" customHeight="1" x14ac:dyDescent="0.25">
      <c r="A80" s="155" t="s">
        <v>96</v>
      </c>
      <c r="B80" s="267">
        <v>32022</v>
      </c>
      <c r="C80" s="267">
        <v>36325</v>
      </c>
      <c r="D80" s="267">
        <v>34459</v>
      </c>
      <c r="E80" s="98">
        <v>36814</v>
      </c>
      <c r="F80" s="267">
        <v>33717</v>
      </c>
      <c r="G80" s="267">
        <v>32485</v>
      </c>
      <c r="H80" s="267">
        <v>29742</v>
      </c>
      <c r="I80" s="267">
        <v>27669</v>
      </c>
      <c r="J80" s="278">
        <v>31577</v>
      </c>
      <c r="K80" s="278">
        <v>30493</v>
      </c>
      <c r="L80" s="278">
        <v>22524</v>
      </c>
      <c r="M80" s="278">
        <v>24675</v>
      </c>
      <c r="N80" s="278">
        <v>23777</v>
      </c>
    </row>
    <row r="81" spans="1:14" ht="18" customHeight="1" x14ac:dyDescent="0.25">
      <c r="A81" s="155" t="s">
        <v>97</v>
      </c>
      <c r="B81" s="267">
        <v>46533</v>
      </c>
      <c r="C81" s="267">
        <v>45983</v>
      </c>
      <c r="D81" s="267">
        <v>44414</v>
      </c>
      <c r="E81" s="98">
        <v>41878</v>
      </c>
      <c r="F81" s="267">
        <v>41425</v>
      </c>
      <c r="G81" s="267">
        <v>39754</v>
      </c>
      <c r="H81" s="267">
        <v>37911</v>
      </c>
      <c r="I81" s="267">
        <v>38144</v>
      </c>
      <c r="J81" s="278">
        <v>41106</v>
      </c>
      <c r="K81" s="278">
        <v>42946</v>
      </c>
      <c r="L81" s="278">
        <v>38882</v>
      </c>
      <c r="M81" s="278">
        <v>38283</v>
      </c>
      <c r="N81" s="278">
        <v>49682</v>
      </c>
    </row>
    <row r="82" spans="1:14" ht="18" customHeight="1" x14ac:dyDescent="0.25">
      <c r="A82" s="155" t="s">
        <v>98</v>
      </c>
      <c r="B82" s="267">
        <v>54936</v>
      </c>
      <c r="C82" s="267">
        <v>61311</v>
      </c>
      <c r="D82" s="267">
        <v>62765</v>
      </c>
      <c r="E82" s="98">
        <v>57959</v>
      </c>
      <c r="F82" s="267">
        <v>53929</v>
      </c>
      <c r="G82" s="267">
        <v>57560</v>
      </c>
      <c r="H82" s="267">
        <v>44198</v>
      </c>
      <c r="I82" s="267">
        <v>45856</v>
      </c>
      <c r="J82" s="278">
        <v>53149</v>
      </c>
      <c r="K82" s="278">
        <v>49327</v>
      </c>
      <c r="L82" s="278">
        <v>10553</v>
      </c>
      <c r="M82" s="278">
        <v>33286</v>
      </c>
      <c r="N82" s="278">
        <v>41994</v>
      </c>
    </row>
    <row r="83" spans="1:14" ht="18" customHeight="1" x14ac:dyDescent="0.25">
      <c r="A83" s="155" t="s">
        <v>99</v>
      </c>
      <c r="B83" s="267">
        <v>74095</v>
      </c>
      <c r="C83" s="267">
        <v>78257</v>
      </c>
      <c r="D83" s="267">
        <v>73822</v>
      </c>
      <c r="E83" s="98">
        <v>71440</v>
      </c>
      <c r="F83" s="267">
        <v>71139</v>
      </c>
      <c r="G83" s="267">
        <v>61134</v>
      </c>
      <c r="H83" s="267">
        <v>50962</v>
      </c>
      <c r="I83" s="267">
        <v>55281</v>
      </c>
      <c r="J83" s="278">
        <v>49347</v>
      </c>
      <c r="K83" s="278">
        <v>47509</v>
      </c>
      <c r="L83" s="278">
        <v>33411</v>
      </c>
      <c r="M83" s="278">
        <v>47357</v>
      </c>
      <c r="N83" s="278">
        <v>41426</v>
      </c>
    </row>
    <row r="84" spans="1:14" ht="18" customHeight="1" x14ac:dyDescent="0.25">
      <c r="A84" s="155" t="s">
        <v>100</v>
      </c>
      <c r="B84" s="267">
        <v>44641</v>
      </c>
      <c r="C84" s="267">
        <v>48047</v>
      </c>
      <c r="D84" s="267">
        <v>46500</v>
      </c>
      <c r="E84" s="98">
        <v>45093</v>
      </c>
      <c r="F84" s="267">
        <v>42530</v>
      </c>
      <c r="G84" s="267">
        <v>39424</v>
      </c>
      <c r="H84" s="267">
        <v>24797</v>
      </c>
      <c r="I84" s="267">
        <v>27817</v>
      </c>
      <c r="J84" s="278">
        <v>28877</v>
      </c>
      <c r="K84" s="278">
        <v>38433</v>
      </c>
      <c r="L84" s="278">
        <v>31573</v>
      </c>
      <c r="M84" s="278">
        <v>39356</v>
      </c>
      <c r="N84" s="278">
        <v>40454</v>
      </c>
    </row>
    <row r="85" spans="1:14" ht="18" customHeight="1" x14ac:dyDescent="0.25">
      <c r="A85" s="155" t="s">
        <v>101</v>
      </c>
      <c r="B85" s="267">
        <v>30750</v>
      </c>
      <c r="C85" s="267">
        <v>29497</v>
      </c>
      <c r="D85" s="267">
        <v>28758</v>
      </c>
      <c r="E85" s="98">
        <v>28334</v>
      </c>
      <c r="F85" s="267">
        <v>30803</v>
      </c>
      <c r="G85" s="267">
        <v>31803</v>
      </c>
      <c r="H85" s="267">
        <v>33989</v>
      </c>
      <c r="I85" s="267">
        <v>21507</v>
      </c>
      <c r="J85" s="278">
        <v>24522</v>
      </c>
      <c r="K85" s="278">
        <v>24086</v>
      </c>
      <c r="L85" s="278">
        <v>24280</v>
      </c>
      <c r="M85" s="278">
        <v>24621</v>
      </c>
      <c r="N85" s="278">
        <v>25800</v>
      </c>
    </row>
    <row r="86" spans="1:14" ht="18" customHeight="1" x14ac:dyDescent="0.25">
      <c r="A86" s="155" t="s">
        <v>102</v>
      </c>
      <c r="B86" s="267">
        <v>22142</v>
      </c>
      <c r="C86" s="267">
        <v>24467</v>
      </c>
      <c r="D86" s="267">
        <v>23027</v>
      </c>
      <c r="E86" s="98">
        <v>22992</v>
      </c>
      <c r="F86" s="267">
        <v>24310</v>
      </c>
      <c r="G86" s="267">
        <v>22838</v>
      </c>
      <c r="H86" s="267">
        <v>13577</v>
      </c>
      <c r="I86" s="267">
        <v>13645</v>
      </c>
      <c r="J86" s="278">
        <v>13589</v>
      </c>
      <c r="K86" s="278">
        <v>16318</v>
      </c>
      <c r="L86" s="278">
        <v>6379</v>
      </c>
      <c r="M86" s="278">
        <v>9553</v>
      </c>
      <c r="N86" s="278">
        <v>15609</v>
      </c>
    </row>
    <row r="87" spans="1:14" ht="18" customHeight="1" x14ac:dyDescent="0.25">
      <c r="A87" s="154" t="s">
        <v>231</v>
      </c>
      <c r="B87" s="265">
        <v>142893</v>
      </c>
      <c r="C87" s="265">
        <v>149404</v>
      </c>
      <c r="D87" s="265">
        <v>155981</v>
      </c>
      <c r="E87" s="265">
        <v>146809</v>
      </c>
      <c r="F87" s="265">
        <v>138981</v>
      </c>
      <c r="G87" s="265">
        <v>130059</v>
      </c>
      <c r="H87" s="265">
        <v>98289</v>
      </c>
      <c r="I87" s="265">
        <v>102058</v>
      </c>
      <c r="J87" s="276">
        <v>109317</v>
      </c>
      <c r="K87" s="276">
        <v>109587</v>
      </c>
      <c r="L87" s="276">
        <v>65721</v>
      </c>
      <c r="M87" s="276">
        <v>83213</v>
      </c>
      <c r="N87" s="276">
        <v>81977</v>
      </c>
    </row>
    <row r="88" spans="1:14" ht="18" customHeight="1" x14ac:dyDescent="0.25">
      <c r="A88" s="155" t="s">
        <v>104</v>
      </c>
      <c r="B88" s="267">
        <v>9382</v>
      </c>
      <c r="C88" s="267">
        <v>9490</v>
      </c>
      <c r="D88" s="267">
        <v>9688</v>
      </c>
      <c r="E88" s="98">
        <v>9634</v>
      </c>
      <c r="F88" s="267">
        <v>10287</v>
      </c>
      <c r="G88" s="267">
        <v>8463</v>
      </c>
      <c r="H88" s="267">
        <v>8255</v>
      </c>
      <c r="I88" s="267">
        <v>6982</v>
      </c>
      <c r="J88" s="278">
        <v>7544</v>
      </c>
      <c r="K88" s="278">
        <v>7522</v>
      </c>
      <c r="L88" s="278">
        <v>3016</v>
      </c>
      <c r="M88" s="278">
        <v>6085</v>
      </c>
      <c r="N88" s="278">
        <v>5031</v>
      </c>
    </row>
    <row r="89" spans="1:14" ht="18" customHeight="1" x14ac:dyDescent="0.25">
      <c r="A89" s="155" t="s">
        <v>105</v>
      </c>
      <c r="B89" s="267">
        <v>17583</v>
      </c>
      <c r="C89" s="267">
        <v>15355</v>
      </c>
      <c r="D89" s="267">
        <v>15598</v>
      </c>
      <c r="E89" s="98">
        <v>13797</v>
      </c>
      <c r="F89" s="267">
        <v>13067</v>
      </c>
      <c r="G89" s="267">
        <v>12467</v>
      </c>
      <c r="H89" s="267">
        <v>15354</v>
      </c>
      <c r="I89" s="267">
        <v>16769</v>
      </c>
      <c r="J89" s="278">
        <v>15331</v>
      </c>
      <c r="K89" s="278">
        <v>15516</v>
      </c>
      <c r="L89" s="278">
        <v>9583</v>
      </c>
      <c r="M89" s="278">
        <v>5555</v>
      </c>
      <c r="N89" s="278">
        <v>6883</v>
      </c>
    </row>
    <row r="90" spans="1:14" ht="18" customHeight="1" x14ac:dyDescent="0.25">
      <c r="A90" s="155" t="s">
        <v>106</v>
      </c>
      <c r="B90" s="267">
        <v>26670</v>
      </c>
      <c r="C90" s="267">
        <v>27852</v>
      </c>
      <c r="D90" s="267">
        <v>26128</v>
      </c>
      <c r="E90" s="98">
        <v>24546</v>
      </c>
      <c r="F90" s="267">
        <v>22936</v>
      </c>
      <c r="G90" s="267">
        <v>23139</v>
      </c>
      <c r="H90" s="267">
        <v>13518</v>
      </c>
      <c r="I90" s="267">
        <v>16194</v>
      </c>
      <c r="J90" s="278">
        <v>19718</v>
      </c>
      <c r="K90" s="278">
        <v>21378</v>
      </c>
      <c r="L90" s="278">
        <v>12829</v>
      </c>
      <c r="M90" s="278">
        <v>10797</v>
      </c>
      <c r="N90" s="278">
        <v>12219</v>
      </c>
    </row>
    <row r="91" spans="1:14" ht="18" customHeight="1" x14ac:dyDescent="0.25">
      <c r="A91" s="155" t="s">
        <v>107</v>
      </c>
      <c r="B91" s="267">
        <v>3719</v>
      </c>
      <c r="C91" s="267">
        <v>4128</v>
      </c>
      <c r="D91" s="267">
        <v>4237</v>
      </c>
      <c r="E91" s="98">
        <v>4268</v>
      </c>
      <c r="F91" s="267">
        <v>4174</v>
      </c>
      <c r="G91" s="267">
        <v>4039</v>
      </c>
      <c r="H91" s="267">
        <v>2654</v>
      </c>
      <c r="I91" s="267">
        <v>2747</v>
      </c>
      <c r="J91" s="278">
        <v>2400</v>
      </c>
      <c r="K91" s="278">
        <v>3195</v>
      </c>
      <c r="L91" s="278">
        <v>2692</v>
      </c>
      <c r="M91" s="278">
        <v>2376</v>
      </c>
      <c r="N91" s="278">
        <v>2599</v>
      </c>
    </row>
    <row r="92" spans="1:14" ht="18" customHeight="1" x14ac:dyDescent="0.25">
      <c r="A92" s="155" t="s">
        <v>108</v>
      </c>
      <c r="B92" s="267">
        <v>32513</v>
      </c>
      <c r="C92" s="267">
        <v>37131</v>
      </c>
      <c r="D92" s="267">
        <v>35832</v>
      </c>
      <c r="E92" s="98">
        <v>39094</v>
      </c>
      <c r="F92" s="267">
        <v>34975</v>
      </c>
      <c r="G92" s="267">
        <v>34146</v>
      </c>
      <c r="H92" s="267">
        <v>28622</v>
      </c>
      <c r="I92" s="267">
        <v>28258</v>
      </c>
      <c r="J92" s="278">
        <v>29522</v>
      </c>
      <c r="K92" s="278">
        <v>26187</v>
      </c>
      <c r="L92" s="278">
        <v>19643</v>
      </c>
      <c r="M92" s="278">
        <v>29130</v>
      </c>
      <c r="N92" s="278">
        <v>22900</v>
      </c>
    </row>
    <row r="93" spans="1:14" ht="18" customHeight="1" x14ac:dyDescent="0.25">
      <c r="A93" s="155" t="s">
        <v>109</v>
      </c>
      <c r="B93" s="267">
        <v>23836</v>
      </c>
      <c r="C93" s="267">
        <v>24573</v>
      </c>
      <c r="D93" s="267">
        <v>25844</v>
      </c>
      <c r="E93" s="98">
        <v>22133</v>
      </c>
      <c r="F93" s="267">
        <v>22306</v>
      </c>
      <c r="G93" s="267">
        <v>20041</v>
      </c>
      <c r="H93" s="267">
        <v>9491</v>
      </c>
      <c r="I93" s="267">
        <v>10307</v>
      </c>
      <c r="J93" s="278">
        <v>12962</v>
      </c>
      <c r="K93" s="278">
        <v>14968</v>
      </c>
      <c r="L93" s="278">
        <v>7109</v>
      </c>
      <c r="M93" s="278">
        <v>12108</v>
      </c>
      <c r="N93" s="278">
        <v>13476</v>
      </c>
    </row>
    <row r="94" spans="1:14" ht="18" customHeight="1" x14ac:dyDescent="0.25">
      <c r="A94" s="155" t="s">
        <v>110</v>
      </c>
      <c r="B94" s="267">
        <v>16629</v>
      </c>
      <c r="C94" s="267">
        <v>14482</v>
      </c>
      <c r="D94" s="267">
        <v>17107</v>
      </c>
      <c r="E94" s="98">
        <v>16369</v>
      </c>
      <c r="F94" s="267">
        <v>14635</v>
      </c>
      <c r="G94" s="267">
        <v>14328</v>
      </c>
      <c r="H94" s="267">
        <v>10359</v>
      </c>
      <c r="I94" s="267">
        <v>12683</v>
      </c>
      <c r="J94" s="278">
        <v>12837</v>
      </c>
      <c r="K94" s="278">
        <v>13864</v>
      </c>
      <c r="L94" s="278">
        <v>5323</v>
      </c>
      <c r="M94" s="278">
        <v>10535</v>
      </c>
      <c r="N94" s="278">
        <v>10798</v>
      </c>
    </row>
    <row r="95" spans="1:14" ht="18" customHeight="1" x14ac:dyDescent="0.25">
      <c r="A95" s="155" t="s">
        <v>111</v>
      </c>
      <c r="B95" s="267">
        <v>2341</v>
      </c>
      <c r="C95" s="267">
        <v>2327</v>
      </c>
      <c r="D95" s="267">
        <v>2401</v>
      </c>
      <c r="E95" s="98">
        <v>2343</v>
      </c>
      <c r="F95" s="267">
        <v>2500</v>
      </c>
      <c r="G95" s="267">
        <v>2448</v>
      </c>
      <c r="H95" s="267">
        <v>1224</v>
      </c>
      <c r="I95" s="267">
        <v>812</v>
      </c>
      <c r="J95" s="278">
        <v>761</v>
      </c>
      <c r="K95" s="278">
        <v>607</v>
      </c>
      <c r="L95" s="278">
        <v>464</v>
      </c>
      <c r="M95" s="278">
        <v>569</v>
      </c>
      <c r="N95" s="278">
        <v>597</v>
      </c>
    </row>
    <row r="96" spans="1:14" ht="18" customHeight="1" x14ac:dyDescent="0.25">
      <c r="A96" s="155" t="s">
        <v>112</v>
      </c>
      <c r="B96" s="267">
        <v>4664</v>
      </c>
      <c r="C96" s="267">
        <v>8872</v>
      </c>
      <c r="D96" s="267">
        <v>13751</v>
      </c>
      <c r="E96" s="98">
        <v>8791</v>
      </c>
      <c r="F96" s="267">
        <v>8446</v>
      </c>
      <c r="G96" s="267">
        <v>6267</v>
      </c>
      <c r="H96" s="267">
        <v>4699</v>
      </c>
      <c r="I96" s="267">
        <v>4669</v>
      </c>
      <c r="J96" s="278">
        <v>5427</v>
      </c>
      <c r="K96" s="278">
        <v>4524</v>
      </c>
      <c r="L96" s="278">
        <v>4546</v>
      </c>
      <c r="M96" s="278">
        <v>5449</v>
      </c>
      <c r="N96" s="278">
        <v>5051</v>
      </c>
    </row>
    <row r="97" spans="1:16" ht="18" customHeight="1" x14ac:dyDescent="0.25">
      <c r="A97" s="155" t="s">
        <v>113</v>
      </c>
      <c r="B97" s="267">
        <v>2318</v>
      </c>
      <c r="C97" s="267">
        <v>2422</v>
      </c>
      <c r="D97" s="267">
        <v>2761</v>
      </c>
      <c r="E97" s="98">
        <v>3066</v>
      </c>
      <c r="F97" s="267">
        <v>2759</v>
      </c>
      <c r="G97" s="267">
        <v>2678</v>
      </c>
      <c r="H97" s="267">
        <v>1771</v>
      </c>
      <c r="I97" s="267">
        <v>1532</v>
      </c>
      <c r="J97" s="278">
        <v>1355</v>
      </c>
      <c r="K97" s="278">
        <v>674</v>
      </c>
      <c r="L97" s="278">
        <v>9</v>
      </c>
      <c r="M97" s="278">
        <v>123</v>
      </c>
      <c r="N97" s="278">
        <v>264</v>
      </c>
    </row>
    <row r="98" spans="1:16" ht="18" customHeight="1" x14ac:dyDescent="0.25">
      <c r="A98" s="155" t="s">
        <v>114</v>
      </c>
      <c r="B98" s="267">
        <v>3238</v>
      </c>
      <c r="C98" s="267">
        <v>2772</v>
      </c>
      <c r="D98" s="267">
        <v>2634</v>
      </c>
      <c r="E98" s="98">
        <v>2768</v>
      </c>
      <c r="F98" s="267">
        <v>2896</v>
      </c>
      <c r="G98" s="267">
        <v>2043</v>
      </c>
      <c r="H98" s="267">
        <v>2342</v>
      </c>
      <c r="I98" s="267">
        <v>1105</v>
      </c>
      <c r="J98" s="278">
        <v>1460</v>
      </c>
      <c r="K98" s="278">
        <v>1152</v>
      </c>
      <c r="L98" s="278">
        <v>507</v>
      </c>
      <c r="M98" s="278">
        <v>486</v>
      </c>
      <c r="N98" s="278">
        <v>2159</v>
      </c>
    </row>
    <row r="99" spans="1:16" ht="18" customHeight="1" x14ac:dyDescent="0.25">
      <c r="A99" s="154" t="s">
        <v>204</v>
      </c>
      <c r="B99" s="271" t="s">
        <v>226</v>
      </c>
      <c r="C99" s="271" t="s">
        <v>226</v>
      </c>
      <c r="D99" s="271" t="s">
        <v>226</v>
      </c>
      <c r="E99" s="272" t="s">
        <v>226</v>
      </c>
      <c r="F99" s="265">
        <v>41540</v>
      </c>
      <c r="G99" s="265">
        <v>32886</v>
      </c>
      <c r="H99" s="271" t="s">
        <v>226</v>
      </c>
      <c r="I99" s="271" t="s">
        <v>226</v>
      </c>
      <c r="J99" s="271" t="s">
        <v>226</v>
      </c>
      <c r="K99" s="271" t="s">
        <v>226</v>
      </c>
      <c r="L99" s="271" t="s">
        <v>226</v>
      </c>
      <c r="M99" s="271" t="s">
        <v>226</v>
      </c>
      <c r="N99" s="271" t="s">
        <v>226</v>
      </c>
    </row>
    <row r="100" spans="1:16" ht="10.8" customHeight="1" x14ac:dyDescent="0.25"/>
    <row r="101" spans="1:16" ht="19.8" customHeight="1" x14ac:dyDescent="0.25">
      <c r="A101" s="962" t="s">
        <v>516</v>
      </c>
      <c r="B101" s="963"/>
      <c r="C101" s="963"/>
      <c r="D101" s="963"/>
      <c r="E101" s="963"/>
      <c r="F101" s="963"/>
      <c r="G101" s="963"/>
      <c r="H101" s="963"/>
      <c r="I101" s="963"/>
      <c r="J101" s="963"/>
      <c r="K101" s="963"/>
      <c r="L101" s="963"/>
      <c r="M101" s="963"/>
      <c r="N101" s="963"/>
      <c r="O101" s="963"/>
      <c r="P101" s="963"/>
    </row>
    <row r="103" spans="1:16" ht="25.2" customHeight="1" x14ac:dyDescent="0.25">
      <c r="L103" s="451"/>
    </row>
  </sheetData>
  <mergeCells count="3">
    <mergeCell ref="A1:B1"/>
    <mergeCell ref="A2:N2"/>
    <mergeCell ref="A101:P101"/>
  </mergeCells>
  <hyperlinks>
    <hyperlink ref="A1" location="Содержание!A1" display="          К содержанию"/>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A102" sqref="A102"/>
    </sheetView>
  </sheetViews>
  <sheetFormatPr defaultRowHeight="15.6" customHeight="1" x14ac:dyDescent="0.25"/>
  <cols>
    <col min="1" max="1" width="35" style="122" customWidth="1"/>
    <col min="2" max="3" width="11.44140625" style="77" customWidth="1"/>
    <col min="4" max="4" width="9.5546875" style="77" customWidth="1"/>
    <col min="5" max="5" width="9.44140625" style="77" customWidth="1"/>
    <col min="6" max="6" width="9.77734375" style="77" customWidth="1"/>
    <col min="7" max="7" width="9.6640625" style="77" customWidth="1"/>
    <col min="8" max="8" width="9.5546875" style="77" customWidth="1"/>
    <col min="9" max="9" width="10.33203125" style="77" customWidth="1"/>
    <col min="10" max="10" width="10.77734375" style="299" customWidth="1"/>
    <col min="11" max="11" width="10.5546875" style="299" customWidth="1"/>
    <col min="12" max="256" width="8.88671875" style="299"/>
    <col min="257" max="257" width="44.109375" style="299" customWidth="1"/>
    <col min="258" max="259" width="11.44140625" style="299" customWidth="1"/>
    <col min="260" max="260" width="10.6640625" style="299" customWidth="1"/>
    <col min="261" max="265" width="11.44140625" style="299" customWidth="1"/>
    <col min="266" max="512" width="8.88671875" style="299"/>
    <col min="513" max="513" width="44.109375" style="299" customWidth="1"/>
    <col min="514" max="515" width="11.44140625" style="299" customWidth="1"/>
    <col min="516" max="516" width="10.6640625" style="299" customWidth="1"/>
    <col min="517" max="521" width="11.44140625" style="299" customWidth="1"/>
    <col min="522" max="768" width="8.88671875" style="299"/>
    <col min="769" max="769" width="44.109375" style="299" customWidth="1"/>
    <col min="770" max="771" width="11.44140625" style="299" customWidth="1"/>
    <col min="772" max="772" width="10.6640625" style="299" customWidth="1"/>
    <col min="773" max="777" width="11.44140625" style="299" customWidth="1"/>
    <col min="778" max="1024" width="8.88671875" style="299"/>
    <col min="1025" max="1025" width="44.109375" style="299" customWidth="1"/>
    <col min="1026" max="1027" width="11.44140625" style="299" customWidth="1"/>
    <col min="1028" max="1028" width="10.6640625" style="299" customWidth="1"/>
    <col min="1029" max="1033" width="11.44140625" style="299" customWidth="1"/>
    <col min="1034" max="1280" width="8.88671875" style="299"/>
    <col min="1281" max="1281" width="44.109375" style="299" customWidth="1"/>
    <col min="1282" max="1283" width="11.44140625" style="299" customWidth="1"/>
    <col min="1284" max="1284" width="10.6640625" style="299" customWidth="1"/>
    <col min="1285" max="1289" width="11.44140625" style="299" customWidth="1"/>
    <col min="1290" max="1536" width="8.88671875" style="299"/>
    <col min="1537" max="1537" width="44.109375" style="299" customWidth="1"/>
    <col min="1538" max="1539" width="11.44140625" style="299" customWidth="1"/>
    <col min="1540" max="1540" width="10.6640625" style="299" customWidth="1"/>
    <col min="1541" max="1545" width="11.44140625" style="299" customWidth="1"/>
    <col min="1546" max="1792" width="8.88671875" style="299"/>
    <col min="1793" max="1793" width="44.109375" style="299" customWidth="1"/>
    <col min="1794" max="1795" width="11.44140625" style="299" customWidth="1"/>
    <col min="1796" max="1796" width="10.6640625" style="299" customWidth="1"/>
    <col min="1797" max="1801" width="11.44140625" style="299" customWidth="1"/>
    <col min="1802" max="2048" width="8.88671875" style="299"/>
    <col min="2049" max="2049" width="44.109375" style="299" customWidth="1"/>
    <col min="2050" max="2051" width="11.44140625" style="299" customWidth="1"/>
    <col min="2052" max="2052" width="10.6640625" style="299" customWidth="1"/>
    <col min="2053" max="2057" width="11.44140625" style="299" customWidth="1"/>
    <col min="2058" max="2304" width="8.88671875" style="299"/>
    <col min="2305" max="2305" width="44.109375" style="299" customWidth="1"/>
    <col min="2306" max="2307" width="11.44140625" style="299" customWidth="1"/>
    <col min="2308" max="2308" width="10.6640625" style="299" customWidth="1"/>
    <col min="2309" max="2313" width="11.44140625" style="299" customWidth="1"/>
    <col min="2314" max="2560" width="8.88671875" style="299"/>
    <col min="2561" max="2561" width="44.109375" style="299" customWidth="1"/>
    <col min="2562" max="2563" width="11.44140625" style="299" customWidth="1"/>
    <col min="2564" max="2564" width="10.6640625" style="299" customWidth="1"/>
    <col min="2565" max="2569" width="11.44140625" style="299" customWidth="1"/>
    <col min="2570" max="2816" width="8.88671875" style="299"/>
    <col min="2817" max="2817" width="44.109375" style="299" customWidth="1"/>
    <col min="2818" max="2819" width="11.44140625" style="299" customWidth="1"/>
    <col min="2820" max="2820" width="10.6640625" style="299" customWidth="1"/>
    <col min="2821" max="2825" width="11.44140625" style="299" customWidth="1"/>
    <col min="2826" max="3072" width="8.88671875" style="299"/>
    <col min="3073" max="3073" width="44.109375" style="299" customWidth="1"/>
    <col min="3074" max="3075" width="11.44140625" style="299" customWidth="1"/>
    <col min="3076" max="3076" width="10.6640625" style="299" customWidth="1"/>
    <col min="3077" max="3081" width="11.44140625" style="299" customWidth="1"/>
    <col min="3082" max="3328" width="8.88671875" style="299"/>
    <col min="3329" max="3329" width="44.109375" style="299" customWidth="1"/>
    <col min="3330" max="3331" width="11.44140625" style="299" customWidth="1"/>
    <col min="3332" max="3332" width="10.6640625" style="299" customWidth="1"/>
    <col min="3333" max="3337" width="11.44140625" style="299" customWidth="1"/>
    <col min="3338" max="3584" width="8.88671875" style="299"/>
    <col min="3585" max="3585" width="44.109375" style="299" customWidth="1"/>
    <col min="3586" max="3587" width="11.44140625" style="299" customWidth="1"/>
    <col min="3588" max="3588" width="10.6640625" style="299" customWidth="1"/>
    <col min="3589" max="3593" width="11.44140625" style="299" customWidth="1"/>
    <col min="3594" max="3840" width="8.88671875" style="299"/>
    <col min="3841" max="3841" width="44.109375" style="299" customWidth="1"/>
    <col min="3842" max="3843" width="11.44140625" style="299" customWidth="1"/>
    <col min="3844" max="3844" width="10.6640625" style="299" customWidth="1"/>
    <col min="3845" max="3849" width="11.44140625" style="299" customWidth="1"/>
    <col min="3850" max="4096" width="8.88671875" style="299"/>
    <col min="4097" max="4097" width="44.109375" style="299" customWidth="1"/>
    <col min="4098" max="4099" width="11.44140625" style="299" customWidth="1"/>
    <col min="4100" max="4100" width="10.6640625" style="299" customWidth="1"/>
    <col min="4101" max="4105" width="11.44140625" style="299" customWidth="1"/>
    <col min="4106" max="4352" width="8.88671875" style="299"/>
    <col min="4353" max="4353" width="44.109375" style="299" customWidth="1"/>
    <col min="4354" max="4355" width="11.44140625" style="299" customWidth="1"/>
    <col min="4356" max="4356" width="10.6640625" style="299" customWidth="1"/>
    <col min="4357" max="4361" width="11.44140625" style="299" customWidth="1"/>
    <col min="4362" max="4608" width="8.88671875" style="299"/>
    <col min="4609" max="4609" width="44.109375" style="299" customWidth="1"/>
    <col min="4610" max="4611" width="11.44140625" style="299" customWidth="1"/>
    <col min="4612" max="4612" width="10.6640625" style="299" customWidth="1"/>
    <col min="4613" max="4617" width="11.44140625" style="299" customWidth="1"/>
    <col min="4618" max="4864" width="8.88671875" style="299"/>
    <col min="4865" max="4865" width="44.109375" style="299" customWidth="1"/>
    <col min="4866" max="4867" width="11.44140625" style="299" customWidth="1"/>
    <col min="4868" max="4868" width="10.6640625" style="299" customWidth="1"/>
    <col min="4869" max="4873" width="11.44140625" style="299" customWidth="1"/>
    <col min="4874" max="5120" width="8.88671875" style="299"/>
    <col min="5121" max="5121" width="44.109375" style="299" customWidth="1"/>
    <col min="5122" max="5123" width="11.44140625" style="299" customWidth="1"/>
    <col min="5124" max="5124" width="10.6640625" style="299" customWidth="1"/>
    <col min="5125" max="5129" width="11.44140625" style="299" customWidth="1"/>
    <col min="5130" max="5376" width="8.88671875" style="299"/>
    <col min="5377" max="5377" width="44.109375" style="299" customWidth="1"/>
    <col min="5378" max="5379" width="11.44140625" style="299" customWidth="1"/>
    <col min="5380" max="5380" width="10.6640625" style="299" customWidth="1"/>
    <col min="5381" max="5385" width="11.44140625" style="299" customWidth="1"/>
    <col min="5386" max="5632" width="8.88671875" style="299"/>
    <col min="5633" max="5633" width="44.109375" style="299" customWidth="1"/>
    <col min="5634" max="5635" width="11.44140625" style="299" customWidth="1"/>
    <col min="5636" max="5636" width="10.6640625" style="299" customWidth="1"/>
    <col min="5637" max="5641" width="11.44140625" style="299" customWidth="1"/>
    <col min="5642" max="5888" width="8.88671875" style="299"/>
    <col min="5889" max="5889" width="44.109375" style="299" customWidth="1"/>
    <col min="5890" max="5891" width="11.44140625" style="299" customWidth="1"/>
    <col min="5892" max="5892" width="10.6640625" style="299" customWidth="1"/>
    <col min="5893" max="5897" width="11.44140625" style="299" customWidth="1"/>
    <col min="5898" max="6144" width="8.88671875" style="299"/>
    <col min="6145" max="6145" width="44.109375" style="299" customWidth="1"/>
    <col min="6146" max="6147" width="11.44140625" style="299" customWidth="1"/>
    <col min="6148" max="6148" width="10.6640625" style="299" customWidth="1"/>
    <col min="6149" max="6153" width="11.44140625" style="299" customWidth="1"/>
    <col min="6154" max="6400" width="8.88671875" style="299"/>
    <col min="6401" max="6401" width="44.109375" style="299" customWidth="1"/>
    <col min="6402" max="6403" width="11.44140625" style="299" customWidth="1"/>
    <col min="6404" max="6404" width="10.6640625" style="299" customWidth="1"/>
    <col min="6405" max="6409" width="11.44140625" style="299" customWidth="1"/>
    <col min="6410" max="6656" width="8.88671875" style="299"/>
    <col min="6657" max="6657" width="44.109375" style="299" customWidth="1"/>
    <col min="6658" max="6659" width="11.44140625" style="299" customWidth="1"/>
    <col min="6660" max="6660" width="10.6640625" style="299" customWidth="1"/>
    <col min="6661" max="6665" width="11.44140625" style="299" customWidth="1"/>
    <col min="6666" max="6912" width="8.88671875" style="299"/>
    <col min="6913" max="6913" width="44.109375" style="299" customWidth="1"/>
    <col min="6914" max="6915" width="11.44140625" style="299" customWidth="1"/>
    <col min="6916" max="6916" width="10.6640625" style="299" customWidth="1"/>
    <col min="6917" max="6921" width="11.44140625" style="299" customWidth="1"/>
    <col min="6922" max="7168" width="8.88671875" style="299"/>
    <col min="7169" max="7169" width="44.109375" style="299" customWidth="1"/>
    <col min="7170" max="7171" width="11.44140625" style="299" customWidth="1"/>
    <col min="7172" max="7172" width="10.6640625" style="299" customWidth="1"/>
    <col min="7173" max="7177" width="11.44140625" style="299" customWidth="1"/>
    <col min="7178" max="7424" width="8.88671875" style="299"/>
    <col min="7425" max="7425" width="44.109375" style="299" customWidth="1"/>
    <col min="7426" max="7427" width="11.44140625" style="299" customWidth="1"/>
    <col min="7428" max="7428" width="10.6640625" style="299" customWidth="1"/>
    <col min="7429" max="7433" width="11.44140625" style="299" customWidth="1"/>
    <col min="7434" max="7680" width="8.88671875" style="299"/>
    <col min="7681" max="7681" width="44.109375" style="299" customWidth="1"/>
    <col min="7682" max="7683" width="11.44140625" style="299" customWidth="1"/>
    <col min="7684" max="7684" width="10.6640625" style="299" customWidth="1"/>
    <col min="7685" max="7689" width="11.44140625" style="299" customWidth="1"/>
    <col min="7690" max="7936" width="8.88671875" style="299"/>
    <col min="7937" max="7937" width="44.109375" style="299" customWidth="1"/>
    <col min="7938" max="7939" width="11.44140625" style="299" customWidth="1"/>
    <col min="7940" max="7940" width="10.6640625" style="299" customWidth="1"/>
    <col min="7941" max="7945" width="11.44140625" style="299" customWidth="1"/>
    <col min="7946" max="8192" width="8.88671875" style="299"/>
    <col min="8193" max="8193" width="44.109375" style="299" customWidth="1"/>
    <col min="8194" max="8195" width="11.44140625" style="299" customWidth="1"/>
    <col min="8196" max="8196" width="10.6640625" style="299" customWidth="1"/>
    <col min="8197" max="8201" width="11.44140625" style="299" customWidth="1"/>
    <col min="8202" max="8448" width="8.88671875" style="299"/>
    <col min="8449" max="8449" width="44.109375" style="299" customWidth="1"/>
    <col min="8450" max="8451" width="11.44140625" style="299" customWidth="1"/>
    <col min="8452" max="8452" width="10.6640625" style="299" customWidth="1"/>
    <col min="8453" max="8457" width="11.44140625" style="299" customWidth="1"/>
    <col min="8458" max="8704" width="8.88671875" style="299"/>
    <col min="8705" max="8705" width="44.109375" style="299" customWidth="1"/>
    <col min="8706" max="8707" width="11.44140625" style="299" customWidth="1"/>
    <col min="8708" max="8708" width="10.6640625" style="299" customWidth="1"/>
    <col min="8709" max="8713" width="11.44140625" style="299" customWidth="1"/>
    <col min="8714" max="8960" width="8.88671875" style="299"/>
    <col min="8961" max="8961" width="44.109375" style="299" customWidth="1"/>
    <col min="8962" max="8963" width="11.44140625" style="299" customWidth="1"/>
    <col min="8964" max="8964" width="10.6640625" style="299" customWidth="1"/>
    <col min="8965" max="8969" width="11.44140625" style="299" customWidth="1"/>
    <col min="8970" max="9216" width="8.88671875" style="299"/>
    <col min="9217" max="9217" width="44.109375" style="299" customWidth="1"/>
    <col min="9218" max="9219" width="11.44140625" style="299" customWidth="1"/>
    <col min="9220" max="9220" width="10.6640625" style="299" customWidth="1"/>
    <col min="9221" max="9225" width="11.44140625" style="299" customWidth="1"/>
    <col min="9226" max="9472" width="8.88671875" style="299"/>
    <col min="9473" max="9473" width="44.109375" style="299" customWidth="1"/>
    <col min="9474" max="9475" width="11.44140625" style="299" customWidth="1"/>
    <col min="9476" max="9476" width="10.6640625" style="299" customWidth="1"/>
    <col min="9477" max="9481" width="11.44140625" style="299" customWidth="1"/>
    <col min="9482" max="9728" width="8.88671875" style="299"/>
    <col min="9729" max="9729" width="44.109375" style="299" customWidth="1"/>
    <col min="9730" max="9731" width="11.44140625" style="299" customWidth="1"/>
    <col min="9732" max="9732" width="10.6640625" style="299" customWidth="1"/>
    <col min="9733" max="9737" width="11.44140625" style="299" customWidth="1"/>
    <col min="9738" max="9984" width="8.88671875" style="299"/>
    <col min="9985" max="9985" width="44.109375" style="299" customWidth="1"/>
    <col min="9986" max="9987" width="11.44140625" style="299" customWidth="1"/>
    <col min="9988" max="9988" width="10.6640625" style="299" customWidth="1"/>
    <col min="9989" max="9993" width="11.44140625" style="299" customWidth="1"/>
    <col min="9994" max="10240" width="8.88671875" style="299"/>
    <col min="10241" max="10241" width="44.109375" style="299" customWidth="1"/>
    <col min="10242" max="10243" width="11.44140625" style="299" customWidth="1"/>
    <col min="10244" max="10244" width="10.6640625" style="299" customWidth="1"/>
    <col min="10245" max="10249" width="11.44140625" style="299" customWidth="1"/>
    <col min="10250" max="10496" width="8.88671875" style="299"/>
    <col min="10497" max="10497" width="44.109375" style="299" customWidth="1"/>
    <col min="10498" max="10499" width="11.44140625" style="299" customWidth="1"/>
    <col min="10500" max="10500" width="10.6640625" style="299" customWidth="1"/>
    <col min="10501" max="10505" width="11.44140625" style="299" customWidth="1"/>
    <col min="10506" max="10752" width="8.88671875" style="299"/>
    <col min="10753" max="10753" width="44.109375" style="299" customWidth="1"/>
    <col min="10754" max="10755" width="11.44140625" style="299" customWidth="1"/>
    <col min="10756" max="10756" width="10.6640625" style="299" customWidth="1"/>
    <col min="10757" max="10761" width="11.44140625" style="299" customWidth="1"/>
    <col min="10762" max="11008" width="8.88671875" style="299"/>
    <col min="11009" max="11009" width="44.109375" style="299" customWidth="1"/>
    <col min="11010" max="11011" width="11.44140625" style="299" customWidth="1"/>
    <col min="11012" max="11012" width="10.6640625" style="299" customWidth="1"/>
    <col min="11013" max="11017" width="11.44140625" style="299" customWidth="1"/>
    <col min="11018" max="11264" width="8.88671875" style="299"/>
    <col min="11265" max="11265" width="44.109375" style="299" customWidth="1"/>
    <col min="11266" max="11267" width="11.44140625" style="299" customWidth="1"/>
    <col min="11268" max="11268" width="10.6640625" style="299" customWidth="1"/>
    <col min="11269" max="11273" width="11.44140625" style="299" customWidth="1"/>
    <col min="11274" max="11520" width="8.88671875" style="299"/>
    <col min="11521" max="11521" width="44.109375" style="299" customWidth="1"/>
    <col min="11522" max="11523" width="11.44140625" style="299" customWidth="1"/>
    <col min="11524" max="11524" width="10.6640625" style="299" customWidth="1"/>
    <col min="11525" max="11529" width="11.44140625" style="299" customWidth="1"/>
    <col min="11530" max="11776" width="8.88671875" style="299"/>
    <col min="11777" max="11777" width="44.109375" style="299" customWidth="1"/>
    <col min="11778" max="11779" width="11.44140625" style="299" customWidth="1"/>
    <col min="11780" max="11780" width="10.6640625" style="299" customWidth="1"/>
    <col min="11781" max="11785" width="11.44140625" style="299" customWidth="1"/>
    <col min="11786" max="12032" width="8.88671875" style="299"/>
    <col min="12033" max="12033" width="44.109375" style="299" customWidth="1"/>
    <col min="12034" max="12035" width="11.44140625" style="299" customWidth="1"/>
    <col min="12036" max="12036" width="10.6640625" style="299" customWidth="1"/>
    <col min="12037" max="12041" width="11.44140625" style="299" customWidth="1"/>
    <col min="12042" max="12288" width="8.88671875" style="299"/>
    <col min="12289" max="12289" width="44.109375" style="299" customWidth="1"/>
    <col min="12290" max="12291" width="11.44140625" style="299" customWidth="1"/>
    <col min="12292" max="12292" width="10.6640625" style="299" customWidth="1"/>
    <col min="12293" max="12297" width="11.44140625" style="299" customWidth="1"/>
    <col min="12298" max="12544" width="8.88671875" style="299"/>
    <col min="12545" max="12545" width="44.109375" style="299" customWidth="1"/>
    <col min="12546" max="12547" width="11.44140625" style="299" customWidth="1"/>
    <col min="12548" max="12548" width="10.6640625" style="299" customWidth="1"/>
    <col min="12549" max="12553" width="11.44140625" style="299" customWidth="1"/>
    <col min="12554" max="12800" width="8.88671875" style="299"/>
    <col min="12801" max="12801" width="44.109375" style="299" customWidth="1"/>
    <col min="12802" max="12803" width="11.44140625" style="299" customWidth="1"/>
    <col min="12804" max="12804" width="10.6640625" style="299" customWidth="1"/>
    <col min="12805" max="12809" width="11.44140625" style="299" customWidth="1"/>
    <col min="12810" max="13056" width="8.88671875" style="299"/>
    <col min="13057" max="13057" width="44.109375" style="299" customWidth="1"/>
    <col min="13058" max="13059" width="11.44140625" style="299" customWidth="1"/>
    <col min="13060" max="13060" width="10.6640625" style="299" customWidth="1"/>
    <col min="13061" max="13065" width="11.44140625" style="299" customWidth="1"/>
    <col min="13066" max="13312" width="8.88671875" style="299"/>
    <col min="13313" max="13313" width="44.109375" style="299" customWidth="1"/>
    <col min="13314" max="13315" width="11.44140625" style="299" customWidth="1"/>
    <col min="13316" max="13316" width="10.6640625" style="299" customWidth="1"/>
    <col min="13317" max="13321" width="11.44140625" style="299" customWidth="1"/>
    <col min="13322" max="13568" width="8.88671875" style="299"/>
    <col min="13569" max="13569" width="44.109375" style="299" customWidth="1"/>
    <col min="13570" max="13571" width="11.44140625" style="299" customWidth="1"/>
    <col min="13572" max="13572" width="10.6640625" style="299" customWidth="1"/>
    <col min="13573" max="13577" width="11.44140625" style="299" customWidth="1"/>
    <col min="13578" max="13824" width="8.88671875" style="299"/>
    <col min="13825" max="13825" width="44.109375" style="299" customWidth="1"/>
    <col min="13826" max="13827" width="11.44140625" style="299" customWidth="1"/>
    <col min="13828" max="13828" width="10.6640625" style="299" customWidth="1"/>
    <col min="13829" max="13833" width="11.44140625" style="299" customWidth="1"/>
    <col min="13834" max="14080" width="8.88671875" style="299"/>
    <col min="14081" max="14081" width="44.109375" style="299" customWidth="1"/>
    <col min="14082" max="14083" width="11.44140625" style="299" customWidth="1"/>
    <col min="14084" max="14084" width="10.6640625" style="299" customWidth="1"/>
    <col min="14085" max="14089" width="11.44140625" style="299" customWidth="1"/>
    <col min="14090" max="14336" width="8.88671875" style="299"/>
    <col min="14337" max="14337" width="44.109375" style="299" customWidth="1"/>
    <col min="14338" max="14339" width="11.44140625" style="299" customWidth="1"/>
    <col min="14340" max="14340" width="10.6640625" style="299" customWidth="1"/>
    <col min="14341" max="14345" width="11.44140625" style="299" customWidth="1"/>
    <col min="14346" max="14592" width="8.88671875" style="299"/>
    <col min="14593" max="14593" width="44.109375" style="299" customWidth="1"/>
    <col min="14594" max="14595" width="11.44140625" style="299" customWidth="1"/>
    <col min="14596" max="14596" width="10.6640625" style="299" customWidth="1"/>
    <col min="14597" max="14601" width="11.44140625" style="299" customWidth="1"/>
    <col min="14602" max="14848" width="8.88671875" style="299"/>
    <col min="14849" max="14849" width="44.109375" style="299" customWidth="1"/>
    <col min="14850" max="14851" width="11.44140625" style="299" customWidth="1"/>
    <col min="14852" max="14852" width="10.6640625" style="299" customWidth="1"/>
    <col min="14853" max="14857" width="11.44140625" style="299" customWidth="1"/>
    <col min="14858" max="15104" width="8.88671875" style="299"/>
    <col min="15105" max="15105" width="44.109375" style="299" customWidth="1"/>
    <col min="15106" max="15107" width="11.44140625" style="299" customWidth="1"/>
    <col min="15108" max="15108" width="10.6640625" style="299" customWidth="1"/>
    <col min="15109" max="15113" width="11.44140625" style="299" customWidth="1"/>
    <col min="15114" max="15360" width="8.88671875" style="299"/>
    <col min="15361" max="15361" width="44.109375" style="299" customWidth="1"/>
    <col min="15362" max="15363" width="11.44140625" style="299" customWidth="1"/>
    <col min="15364" max="15364" width="10.6640625" style="299" customWidth="1"/>
    <col min="15365" max="15369" width="11.44140625" style="299" customWidth="1"/>
    <col min="15370" max="15616" width="8.88671875" style="299"/>
    <col min="15617" max="15617" width="44.109375" style="299" customWidth="1"/>
    <col min="15618" max="15619" width="11.44140625" style="299" customWidth="1"/>
    <col min="15620" max="15620" width="10.6640625" style="299" customWidth="1"/>
    <col min="15621" max="15625" width="11.44140625" style="299" customWidth="1"/>
    <col min="15626" max="15872" width="8.88671875" style="299"/>
    <col min="15873" max="15873" width="44.109375" style="299" customWidth="1"/>
    <col min="15874" max="15875" width="11.44140625" style="299" customWidth="1"/>
    <col min="15876" max="15876" width="10.6640625" style="299" customWidth="1"/>
    <col min="15877" max="15881" width="11.44140625" style="299" customWidth="1"/>
    <col min="15882" max="16128" width="8.88671875" style="299"/>
    <col min="16129" max="16129" width="44.109375" style="299" customWidth="1"/>
    <col min="16130" max="16131" width="11.44140625" style="299" customWidth="1"/>
    <col min="16132" max="16132" width="10.6640625" style="299" customWidth="1"/>
    <col min="16133" max="16137" width="11.44140625" style="299" customWidth="1"/>
    <col min="16138" max="16384" width="8.88671875" style="299"/>
  </cols>
  <sheetData>
    <row r="1" spans="1:14" ht="37.200000000000003" customHeight="1" x14ac:dyDescent="0.25">
      <c r="A1" s="955" t="s">
        <v>2</v>
      </c>
      <c r="B1" s="955"/>
    </row>
    <row r="2" spans="1:14" ht="15.6" customHeight="1" x14ac:dyDescent="0.3">
      <c r="A2" s="1094" t="s">
        <v>322</v>
      </c>
      <c r="B2" s="1094"/>
      <c r="C2" s="1094"/>
      <c r="D2" s="1094"/>
      <c r="E2" s="1094"/>
      <c r="F2" s="1094"/>
      <c r="G2" s="1094"/>
      <c r="H2" s="1094"/>
      <c r="I2" s="974"/>
      <c r="J2" s="974"/>
      <c r="K2" s="974"/>
      <c r="L2" s="967"/>
      <c r="M2" s="967"/>
      <c r="N2" s="959"/>
    </row>
    <row r="3" spans="1:14" ht="15.6" customHeight="1" x14ac:dyDescent="0.25">
      <c r="A3" s="299"/>
      <c r="B3" s="299"/>
      <c r="C3" s="299"/>
      <c r="D3" s="299"/>
      <c r="E3" s="255"/>
      <c r="F3" s="299"/>
      <c r="G3" s="299"/>
      <c r="H3" s="299"/>
      <c r="I3" s="299"/>
    </row>
    <row r="4" spans="1:14" ht="15.6" customHeight="1" x14ac:dyDescent="0.25">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row>
    <row r="5" spans="1:14" ht="15.6" customHeight="1" x14ac:dyDescent="0.25">
      <c r="A5" s="154" t="s">
        <v>19</v>
      </c>
      <c r="B5" s="265">
        <v>189593</v>
      </c>
      <c r="C5" s="265">
        <v>180678</v>
      </c>
      <c r="D5" s="265">
        <v>170759</v>
      </c>
      <c r="E5" s="86">
        <v>172375</v>
      </c>
      <c r="F5" s="265">
        <v>164922</v>
      </c>
      <c r="G5" s="265">
        <v>159462</v>
      </c>
      <c r="H5" s="265">
        <v>101871</v>
      </c>
      <c r="I5" s="265">
        <v>75164</v>
      </c>
      <c r="J5" s="275">
        <v>91298</v>
      </c>
      <c r="K5" s="275">
        <v>86648</v>
      </c>
      <c r="L5" s="276">
        <v>62769</v>
      </c>
      <c r="M5" s="276">
        <v>85371</v>
      </c>
      <c r="N5" s="276">
        <v>80080</v>
      </c>
    </row>
    <row r="6" spans="1:14" ht="15.6" customHeight="1" x14ac:dyDescent="0.25">
      <c r="A6" s="154" t="s">
        <v>218</v>
      </c>
      <c r="B6" s="265">
        <v>40172</v>
      </c>
      <c r="C6" s="265">
        <v>40808</v>
      </c>
      <c r="D6" s="265">
        <v>39820</v>
      </c>
      <c r="E6" s="86">
        <v>36349</v>
      </c>
      <c r="F6" s="265">
        <v>33204</v>
      </c>
      <c r="G6" s="265">
        <v>30192</v>
      </c>
      <c r="H6" s="265">
        <v>15539</v>
      </c>
      <c r="I6" s="265">
        <v>9498</v>
      </c>
      <c r="J6" s="275">
        <v>14681</v>
      </c>
      <c r="K6" s="275">
        <v>14572</v>
      </c>
      <c r="L6" s="276">
        <v>11221</v>
      </c>
      <c r="M6" s="276">
        <v>12500</v>
      </c>
      <c r="N6" s="276">
        <v>12132</v>
      </c>
    </row>
    <row r="7" spans="1:14" ht="15.6" customHeight="1" x14ac:dyDescent="0.25">
      <c r="A7" s="155" t="s">
        <v>21</v>
      </c>
      <c r="B7" s="267">
        <v>2427</v>
      </c>
      <c r="C7" s="267">
        <v>2034</v>
      </c>
      <c r="D7" s="267">
        <v>2003</v>
      </c>
      <c r="E7" s="98">
        <v>1738</v>
      </c>
      <c r="F7" s="267">
        <v>1718</v>
      </c>
      <c r="G7" s="267">
        <v>2140</v>
      </c>
      <c r="H7" s="267">
        <v>1119</v>
      </c>
      <c r="I7" s="267">
        <v>797</v>
      </c>
      <c r="J7" s="277">
        <v>695</v>
      </c>
      <c r="K7" s="277">
        <v>735</v>
      </c>
      <c r="L7" s="278">
        <v>733</v>
      </c>
      <c r="M7" s="278">
        <v>721</v>
      </c>
      <c r="N7" s="278">
        <v>436</v>
      </c>
    </row>
    <row r="8" spans="1:14" ht="15.6" customHeight="1" x14ac:dyDescent="0.25">
      <c r="A8" s="155" t="s">
        <v>22</v>
      </c>
      <c r="B8" s="267">
        <v>1492</v>
      </c>
      <c r="C8" s="267">
        <v>1491</v>
      </c>
      <c r="D8" s="267">
        <v>1767</v>
      </c>
      <c r="E8" s="98">
        <v>1619</v>
      </c>
      <c r="F8" s="267">
        <v>1638</v>
      </c>
      <c r="G8" s="267">
        <v>1551</v>
      </c>
      <c r="H8" s="267">
        <v>501</v>
      </c>
      <c r="I8" s="267">
        <v>743</v>
      </c>
      <c r="J8" s="277">
        <v>826</v>
      </c>
      <c r="K8" s="277">
        <v>634</v>
      </c>
      <c r="L8" s="278">
        <v>603</v>
      </c>
      <c r="M8" s="278">
        <v>515</v>
      </c>
      <c r="N8" s="278">
        <v>571</v>
      </c>
    </row>
    <row r="9" spans="1:14" ht="15.6" customHeight="1" x14ac:dyDescent="0.25">
      <c r="A9" s="155" t="s">
        <v>23</v>
      </c>
      <c r="B9" s="267">
        <v>1467</v>
      </c>
      <c r="C9" s="267">
        <v>1295</v>
      </c>
      <c r="D9" s="267">
        <v>1372</v>
      </c>
      <c r="E9" s="98">
        <v>1493</v>
      </c>
      <c r="F9" s="267">
        <v>1279</v>
      </c>
      <c r="G9" s="267">
        <v>1329</v>
      </c>
      <c r="H9" s="267">
        <v>601</v>
      </c>
      <c r="I9" s="267">
        <v>463</v>
      </c>
      <c r="J9" s="277">
        <v>431</v>
      </c>
      <c r="K9" s="277">
        <v>262</v>
      </c>
      <c r="L9" s="278">
        <v>122</v>
      </c>
      <c r="M9" s="278">
        <v>127</v>
      </c>
      <c r="N9" s="278">
        <v>83</v>
      </c>
    </row>
    <row r="10" spans="1:14" ht="15.6" customHeight="1" x14ac:dyDescent="0.25">
      <c r="A10" s="155" t="s">
        <v>24</v>
      </c>
      <c r="B10" s="267">
        <v>2347</v>
      </c>
      <c r="C10" s="267">
        <v>1960</v>
      </c>
      <c r="D10" s="267">
        <v>1871</v>
      </c>
      <c r="E10" s="98">
        <v>1939</v>
      </c>
      <c r="F10" s="267">
        <v>1989</v>
      </c>
      <c r="G10" s="267">
        <v>2006</v>
      </c>
      <c r="H10" s="267">
        <v>770</v>
      </c>
      <c r="I10" s="267">
        <v>1195</v>
      </c>
      <c r="J10" s="277">
        <v>923</v>
      </c>
      <c r="K10" s="277">
        <v>794</v>
      </c>
      <c r="L10" s="278">
        <v>684</v>
      </c>
      <c r="M10" s="278">
        <v>898</v>
      </c>
      <c r="N10" s="278">
        <v>1209</v>
      </c>
    </row>
    <row r="11" spans="1:14" ht="15.6" customHeight="1" x14ac:dyDescent="0.25">
      <c r="A11" s="155" t="s">
        <v>25</v>
      </c>
      <c r="B11" s="267">
        <v>1092</v>
      </c>
      <c r="C11" s="267">
        <v>965</v>
      </c>
      <c r="D11" s="267">
        <v>910</v>
      </c>
      <c r="E11" s="98">
        <v>820</v>
      </c>
      <c r="F11" s="267">
        <v>1014</v>
      </c>
      <c r="G11" s="267">
        <v>874</v>
      </c>
      <c r="H11" s="267">
        <v>683</v>
      </c>
      <c r="I11" s="267">
        <v>924</v>
      </c>
      <c r="J11" s="277">
        <v>1090</v>
      </c>
      <c r="K11" s="277">
        <v>993</v>
      </c>
      <c r="L11" s="278">
        <v>669</v>
      </c>
      <c r="M11" s="278">
        <v>793</v>
      </c>
      <c r="N11" s="278">
        <v>639</v>
      </c>
    </row>
    <row r="12" spans="1:14" ht="15.6" customHeight="1" x14ac:dyDescent="0.25">
      <c r="A12" s="155" t="s">
        <v>26</v>
      </c>
      <c r="B12" s="267">
        <v>928</v>
      </c>
      <c r="C12" s="267">
        <v>1176</v>
      </c>
      <c r="D12" s="267">
        <v>896</v>
      </c>
      <c r="E12" s="98">
        <v>829</v>
      </c>
      <c r="F12" s="267">
        <v>814</v>
      </c>
      <c r="G12" s="267">
        <v>753</v>
      </c>
      <c r="H12" s="267">
        <v>373</v>
      </c>
      <c r="I12" s="267">
        <v>169</v>
      </c>
      <c r="J12" s="277">
        <v>297</v>
      </c>
      <c r="K12" s="277">
        <v>277</v>
      </c>
      <c r="L12" s="278">
        <v>246</v>
      </c>
      <c r="M12" s="278">
        <v>420</v>
      </c>
      <c r="N12" s="278">
        <v>302</v>
      </c>
    </row>
    <row r="13" spans="1:14" ht="15.6" customHeight="1" x14ac:dyDescent="0.25">
      <c r="A13" s="155" t="s">
        <v>27</v>
      </c>
      <c r="B13" s="267">
        <v>882</v>
      </c>
      <c r="C13" s="267">
        <v>936</v>
      </c>
      <c r="D13" s="267">
        <v>879</v>
      </c>
      <c r="E13" s="98">
        <v>810</v>
      </c>
      <c r="F13" s="267">
        <v>901</v>
      </c>
      <c r="G13" s="267">
        <v>923</v>
      </c>
      <c r="H13" s="267">
        <v>296</v>
      </c>
      <c r="I13" s="267">
        <v>209</v>
      </c>
      <c r="J13" s="277">
        <v>1025</v>
      </c>
      <c r="K13" s="277">
        <v>849</v>
      </c>
      <c r="L13" s="278">
        <v>411</v>
      </c>
      <c r="M13" s="278">
        <v>408</v>
      </c>
      <c r="N13" s="278">
        <v>525</v>
      </c>
    </row>
    <row r="14" spans="1:14" ht="15.6" customHeight="1" x14ac:dyDescent="0.25">
      <c r="A14" s="155" t="s">
        <v>28</v>
      </c>
      <c r="B14" s="267">
        <v>1062</v>
      </c>
      <c r="C14" s="267">
        <v>1185</v>
      </c>
      <c r="D14" s="267">
        <v>1176</v>
      </c>
      <c r="E14" s="98">
        <v>1015</v>
      </c>
      <c r="F14" s="267">
        <v>807</v>
      </c>
      <c r="G14" s="267">
        <v>755</v>
      </c>
      <c r="H14" s="267">
        <v>470</v>
      </c>
      <c r="I14" s="267">
        <v>232</v>
      </c>
      <c r="J14" s="277">
        <v>248</v>
      </c>
      <c r="K14" s="277">
        <v>277</v>
      </c>
      <c r="L14" s="278">
        <v>165</v>
      </c>
      <c r="M14" s="278">
        <v>170</v>
      </c>
      <c r="N14" s="278">
        <v>167</v>
      </c>
    </row>
    <row r="15" spans="1:14" ht="15.6" customHeight="1" x14ac:dyDescent="0.25">
      <c r="A15" s="155" t="s">
        <v>29</v>
      </c>
      <c r="B15" s="267">
        <v>1635</v>
      </c>
      <c r="C15" s="267">
        <v>1708</v>
      </c>
      <c r="D15" s="267">
        <v>2000</v>
      </c>
      <c r="E15" s="98">
        <v>1783</v>
      </c>
      <c r="F15" s="267">
        <v>1817</v>
      </c>
      <c r="G15" s="267">
        <v>1702</v>
      </c>
      <c r="H15" s="267">
        <v>1191</v>
      </c>
      <c r="I15" s="267">
        <v>779</v>
      </c>
      <c r="J15" s="277">
        <v>1444</v>
      </c>
      <c r="K15" s="277">
        <v>1783</v>
      </c>
      <c r="L15" s="278">
        <v>1930</v>
      </c>
      <c r="M15" s="278">
        <v>1983</v>
      </c>
      <c r="N15" s="278">
        <v>2002</v>
      </c>
    </row>
    <row r="16" spans="1:14" ht="15.6" customHeight="1" x14ac:dyDescent="0.25">
      <c r="A16" s="155" t="s">
        <v>30</v>
      </c>
      <c r="B16" s="267">
        <v>6073</v>
      </c>
      <c r="C16" s="267">
        <v>6923</v>
      </c>
      <c r="D16" s="267">
        <v>6331</v>
      </c>
      <c r="E16" s="98">
        <v>6061</v>
      </c>
      <c r="F16" s="267">
        <v>6379</v>
      </c>
      <c r="G16" s="267">
        <v>6283</v>
      </c>
      <c r="H16" s="267">
        <v>3434</v>
      </c>
      <c r="I16" s="267">
        <v>324</v>
      </c>
      <c r="J16" s="277">
        <v>2745</v>
      </c>
      <c r="K16" s="277">
        <v>3954</v>
      </c>
      <c r="L16" s="278">
        <v>2684</v>
      </c>
      <c r="M16" s="278">
        <v>1978</v>
      </c>
      <c r="N16" s="278">
        <v>2423</v>
      </c>
    </row>
    <row r="17" spans="1:14" ht="15.6" customHeight="1" x14ac:dyDescent="0.25">
      <c r="A17" s="155" t="s">
        <v>31</v>
      </c>
      <c r="B17" s="267">
        <v>877</v>
      </c>
      <c r="C17" s="267">
        <v>843</v>
      </c>
      <c r="D17" s="267">
        <v>816</v>
      </c>
      <c r="E17" s="98">
        <v>543</v>
      </c>
      <c r="F17" s="267">
        <v>512</v>
      </c>
      <c r="G17" s="267">
        <v>380</v>
      </c>
      <c r="H17" s="267">
        <v>319</v>
      </c>
      <c r="I17" s="267">
        <v>346</v>
      </c>
      <c r="J17" s="277">
        <v>372</v>
      </c>
      <c r="K17" s="277">
        <v>292</v>
      </c>
      <c r="L17" s="278">
        <v>160</v>
      </c>
      <c r="M17" s="278">
        <v>227</v>
      </c>
      <c r="N17" s="278">
        <v>241</v>
      </c>
    </row>
    <row r="18" spans="1:14" ht="15.6" customHeight="1" x14ac:dyDescent="0.25">
      <c r="A18" s="155" t="s">
        <v>32</v>
      </c>
      <c r="B18" s="267">
        <v>1378</v>
      </c>
      <c r="C18" s="267">
        <v>1105</v>
      </c>
      <c r="D18" s="267">
        <v>1150</v>
      </c>
      <c r="E18" s="98">
        <v>767</v>
      </c>
      <c r="F18" s="267">
        <v>777</v>
      </c>
      <c r="G18" s="267">
        <v>836</v>
      </c>
      <c r="H18" s="267">
        <v>492</v>
      </c>
      <c r="I18" s="267">
        <v>431</v>
      </c>
      <c r="J18" s="277">
        <v>474</v>
      </c>
      <c r="K18" s="277">
        <v>433</v>
      </c>
      <c r="L18" s="278">
        <v>227</v>
      </c>
      <c r="M18" s="278">
        <v>295</v>
      </c>
      <c r="N18" s="278">
        <v>245</v>
      </c>
    </row>
    <row r="19" spans="1:14" ht="15.6" customHeight="1" x14ac:dyDescent="0.25">
      <c r="A19" s="155" t="s">
        <v>33</v>
      </c>
      <c r="B19" s="267">
        <v>1001</v>
      </c>
      <c r="C19" s="267">
        <v>943</v>
      </c>
      <c r="D19" s="267">
        <v>858</v>
      </c>
      <c r="E19" s="98">
        <v>786</v>
      </c>
      <c r="F19" s="267">
        <v>839</v>
      </c>
      <c r="G19" s="267">
        <v>457</v>
      </c>
      <c r="H19" s="267">
        <v>920</v>
      </c>
      <c r="I19" s="267">
        <v>137</v>
      </c>
      <c r="J19" s="277">
        <v>187</v>
      </c>
      <c r="K19" s="277">
        <v>181</v>
      </c>
      <c r="L19" s="278">
        <v>165</v>
      </c>
      <c r="M19" s="278">
        <v>167</v>
      </c>
      <c r="N19" s="278">
        <v>188</v>
      </c>
    </row>
    <row r="20" spans="1:14" ht="15.6" customHeight="1" x14ac:dyDescent="0.25">
      <c r="A20" s="155" t="s">
        <v>34</v>
      </c>
      <c r="B20" s="267">
        <v>1133</v>
      </c>
      <c r="C20" s="267">
        <v>1186</v>
      </c>
      <c r="D20" s="267">
        <v>1245</v>
      </c>
      <c r="E20" s="98">
        <v>1060</v>
      </c>
      <c r="F20" s="267">
        <v>1024</v>
      </c>
      <c r="G20" s="267">
        <v>897</v>
      </c>
      <c r="H20" s="267">
        <v>809</v>
      </c>
      <c r="I20" s="267">
        <v>114</v>
      </c>
      <c r="J20" s="277">
        <v>1016</v>
      </c>
      <c r="K20" s="277">
        <v>901</v>
      </c>
      <c r="L20" s="278">
        <v>895</v>
      </c>
      <c r="M20" s="278">
        <v>1402</v>
      </c>
      <c r="N20" s="278">
        <v>1249</v>
      </c>
    </row>
    <row r="21" spans="1:14" ht="15.6" customHeight="1" x14ac:dyDescent="0.25">
      <c r="A21" s="155" t="s">
        <v>35</v>
      </c>
      <c r="B21" s="267">
        <v>1630</v>
      </c>
      <c r="C21" s="267">
        <v>1617</v>
      </c>
      <c r="D21" s="267">
        <v>1579</v>
      </c>
      <c r="E21" s="98">
        <v>1393</v>
      </c>
      <c r="F21" s="267">
        <v>1777</v>
      </c>
      <c r="G21" s="267">
        <v>1615</v>
      </c>
      <c r="H21" s="267">
        <v>601</v>
      </c>
      <c r="I21" s="267">
        <v>277</v>
      </c>
      <c r="J21" s="277">
        <v>665</v>
      </c>
      <c r="K21" s="277">
        <v>387</v>
      </c>
      <c r="L21" s="278">
        <v>388</v>
      </c>
      <c r="M21" s="278">
        <v>366</v>
      </c>
      <c r="N21" s="278">
        <v>564</v>
      </c>
    </row>
    <row r="22" spans="1:14" ht="15.6" customHeight="1" x14ac:dyDescent="0.25">
      <c r="A22" s="155" t="s">
        <v>36</v>
      </c>
      <c r="B22" s="267">
        <v>2057</v>
      </c>
      <c r="C22" s="267">
        <v>1839</v>
      </c>
      <c r="D22" s="267">
        <v>1979</v>
      </c>
      <c r="E22" s="98">
        <v>2031</v>
      </c>
      <c r="F22" s="267">
        <v>2036</v>
      </c>
      <c r="G22" s="267">
        <v>1967</v>
      </c>
      <c r="H22" s="267">
        <v>11</v>
      </c>
      <c r="I22" s="267">
        <v>331</v>
      </c>
      <c r="J22" s="277">
        <v>643</v>
      </c>
      <c r="K22" s="277">
        <v>696</v>
      </c>
      <c r="L22" s="278">
        <v>770</v>
      </c>
      <c r="M22" s="278">
        <v>660</v>
      </c>
      <c r="N22" s="278">
        <v>373</v>
      </c>
    </row>
    <row r="23" spans="1:14" ht="15.6" customHeight="1" x14ac:dyDescent="0.25">
      <c r="A23" s="155" t="s">
        <v>37</v>
      </c>
      <c r="B23" s="267">
        <v>970</v>
      </c>
      <c r="C23" s="267">
        <v>1104</v>
      </c>
      <c r="D23" s="267">
        <v>1032</v>
      </c>
      <c r="E23" s="98">
        <v>891</v>
      </c>
      <c r="F23" s="267">
        <v>936</v>
      </c>
      <c r="G23" s="267">
        <v>990</v>
      </c>
      <c r="H23" s="267">
        <v>307</v>
      </c>
      <c r="I23" s="267">
        <v>120</v>
      </c>
      <c r="J23" s="277">
        <v>113</v>
      </c>
      <c r="K23" s="277">
        <v>220</v>
      </c>
      <c r="L23" s="278">
        <v>159</v>
      </c>
      <c r="M23" s="278">
        <v>177</v>
      </c>
      <c r="N23" s="278">
        <v>141</v>
      </c>
    </row>
    <row r="24" spans="1:14" ht="15.6" customHeight="1" x14ac:dyDescent="0.25">
      <c r="A24" s="155" t="s">
        <v>38</v>
      </c>
      <c r="B24" s="267">
        <v>11721</v>
      </c>
      <c r="C24" s="267">
        <v>12498</v>
      </c>
      <c r="D24" s="267">
        <v>11956</v>
      </c>
      <c r="E24" s="98">
        <v>10771</v>
      </c>
      <c r="F24" s="267">
        <v>6947</v>
      </c>
      <c r="G24" s="267">
        <v>4734</v>
      </c>
      <c r="H24" s="267">
        <v>2642</v>
      </c>
      <c r="I24" s="267">
        <v>1907</v>
      </c>
      <c r="J24" s="277">
        <v>1487</v>
      </c>
      <c r="K24" s="277">
        <v>904</v>
      </c>
      <c r="L24" s="278">
        <v>210</v>
      </c>
      <c r="M24" s="278">
        <v>1193</v>
      </c>
      <c r="N24" s="278">
        <v>774</v>
      </c>
    </row>
    <row r="25" spans="1:14" ht="15.6" customHeight="1" x14ac:dyDescent="0.25">
      <c r="A25" s="154" t="s">
        <v>220</v>
      </c>
      <c r="B25" s="265">
        <v>14027</v>
      </c>
      <c r="C25" s="265">
        <v>13973</v>
      </c>
      <c r="D25" s="265">
        <v>11413</v>
      </c>
      <c r="E25" s="86">
        <v>13112</v>
      </c>
      <c r="F25" s="265">
        <v>11428</v>
      </c>
      <c r="G25" s="265">
        <v>10492</v>
      </c>
      <c r="H25" s="265">
        <v>5272</v>
      </c>
      <c r="I25" s="265">
        <v>4713</v>
      </c>
      <c r="J25" s="275">
        <v>4692</v>
      </c>
      <c r="K25" s="275">
        <v>4473</v>
      </c>
      <c r="L25" s="276">
        <v>3263</v>
      </c>
      <c r="M25" s="276">
        <v>4568</v>
      </c>
      <c r="N25" s="276">
        <v>5500</v>
      </c>
    </row>
    <row r="26" spans="1:14" ht="15.6" customHeight="1" x14ac:dyDescent="0.25">
      <c r="A26" s="155" t="s">
        <v>40</v>
      </c>
      <c r="B26" s="267">
        <v>789</v>
      </c>
      <c r="C26" s="267">
        <v>648</v>
      </c>
      <c r="D26" s="267">
        <v>724</v>
      </c>
      <c r="E26" s="98">
        <v>575</v>
      </c>
      <c r="F26" s="267">
        <v>615</v>
      </c>
      <c r="G26" s="267">
        <v>501</v>
      </c>
      <c r="H26" s="267">
        <v>158</v>
      </c>
      <c r="I26" s="267">
        <v>150</v>
      </c>
      <c r="J26" s="277">
        <v>118</v>
      </c>
      <c r="K26" s="277">
        <v>115</v>
      </c>
      <c r="L26" s="278">
        <v>98</v>
      </c>
      <c r="M26" s="278">
        <v>53</v>
      </c>
      <c r="N26" s="278">
        <v>68</v>
      </c>
    </row>
    <row r="27" spans="1:14" ht="15.6" customHeight="1" x14ac:dyDescent="0.25">
      <c r="A27" s="155" t="s">
        <v>41</v>
      </c>
      <c r="B27" s="267">
        <v>912</v>
      </c>
      <c r="C27" s="267">
        <v>996</v>
      </c>
      <c r="D27" s="269" t="s">
        <v>226</v>
      </c>
      <c r="E27" s="98">
        <v>962</v>
      </c>
      <c r="F27" s="267">
        <v>884</v>
      </c>
      <c r="G27" s="267">
        <v>955</v>
      </c>
      <c r="H27" s="267">
        <v>152</v>
      </c>
      <c r="I27" s="267">
        <v>138</v>
      </c>
      <c r="J27" s="277">
        <v>124</v>
      </c>
      <c r="K27" s="277">
        <v>102</v>
      </c>
      <c r="L27" s="278">
        <v>87</v>
      </c>
      <c r="M27" s="278">
        <v>73</v>
      </c>
      <c r="N27" s="278">
        <v>45</v>
      </c>
    </row>
    <row r="28" spans="1:14" ht="15.6" customHeight="1" x14ac:dyDescent="0.25">
      <c r="A28" s="155" t="s">
        <v>311</v>
      </c>
      <c r="B28" s="267">
        <v>1426</v>
      </c>
      <c r="C28" s="267">
        <v>1570</v>
      </c>
      <c r="D28" s="267">
        <v>1430</v>
      </c>
      <c r="E28" s="98">
        <v>1411</v>
      </c>
      <c r="F28" s="267">
        <v>1458</v>
      </c>
      <c r="G28" s="267">
        <v>1423</v>
      </c>
      <c r="H28" s="267">
        <v>883</v>
      </c>
      <c r="I28" s="267">
        <v>173</v>
      </c>
      <c r="J28" s="444">
        <v>581</v>
      </c>
      <c r="K28" s="26">
        <v>320</v>
      </c>
      <c r="L28" s="278">
        <v>222</v>
      </c>
      <c r="M28" s="278">
        <v>224</v>
      </c>
      <c r="N28" s="278">
        <v>558</v>
      </c>
    </row>
    <row r="29" spans="1:14" ht="15.6" customHeight="1" x14ac:dyDescent="0.25">
      <c r="A29" s="155" t="s">
        <v>221</v>
      </c>
      <c r="B29" s="267">
        <v>38</v>
      </c>
      <c r="C29" s="267">
        <v>27</v>
      </c>
      <c r="D29" s="267">
        <v>19</v>
      </c>
      <c r="E29" s="98">
        <v>15</v>
      </c>
      <c r="F29" s="267">
        <v>10</v>
      </c>
      <c r="G29" s="267">
        <v>16</v>
      </c>
      <c r="H29" s="267">
        <v>12</v>
      </c>
      <c r="I29" s="267">
        <v>12</v>
      </c>
      <c r="J29" s="444">
        <v>8</v>
      </c>
      <c r="K29" s="26">
        <v>9</v>
      </c>
      <c r="L29" s="278">
        <v>5</v>
      </c>
      <c r="M29" s="278">
        <v>0</v>
      </c>
      <c r="N29" s="278">
        <v>6</v>
      </c>
    </row>
    <row r="30" spans="1:14" ht="15.6" customHeight="1" x14ac:dyDescent="0.25">
      <c r="A30" s="155" t="s">
        <v>45</v>
      </c>
      <c r="B30" s="267">
        <v>1502</v>
      </c>
      <c r="C30" s="267">
        <v>1804</v>
      </c>
      <c r="D30" s="267">
        <v>1477</v>
      </c>
      <c r="E30" s="98">
        <v>1412</v>
      </c>
      <c r="F30" s="267">
        <v>1961</v>
      </c>
      <c r="G30" s="267">
        <v>1521</v>
      </c>
      <c r="H30" s="267">
        <v>318</v>
      </c>
      <c r="I30" s="267">
        <v>418</v>
      </c>
      <c r="J30" s="277">
        <v>587</v>
      </c>
      <c r="K30" s="277">
        <v>442</v>
      </c>
      <c r="L30" s="278">
        <v>252</v>
      </c>
      <c r="M30" s="278">
        <v>385</v>
      </c>
      <c r="N30" s="278">
        <v>695</v>
      </c>
    </row>
    <row r="31" spans="1:14" ht="15.6" customHeight="1" x14ac:dyDescent="0.25">
      <c r="A31" s="155" t="s">
        <v>46</v>
      </c>
      <c r="B31" s="267">
        <v>213</v>
      </c>
      <c r="C31" s="267">
        <v>185</v>
      </c>
      <c r="D31" s="267">
        <v>419</v>
      </c>
      <c r="E31" s="98">
        <v>225</v>
      </c>
      <c r="F31" s="267">
        <v>202</v>
      </c>
      <c r="G31" s="267">
        <v>202</v>
      </c>
      <c r="H31" s="267">
        <v>240</v>
      </c>
      <c r="I31" s="267">
        <v>353</v>
      </c>
      <c r="J31" s="277">
        <v>207</v>
      </c>
      <c r="K31" s="277">
        <v>215</v>
      </c>
      <c r="L31" s="278">
        <v>66</v>
      </c>
      <c r="M31" s="278">
        <v>442</v>
      </c>
      <c r="N31" s="278">
        <v>186</v>
      </c>
    </row>
    <row r="32" spans="1:14" ht="15.6" customHeight="1" x14ac:dyDescent="0.25">
      <c r="A32" s="155" t="s">
        <v>47</v>
      </c>
      <c r="B32" s="267">
        <v>1878</v>
      </c>
      <c r="C32" s="267">
        <v>1594</v>
      </c>
      <c r="D32" s="267">
        <v>1478</v>
      </c>
      <c r="E32" s="98">
        <v>2277</v>
      </c>
      <c r="F32" s="267">
        <v>1741</v>
      </c>
      <c r="G32" s="267">
        <v>1790</v>
      </c>
      <c r="H32" s="267">
        <v>496</v>
      </c>
      <c r="I32" s="267">
        <v>589</v>
      </c>
      <c r="J32" s="277">
        <v>579</v>
      </c>
      <c r="K32" s="277">
        <v>569</v>
      </c>
      <c r="L32" s="278">
        <v>302</v>
      </c>
      <c r="M32" s="278">
        <v>625</v>
      </c>
      <c r="N32" s="278">
        <v>508</v>
      </c>
    </row>
    <row r="33" spans="1:14" ht="15.6" customHeight="1" x14ac:dyDescent="0.25">
      <c r="A33" s="155" t="s">
        <v>48</v>
      </c>
      <c r="B33" s="267">
        <v>738</v>
      </c>
      <c r="C33" s="267">
        <v>750</v>
      </c>
      <c r="D33" s="267">
        <v>743</v>
      </c>
      <c r="E33" s="98">
        <v>780</v>
      </c>
      <c r="F33" s="267">
        <v>765</v>
      </c>
      <c r="G33" s="267">
        <v>760</v>
      </c>
      <c r="H33" s="267">
        <v>109</v>
      </c>
      <c r="I33" s="267">
        <v>116</v>
      </c>
      <c r="J33" s="277">
        <v>221</v>
      </c>
      <c r="K33" s="277">
        <v>296</v>
      </c>
      <c r="L33" s="278">
        <v>193</v>
      </c>
      <c r="M33" s="278">
        <v>124</v>
      </c>
      <c r="N33" s="278">
        <v>415</v>
      </c>
    </row>
    <row r="34" spans="1:14" ht="15.6" customHeight="1" x14ac:dyDescent="0.25">
      <c r="A34" s="155" t="s">
        <v>49</v>
      </c>
      <c r="B34" s="267">
        <v>794</v>
      </c>
      <c r="C34" s="267">
        <v>746</v>
      </c>
      <c r="D34" s="267">
        <v>739</v>
      </c>
      <c r="E34" s="98">
        <v>616</v>
      </c>
      <c r="F34" s="267">
        <v>688</v>
      </c>
      <c r="G34" s="267">
        <v>781</v>
      </c>
      <c r="H34" s="267">
        <v>926</v>
      </c>
      <c r="I34" s="267">
        <v>205</v>
      </c>
      <c r="J34" s="277">
        <v>402</v>
      </c>
      <c r="K34" s="277">
        <v>294</v>
      </c>
      <c r="L34" s="278">
        <v>587</v>
      </c>
      <c r="M34" s="278">
        <v>633</v>
      </c>
      <c r="N34" s="278">
        <v>568</v>
      </c>
    </row>
    <row r="35" spans="1:14" ht="15.6" customHeight="1" x14ac:dyDescent="0.25">
      <c r="A35" s="155" t="s">
        <v>50</v>
      </c>
      <c r="B35" s="267">
        <v>706</v>
      </c>
      <c r="C35" s="267">
        <v>709</v>
      </c>
      <c r="D35" s="267">
        <v>739</v>
      </c>
      <c r="E35" s="98">
        <v>668</v>
      </c>
      <c r="F35" s="267">
        <v>453</v>
      </c>
      <c r="G35" s="267">
        <v>449</v>
      </c>
      <c r="H35" s="267">
        <v>438</v>
      </c>
      <c r="I35" s="267">
        <v>419</v>
      </c>
      <c r="J35" s="277">
        <v>374</v>
      </c>
      <c r="K35" s="277">
        <v>419</v>
      </c>
      <c r="L35" s="278">
        <v>199</v>
      </c>
      <c r="M35" s="278">
        <v>132</v>
      </c>
      <c r="N35" s="278">
        <v>148</v>
      </c>
    </row>
    <row r="36" spans="1:14" ht="15.6" customHeight="1" x14ac:dyDescent="0.25">
      <c r="A36" s="155" t="s">
        <v>312</v>
      </c>
      <c r="B36" s="267">
        <v>5031</v>
      </c>
      <c r="C36" s="267">
        <v>4944</v>
      </c>
      <c r="D36" s="267">
        <v>3645</v>
      </c>
      <c r="E36" s="98">
        <v>4171</v>
      </c>
      <c r="F36" s="267">
        <v>2651</v>
      </c>
      <c r="G36" s="267">
        <v>2094</v>
      </c>
      <c r="H36" s="267">
        <v>1540</v>
      </c>
      <c r="I36" s="267">
        <v>2140</v>
      </c>
      <c r="J36" s="277">
        <v>1491</v>
      </c>
      <c r="K36" s="277">
        <v>1692</v>
      </c>
      <c r="L36" s="278">
        <v>1252</v>
      </c>
      <c r="M36" s="278">
        <v>1873</v>
      </c>
      <c r="N36" s="278">
        <v>2303</v>
      </c>
    </row>
    <row r="37" spans="1:14" ht="15.6" customHeight="1" x14ac:dyDescent="0.25">
      <c r="A37" s="154" t="s">
        <v>223</v>
      </c>
      <c r="B37" s="265">
        <v>19589</v>
      </c>
      <c r="C37" s="265">
        <v>20381</v>
      </c>
      <c r="D37" s="265">
        <v>17573</v>
      </c>
      <c r="E37" s="86">
        <v>17035</v>
      </c>
      <c r="F37" s="265">
        <v>13766</v>
      </c>
      <c r="G37" s="265">
        <v>13210</v>
      </c>
      <c r="H37" s="265">
        <v>11209</v>
      </c>
      <c r="I37" s="265">
        <v>10822</v>
      </c>
      <c r="J37" s="275">
        <v>11532</v>
      </c>
      <c r="K37" s="275">
        <v>10741</v>
      </c>
      <c r="L37" s="276">
        <v>4901</v>
      </c>
      <c r="M37" s="276">
        <v>10374</v>
      </c>
      <c r="N37" s="276">
        <v>9653</v>
      </c>
    </row>
    <row r="38" spans="1:14" ht="15.6" customHeight="1" x14ac:dyDescent="0.25">
      <c r="A38" s="155" t="s">
        <v>53</v>
      </c>
      <c r="B38" s="267">
        <v>220</v>
      </c>
      <c r="C38" s="267">
        <v>227</v>
      </c>
      <c r="D38" s="267">
        <v>149</v>
      </c>
      <c r="E38" s="98">
        <v>109</v>
      </c>
      <c r="F38" s="267">
        <v>82</v>
      </c>
      <c r="G38" s="267">
        <v>83</v>
      </c>
      <c r="H38" s="267">
        <v>88</v>
      </c>
      <c r="I38" s="267">
        <v>108</v>
      </c>
      <c r="J38" s="277">
        <v>122</v>
      </c>
      <c r="K38" s="277">
        <v>78</v>
      </c>
      <c r="L38" s="278">
        <v>59</v>
      </c>
      <c r="M38" s="278">
        <v>66</v>
      </c>
      <c r="N38" s="278">
        <v>72</v>
      </c>
    </row>
    <row r="39" spans="1:14" ht="15.6" customHeight="1" x14ac:dyDescent="0.25">
      <c r="A39" s="155" t="s">
        <v>54</v>
      </c>
      <c r="B39" s="267">
        <v>894</v>
      </c>
      <c r="C39" s="267">
        <v>785</v>
      </c>
      <c r="D39" s="267">
        <v>734</v>
      </c>
      <c r="E39" s="98">
        <v>733</v>
      </c>
      <c r="F39" s="267">
        <v>795</v>
      </c>
      <c r="G39" s="267">
        <v>872</v>
      </c>
      <c r="H39" s="267">
        <v>209</v>
      </c>
      <c r="I39" s="267">
        <v>35</v>
      </c>
      <c r="J39" s="277">
        <v>127</v>
      </c>
      <c r="K39" s="277">
        <v>118</v>
      </c>
      <c r="L39" s="278">
        <v>88</v>
      </c>
      <c r="M39" s="278">
        <v>115</v>
      </c>
      <c r="N39" s="278">
        <v>211</v>
      </c>
    </row>
    <row r="40" spans="1:14" ht="15.6" customHeight="1" x14ac:dyDescent="0.25">
      <c r="A40" s="155" t="s">
        <v>55</v>
      </c>
      <c r="B40" s="269" t="s">
        <v>226</v>
      </c>
      <c r="C40" s="269" t="s">
        <v>226</v>
      </c>
      <c r="D40" s="269" t="s">
        <v>226</v>
      </c>
      <c r="E40" s="270" t="s">
        <v>226</v>
      </c>
      <c r="F40" s="267">
        <v>4760</v>
      </c>
      <c r="G40" s="267">
        <v>2613</v>
      </c>
      <c r="H40" s="267">
        <v>1826</v>
      </c>
      <c r="I40" s="267">
        <v>1975</v>
      </c>
      <c r="J40" s="277">
        <v>1431</v>
      </c>
      <c r="K40" s="277">
        <v>1097</v>
      </c>
      <c r="L40" s="278">
        <v>557</v>
      </c>
      <c r="M40" s="278">
        <v>1084</v>
      </c>
      <c r="N40" s="278">
        <v>874</v>
      </c>
    </row>
    <row r="41" spans="1:14" ht="15.6" customHeight="1" x14ac:dyDescent="0.25">
      <c r="A41" s="155" t="s">
        <v>56</v>
      </c>
      <c r="B41" s="267">
        <v>8465</v>
      </c>
      <c r="C41" s="267">
        <v>7494</v>
      </c>
      <c r="D41" s="267">
        <v>7553</v>
      </c>
      <c r="E41" s="98">
        <v>7420</v>
      </c>
      <c r="F41" s="267">
        <v>5367</v>
      </c>
      <c r="G41" s="267">
        <v>5100</v>
      </c>
      <c r="H41" s="267">
        <v>6243</v>
      </c>
      <c r="I41" s="267">
        <v>4209</v>
      </c>
      <c r="J41" s="277">
        <v>5027</v>
      </c>
      <c r="K41" s="277">
        <v>4936</v>
      </c>
      <c r="L41" s="278">
        <v>1430</v>
      </c>
      <c r="M41" s="278">
        <v>4448</v>
      </c>
      <c r="N41" s="278">
        <v>4001</v>
      </c>
    </row>
    <row r="42" spans="1:14" ht="15.6" customHeight="1" x14ac:dyDescent="0.25">
      <c r="A42" s="155" t="s">
        <v>57</v>
      </c>
      <c r="B42" s="267">
        <v>1267</v>
      </c>
      <c r="C42" s="267">
        <v>1113</v>
      </c>
      <c r="D42" s="267">
        <v>603</v>
      </c>
      <c r="E42" s="98">
        <v>976</v>
      </c>
      <c r="F42" s="267">
        <v>609</v>
      </c>
      <c r="G42" s="267">
        <v>419</v>
      </c>
      <c r="H42" s="267">
        <v>68</v>
      </c>
      <c r="I42" s="267">
        <v>689</v>
      </c>
      <c r="J42" s="277">
        <v>966</v>
      </c>
      <c r="K42" s="277">
        <v>855</v>
      </c>
      <c r="L42" s="278">
        <v>249</v>
      </c>
      <c r="M42" s="278">
        <v>555</v>
      </c>
      <c r="N42" s="278">
        <v>589</v>
      </c>
    </row>
    <row r="43" spans="1:14" ht="15.6" customHeight="1" x14ac:dyDescent="0.25">
      <c r="A43" s="155" t="s">
        <v>58</v>
      </c>
      <c r="B43" s="267">
        <v>3112</v>
      </c>
      <c r="C43" s="267">
        <v>3488</v>
      </c>
      <c r="D43" s="267">
        <v>3078</v>
      </c>
      <c r="E43" s="98">
        <v>2675</v>
      </c>
      <c r="F43" s="267">
        <v>2442</v>
      </c>
      <c r="G43" s="267">
        <v>2563</v>
      </c>
      <c r="H43" s="267">
        <v>946</v>
      </c>
      <c r="I43" s="267">
        <v>962</v>
      </c>
      <c r="J43" s="277">
        <v>1049</v>
      </c>
      <c r="K43" s="277">
        <v>1282</v>
      </c>
      <c r="L43" s="278">
        <v>1401</v>
      </c>
      <c r="M43" s="278">
        <v>1860</v>
      </c>
      <c r="N43" s="278">
        <v>1905</v>
      </c>
    </row>
    <row r="44" spans="1:14" ht="15.6" customHeight="1" x14ac:dyDescent="0.25">
      <c r="A44" s="155" t="s">
        <v>59</v>
      </c>
      <c r="B44" s="267">
        <v>5631</v>
      </c>
      <c r="C44" s="267">
        <v>7274</v>
      </c>
      <c r="D44" s="267">
        <v>5456</v>
      </c>
      <c r="E44" s="98">
        <v>5122</v>
      </c>
      <c r="F44" s="267">
        <v>4471</v>
      </c>
      <c r="G44" s="267">
        <v>4173</v>
      </c>
      <c r="H44" s="267">
        <v>1789</v>
      </c>
      <c r="I44" s="267">
        <v>2648</v>
      </c>
      <c r="J44" s="277">
        <v>2657</v>
      </c>
      <c r="K44" s="277">
        <v>2327</v>
      </c>
      <c r="L44" s="278">
        <v>1101</v>
      </c>
      <c r="M44" s="278">
        <v>2245</v>
      </c>
      <c r="N44" s="278">
        <v>1978</v>
      </c>
    </row>
    <row r="45" spans="1:14" ht="15.6" customHeight="1" x14ac:dyDescent="0.25">
      <c r="A45" s="155" t="s">
        <v>60</v>
      </c>
      <c r="B45" s="269" t="s">
        <v>226</v>
      </c>
      <c r="C45" s="269" t="s">
        <v>226</v>
      </c>
      <c r="D45" s="269" t="s">
        <v>226</v>
      </c>
      <c r="E45" s="270" t="s">
        <v>226</v>
      </c>
      <c r="F45" s="267">
        <v>540</v>
      </c>
      <c r="G45" s="267">
        <v>254</v>
      </c>
      <c r="H45" s="267">
        <v>40</v>
      </c>
      <c r="I45" s="267">
        <v>196</v>
      </c>
      <c r="J45" s="277">
        <v>153</v>
      </c>
      <c r="K45" s="277">
        <v>48</v>
      </c>
      <c r="L45" s="278">
        <v>16</v>
      </c>
      <c r="M45" s="278">
        <v>1</v>
      </c>
      <c r="N45" s="278">
        <v>23</v>
      </c>
    </row>
    <row r="46" spans="1:14" ht="15.6" customHeight="1" x14ac:dyDescent="0.25">
      <c r="A46" s="154" t="s">
        <v>224</v>
      </c>
      <c r="B46" s="265">
        <v>32358</v>
      </c>
      <c r="C46" s="265">
        <v>25359</v>
      </c>
      <c r="D46" s="265">
        <v>26457</v>
      </c>
      <c r="E46" s="86">
        <v>28692</v>
      </c>
      <c r="F46" s="265">
        <v>26564</v>
      </c>
      <c r="G46" s="265">
        <v>28118</v>
      </c>
      <c r="H46" s="265">
        <v>31326</v>
      </c>
      <c r="I46" s="265">
        <v>14639</v>
      </c>
      <c r="J46" s="275">
        <v>19637</v>
      </c>
      <c r="K46" s="275">
        <v>18155</v>
      </c>
      <c r="L46" s="276">
        <v>11382</v>
      </c>
      <c r="M46" s="276">
        <v>19683</v>
      </c>
      <c r="N46" s="276">
        <v>14867</v>
      </c>
    </row>
    <row r="47" spans="1:14" ht="15.6" customHeight="1" x14ac:dyDescent="0.25">
      <c r="A47" s="155" t="s">
        <v>62</v>
      </c>
      <c r="B47" s="267">
        <v>15962</v>
      </c>
      <c r="C47" s="267">
        <v>11804</v>
      </c>
      <c r="D47" s="267">
        <v>12497</v>
      </c>
      <c r="E47" s="98">
        <v>13490</v>
      </c>
      <c r="F47" s="267">
        <v>12237</v>
      </c>
      <c r="G47" s="267">
        <v>12878</v>
      </c>
      <c r="H47" s="267">
        <v>20993</v>
      </c>
      <c r="I47" s="267">
        <v>6718</v>
      </c>
      <c r="J47" s="277">
        <v>9165</v>
      </c>
      <c r="K47" s="277">
        <v>8240</v>
      </c>
      <c r="L47" s="278">
        <v>4517</v>
      </c>
      <c r="M47" s="278">
        <v>10250</v>
      </c>
      <c r="N47" s="278">
        <v>3486</v>
      </c>
    </row>
    <row r="48" spans="1:14" ht="15.6" customHeight="1" x14ac:dyDescent="0.25">
      <c r="A48" s="155" t="s">
        <v>63</v>
      </c>
      <c r="B48" s="267">
        <v>2660</v>
      </c>
      <c r="C48" s="267">
        <v>2311</v>
      </c>
      <c r="D48" s="267">
        <v>2094</v>
      </c>
      <c r="E48" s="98">
        <v>3480</v>
      </c>
      <c r="F48" s="267">
        <v>3078</v>
      </c>
      <c r="G48" s="267">
        <v>3685</v>
      </c>
      <c r="H48" s="267">
        <v>3969</v>
      </c>
      <c r="I48" s="267">
        <v>3912</v>
      </c>
      <c r="J48" s="277">
        <v>3952</v>
      </c>
      <c r="K48" s="277">
        <v>3860</v>
      </c>
      <c r="L48" s="278">
        <v>2224</v>
      </c>
      <c r="M48" s="278">
        <v>2198</v>
      </c>
      <c r="N48" s="278">
        <v>1618</v>
      </c>
    </row>
    <row r="49" spans="1:14" ht="15.6" customHeight="1" x14ac:dyDescent="0.25">
      <c r="A49" s="155" t="s">
        <v>64</v>
      </c>
      <c r="B49" s="267">
        <v>2488</v>
      </c>
      <c r="C49" s="267">
        <v>2601</v>
      </c>
      <c r="D49" s="267">
        <v>2022</v>
      </c>
      <c r="E49" s="98">
        <v>2009</v>
      </c>
      <c r="F49" s="267">
        <v>1966</v>
      </c>
      <c r="G49" s="267">
        <v>2381</v>
      </c>
      <c r="H49" s="267">
        <v>1321</v>
      </c>
      <c r="I49" s="267">
        <v>329</v>
      </c>
      <c r="J49" s="277">
        <v>839</v>
      </c>
      <c r="K49" s="277">
        <v>755</v>
      </c>
      <c r="L49" s="278">
        <v>531</v>
      </c>
      <c r="M49" s="278">
        <v>481</v>
      </c>
      <c r="N49" s="278">
        <v>510</v>
      </c>
    </row>
    <row r="50" spans="1:14" ht="15.6" customHeight="1" x14ac:dyDescent="0.25">
      <c r="A50" s="155" t="s">
        <v>65</v>
      </c>
      <c r="B50" s="267">
        <v>1202</v>
      </c>
      <c r="C50" s="267">
        <v>966</v>
      </c>
      <c r="D50" s="267">
        <v>1778</v>
      </c>
      <c r="E50" s="98">
        <v>1546</v>
      </c>
      <c r="F50" s="267">
        <v>1090</v>
      </c>
      <c r="G50" s="267">
        <v>864</v>
      </c>
      <c r="H50" s="267">
        <v>1067</v>
      </c>
      <c r="I50" s="267">
        <v>584</v>
      </c>
      <c r="J50" s="277">
        <v>535</v>
      </c>
      <c r="K50" s="277">
        <v>687</v>
      </c>
      <c r="L50" s="278">
        <v>237</v>
      </c>
      <c r="M50" s="278">
        <v>528</v>
      </c>
      <c r="N50" s="278">
        <v>467</v>
      </c>
    </row>
    <row r="51" spans="1:14" ht="15.6" customHeight="1" x14ac:dyDescent="0.25">
      <c r="A51" s="155" t="s">
        <v>200</v>
      </c>
      <c r="B51" s="267">
        <v>1104</v>
      </c>
      <c r="C51" s="267">
        <v>915</v>
      </c>
      <c r="D51" s="267">
        <v>898</v>
      </c>
      <c r="E51" s="98">
        <v>947</v>
      </c>
      <c r="F51" s="267">
        <v>856</v>
      </c>
      <c r="G51" s="267">
        <v>941</v>
      </c>
      <c r="H51" s="267">
        <v>358</v>
      </c>
      <c r="I51" s="267">
        <v>385</v>
      </c>
      <c r="J51" s="277">
        <v>429</v>
      </c>
      <c r="K51" s="277">
        <v>566</v>
      </c>
      <c r="L51" s="278">
        <v>281</v>
      </c>
      <c r="M51" s="278">
        <v>243</v>
      </c>
      <c r="N51" s="278">
        <v>239</v>
      </c>
    </row>
    <row r="52" spans="1:14" ht="15.6" customHeight="1" x14ac:dyDescent="0.25">
      <c r="A52" s="155" t="s">
        <v>67</v>
      </c>
      <c r="B52" s="267">
        <v>4813</v>
      </c>
      <c r="C52" s="267">
        <v>2752</v>
      </c>
      <c r="D52" s="267">
        <v>3230</v>
      </c>
      <c r="E52" s="98">
        <v>2667</v>
      </c>
      <c r="F52" s="267">
        <v>3443</v>
      </c>
      <c r="G52" s="267">
        <v>3936</v>
      </c>
      <c r="H52" s="267">
        <v>1350</v>
      </c>
      <c r="I52" s="267">
        <v>1022</v>
      </c>
      <c r="J52" s="277">
        <v>2882</v>
      </c>
      <c r="K52" s="277">
        <v>2217</v>
      </c>
      <c r="L52" s="278">
        <v>1195</v>
      </c>
      <c r="M52" s="278">
        <v>4356</v>
      </c>
      <c r="N52" s="278">
        <v>7607</v>
      </c>
    </row>
    <row r="53" spans="1:14" ht="15.6" customHeight="1" x14ac:dyDescent="0.25">
      <c r="A53" s="155" t="s">
        <v>68</v>
      </c>
      <c r="B53" s="267">
        <v>4129</v>
      </c>
      <c r="C53" s="267">
        <v>4010</v>
      </c>
      <c r="D53" s="267">
        <v>3938</v>
      </c>
      <c r="E53" s="98">
        <v>4553</v>
      </c>
      <c r="F53" s="267">
        <v>3894</v>
      </c>
      <c r="G53" s="267">
        <v>3433</v>
      </c>
      <c r="H53" s="267">
        <v>2268</v>
      </c>
      <c r="I53" s="267">
        <v>1689</v>
      </c>
      <c r="J53" s="277">
        <v>1835</v>
      </c>
      <c r="K53" s="277">
        <v>1830</v>
      </c>
      <c r="L53" s="278">
        <v>2397</v>
      </c>
      <c r="M53" s="278">
        <v>1627</v>
      </c>
      <c r="N53" s="278">
        <v>940</v>
      </c>
    </row>
    <row r="54" spans="1:14" ht="15.6" customHeight="1" x14ac:dyDescent="0.25">
      <c r="A54" s="154" t="s">
        <v>225</v>
      </c>
      <c r="B54" s="265">
        <v>34875</v>
      </c>
      <c r="C54" s="265">
        <v>34577</v>
      </c>
      <c r="D54" s="265">
        <v>28165</v>
      </c>
      <c r="E54" s="86">
        <v>30814</v>
      </c>
      <c r="F54" s="265">
        <v>28573</v>
      </c>
      <c r="G54" s="265">
        <v>25640</v>
      </c>
      <c r="H54" s="265">
        <v>18829</v>
      </c>
      <c r="I54" s="265">
        <v>16824</v>
      </c>
      <c r="J54" s="275">
        <v>19077</v>
      </c>
      <c r="K54" s="275">
        <v>19536</v>
      </c>
      <c r="L54" s="276">
        <v>18750</v>
      </c>
      <c r="M54" s="276">
        <v>21007</v>
      </c>
      <c r="N54" s="276">
        <v>20091</v>
      </c>
    </row>
    <row r="55" spans="1:14" ht="15.6" customHeight="1" x14ac:dyDescent="0.25">
      <c r="A55" s="155" t="s">
        <v>70</v>
      </c>
      <c r="B55" s="267">
        <v>4798</v>
      </c>
      <c r="C55" s="267">
        <v>5031</v>
      </c>
      <c r="D55" s="267">
        <v>4104</v>
      </c>
      <c r="E55" s="98">
        <v>4009</v>
      </c>
      <c r="F55" s="267">
        <v>3260</v>
      </c>
      <c r="G55" s="267">
        <v>2153</v>
      </c>
      <c r="H55" s="267">
        <v>2333</v>
      </c>
      <c r="I55" s="267">
        <v>2224</v>
      </c>
      <c r="J55" s="277">
        <v>2056</v>
      </c>
      <c r="K55" s="277">
        <v>1808</v>
      </c>
      <c r="L55" s="278">
        <v>1536</v>
      </c>
      <c r="M55" s="278">
        <v>1459</v>
      </c>
      <c r="N55" s="278">
        <v>1386</v>
      </c>
    </row>
    <row r="56" spans="1:14" ht="15.6" customHeight="1" x14ac:dyDescent="0.25">
      <c r="A56" s="155" t="s">
        <v>71</v>
      </c>
      <c r="B56" s="267">
        <v>751</v>
      </c>
      <c r="C56" s="267">
        <v>603</v>
      </c>
      <c r="D56" s="267">
        <v>493</v>
      </c>
      <c r="E56" s="98">
        <v>607</v>
      </c>
      <c r="F56" s="267">
        <v>829</v>
      </c>
      <c r="G56" s="267">
        <v>805</v>
      </c>
      <c r="H56" s="267">
        <v>600</v>
      </c>
      <c r="I56" s="267">
        <v>1027</v>
      </c>
      <c r="J56" s="277">
        <v>252</v>
      </c>
      <c r="K56" s="277">
        <v>172</v>
      </c>
      <c r="L56" s="278">
        <v>175</v>
      </c>
      <c r="M56" s="278">
        <v>170</v>
      </c>
      <c r="N56" s="278">
        <v>105</v>
      </c>
    </row>
    <row r="57" spans="1:14" ht="15.6" customHeight="1" x14ac:dyDescent="0.25">
      <c r="A57" s="155" t="s">
        <v>72</v>
      </c>
      <c r="B57" s="267">
        <v>938</v>
      </c>
      <c r="C57" s="267">
        <v>1193</v>
      </c>
      <c r="D57" s="267">
        <v>1014</v>
      </c>
      <c r="E57" s="98">
        <v>807</v>
      </c>
      <c r="F57" s="267">
        <v>499</v>
      </c>
      <c r="G57" s="267">
        <v>506</v>
      </c>
      <c r="H57" s="267">
        <v>556</v>
      </c>
      <c r="I57" s="267">
        <v>1051</v>
      </c>
      <c r="J57" s="277">
        <v>1028</v>
      </c>
      <c r="K57" s="277">
        <v>801</v>
      </c>
      <c r="L57" s="278">
        <v>814</v>
      </c>
      <c r="M57" s="278">
        <v>887</v>
      </c>
      <c r="N57" s="278">
        <v>763</v>
      </c>
    </row>
    <row r="58" spans="1:14" ht="15.6" customHeight="1" x14ac:dyDescent="0.25">
      <c r="A58" s="155" t="s">
        <v>73</v>
      </c>
      <c r="B58" s="267">
        <v>4238</v>
      </c>
      <c r="C58" s="267">
        <v>4077</v>
      </c>
      <c r="D58" s="267">
        <v>4190</v>
      </c>
      <c r="E58" s="98">
        <v>3308</v>
      </c>
      <c r="F58" s="267">
        <v>3552</v>
      </c>
      <c r="G58" s="267">
        <v>2728</v>
      </c>
      <c r="H58" s="267">
        <v>1321</v>
      </c>
      <c r="I58" s="267">
        <v>1110</v>
      </c>
      <c r="J58" s="277">
        <v>1596</v>
      </c>
      <c r="K58" s="277">
        <v>1359</v>
      </c>
      <c r="L58" s="278">
        <v>1414</v>
      </c>
      <c r="M58" s="278">
        <v>1632</v>
      </c>
      <c r="N58" s="278">
        <v>1400</v>
      </c>
    </row>
    <row r="59" spans="1:14" ht="15.6" customHeight="1" x14ac:dyDescent="0.25">
      <c r="A59" s="155" t="s">
        <v>74</v>
      </c>
      <c r="B59" s="267">
        <v>1304</v>
      </c>
      <c r="C59" s="267">
        <v>1209</v>
      </c>
      <c r="D59" s="267">
        <v>1668</v>
      </c>
      <c r="E59" s="98">
        <v>1419</v>
      </c>
      <c r="F59" s="267">
        <v>1337</v>
      </c>
      <c r="G59" s="267">
        <v>1363</v>
      </c>
      <c r="H59" s="267">
        <v>953</v>
      </c>
      <c r="I59" s="267">
        <v>650</v>
      </c>
      <c r="J59" s="277">
        <v>649</v>
      </c>
      <c r="K59" s="277">
        <v>734</v>
      </c>
      <c r="L59" s="278">
        <v>680</v>
      </c>
      <c r="M59" s="278">
        <v>667</v>
      </c>
      <c r="N59" s="278">
        <v>483</v>
      </c>
    </row>
    <row r="60" spans="1:14" ht="15.6" customHeight="1" x14ac:dyDescent="0.25">
      <c r="A60" s="155" t="s">
        <v>75</v>
      </c>
      <c r="B60" s="267">
        <v>1316</v>
      </c>
      <c r="C60" s="267">
        <v>1362</v>
      </c>
      <c r="D60" s="267">
        <v>775</v>
      </c>
      <c r="E60" s="98">
        <v>865</v>
      </c>
      <c r="F60" s="267">
        <v>528</v>
      </c>
      <c r="G60" s="267">
        <v>505</v>
      </c>
      <c r="H60" s="267">
        <v>361</v>
      </c>
      <c r="I60" s="267">
        <v>428</v>
      </c>
      <c r="J60" s="277">
        <v>267</v>
      </c>
      <c r="K60" s="277">
        <v>213</v>
      </c>
      <c r="L60" s="278">
        <v>155</v>
      </c>
      <c r="M60" s="278">
        <v>215</v>
      </c>
      <c r="N60" s="278">
        <v>267</v>
      </c>
    </row>
    <row r="61" spans="1:14" ht="15.6" customHeight="1" x14ac:dyDescent="0.25">
      <c r="A61" s="155" t="s">
        <v>76</v>
      </c>
      <c r="B61" s="267">
        <v>3291</v>
      </c>
      <c r="C61" s="267">
        <v>3142</v>
      </c>
      <c r="D61" s="269" t="s">
        <v>226</v>
      </c>
      <c r="E61" s="98">
        <v>3308</v>
      </c>
      <c r="F61" s="267">
        <v>3169</v>
      </c>
      <c r="G61" s="267">
        <v>3254</v>
      </c>
      <c r="H61" s="267">
        <v>3905</v>
      </c>
      <c r="I61" s="267">
        <v>3222</v>
      </c>
      <c r="J61" s="277">
        <v>4487</v>
      </c>
      <c r="K61" s="277">
        <v>4873</v>
      </c>
      <c r="L61" s="278">
        <v>4277</v>
      </c>
      <c r="M61" s="278">
        <v>4955</v>
      </c>
      <c r="N61" s="278">
        <v>4843</v>
      </c>
    </row>
    <row r="62" spans="1:14" ht="15.6" customHeight="1" x14ac:dyDescent="0.25">
      <c r="A62" s="155" t="s">
        <v>77</v>
      </c>
      <c r="B62" s="267">
        <v>973</v>
      </c>
      <c r="C62" s="267">
        <v>1314</v>
      </c>
      <c r="D62" s="267">
        <v>593</v>
      </c>
      <c r="E62" s="98">
        <v>804</v>
      </c>
      <c r="F62" s="267">
        <v>464</v>
      </c>
      <c r="G62" s="267">
        <v>506</v>
      </c>
      <c r="H62" s="267">
        <v>262</v>
      </c>
      <c r="I62" s="267">
        <v>281</v>
      </c>
      <c r="J62" s="277">
        <v>191</v>
      </c>
      <c r="K62" s="277">
        <v>219</v>
      </c>
      <c r="L62" s="278">
        <v>125</v>
      </c>
      <c r="M62" s="278">
        <v>166</v>
      </c>
      <c r="N62" s="278">
        <v>132</v>
      </c>
    </row>
    <row r="63" spans="1:14" ht="15.6" customHeight="1" x14ac:dyDescent="0.25">
      <c r="A63" s="155" t="s">
        <v>78</v>
      </c>
      <c r="B63" s="267">
        <v>3906</v>
      </c>
      <c r="C63" s="267">
        <v>4063</v>
      </c>
      <c r="D63" s="267">
        <v>4048</v>
      </c>
      <c r="E63" s="98">
        <v>3836</v>
      </c>
      <c r="F63" s="267">
        <v>3632</v>
      </c>
      <c r="G63" s="267">
        <v>3534</v>
      </c>
      <c r="H63" s="267">
        <v>1731</v>
      </c>
      <c r="I63" s="267">
        <v>1388</v>
      </c>
      <c r="J63" s="277">
        <v>2109</v>
      </c>
      <c r="K63" s="277">
        <v>1418</v>
      </c>
      <c r="L63" s="278">
        <v>701</v>
      </c>
      <c r="M63" s="278">
        <v>2069</v>
      </c>
      <c r="N63" s="278">
        <v>2064</v>
      </c>
    </row>
    <row r="64" spans="1:14" ht="15.6" customHeight="1" x14ac:dyDescent="0.25">
      <c r="A64" s="155" t="s">
        <v>79</v>
      </c>
      <c r="B64" s="267">
        <v>3227</v>
      </c>
      <c r="C64" s="267">
        <v>2821</v>
      </c>
      <c r="D64" s="267">
        <v>2682</v>
      </c>
      <c r="E64" s="98">
        <v>2695</v>
      </c>
      <c r="F64" s="267">
        <v>2107</v>
      </c>
      <c r="G64" s="267">
        <v>1709</v>
      </c>
      <c r="H64" s="267">
        <v>762</v>
      </c>
      <c r="I64" s="267">
        <v>672</v>
      </c>
      <c r="J64" s="277">
        <v>644</v>
      </c>
      <c r="K64" s="277">
        <v>218</v>
      </c>
      <c r="L64" s="278">
        <v>193</v>
      </c>
      <c r="M64" s="278">
        <v>198</v>
      </c>
      <c r="N64" s="278">
        <v>140</v>
      </c>
    </row>
    <row r="65" spans="1:14" ht="15.6" customHeight="1" x14ac:dyDescent="0.25">
      <c r="A65" s="155" t="s">
        <v>80</v>
      </c>
      <c r="B65" s="267">
        <v>1565</v>
      </c>
      <c r="C65" s="267">
        <v>1484</v>
      </c>
      <c r="D65" s="267">
        <v>1440</v>
      </c>
      <c r="E65" s="98">
        <v>1312</v>
      </c>
      <c r="F65" s="267">
        <v>913</v>
      </c>
      <c r="G65" s="267">
        <v>581</v>
      </c>
      <c r="H65" s="267">
        <v>482</v>
      </c>
      <c r="I65" s="267">
        <v>467</v>
      </c>
      <c r="J65" s="277">
        <v>523</v>
      </c>
      <c r="K65" s="277">
        <v>1394</v>
      </c>
      <c r="L65" s="278">
        <v>2035</v>
      </c>
      <c r="M65" s="278">
        <v>1643</v>
      </c>
      <c r="N65" s="278">
        <v>1589</v>
      </c>
    </row>
    <row r="66" spans="1:14" ht="15.6" customHeight="1" x14ac:dyDescent="0.25">
      <c r="A66" s="155" t="s">
        <v>81</v>
      </c>
      <c r="B66" s="267">
        <v>3552</v>
      </c>
      <c r="C66" s="267">
        <v>3429</v>
      </c>
      <c r="D66" s="267">
        <v>3400</v>
      </c>
      <c r="E66" s="98">
        <v>3628</v>
      </c>
      <c r="F66" s="267">
        <v>3689</v>
      </c>
      <c r="G66" s="267">
        <v>4024</v>
      </c>
      <c r="H66" s="267">
        <v>3917</v>
      </c>
      <c r="I66" s="267">
        <v>2770</v>
      </c>
      <c r="J66" s="277">
        <v>3760</v>
      </c>
      <c r="K66" s="277">
        <v>5060</v>
      </c>
      <c r="L66" s="278">
        <v>5707</v>
      </c>
      <c r="M66" s="278">
        <v>5872</v>
      </c>
      <c r="N66" s="278">
        <v>5699</v>
      </c>
    </row>
    <row r="67" spans="1:14" ht="15.6" customHeight="1" x14ac:dyDescent="0.25">
      <c r="A67" s="155" t="s">
        <v>82</v>
      </c>
      <c r="B67" s="267">
        <v>3153</v>
      </c>
      <c r="C67" s="267">
        <v>2963</v>
      </c>
      <c r="D67" s="267">
        <v>2116</v>
      </c>
      <c r="E67" s="98">
        <v>2514</v>
      </c>
      <c r="F67" s="267">
        <v>3093</v>
      </c>
      <c r="G67" s="267">
        <v>2247</v>
      </c>
      <c r="H67" s="267">
        <v>954</v>
      </c>
      <c r="I67" s="267">
        <v>1044</v>
      </c>
      <c r="J67" s="277">
        <v>1196</v>
      </c>
      <c r="K67" s="277">
        <v>906</v>
      </c>
      <c r="L67" s="278">
        <v>620</v>
      </c>
      <c r="M67" s="278">
        <v>829</v>
      </c>
      <c r="N67" s="278">
        <v>895</v>
      </c>
    </row>
    <row r="68" spans="1:14" ht="15.6" customHeight="1" x14ac:dyDescent="0.25">
      <c r="A68" s="155" t="s">
        <v>83</v>
      </c>
      <c r="B68" s="267">
        <v>1863</v>
      </c>
      <c r="C68" s="267">
        <v>1886</v>
      </c>
      <c r="D68" s="267">
        <v>1642</v>
      </c>
      <c r="E68" s="98">
        <v>1702</v>
      </c>
      <c r="F68" s="267">
        <v>1501</v>
      </c>
      <c r="G68" s="267">
        <v>1725</v>
      </c>
      <c r="H68" s="267">
        <v>692</v>
      </c>
      <c r="I68" s="267">
        <v>490</v>
      </c>
      <c r="J68" s="277">
        <v>319</v>
      </c>
      <c r="K68" s="277">
        <v>361</v>
      </c>
      <c r="L68" s="278">
        <v>318</v>
      </c>
      <c r="M68" s="278">
        <v>245</v>
      </c>
      <c r="N68" s="278">
        <v>325</v>
      </c>
    </row>
    <row r="69" spans="1:14" ht="15.6" customHeight="1" x14ac:dyDescent="0.25">
      <c r="A69" s="154" t="s">
        <v>227</v>
      </c>
      <c r="B69" s="265">
        <v>15317</v>
      </c>
      <c r="C69" s="265">
        <v>14960</v>
      </c>
      <c r="D69" s="265">
        <v>15201</v>
      </c>
      <c r="E69" s="86">
        <v>15129</v>
      </c>
      <c r="F69" s="265">
        <v>14393</v>
      </c>
      <c r="G69" s="265">
        <v>13913</v>
      </c>
      <c r="H69" s="265">
        <v>5533</v>
      </c>
      <c r="I69" s="265">
        <v>6656</v>
      </c>
      <c r="J69" s="275">
        <v>6076</v>
      </c>
      <c r="K69" s="275">
        <v>4899</v>
      </c>
      <c r="L69" s="276">
        <v>2157</v>
      </c>
      <c r="M69" s="276">
        <v>2798</v>
      </c>
      <c r="N69" s="276">
        <v>2449</v>
      </c>
    </row>
    <row r="70" spans="1:14" ht="15.6" customHeight="1" x14ac:dyDescent="0.25">
      <c r="A70" s="155" t="s">
        <v>85</v>
      </c>
      <c r="B70" s="267">
        <v>944</v>
      </c>
      <c r="C70" s="267">
        <v>731</v>
      </c>
      <c r="D70" s="267">
        <v>788</v>
      </c>
      <c r="E70" s="98">
        <v>931</v>
      </c>
      <c r="F70" s="267">
        <v>917</v>
      </c>
      <c r="G70" s="267">
        <v>818</v>
      </c>
      <c r="H70" s="267">
        <v>1010</v>
      </c>
      <c r="I70" s="267">
        <v>969</v>
      </c>
      <c r="J70" s="277">
        <v>1144</v>
      </c>
      <c r="K70" s="277">
        <v>892</v>
      </c>
      <c r="L70" s="278" t="s">
        <v>6</v>
      </c>
      <c r="M70" s="278" t="s">
        <v>6</v>
      </c>
      <c r="N70" s="159" t="s">
        <v>6</v>
      </c>
    </row>
    <row r="71" spans="1:14" ht="15.6" customHeight="1" x14ac:dyDescent="0.25">
      <c r="A71" s="155" t="s">
        <v>86</v>
      </c>
      <c r="B71" s="267">
        <v>7252</v>
      </c>
      <c r="C71" s="267">
        <v>6765</v>
      </c>
      <c r="D71" s="267">
        <v>7563</v>
      </c>
      <c r="E71" s="98">
        <v>6802</v>
      </c>
      <c r="F71" s="267">
        <v>6363</v>
      </c>
      <c r="G71" s="267">
        <v>6386</v>
      </c>
      <c r="H71" s="267">
        <v>1959</v>
      </c>
      <c r="I71" s="267">
        <v>2689</v>
      </c>
      <c r="J71" s="277">
        <v>2088</v>
      </c>
      <c r="K71" s="277">
        <v>1694</v>
      </c>
      <c r="L71" s="278">
        <v>1546</v>
      </c>
      <c r="M71" s="278">
        <v>1824</v>
      </c>
      <c r="N71" s="278">
        <v>1733</v>
      </c>
    </row>
    <row r="72" spans="1:14" ht="15.6" customHeight="1" x14ac:dyDescent="0.25">
      <c r="A72" s="155" t="s">
        <v>316</v>
      </c>
      <c r="B72" s="267">
        <v>1110</v>
      </c>
      <c r="C72" s="267">
        <v>1322</v>
      </c>
      <c r="D72" s="267">
        <v>1149</v>
      </c>
      <c r="E72" s="98">
        <v>1250</v>
      </c>
      <c r="F72" s="267">
        <v>1258</v>
      </c>
      <c r="G72" s="267">
        <v>480</v>
      </c>
      <c r="H72" s="267">
        <v>185</v>
      </c>
      <c r="I72" s="267">
        <v>110</v>
      </c>
      <c r="J72" s="26">
        <v>129</v>
      </c>
      <c r="K72" s="26">
        <v>139</v>
      </c>
      <c r="L72" s="278">
        <v>99</v>
      </c>
      <c r="M72" s="278">
        <v>449</v>
      </c>
      <c r="N72" s="278">
        <v>84</v>
      </c>
    </row>
    <row r="73" spans="1:14" ht="15.6" customHeight="1" x14ac:dyDescent="0.25">
      <c r="A73" s="155" t="s">
        <v>314</v>
      </c>
      <c r="B73" s="267">
        <v>1532</v>
      </c>
      <c r="C73" s="267">
        <v>1513</v>
      </c>
      <c r="D73" s="267">
        <v>1190</v>
      </c>
      <c r="E73" s="98">
        <v>1399</v>
      </c>
      <c r="F73" s="267">
        <v>1519</v>
      </c>
      <c r="G73" s="267">
        <v>2340</v>
      </c>
      <c r="H73" s="267">
        <v>293</v>
      </c>
      <c r="I73" s="267">
        <v>257</v>
      </c>
      <c r="J73" s="26">
        <v>77</v>
      </c>
      <c r="K73" s="26">
        <v>71</v>
      </c>
      <c r="L73" s="278">
        <v>8</v>
      </c>
      <c r="M73" s="278">
        <v>1</v>
      </c>
      <c r="N73" s="278" t="s">
        <v>6</v>
      </c>
    </row>
    <row r="74" spans="1:14" ht="15.6" customHeight="1" x14ac:dyDescent="0.25">
      <c r="A74" s="155" t="s">
        <v>315</v>
      </c>
      <c r="B74" s="267">
        <v>760</v>
      </c>
      <c r="C74" s="267">
        <v>866</v>
      </c>
      <c r="D74" s="267">
        <v>979</v>
      </c>
      <c r="E74" s="98">
        <v>700</v>
      </c>
      <c r="F74" s="267">
        <v>746</v>
      </c>
      <c r="G74" s="267">
        <v>390</v>
      </c>
      <c r="H74" s="267">
        <v>84</v>
      </c>
      <c r="I74" s="267">
        <v>144</v>
      </c>
      <c r="J74" s="26">
        <v>65</v>
      </c>
      <c r="K74" s="26">
        <v>53</v>
      </c>
      <c r="L74" s="278">
        <v>26</v>
      </c>
      <c r="M74" s="278">
        <v>90</v>
      </c>
      <c r="N74" s="278">
        <v>100</v>
      </c>
    </row>
    <row r="75" spans="1:14" ht="15.6" customHeight="1" x14ac:dyDescent="0.25">
      <c r="A75" s="155" t="s">
        <v>91</v>
      </c>
      <c r="B75" s="267">
        <v>3719</v>
      </c>
      <c r="C75" s="267">
        <v>3763</v>
      </c>
      <c r="D75" s="267">
        <v>3532</v>
      </c>
      <c r="E75" s="98">
        <v>4047</v>
      </c>
      <c r="F75" s="267">
        <v>3590</v>
      </c>
      <c r="G75" s="267">
        <v>3499</v>
      </c>
      <c r="H75" s="267">
        <v>2002</v>
      </c>
      <c r="I75" s="267">
        <v>2487</v>
      </c>
      <c r="J75" s="26">
        <v>2573</v>
      </c>
      <c r="K75" s="26">
        <v>2050</v>
      </c>
      <c r="L75" s="278">
        <v>478</v>
      </c>
      <c r="M75" s="278">
        <v>434</v>
      </c>
      <c r="N75" s="278">
        <v>532</v>
      </c>
    </row>
    <row r="76" spans="1:14" ht="15.6" customHeight="1" x14ac:dyDescent="0.25">
      <c r="A76" s="154" t="s">
        <v>230</v>
      </c>
      <c r="B76" s="265">
        <v>21958</v>
      </c>
      <c r="C76" s="265">
        <v>20626</v>
      </c>
      <c r="D76" s="265">
        <v>21762</v>
      </c>
      <c r="E76" s="265">
        <v>20044</v>
      </c>
      <c r="F76" s="265">
        <v>22835</v>
      </c>
      <c r="G76" s="265">
        <v>26841</v>
      </c>
      <c r="H76" s="265">
        <v>10380</v>
      </c>
      <c r="I76" s="265">
        <v>9014</v>
      </c>
      <c r="J76" s="18">
        <v>8301</v>
      </c>
      <c r="K76" s="18">
        <v>8232</v>
      </c>
      <c r="L76" s="276">
        <v>5949</v>
      </c>
      <c r="M76" s="276">
        <v>7975</v>
      </c>
      <c r="N76" s="276">
        <v>8988</v>
      </c>
    </row>
    <row r="77" spans="1:14" ht="15.6" customHeight="1" x14ac:dyDescent="0.25">
      <c r="A77" s="155" t="s">
        <v>93</v>
      </c>
      <c r="B77" s="267">
        <v>275</v>
      </c>
      <c r="C77" s="267">
        <v>269</v>
      </c>
      <c r="D77" s="267">
        <v>302</v>
      </c>
      <c r="E77" s="98">
        <v>313</v>
      </c>
      <c r="F77" s="267">
        <v>300</v>
      </c>
      <c r="G77" s="267">
        <v>423</v>
      </c>
      <c r="H77" s="267">
        <v>613</v>
      </c>
      <c r="I77" s="267">
        <v>983</v>
      </c>
      <c r="J77" s="26">
        <v>738</v>
      </c>
      <c r="K77" s="26">
        <v>536</v>
      </c>
      <c r="L77" s="278">
        <v>74</v>
      </c>
      <c r="M77" s="278">
        <v>83</v>
      </c>
      <c r="N77" s="278">
        <v>122</v>
      </c>
    </row>
    <row r="78" spans="1:14" ht="15.6" customHeight="1" x14ac:dyDescent="0.25">
      <c r="A78" s="155" t="s">
        <v>94</v>
      </c>
      <c r="B78" s="267">
        <v>233</v>
      </c>
      <c r="C78" s="267">
        <v>236</v>
      </c>
      <c r="D78" s="267">
        <v>315</v>
      </c>
      <c r="E78" s="98">
        <v>258</v>
      </c>
      <c r="F78" s="267">
        <v>482</v>
      </c>
      <c r="G78" s="267">
        <v>439</v>
      </c>
      <c r="H78" s="267">
        <v>291</v>
      </c>
      <c r="I78" s="267">
        <v>270</v>
      </c>
      <c r="J78" s="26">
        <v>241</v>
      </c>
      <c r="K78" s="26">
        <v>196</v>
      </c>
      <c r="L78" s="278">
        <v>171</v>
      </c>
      <c r="M78" s="278">
        <v>76</v>
      </c>
      <c r="N78" s="278">
        <v>131</v>
      </c>
    </row>
    <row r="79" spans="1:14" ht="15.6" customHeight="1" x14ac:dyDescent="0.25">
      <c r="A79" s="155" t="s">
        <v>95</v>
      </c>
      <c r="B79" s="267">
        <v>495</v>
      </c>
      <c r="C79" s="267">
        <v>707</v>
      </c>
      <c r="D79" s="267">
        <v>1508</v>
      </c>
      <c r="E79" s="98">
        <v>1044</v>
      </c>
      <c r="F79" s="267">
        <v>927</v>
      </c>
      <c r="G79" s="267">
        <v>528</v>
      </c>
      <c r="H79" s="267">
        <v>296</v>
      </c>
      <c r="I79" s="267">
        <v>295</v>
      </c>
      <c r="J79" s="26">
        <v>393</v>
      </c>
      <c r="K79" s="26">
        <v>735</v>
      </c>
      <c r="L79" s="278">
        <v>511</v>
      </c>
      <c r="M79" s="278">
        <v>745</v>
      </c>
      <c r="N79" s="278">
        <v>566</v>
      </c>
    </row>
    <row r="80" spans="1:14" ht="15.6" customHeight="1" x14ac:dyDescent="0.25">
      <c r="A80" s="155" t="s">
        <v>96</v>
      </c>
      <c r="B80" s="267">
        <v>2274</v>
      </c>
      <c r="C80" s="267">
        <v>2443</v>
      </c>
      <c r="D80" s="267">
        <v>2363</v>
      </c>
      <c r="E80" s="98">
        <v>2430</v>
      </c>
      <c r="F80" s="267">
        <v>2483</v>
      </c>
      <c r="G80" s="267">
        <v>2314</v>
      </c>
      <c r="H80" s="267">
        <v>384</v>
      </c>
      <c r="I80" s="267">
        <v>364</v>
      </c>
      <c r="J80" s="26">
        <v>1764</v>
      </c>
      <c r="K80" s="26">
        <v>1890</v>
      </c>
      <c r="L80" s="278">
        <v>1914</v>
      </c>
      <c r="M80" s="278">
        <v>2575</v>
      </c>
      <c r="N80" s="278">
        <v>2907</v>
      </c>
    </row>
    <row r="81" spans="1:14" ht="15.6" customHeight="1" x14ac:dyDescent="0.25">
      <c r="A81" s="155" t="s">
        <v>97</v>
      </c>
      <c r="B81" s="267">
        <v>3262</v>
      </c>
      <c r="C81" s="267">
        <v>3225</v>
      </c>
      <c r="D81" s="267">
        <v>3099</v>
      </c>
      <c r="E81" s="98">
        <v>3335</v>
      </c>
      <c r="F81" s="267">
        <v>3487</v>
      </c>
      <c r="G81" s="267">
        <v>3427</v>
      </c>
      <c r="H81" s="267">
        <v>1846</v>
      </c>
      <c r="I81" s="267">
        <v>2333</v>
      </c>
      <c r="J81" s="26">
        <v>1408</v>
      </c>
      <c r="K81" s="26">
        <v>1151</v>
      </c>
      <c r="L81" s="278">
        <v>719</v>
      </c>
      <c r="M81" s="278">
        <v>724</v>
      </c>
      <c r="N81" s="278">
        <v>976</v>
      </c>
    </row>
    <row r="82" spans="1:14" ht="15.6" customHeight="1" x14ac:dyDescent="0.25">
      <c r="A82" s="155" t="s">
        <v>98</v>
      </c>
      <c r="B82" s="267">
        <v>5638</v>
      </c>
      <c r="C82" s="267">
        <v>5153</v>
      </c>
      <c r="D82" s="267">
        <v>5223</v>
      </c>
      <c r="E82" s="98">
        <v>5024</v>
      </c>
      <c r="F82" s="267">
        <v>5275</v>
      </c>
      <c r="G82" s="267">
        <v>11854</v>
      </c>
      <c r="H82" s="267">
        <v>2036</v>
      </c>
      <c r="I82" s="267">
        <v>1598</v>
      </c>
      <c r="J82" s="26">
        <v>519</v>
      </c>
      <c r="K82" s="26">
        <v>586</v>
      </c>
      <c r="L82" s="278">
        <v>231</v>
      </c>
      <c r="M82" s="278">
        <v>776</v>
      </c>
      <c r="N82" s="278">
        <v>846</v>
      </c>
    </row>
    <row r="83" spans="1:14" ht="15.6" customHeight="1" x14ac:dyDescent="0.25">
      <c r="A83" s="155" t="s">
        <v>99</v>
      </c>
      <c r="B83" s="267">
        <v>3703</v>
      </c>
      <c r="C83" s="267">
        <v>3236</v>
      </c>
      <c r="D83" s="267">
        <v>3478</v>
      </c>
      <c r="E83" s="98">
        <v>2805</v>
      </c>
      <c r="F83" s="267">
        <v>5416</v>
      </c>
      <c r="G83" s="267">
        <v>2901</v>
      </c>
      <c r="H83" s="267">
        <v>1486</v>
      </c>
      <c r="I83" s="267">
        <v>1691</v>
      </c>
      <c r="J83" s="26">
        <v>1140</v>
      </c>
      <c r="K83" s="26">
        <v>973</v>
      </c>
      <c r="L83" s="278">
        <v>861</v>
      </c>
      <c r="M83" s="278">
        <v>1175</v>
      </c>
      <c r="N83" s="278">
        <v>1103</v>
      </c>
    </row>
    <row r="84" spans="1:14" ht="15.6" customHeight="1" x14ac:dyDescent="0.25">
      <c r="A84" s="155" t="s">
        <v>100</v>
      </c>
      <c r="B84" s="267">
        <v>2612</v>
      </c>
      <c r="C84" s="267">
        <v>2164</v>
      </c>
      <c r="D84" s="267">
        <v>2024</v>
      </c>
      <c r="E84" s="98">
        <v>1683</v>
      </c>
      <c r="F84" s="267">
        <v>1570</v>
      </c>
      <c r="G84" s="267">
        <v>2025</v>
      </c>
      <c r="H84" s="267">
        <v>873</v>
      </c>
      <c r="I84" s="267">
        <v>376</v>
      </c>
      <c r="J84" s="26">
        <v>467</v>
      </c>
      <c r="K84" s="26">
        <v>351</v>
      </c>
      <c r="L84" s="278">
        <v>229</v>
      </c>
      <c r="M84" s="278">
        <v>265</v>
      </c>
      <c r="N84" s="278">
        <v>225</v>
      </c>
    </row>
    <row r="85" spans="1:14" ht="15.6" customHeight="1" x14ac:dyDescent="0.25">
      <c r="A85" s="155" t="s">
        <v>101</v>
      </c>
      <c r="B85" s="267">
        <v>1489</v>
      </c>
      <c r="C85" s="267">
        <v>1650</v>
      </c>
      <c r="D85" s="267">
        <v>1980</v>
      </c>
      <c r="E85" s="98">
        <v>1910</v>
      </c>
      <c r="F85" s="267">
        <v>1872</v>
      </c>
      <c r="G85" s="267">
        <v>2085</v>
      </c>
      <c r="H85" s="267">
        <v>2331</v>
      </c>
      <c r="I85" s="267">
        <v>967</v>
      </c>
      <c r="J85" s="26">
        <v>1481</v>
      </c>
      <c r="K85" s="26">
        <v>1709</v>
      </c>
      <c r="L85" s="278">
        <v>1214</v>
      </c>
      <c r="M85" s="278">
        <v>1510</v>
      </c>
      <c r="N85" s="278">
        <v>2043</v>
      </c>
    </row>
    <row r="86" spans="1:14" ht="15.6" customHeight="1" x14ac:dyDescent="0.25">
      <c r="A86" s="155" t="s">
        <v>102</v>
      </c>
      <c r="B86" s="267">
        <v>1977</v>
      </c>
      <c r="C86" s="267">
        <v>1543</v>
      </c>
      <c r="D86" s="267">
        <v>1470</v>
      </c>
      <c r="E86" s="98">
        <v>1242</v>
      </c>
      <c r="F86" s="267">
        <v>1023</v>
      </c>
      <c r="G86" s="267">
        <v>845</v>
      </c>
      <c r="H86" s="267">
        <v>224</v>
      </c>
      <c r="I86" s="267">
        <v>137</v>
      </c>
      <c r="J86" s="26">
        <v>150</v>
      </c>
      <c r="K86" s="26">
        <v>105</v>
      </c>
      <c r="L86" s="278">
        <v>25</v>
      </c>
      <c r="M86" s="278">
        <v>46</v>
      </c>
      <c r="N86" s="278">
        <v>69</v>
      </c>
    </row>
    <row r="87" spans="1:14" ht="28.8" customHeight="1" x14ac:dyDescent="0.25">
      <c r="A87" s="154" t="s">
        <v>231</v>
      </c>
      <c r="B87" s="265">
        <v>11297</v>
      </c>
      <c r="C87" s="265">
        <v>9994</v>
      </c>
      <c r="D87" s="265">
        <v>10368</v>
      </c>
      <c r="E87" s="265">
        <v>11200</v>
      </c>
      <c r="F87" s="265">
        <v>8859</v>
      </c>
      <c r="G87" s="265">
        <v>8189</v>
      </c>
      <c r="H87" s="265">
        <v>3684</v>
      </c>
      <c r="I87" s="265">
        <v>2876</v>
      </c>
      <c r="J87" s="276">
        <v>7227</v>
      </c>
      <c r="K87" s="276">
        <v>6038</v>
      </c>
      <c r="L87" s="276">
        <v>5068</v>
      </c>
      <c r="M87" s="276">
        <v>6381</v>
      </c>
      <c r="N87" s="276">
        <v>6322</v>
      </c>
    </row>
    <row r="88" spans="1:14" ht="15.6" customHeight="1" x14ac:dyDescent="0.25">
      <c r="A88" s="155" t="s">
        <v>104</v>
      </c>
      <c r="B88" s="267">
        <v>872</v>
      </c>
      <c r="C88" s="267">
        <v>688</v>
      </c>
      <c r="D88" s="267">
        <v>727</v>
      </c>
      <c r="E88" s="98">
        <v>869</v>
      </c>
      <c r="F88" s="267">
        <v>826</v>
      </c>
      <c r="G88" s="267">
        <v>818</v>
      </c>
      <c r="H88" s="267">
        <v>440</v>
      </c>
      <c r="I88" s="267">
        <v>427</v>
      </c>
      <c r="J88" s="26">
        <v>327</v>
      </c>
      <c r="K88" s="26">
        <v>525</v>
      </c>
      <c r="L88" s="278">
        <v>146</v>
      </c>
      <c r="M88" s="278">
        <v>106</v>
      </c>
      <c r="N88" s="278">
        <v>157</v>
      </c>
    </row>
    <row r="89" spans="1:14" ht="15.6" customHeight="1" x14ac:dyDescent="0.25">
      <c r="A89" s="155" t="s">
        <v>105</v>
      </c>
      <c r="B89" s="267">
        <v>1990</v>
      </c>
      <c r="C89" s="267">
        <v>1683</v>
      </c>
      <c r="D89" s="267">
        <v>1778</v>
      </c>
      <c r="E89" s="98">
        <v>1464</v>
      </c>
      <c r="F89" s="267">
        <v>1343</v>
      </c>
      <c r="G89" s="267">
        <v>1449</v>
      </c>
      <c r="H89" s="267">
        <v>82</v>
      </c>
      <c r="I89" s="267">
        <v>168</v>
      </c>
      <c r="J89" s="26">
        <v>3084</v>
      </c>
      <c r="K89" s="26">
        <v>2218</v>
      </c>
      <c r="L89" s="278">
        <v>2550</v>
      </c>
      <c r="M89" s="278">
        <v>3262</v>
      </c>
      <c r="N89" s="278">
        <v>3375</v>
      </c>
    </row>
    <row r="90" spans="1:14" ht="15.6" customHeight="1" x14ac:dyDescent="0.25">
      <c r="A90" s="155" t="s">
        <v>106</v>
      </c>
      <c r="B90" s="267">
        <v>1293</v>
      </c>
      <c r="C90" s="267">
        <v>1504</v>
      </c>
      <c r="D90" s="267">
        <v>1870</v>
      </c>
      <c r="E90" s="98">
        <v>2923</v>
      </c>
      <c r="F90" s="267">
        <v>1537</v>
      </c>
      <c r="G90" s="267">
        <v>1433</v>
      </c>
      <c r="H90" s="267">
        <v>726</v>
      </c>
      <c r="I90" s="267">
        <v>250</v>
      </c>
      <c r="J90" s="26">
        <v>575</v>
      </c>
      <c r="K90" s="26">
        <v>378</v>
      </c>
      <c r="L90" s="278">
        <v>440</v>
      </c>
      <c r="M90" s="278">
        <v>492</v>
      </c>
      <c r="N90" s="278">
        <v>426</v>
      </c>
    </row>
    <row r="91" spans="1:14" ht="15.6" customHeight="1" x14ac:dyDescent="0.25">
      <c r="A91" s="155" t="s">
        <v>107</v>
      </c>
      <c r="B91" s="267">
        <v>273</v>
      </c>
      <c r="C91" s="267">
        <v>299</v>
      </c>
      <c r="D91" s="267">
        <v>325</v>
      </c>
      <c r="E91" s="98">
        <v>321</v>
      </c>
      <c r="F91" s="267">
        <v>372</v>
      </c>
      <c r="G91" s="267">
        <v>335</v>
      </c>
      <c r="H91" s="267">
        <v>133</v>
      </c>
      <c r="I91" s="267">
        <v>226</v>
      </c>
      <c r="J91" s="26">
        <v>172</v>
      </c>
      <c r="K91" s="26">
        <v>216</v>
      </c>
      <c r="L91" s="278">
        <v>169</v>
      </c>
      <c r="M91" s="278">
        <v>60</v>
      </c>
      <c r="N91" s="278">
        <v>80</v>
      </c>
    </row>
    <row r="92" spans="1:14" ht="15.6" customHeight="1" x14ac:dyDescent="0.25">
      <c r="A92" s="155" t="s">
        <v>108</v>
      </c>
      <c r="B92" s="267">
        <v>2261</v>
      </c>
      <c r="C92" s="267">
        <v>1980</v>
      </c>
      <c r="D92" s="267">
        <v>2113</v>
      </c>
      <c r="E92" s="98">
        <v>2187</v>
      </c>
      <c r="F92" s="267">
        <v>1987</v>
      </c>
      <c r="G92" s="267">
        <v>1825</v>
      </c>
      <c r="H92" s="267">
        <v>825</v>
      </c>
      <c r="I92" s="267">
        <v>715</v>
      </c>
      <c r="J92" s="26">
        <v>752</v>
      </c>
      <c r="K92" s="26">
        <v>719</v>
      </c>
      <c r="L92" s="278">
        <v>975</v>
      </c>
      <c r="M92" s="278">
        <v>643</v>
      </c>
      <c r="N92" s="278">
        <v>1024</v>
      </c>
    </row>
    <row r="93" spans="1:14" ht="15.6" customHeight="1" x14ac:dyDescent="0.25">
      <c r="A93" s="155" t="s">
        <v>109</v>
      </c>
      <c r="B93" s="267">
        <v>1362</v>
      </c>
      <c r="C93" s="267">
        <v>1169</v>
      </c>
      <c r="D93" s="267">
        <v>1084</v>
      </c>
      <c r="E93" s="98">
        <v>1181</v>
      </c>
      <c r="F93" s="267">
        <v>1241</v>
      </c>
      <c r="G93" s="267">
        <v>973</v>
      </c>
      <c r="H93" s="267">
        <v>400</v>
      </c>
      <c r="I93" s="267">
        <v>258</v>
      </c>
      <c r="J93" s="26">
        <v>1178</v>
      </c>
      <c r="K93" s="26">
        <v>997</v>
      </c>
      <c r="L93" s="278">
        <v>126</v>
      </c>
      <c r="M93" s="278">
        <v>1345</v>
      </c>
      <c r="N93" s="278">
        <v>729</v>
      </c>
    </row>
    <row r="94" spans="1:14" ht="15.6" customHeight="1" x14ac:dyDescent="0.25">
      <c r="A94" s="155" t="s">
        <v>110</v>
      </c>
      <c r="B94" s="267">
        <v>1531</v>
      </c>
      <c r="C94" s="267">
        <v>1479</v>
      </c>
      <c r="D94" s="267">
        <v>1336</v>
      </c>
      <c r="E94" s="98">
        <v>1369</v>
      </c>
      <c r="F94" s="267">
        <v>873</v>
      </c>
      <c r="G94" s="267">
        <v>786</v>
      </c>
      <c r="H94" s="267">
        <v>803</v>
      </c>
      <c r="I94" s="267">
        <v>655</v>
      </c>
      <c r="J94" s="26">
        <v>1013</v>
      </c>
      <c r="K94" s="26">
        <v>891</v>
      </c>
      <c r="L94" s="278">
        <v>607</v>
      </c>
      <c r="M94" s="278">
        <v>397</v>
      </c>
      <c r="N94" s="278">
        <v>425</v>
      </c>
    </row>
    <row r="95" spans="1:14" ht="15.6" customHeight="1" x14ac:dyDescent="0.25">
      <c r="A95" s="155" t="s">
        <v>111</v>
      </c>
      <c r="B95" s="267">
        <v>212</v>
      </c>
      <c r="C95" s="267">
        <v>223</v>
      </c>
      <c r="D95" s="267">
        <v>123</v>
      </c>
      <c r="E95" s="98">
        <v>120</v>
      </c>
      <c r="F95" s="267">
        <v>73</v>
      </c>
      <c r="G95" s="267">
        <v>119</v>
      </c>
      <c r="H95" s="267">
        <v>48</v>
      </c>
      <c r="I95" s="267">
        <v>27</v>
      </c>
      <c r="J95" s="26">
        <v>37</v>
      </c>
      <c r="K95" s="26">
        <v>19</v>
      </c>
      <c r="L95" s="278">
        <v>14</v>
      </c>
      <c r="M95" s="278">
        <v>7</v>
      </c>
      <c r="N95" s="278">
        <v>23</v>
      </c>
    </row>
    <row r="96" spans="1:14" ht="15.6" customHeight="1" x14ac:dyDescent="0.25">
      <c r="A96" s="155" t="s">
        <v>112</v>
      </c>
      <c r="B96" s="267">
        <v>1151</v>
      </c>
      <c r="C96" s="267">
        <v>650</v>
      </c>
      <c r="D96" s="267">
        <v>725</v>
      </c>
      <c r="E96" s="98">
        <v>452</v>
      </c>
      <c r="F96" s="267">
        <v>378</v>
      </c>
      <c r="G96" s="267">
        <v>204</v>
      </c>
      <c r="H96" s="267">
        <v>135</v>
      </c>
      <c r="I96" s="267">
        <v>99</v>
      </c>
      <c r="J96" s="26">
        <v>66</v>
      </c>
      <c r="K96" s="26">
        <v>67</v>
      </c>
      <c r="L96" s="278">
        <v>36</v>
      </c>
      <c r="M96" s="278">
        <v>59</v>
      </c>
      <c r="N96" s="278">
        <v>60</v>
      </c>
    </row>
    <row r="97" spans="1:16" ht="15.6" customHeight="1" x14ac:dyDescent="0.25">
      <c r="A97" s="155" t="s">
        <v>113</v>
      </c>
      <c r="B97" s="267">
        <v>274</v>
      </c>
      <c r="C97" s="267">
        <v>225</v>
      </c>
      <c r="D97" s="267">
        <v>203</v>
      </c>
      <c r="E97" s="98">
        <v>237</v>
      </c>
      <c r="F97" s="267">
        <v>150</v>
      </c>
      <c r="G97" s="267">
        <v>154</v>
      </c>
      <c r="H97" s="267">
        <v>44</v>
      </c>
      <c r="I97" s="267">
        <v>35</v>
      </c>
      <c r="J97" s="26">
        <v>16</v>
      </c>
      <c r="K97" s="26">
        <v>3</v>
      </c>
      <c r="L97" s="278">
        <v>2</v>
      </c>
      <c r="M97" s="278">
        <v>3</v>
      </c>
      <c r="N97" s="278">
        <v>5</v>
      </c>
    </row>
    <row r="98" spans="1:16" ht="15.6" customHeight="1" x14ac:dyDescent="0.25">
      <c r="A98" s="155" t="s">
        <v>114</v>
      </c>
      <c r="B98" s="267">
        <v>78</v>
      </c>
      <c r="C98" s="267">
        <v>94</v>
      </c>
      <c r="D98" s="267">
        <v>84</v>
      </c>
      <c r="E98" s="98">
        <v>77</v>
      </c>
      <c r="F98" s="267">
        <v>79</v>
      </c>
      <c r="G98" s="267">
        <v>93</v>
      </c>
      <c r="H98" s="267">
        <v>48</v>
      </c>
      <c r="I98" s="267">
        <v>16</v>
      </c>
      <c r="J98" s="26">
        <v>7</v>
      </c>
      <c r="K98" s="26">
        <v>5</v>
      </c>
      <c r="L98" s="278">
        <v>3</v>
      </c>
      <c r="M98" s="278">
        <v>7</v>
      </c>
      <c r="N98" s="278">
        <v>18</v>
      </c>
    </row>
    <row r="99" spans="1:16" ht="15.6" customHeight="1" x14ac:dyDescent="0.25">
      <c r="A99" s="154" t="s">
        <v>204</v>
      </c>
      <c r="B99" s="271" t="s">
        <v>226</v>
      </c>
      <c r="C99" s="271" t="s">
        <v>226</v>
      </c>
      <c r="D99" s="271" t="s">
        <v>226</v>
      </c>
      <c r="E99" s="272" t="s">
        <v>226</v>
      </c>
      <c r="F99" s="265">
        <v>5300</v>
      </c>
      <c r="G99" s="265">
        <v>2867</v>
      </c>
      <c r="H99" s="271" t="s">
        <v>226</v>
      </c>
      <c r="I99" s="271" t="s">
        <v>226</v>
      </c>
      <c r="J99" s="271" t="s">
        <v>226</v>
      </c>
      <c r="K99" s="271" t="s">
        <v>226</v>
      </c>
      <c r="L99" s="271" t="s">
        <v>226</v>
      </c>
      <c r="M99" s="271" t="s">
        <v>226</v>
      </c>
      <c r="N99" s="271" t="s">
        <v>226</v>
      </c>
    </row>
    <row r="100" spans="1:16" ht="12.6" customHeight="1" x14ac:dyDescent="0.25"/>
    <row r="101" spans="1:16" ht="19.8" customHeight="1" x14ac:dyDescent="0.25">
      <c r="A101" s="962" t="s">
        <v>516</v>
      </c>
      <c r="B101" s="963"/>
      <c r="C101" s="963"/>
      <c r="D101" s="963"/>
      <c r="E101" s="963"/>
      <c r="F101" s="963"/>
      <c r="G101" s="963"/>
      <c r="H101" s="963"/>
      <c r="I101" s="963"/>
      <c r="J101" s="963"/>
      <c r="K101" s="963"/>
      <c r="L101" s="963"/>
      <c r="M101" s="963"/>
      <c r="N101" s="963"/>
      <c r="O101" s="963"/>
      <c r="P101" s="963"/>
    </row>
  </sheetData>
  <mergeCells count="3">
    <mergeCell ref="A1:B1"/>
    <mergeCell ref="A2:N2"/>
    <mergeCell ref="A101:P10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A102" sqref="A102"/>
    </sheetView>
  </sheetViews>
  <sheetFormatPr defaultRowHeight="13.8" customHeight="1" x14ac:dyDescent="0.25"/>
  <cols>
    <col min="1" max="1" width="32.6640625" style="122" customWidth="1"/>
    <col min="2" max="3" width="10.5546875" style="77" customWidth="1"/>
    <col min="4" max="4" width="10.6640625" style="77" customWidth="1"/>
    <col min="5" max="5" width="11.44140625" style="77" customWidth="1"/>
    <col min="6" max="6" width="10.109375" style="77" customWidth="1"/>
    <col min="7" max="7" width="10.6640625" style="77" customWidth="1"/>
    <col min="8" max="9" width="10" style="77" customWidth="1"/>
    <col min="10" max="256" width="8.88671875" style="299"/>
    <col min="257" max="257" width="46.33203125" style="299" customWidth="1"/>
    <col min="258" max="259" width="11.44140625" style="299" customWidth="1"/>
    <col min="260" max="260" width="10.6640625" style="299" customWidth="1"/>
    <col min="261" max="265" width="11.44140625" style="299" customWidth="1"/>
    <col min="266" max="512" width="8.88671875" style="299"/>
    <col min="513" max="513" width="46.33203125" style="299" customWidth="1"/>
    <col min="514" max="515" width="11.44140625" style="299" customWidth="1"/>
    <col min="516" max="516" width="10.6640625" style="299" customWidth="1"/>
    <col min="517" max="521" width="11.44140625" style="299" customWidth="1"/>
    <col min="522" max="768" width="8.88671875" style="299"/>
    <col min="769" max="769" width="46.33203125" style="299" customWidth="1"/>
    <col min="770" max="771" width="11.44140625" style="299" customWidth="1"/>
    <col min="772" max="772" width="10.6640625" style="299" customWidth="1"/>
    <col min="773" max="777" width="11.44140625" style="299" customWidth="1"/>
    <col min="778" max="1024" width="8.88671875" style="299"/>
    <col min="1025" max="1025" width="46.33203125" style="299" customWidth="1"/>
    <col min="1026" max="1027" width="11.44140625" style="299" customWidth="1"/>
    <col min="1028" max="1028" width="10.6640625" style="299" customWidth="1"/>
    <col min="1029" max="1033" width="11.44140625" style="299" customWidth="1"/>
    <col min="1034" max="1280" width="8.88671875" style="299"/>
    <col min="1281" max="1281" width="46.33203125" style="299" customWidth="1"/>
    <col min="1282" max="1283" width="11.44140625" style="299" customWidth="1"/>
    <col min="1284" max="1284" width="10.6640625" style="299" customWidth="1"/>
    <col min="1285" max="1289" width="11.44140625" style="299" customWidth="1"/>
    <col min="1290" max="1536" width="8.88671875" style="299"/>
    <col min="1537" max="1537" width="46.33203125" style="299" customWidth="1"/>
    <col min="1538" max="1539" width="11.44140625" style="299" customWidth="1"/>
    <col min="1540" max="1540" width="10.6640625" style="299" customWidth="1"/>
    <col min="1541" max="1545" width="11.44140625" style="299" customWidth="1"/>
    <col min="1546" max="1792" width="8.88671875" style="299"/>
    <col min="1793" max="1793" width="46.33203125" style="299" customWidth="1"/>
    <col min="1794" max="1795" width="11.44140625" style="299" customWidth="1"/>
    <col min="1796" max="1796" width="10.6640625" style="299" customWidth="1"/>
    <col min="1797" max="1801" width="11.44140625" style="299" customWidth="1"/>
    <col min="1802" max="2048" width="8.88671875" style="299"/>
    <col min="2049" max="2049" width="46.33203125" style="299" customWidth="1"/>
    <col min="2050" max="2051" width="11.44140625" style="299" customWidth="1"/>
    <col min="2052" max="2052" width="10.6640625" style="299" customWidth="1"/>
    <col min="2053" max="2057" width="11.44140625" style="299" customWidth="1"/>
    <col min="2058" max="2304" width="8.88671875" style="299"/>
    <col min="2305" max="2305" width="46.33203125" style="299" customWidth="1"/>
    <col min="2306" max="2307" width="11.44140625" style="299" customWidth="1"/>
    <col min="2308" max="2308" width="10.6640625" style="299" customWidth="1"/>
    <col min="2309" max="2313" width="11.44140625" style="299" customWidth="1"/>
    <col min="2314" max="2560" width="8.88671875" style="299"/>
    <col min="2561" max="2561" width="46.33203125" style="299" customWidth="1"/>
    <col min="2562" max="2563" width="11.44140625" style="299" customWidth="1"/>
    <col min="2564" max="2564" width="10.6640625" style="299" customWidth="1"/>
    <col min="2565" max="2569" width="11.44140625" style="299" customWidth="1"/>
    <col min="2570" max="2816" width="8.88671875" style="299"/>
    <col min="2817" max="2817" width="46.33203125" style="299" customWidth="1"/>
    <col min="2818" max="2819" width="11.44140625" style="299" customWidth="1"/>
    <col min="2820" max="2820" width="10.6640625" style="299" customWidth="1"/>
    <col min="2821" max="2825" width="11.44140625" style="299" customWidth="1"/>
    <col min="2826" max="3072" width="8.88671875" style="299"/>
    <col min="3073" max="3073" width="46.33203125" style="299" customWidth="1"/>
    <col min="3074" max="3075" width="11.44140625" style="299" customWidth="1"/>
    <col min="3076" max="3076" width="10.6640625" style="299" customWidth="1"/>
    <col min="3077" max="3081" width="11.44140625" style="299" customWidth="1"/>
    <col min="3082" max="3328" width="8.88671875" style="299"/>
    <col min="3329" max="3329" width="46.33203125" style="299" customWidth="1"/>
    <col min="3330" max="3331" width="11.44140625" style="299" customWidth="1"/>
    <col min="3332" max="3332" width="10.6640625" style="299" customWidth="1"/>
    <col min="3333" max="3337" width="11.44140625" style="299" customWidth="1"/>
    <col min="3338" max="3584" width="8.88671875" style="299"/>
    <col min="3585" max="3585" width="46.33203125" style="299" customWidth="1"/>
    <col min="3586" max="3587" width="11.44140625" style="299" customWidth="1"/>
    <col min="3588" max="3588" width="10.6640625" style="299" customWidth="1"/>
    <col min="3589" max="3593" width="11.44140625" style="299" customWidth="1"/>
    <col min="3594" max="3840" width="8.88671875" style="299"/>
    <col min="3841" max="3841" width="46.33203125" style="299" customWidth="1"/>
    <col min="3842" max="3843" width="11.44140625" style="299" customWidth="1"/>
    <col min="3844" max="3844" width="10.6640625" style="299" customWidth="1"/>
    <col min="3845" max="3849" width="11.44140625" style="299" customWidth="1"/>
    <col min="3850" max="4096" width="8.88671875" style="299"/>
    <col min="4097" max="4097" width="46.33203125" style="299" customWidth="1"/>
    <col min="4098" max="4099" width="11.44140625" style="299" customWidth="1"/>
    <col min="4100" max="4100" width="10.6640625" style="299" customWidth="1"/>
    <col min="4101" max="4105" width="11.44140625" style="299" customWidth="1"/>
    <col min="4106" max="4352" width="8.88671875" style="299"/>
    <col min="4353" max="4353" width="46.33203125" style="299" customWidth="1"/>
    <col min="4354" max="4355" width="11.44140625" style="299" customWidth="1"/>
    <col min="4356" max="4356" width="10.6640625" style="299" customWidth="1"/>
    <col min="4357" max="4361" width="11.44140625" style="299" customWidth="1"/>
    <col min="4362" max="4608" width="8.88671875" style="299"/>
    <col min="4609" max="4609" width="46.33203125" style="299" customWidth="1"/>
    <col min="4610" max="4611" width="11.44140625" style="299" customWidth="1"/>
    <col min="4612" max="4612" width="10.6640625" style="299" customWidth="1"/>
    <col min="4613" max="4617" width="11.44140625" style="299" customWidth="1"/>
    <col min="4618" max="4864" width="8.88671875" style="299"/>
    <col min="4865" max="4865" width="46.33203125" style="299" customWidth="1"/>
    <col min="4866" max="4867" width="11.44140625" style="299" customWidth="1"/>
    <col min="4868" max="4868" width="10.6640625" style="299" customWidth="1"/>
    <col min="4869" max="4873" width="11.44140625" style="299" customWidth="1"/>
    <col min="4874" max="5120" width="8.88671875" style="299"/>
    <col min="5121" max="5121" width="46.33203125" style="299" customWidth="1"/>
    <col min="5122" max="5123" width="11.44140625" style="299" customWidth="1"/>
    <col min="5124" max="5124" width="10.6640625" style="299" customWidth="1"/>
    <col min="5125" max="5129" width="11.44140625" style="299" customWidth="1"/>
    <col min="5130" max="5376" width="8.88671875" style="299"/>
    <col min="5377" max="5377" width="46.33203125" style="299" customWidth="1"/>
    <col min="5378" max="5379" width="11.44140625" style="299" customWidth="1"/>
    <col min="5380" max="5380" width="10.6640625" style="299" customWidth="1"/>
    <col min="5381" max="5385" width="11.44140625" style="299" customWidth="1"/>
    <col min="5386" max="5632" width="8.88671875" style="299"/>
    <col min="5633" max="5633" width="46.33203125" style="299" customWidth="1"/>
    <col min="5634" max="5635" width="11.44140625" style="299" customWidth="1"/>
    <col min="5636" max="5636" width="10.6640625" style="299" customWidth="1"/>
    <col min="5637" max="5641" width="11.44140625" style="299" customWidth="1"/>
    <col min="5642" max="5888" width="8.88671875" style="299"/>
    <col min="5889" max="5889" width="46.33203125" style="299" customWidth="1"/>
    <col min="5890" max="5891" width="11.44140625" style="299" customWidth="1"/>
    <col min="5892" max="5892" width="10.6640625" style="299" customWidth="1"/>
    <col min="5893" max="5897" width="11.44140625" style="299" customWidth="1"/>
    <col min="5898" max="6144" width="8.88671875" style="299"/>
    <col min="6145" max="6145" width="46.33203125" style="299" customWidth="1"/>
    <col min="6146" max="6147" width="11.44140625" style="299" customWidth="1"/>
    <col min="6148" max="6148" width="10.6640625" style="299" customWidth="1"/>
    <col min="6149" max="6153" width="11.44140625" style="299" customWidth="1"/>
    <col min="6154" max="6400" width="8.88671875" style="299"/>
    <col min="6401" max="6401" width="46.33203125" style="299" customWidth="1"/>
    <col min="6402" max="6403" width="11.44140625" style="299" customWidth="1"/>
    <col min="6404" max="6404" width="10.6640625" style="299" customWidth="1"/>
    <col min="6405" max="6409" width="11.44140625" style="299" customWidth="1"/>
    <col min="6410" max="6656" width="8.88671875" style="299"/>
    <col min="6657" max="6657" width="46.33203125" style="299" customWidth="1"/>
    <col min="6658" max="6659" width="11.44140625" style="299" customWidth="1"/>
    <col min="6660" max="6660" width="10.6640625" style="299" customWidth="1"/>
    <col min="6661" max="6665" width="11.44140625" style="299" customWidth="1"/>
    <col min="6666" max="6912" width="8.88671875" style="299"/>
    <col min="6913" max="6913" width="46.33203125" style="299" customWidth="1"/>
    <col min="6914" max="6915" width="11.44140625" style="299" customWidth="1"/>
    <col min="6916" max="6916" width="10.6640625" style="299" customWidth="1"/>
    <col min="6917" max="6921" width="11.44140625" style="299" customWidth="1"/>
    <col min="6922" max="7168" width="8.88671875" style="299"/>
    <col min="7169" max="7169" width="46.33203125" style="299" customWidth="1"/>
    <col min="7170" max="7171" width="11.44140625" style="299" customWidth="1"/>
    <col min="7172" max="7172" width="10.6640625" style="299" customWidth="1"/>
    <col min="7173" max="7177" width="11.44140625" style="299" customWidth="1"/>
    <col min="7178" max="7424" width="8.88671875" style="299"/>
    <col min="7425" max="7425" width="46.33203125" style="299" customWidth="1"/>
    <col min="7426" max="7427" width="11.44140625" style="299" customWidth="1"/>
    <col min="7428" max="7428" width="10.6640625" style="299" customWidth="1"/>
    <col min="7429" max="7433" width="11.44140625" style="299" customWidth="1"/>
    <col min="7434" max="7680" width="8.88671875" style="299"/>
    <col min="7681" max="7681" width="46.33203125" style="299" customWidth="1"/>
    <col min="7682" max="7683" width="11.44140625" style="299" customWidth="1"/>
    <col min="7684" max="7684" width="10.6640625" style="299" customWidth="1"/>
    <col min="7685" max="7689" width="11.44140625" style="299" customWidth="1"/>
    <col min="7690" max="7936" width="8.88671875" style="299"/>
    <col min="7937" max="7937" width="46.33203125" style="299" customWidth="1"/>
    <col min="7938" max="7939" width="11.44140625" style="299" customWidth="1"/>
    <col min="7940" max="7940" width="10.6640625" style="299" customWidth="1"/>
    <col min="7941" max="7945" width="11.44140625" style="299" customWidth="1"/>
    <col min="7946" max="8192" width="8.88671875" style="299"/>
    <col min="8193" max="8193" width="46.33203125" style="299" customWidth="1"/>
    <col min="8194" max="8195" width="11.44140625" style="299" customWidth="1"/>
    <col min="8196" max="8196" width="10.6640625" style="299" customWidth="1"/>
    <col min="8197" max="8201" width="11.44140625" style="299" customWidth="1"/>
    <col min="8202" max="8448" width="8.88671875" style="299"/>
    <col min="8449" max="8449" width="46.33203125" style="299" customWidth="1"/>
    <col min="8450" max="8451" width="11.44140625" style="299" customWidth="1"/>
    <col min="8452" max="8452" width="10.6640625" style="299" customWidth="1"/>
    <col min="8453" max="8457" width="11.44140625" style="299" customWidth="1"/>
    <col min="8458" max="8704" width="8.88671875" style="299"/>
    <col min="8705" max="8705" width="46.33203125" style="299" customWidth="1"/>
    <col min="8706" max="8707" width="11.44140625" style="299" customWidth="1"/>
    <col min="8708" max="8708" width="10.6640625" style="299" customWidth="1"/>
    <col min="8709" max="8713" width="11.44140625" style="299" customWidth="1"/>
    <col min="8714" max="8960" width="8.88671875" style="299"/>
    <col min="8961" max="8961" width="46.33203125" style="299" customWidth="1"/>
    <col min="8962" max="8963" width="11.44140625" style="299" customWidth="1"/>
    <col min="8964" max="8964" width="10.6640625" style="299" customWidth="1"/>
    <col min="8965" max="8969" width="11.44140625" style="299" customWidth="1"/>
    <col min="8970" max="9216" width="8.88671875" style="299"/>
    <col min="9217" max="9217" width="46.33203125" style="299" customWidth="1"/>
    <col min="9218" max="9219" width="11.44140625" style="299" customWidth="1"/>
    <col min="9220" max="9220" width="10.6640625" style="299" customWidth="1"/>
    <col min="9221" max="9225" width="11.44140625" style="299" customWidth="1"/>
    <col min="9226" max="9472" width="8.88671875" style="299"/>
    <col min="9473" max="9473" width="46.33203125" style="299" customWidth="1"/>
    <col min="9474" max="9475" width="11.44140625" style="299" customWidth="1"/>
    <col min="9476" max="9476" width="10.6640625" style="299" customWidth="1"/>
    <col min="9477" max="9481" width="11.44140625" style="299" customWidth="1"/>
    <col min="9482" max="9728" width="8.88671875" style="299"/>
    <col min="9729" max="9729" width="46.33203125" style="299" customWidth="1"/>
    <col min="9730" max="9731" width="11.44140625" style="299" customWidth="1"/>
    <col min="9732" max="9732" width="10.6640625" style="299" customWidth="1"/>
    <col min="9733" max="9737" width="11.44140625" style="299" customWidth="1"/>
    <col min="9738" max="9984" width="8.88671875" style="299"/>
    <col min="9985" max="9985" width="46.33203125" style="299" customWidth="1"/>
    <col min="9986" max="9987" width="11.44140625" style="299" customWidth="1"/>
    <col min="9988" max="9988" width="10.6640625" style="299" customWidth="1"/>
    <col min="9989" max="9993" width="11.44140625" style="299" customWidth="1"/>
    <col min="9994" max="10240" width="8.88671875" style="299"/>
    <col min="10241" max="10241" width="46.33203125" style="299" customWidth="1"/>
    <col min="10242" max="10243" width="11.44140625" style="299" customWidth="1"/>
    <col min="10244" max="10244" width="10.6640625" style="299" customWidth="1"/>
    <col min="10245" max="10249" width="11.44140625" style="299" customWidth="1"/>
    <col min="10250" max="10496" width="8.88671875" style="299"/>
    <col min="10497" max="10497" width="46.33203125" style="299" customWidth="1"/>
    <col min="10498" max="10499" width="11.44140625" style="299" customWidth="1"/>
    <col min="10500" max="10500" width="10.6640625" style="299" customWidth="1"/>
    <col min="10501" max="10505" width="11.44140625" style="299" customWidth="1"/>
    <col min="10506" max="10752" width="8.88671875" style="299"/>
    <col min="10753" max="10753" width="46.33203125" style="299" customWidth="1"/>
    <col min="10754" max="10755" width="11.44140625" style="299" customWidth="1"/>
    <col min="10756" max="10756" width="10.6640625" style="299" customWidth="1"/>
    <col min="10757" max="10761" width="11.44140625" style="299" customWidth="1"/>
    <col min="10762" max="11008" width="8.88671875" style="299"/>
    <col min="11009" max="11009" width="46.33203125" style="299" customWidth="1"/>
    <col min="11010" max="11011" width="11.44140625" style="299" customWidth="1"/>
    <col min="11012" max="11012" width="10.6640625" style="299" customWidth="1"/>
    <col min="11013" max="11017" width="11.44140625" style="299" customWidth="1"/>
    <col min="11018" max="11264" width="8.88671875" style="299"/>
    <col min="11265" max="11265" width="46.33203125" style="299" customWidth="1"/>
    <col min="11266" max="11267" width="11.44140625" style="299" customWidth="1"/>
    <col min="11268" max="11268" width="10.6640625" style="299" customWidth="1"/>
    <col min="11269" max="11273" width="11.44140625" style="299" customWidth="1"/>
    <col min="11274" max="11520" width="8.88671875" style="299"/>
    <col min="11521" max="11521" width="46.33203125" style="299" customWidth="1"/>
    <col min="11522" max="11523" width="11.44140625" style="299" customWidth="1"/>
    <col min="11524" max="11524" width="10.6640625" style="299" customWidth="1"/>
    <col min="11525" max="11529" width="11.44140625" style="299" customWidth="1"/>
    <col min="11530" max="11776" width="8.88671875" style="299"/>
    <col min="11777" max="11777" width="46.33203125" style="299" customWidth="1"/>
    <col min="11778" max="11779" width="11.44140625" style="299" customWidth="1"/>
    <col min="11780" max="11780" width="10.6640625" style="299" customWidth="1"/>
    <col min="11781" max="11785" width="11.44140625" style="299" customWidth="1"/>
    <col min="11786" max="12032" width="8.88671875" style="299"/>
    <col min="12033" max="12033" width="46.33203125" style="299" customWidth="1"/>
    <col min="12034" max="12035" width="11.44140625" style="299" customWidth="1"/>
    <col min="12036" max="12036" width="10.6640625" style="299" customWidth="1"/>
    <col min="12037" max="12041" width="11.44140625" style="299" customWidth="1"/>
    <col min="12042" max="12288" width="8.88671875" style="299"/>
    <col min="12289" max="12289" width="46.33203125" style="299" customWidth="1"/>
    <col min="12290" max="12291" width="11.44140625" style="299" customWidth="1"/>
    <col min="12292" max="12292" width="10.6640625" style="299" customWidth="1"/>
    <col min="12293" max="12297" width="11.44140625" style="299" customWidth="1"/>
    <col min="12298" max="12544" width="8.88671875" style="299"/>
    <col min="12545" max="12545" width="46.33203125" style="299" customWidth="1"/>
    <col min="12546" max="12547" width="11.44140625" style="299" customWidth="1"/>
    <col min="12548" max="12548" width="10.6640625" style="299" customWidth="1"/>
    <col min="12549" max="12553" width="11.44140625" style="299" customWidth="1"/>
    <col min="12554" max="12800" width="8.88671875" style="299"/>
    <col min="12801" max="12801" width="46.33203125" style="299" customWidth="1"/>
    <col min="12802" max="12803" width="11.44140625" style="299" customWidth="1"/>
    <col min="12804" max="12804" width="10.6640625" style="299" customWidth="1"/>
    <col min="12805" max="12809" width="11.44140625" style="299" customWidth="1"/>
    <col min="12810" max="13056" width="8.88671875" style="299"/>
    <col min="13057" max="13057" width="46.33203125" style="299" customWidth="1"/>
    <col min="13058" max="13059" width="11.44140625" style="299" customWidth="1"/>
    <col min="13060" max="13060" width="10.6640625" style="299" customWidth="1"/>
    <col min="13061" max="13065" width="11.44140625" style="299" customWidth="1"/>
    <col min="13066" max="13312" width="8.88671875" style="299"/>
    <col min="13313" max="13313" width="46.33203125" style="299" customWidth="1"/>
    <col min="13314" max="13315" width="11.44140625" style="299" customWidth="1"/>
    <col min="13316" max="13316" width="10.6640625" style="299" customWidth="1"/>
    <col min="13317" max="13321" width="11.44140625" style="299" customWidth="1"/>
    <col min="13322" max="13568" width="8.88671875" style="299"/>
    <col min="13569" max="13569" width="46.33203125" style="299" customWidth="1"/>
    <col min="13570" max="13571" width="11.44140625" style="299" customWidth="1"/>
    <col min="13572" max="13572" width="10.6640625" style="299" customWidth="1"/>
    <col min="13573" max="13577" width="11.44140625" style="299" customWidth="1"/>
    <col min="13578" max="13824" width="8.88671875" style="299"/>
    <col min="13825" max="13825" width="46.33203125" style="299" customWidth="1"/>
    <col min="13826" max="13827" width="11.44140625" style="299" customWidth="1"/>
    <col min="13828" max="13828" width="10.6640625" style="299" customWidth="1"/>
    <col min="13829" max="13833" width="11.44140625" style="299" customWidth="1"/>
    <col min="13834" max="14080" width="8.88671875" style="299"/>
    <col min="14081" max="14081" width="46.33203125" style="299" customWidth="1"/>
    <col min="14082" max="14083" width="11.44140625" style="299" customWidth="1"/>
    <col min="14084" max="14084" width="10.6640625" style="299" customWidth="1"/>
    <col min="14085" max="14089" width="11.44140625" style="299" customWidth="1"/>
    <col min="14090" max="14336" width="8.88671875" style="299"/>
    <col min="14337" max="14337" width="46.33203125" style="299" customWidth="1"/>
    <col min="14338" max="14339" width="11.44140625" style="299" customWidth="1"/>
    <col min="14340" max="14340" width="10.6640625" style="299" customWidth="1"/>
    <col min="14341" max="14345" width="11.44140625" style="299" customWidth="1"/>
    <col min="14346" max="14592" width="8.88671875" style="299"/>
    <col min="14593" max="14593" width="46.33203125" style="299" customWidth="1"/>
    <col min="14594" max="14595" width="11.44140625" style="299" customWidth="1"/>
    <col min="14596" max="14596" width="10.6640625" style="299" customWidth="1"/>
    <col min="14597" max="14601" width="11.44140625" style="299" customWidth="1"/>
    <col min="14602" max="14848" width="8.88671875" style="299"/>
    <col min="14849" max="14849" width="46.33203125" style="299" customWidth="1"/>
    <col min="14850" max="14851" width="11.44140625" style="299" customWidth="1"/>
    <col min="14852" max="14852" width="10.6640625" style="299" customWidth="1"/>
    <col min="14853" max="14857" width="11.44140625" style="299" customWidth="1"/>
    <col min="14858" max="15104" width="8.88671875" style="299"/>
    <col min="15105" max="15105" width="46.33203125" style="299" customWidth="1"/>
    <col min="15106" max="15107" width="11.44140625" style="299" customWidth="1"/>
    <col min="15108" max="15108" width="10.6640625" style="299" customWidth="1"/>
    <col min="15109" max="15113" width="11.44140625" style="299" customWidth="1"/>
    <col min="15114" max="15360" width="8.88671875" style="299"/>
    <col min="15361" max="15361" width="46.33203125" style="299" customWidth="1"/>
    <col min="15362" max="15363" width="11.44140625" style="299" customWidth="1"/>
    <col min="15364" max="15364" width="10.6640625" style="299" customWidth="1"/>
    <col min="15365" max="15369" width="11.44140625" style="299" customWidth="1"/>
    <col min="15370" max="15616" width="8.88671875" style="299"/>
    <col min="15617" max="15617" width="46.33203125" style="299" customWidth="1"/>
    <col min="15618" max="15619" width="11.44140625" style="299" customWidth="1"/>
    <col min="15620" max="15620" width="10.6640625" style="299" customWidth="1"/>
    <col min="15621" max="15625" width="11.44140625" style="299" customWidth="1"/>
    <col min="15626" max="15872" width="8.88671875" style="299"/>
    <col min="15873" max="15873" width="46.33203125" style="299" customWidth="1"/>
    <col min="15874" max="15875" width="11.44140625" style="299" customWidth="1"/>
    <col min="15876" max="15876" width="10.6640625" style="299" customWidth="1"/>
    <col min="15877" max="15881" width="11.44140625" style="299" customWidth="1"/>
    <col min="15882" max="16128" width="8.88671875" style="299"/>
    <col min="16129" max="16129" width="46.33203125" style="299" customWidth="1"/>
    <col min="16130" max="16131" width="11.44140625" style="299" customWidth="1"/>
    <col min="16132" max="16132" width="10.6640625" style="299" customWidth="1"/>
    <col min="16133" max="16137" width="11.44140625" style="299" customWidth="1"/>
    <col min="16138" max="16384" width="8.88671875" style="299"/>
  </cols>
  <sheetData>
    <row r="1" spans="1:14" ht="31.2" customHeight="1" x14ac:dyDescent="0.25">
      <c r="A1" s="955" t="s">
        <v>2</v>
      </c>
      <c r="B1" s="955"/>
    </row>
    <row r="2" spans="1:14" ht="13.8" customHeight="1" x14ac:dyDescent="0.3">
      <c r="A2" s="1094" t="s">
        <v>323</v>
      </c>
      <c r="B2" s="1094"/>
      <c r="C2" s="1094"/>
      <c r="D2" s="1094"/>
      <c r="E2" s="1094"/>
      <c r="F2" s="1094"/>
      <c r="G2" s="1094"/>
      <c r="H2" s="1094"/>
      <c r="I2" s="974"/>
      <c r="J2" s="974"/>
      <c r="K2" s="974"/>
      <c r="L2" s="967"/>
      <c r="M2" s="967"/>
      <c r="N2" s="959"/>
    </row>
    <row r="3" spans="1:14" ht="13.8" customHeight="1" x14ac:dyDescent="0.25">
      <c r="A3" s="299"/>
      <c r="B3" s="299"/>
      <c r="C3" s="299"/>
      <c r="D3" s="299"/>
      <c r="E3" s="255"/>
      <c r="F3" s="299"/>
      <c r="G3" s="299"/>
      <c r="H3" s="299"/>
      <c r="I3" s="299"/>
    </row>
    <row r="4" spans="1:14" ht="13.8" customHeight="1" x14ac:dyDescent="0.25">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row>
    <row r="5" spans="1:14" ht="13.8" customHeight="1" x14ac:dyDescent="0.25">
      <c r="A5" s="154" t="s">
        <v>19</v>
      </c>
      <c r="B5" s="265">
        <v>51116</v>
      </c>
      <c r="C5" s="265">
        <v>57056</v>
      </c>
      <c r="D5" s="265">
        <v>56907</v>
      </c>
      <c r="E5" s="86">
        <v>76585</v>
      </c>
      <c r="F5" s="265">
        <v>96168</v>
      </c>
      <c r="G5" s="265">
        <v>119730</v>
      </c>
      <c r="H5" s="265">
        <v>193965</v>
      </c>
      <c r="I5" s="265">
        <v>237244</v>
      </c>
      <c r="J5" s="18">
        <v>238921</v>
      </c>
      <c r="K5" s="18">
        <v>253935</v>
      </c>
      <c r="L5" s="18">
        <v>228294</v>
      </c>
      <c r="M5" s="276">
        <v>269429</v>
      </c>
      <c r="N5" s="276">
        <v>285059</v>
      </c>
    </row>
    <row r="6" spans="1:14" ht="13.8" customHeight="1" x14ac:dyDescent="0.25">
      <c r="A6" s="154" t="s">
        <v>218</v>
      </c>
      <c r="B6" s="267">
        <v>11723</v>
      </c>
      <c r="C6" s="267">
        <v>11122</v>
      </c>
      <c r="D6" s="267">
        <v>10897</v>
      </c>
      <c r="E6" s="98">
        <v>15616</v>
      </c>
      <c r="F6" s="267">
        <v>21695</v>
      </c>
      <c r="G6" s="267">
        <v>27933</v>
      </c>
      <c r="H6" s="267">
        <v>44045</v>
      </c>
      <c r="I6" s="267">
        <v>55479</v>
      </c>
      <c r="J6" s="26">
        <v>54151</v>
      </c>
      <c r="K6" s="26">
        <v>59619</v>
      </c>
      <c r="L6" s="18">
        <v>44313</v>
      </c>
      <c r="M6" s="276">
        <v>60846</v>
      </c>
      <c r="N6" s="276">
        <v>65365</v>
      </c>
    </row>
    <row r="7" spans="1:14" ht="13.8" customHeight="1" x14ac:dyDescent="0.25">
      <c r="A7" s="155" t="s">
        <v>21</v>
      </c>
      <c r="B7" s="267">
        <v>196</v>
      </c>
      <c r="C7" s="267">
        <v>124</v>
      </c>
      <c r="D7" s="267">
        <v>130</v>
      </c>
      <c r="E7" s="98">
        <v>187</v>
      </c>
      <c r="F7" s="267">
        <v>452</v>
      </c>
      <c r="G7" s="267">
        <v>572</v>
      </c>
      <c r="H7" s="267">
        <v>1726</v>
      </c>
      <c r="I7" s="267">
        <v>2064</v>
      </c>
      <c r="J7" s="26">
        <v>2061</v>
      </c>
      <c r="K7" s="26">
        <v>1962</v>
      </c>
      <c r="L7" s="26">
        <v>2206</v>
      </c>
      <c r="M7" s="278">
        <v>2728</v>
      </c>
      <c r="N7" s="278">
        <v>2854</v>
      </c>
    </row>
    <row r="8" spans="1:14" ht="13.8" customHeight="1" x14ac:dyDescent="0.25">
      <c r="A8" s="155" t="s">
        <v>22</v>
      </c>
      <c r="B8" s="267">
        <v>386</v>
      </c>
      <c r="C8" s="267">
        <v>410</v>
      </c>
      <c r="D8" s="267">
        <v>99</v>
      </c>
      <c r="E8" s="98">
        <v>358</v>
      </c>
      <c r="F8" s="267">
        <v>381</v>
      </c>
      <c r="G8" s="267">
        <v>421</v>
      </c>
      <c r="H8" s="267">
        <v>1389</v>
      </c>
      <c r="I8" s="267">
        <v>1557</v>
      </c>
      <c r="J8" s="26">
        <v>2145</v>
      </c>
      <c r="K8" s="26">
        <v>1937</v>
      </c>
      <c r="L8" s="26">
        <v>2106</v>
      </c>
      <c r="M8" s="278">
        <v>2241</v>
      </c>
      <c r="N8" s="278">
        <v>2513</v>
      </c>
    </row>
    <row r="9" spans="1:14" ht="13.8" customHeight="1" x14ac:dyDescent="0.25">
      <c r="A9" s="155" t="s">
        <v>23</v>
      </c>
      <c r="B9" s="267">
        <v>590</v>
      </c>
      <c r="C9" s="267">
        <v>544</v>
      </c>
      <c r="D9" s="267">
        <v>602</v>
      </c>
      <c r="E9" s="98">
        <v>628</v>
      </c>
      <c r="F9" s="267">
        <v>791</v>
      </c>
      <c r="G9" s="267">
        <v>1216</v>
      </c>
      <c r="H9" s="267">
        <v>1751</v>
      </c>
      <c r="I9" s="267">
        <v>2074</v>
      </c>
      <c r="J9" s="26">
        <v>2165</v>
      </c>
      <c r="K9" s="26">
        <v>2524</v>
      </c>
      <c r="L9" s="26">
        <v>2498</v>
      </c>
      <c r="M9" s="278">
        <v>2604</v>
      </c>
      <c r="N9" s="278">
        <v>2445</v>
      </c>
    </row>
    <row r="10" spans="1:14" ht="13.8" customHeight="1" x14ac:dyDescent="0.25">
      <c r="A10" s="155" t="s">
        <v>24</v>
      </c>
      <c r="B10" s="267">
        <v>201</v>
      </c>
      <c r="C10" s="267">
        <v>195</v>
      </c>
      <c r="D10" s="267">
        <v>148</v>
      </c>
      <c r="E10" s="98">
        <v>243</v>
      </c>
      <c r="F10" s="267">
        <v>288</v>
      </c>
      <c r="G10" s="267">
        <v>378</v>
      </c>
      <c r="H10" s="267">
        <v>2299</v>
      </c>
      <c r="I10" s="267">
        <v>2560</v>
      </c>
      <c r="J10" s="26">
        <v>3152</v>
      </c>
      <c r="K10" s="26">
        <v>3078</v>
      </c>
      <c r="L10" s="26">
        <v>3691</v>
      </c>
      <c r="M10" s="278">
        <v>3718</v>
      </c>
      <c r="N10" s="278">
        <v>4013</v>
      </c>
    </row>
    <row r="11" spans="1:14" ht="13.8" customHeight="1" x14ac:dyDescent="0.25">
      <c r="A11" s="155" t="s">
        <v>25</v>
      </c>
      <c r="B11" s="267">
        <v>75</v>
      </c>
      <c r="C11" s="267">
        <v>88</v>
      </c>
      <c r="D11" s="267">
        <v>59</v>
      </c>
      <c r="E11" s="98">
        <v>109</v>
      </c>
      <c r="F11" s="267">
        <v>166</v>
      </c>
      <c r="G11" s="267">
        <v>290</v>
      </c>
      <c r="H11" s="267">
        <v>686</v>
      </c>
      <c r="I11" s="267">
        <v>528</v>
      </c>
      <c r="J11" s="26">
        <v>647</v>
      </c>
      <c r="K11" s="26">
        <v>1010</v>
      </c>
      <c r="L11" s="26">
        <v>734</v>
      </c>
      <c r="M11" s="278">
        <v>870</v>
      </c>
      <c r="N11" s="278">
        <v>438</v>
      </c>
    </row>
    <row r="12" spans="1:14" ht="13.8" customHeight="1" x14ac:dyDescent="0.25">
      <c r="A12" s="155" t="s">
        <v>26</v>
      </c>
      <c r="B12" s="267">
        <v>55</v>
      </c>
      <c r="C12" s="267">
        <v>64</v>
      </c>
      <c r="D12" s="267">
        <v>26</v>
      </c>
      <c r="E12" s="98">
        <v>46</v>
      </c>
      <c r="F12" s="267">
        <v>139</v>
      </c>
      <c r="G12" s="267">
        <v>229</v>
      </c>
      <c r="H12" s="267">
        <v>256</v>
      </c>
      <c r="I12" s="267">
        <v>1010</v>
      </c>
      <c r="J12" s="26">
        <v>1185</v>
      </c>
      <c r="K12" s="26">
        <v>1119</v>
      </c>
      <c r="L12" s="26">
        <v>1172</v>
      </c>
      <c r="M12" s="278">
        <v>1115</v>
      </c>
      <c r="N12" s="278">
        <v>1275</v>
      </c>
    </row>
    <row r="13" spans="1:14" ht="13.8" customHeight="1" x14ac:dyDescent="0.25">
      <c r="A13" s="155" t="s">
        <v>27</v>
      </c>
      <c r="B13" s="267">
        <v>5</v>
      </c>
      <c r="C13" s="267">
        <v>3</v>
      </c>
      <c r="D13" s="267">
        <v>3</v>
      </c>
      <c r="E13" s="98">
        <v>37</v>
      </c>
      <c r="F13" s="267">
        <v>50</v>
      </c>
      <c r="G13" s="267">
        <v>50</v>
      </c>
      <c r="H13" s="267">
        <v>874</v>
      </c>
      <c r="I13" s="267">
        <v>918</v>
      </c>
      <c r="J13" s="26">
        <v>435</v>
      </c>
      <c r="K13" s="26">
        <v>706</v>
      </c>
      <c r="L13" s="26">
        <v>867</v>
      </c>
      <c r="M13" s="278">
        <v>673</v>
      </c>
      <c r="N13" s="278">
        <v>619</v>
      </c>
    </row>
    <row r="14" spans="1:14" ht="13.8" customHeight="1" x14ac:dyDescent="0.25">
      <c r="A14" s="155" t="s">
        <v>28</v>
      </c>
      <c r="B14" s="267">
        <v>638</v>
      </c>
      <c r="C14" s="267">
        <v>525</v>
      </c>
      <c r="D14" s="267">
        <v>730</v>
      </c>
      <c r="E14" s="98">
        <v>845</v>
      </c>
      <c r="F14" s="267">
        <v>1080</v>
      </c>
      <c r="G14" s="267">
        <v>1441</v>
      </c>
      <c r="H14" s="267">
        <v>1879</v>
      </c>
      <c r="I14" s="267">
        <v>1882</v>
      </c>
      <c r="J14" s="26">
        <v>2482</v>
      </c>
      <c r="K14" s="26">
        <v>2872</v>
      </c>
      <c r="L14" s="26">
        <v>3041</v>
      </c>
      <c r="M14" s="278">
        <v>3028</v>
      </c>
      <c r="N14" s="278">
        <v>3158</v>
      </c>
    </row>
    <row r="15" spans="1:14" ht="13.8" customHeight="1" x14ac:dyDescent="0.25">
      <c r="A15" s="155" t="s">
        <v>29</v>
      </c>
      <c r="B15" s="267">
        <v>50</v>
      </c>
      <c r="C15" s="267">
        <v>37</v>
      </c>
      <c r="D15" s="267">
        <v>11</v>
      </c>
      <c r="E15" s="98">
        <v>234</v>
      </c>
      <c r="F15" s="267">
        <v>275</v>
      </c>
      <c r="G15" s="267">
        <v>300</v>
      </c>
      <c r="H15" s="267">
        <v>2426</v>
      </c>
      <c r="I15" s="267">
        <v>2589</v>
      </c>
      <c r="J15" s="26">
        <v>1353</v>
      </c>
      <c r="K15" s="26">
        <v>1449</v>
      </c>
      <c r="L15" s="26">
        <v>1366</v>
      </c>
      <c r="M15" s="278">
        <v>1674</v>
      </c>
      <c r="N15" s="278">
        <v>1348</v>
      </c>
    </row>
    <row r="16" spans="1:14" ht="13.8" customHeight="1" x14ac:dyDescent="0.25">
      <c r="A16" s="155" t="s">
        <v>30</v>
      </c>
      <c r="B16" s="267">
        <v>1254</v>
      </c>
      <c r="C16" s="267">
        <v>1213</v>
      </c>
      <c r="D16" s="267">
        <v>981</v>
      </c>
      <c r="E16" s="98">
        <v>1881</v>
      </c>
      <c r="F16" s="267">
        <v>2128</v>
      </c>
      <c r="G16" s="267">
        <v>2675</v>
      </c>
      <c r="H16" s="267">
        <v>2184</v>
      </c>
      <c r="I16" s="267">
        <v>8201</v>
      </c>
      <c r="J16" s="26">
        <v>7280</v>
      </c>
      <c r="K16" s="26">
        <v>7416</v>
      </c>
      <c r="L16" s="26">
        <v>9494</v>
      </c>
      <c r="M16" s="278">
        <v>10078</v>
      </c>
      <c r="N16" s="278">
        <v>10912</v>
      </c>
    </row>
    <row r="17" spans="1:14" ht="13.8" customHeight="1" x14ac:dyDescent="0.25">
      <c r="A17" s="155" t="s">
        <v>31</v>
      </c>
      <c r="B17" s="267">
        <v>282</v>
      </c>
      <c r="C17" s="267">
        <v>281</v>
      </c>
      <c r="D17" s="267">
        <v>323</v>
      </c>
      <c r="E17" s="98">
        <v>744</v>
      </c>
      <c r="F17" s="267">
        <v>816</v>
      </c>
      <c r="G17" s="267">
        <v>859</v>
      </c>
      <c r="H17" s="267">
        <v>1301</v>
      </c>
      <c r="I17" s="267">
        <v>1258</v>
      </c>
      <c r="J17" s="26">
        <v>1290</v>
      </c>
      <c r="K17" s="26">
        <v>1360</v>
      </c>
      <c r="L17" s="26">
        <v>1350</v>
      </c>
      <c r="M17" s="278">
        <v>2024</v>
      </c>
      <c r="N17" s="278">
        <v>1281</v>
      </c>
    </row>
    <row r="18" spans="1:14" ht="13.8" customHeight="1" x14ac:dyDescent="0.25">
      <c r="A18" s="155" t="s">
        <v>32</v>
      </c>
      <c r="B18" s="267">
        <v>850</v>
      </c>
      <c r="C18" s="267">
        <v>817</v>
      </c>
      <c r="D18" s="267">
        <v>745</v>
      </c>
      <c r="E18" s="98">
        <v>1242</v>
      </c>
      <c r="F18" s="267">
        <v>1351</v>
      </c>
      <c r="G18" s="267">
        <v>1247</v>
      </c>
      <c r="H18" s="267">
        <v>1167</v>
      </c>
      <c r="I18" s="267">
        <v>1460</v>
      </c>
      <c r="J18" s="26">
        <v>1767</v>
      </c>
      <c r="K18" s="26">
        <v>1965</v>
      </c>
      <c r="L18" s="26">
        <v>1561</v>
      </c>
      <c r="M18" s="278">
        <v>2008</v>
      </c>
      <c r="N18" s="278">
        <v>1974</v>
      </c>
    </row>
    <row r="19" spans="1:14" ht="13.8" customHeight="1" x14ac:dyDescent="0.25">
      <c r="A19" s="155" t="s">
        <v>33</v>
      </c>
      <c r="B19" s="267">
        <v>68</v>
      </c>
      <c r="C19" s="267">
        <v>196</v>
      </c>
      <c r="D19" s="267">
        <v>192</v>
      </c>
      <c r="E19" s="98">
        <v>157</v>
      </c>
      <c r="F19" s="267">
        <v>243</v>
      </c>
      <c r="G19" s="267">
        <v>1955</v>
      </c>
      <c r="H19" s="267">
        <v>1335</v>
      </c>
      <c r="I19" s="267">
        <v>1030</v>
      </c>
      <c r="J19" s="26">
        <v>1475</v>
      </c>
      <c r="K19" s="26">
        <v>1570</v>
      </c>
      <c r="L19" s="26">
        <v>1558</v>
      </c>
      <c r="M19" s="278">
        <v>1480</v>
      </c>
      <c r="N19" s="278">
        <v>1834</v>
      </c>
    </row>
    <row r="20" spans="1:14" ht="13.8" customHeight="1" x14ac:dyDescent="0.25">
      <c r="A20" s="155" t="s">
        <v>34</v>
      </c>
      <c r="B20" s="267">
        <v>18</v>
      </c>
      <c r="C20" s="267">
        <v>13</v>
      </c>
      <c r="D20" s="267">
        <v>8</v>
      </c>
      <c r="E20" s="98">
        <v>11</v>
      </c>
      <c r="F20" s="267">
        <v>21</v>
      </c>
      <c r="G20" s="267">
        <v>189</v>
      </c>
      <c r="H20" s="267">
        <v>193</v>
      </c>
      <c r="I20" s="267">
        <v>1671</v>
      </c>
      <c r="J20" s="26">
        <v>600</v>
      </c>
      <c r="K20" s="26">
        <v>448</v>
      </c>
      <c r="L20" s="26">
        <v>387</v>
      </c>
      <c r="M20" s="278">
        <v>353</v>
      </c>
      <c r="N20" s="278">
        <v>379</v>
      </c>
    </row>
    <row r="21" spans="1:14" ht="13.8" customHeight="1" x14ac:dyDescent="0.25">
      <c r="A21" s="155" t="s">
        <v>35</v>
      </c>
      <c r="B21" s="267">
        <v>147</v>
      </c>
      <c r="C21" s="267">
        <v>171</v>
      </c>
      <c r="D21" s="267">
        <v>145</v>
      </c>
      <c r="E21" s="98">
        <v>116</v>
      </c>
      <c r="F21" s="267">
        <v>113</v>
      </c>
      <c r="G21" s="267">
        <v>253</v>
      </c>
      <c r="H21" s="267">
        <v>1093</v>
      </c>
      <c r="I21" s="267">
        <v>1506</v>
      </c>
      <c r="J21" s="26">
        <v>2205</v>
      </c>
      <c r="K21" s="26">
        <v>2150</v>
      </c>
      <c r="L21" s="26">
        <v>2111</v>
      </c>
      <c r="M21" s="278">
        <v>759</v>
      </c>
      <c r="N21" s="278">
        <v>2566</v>
      </c>
    </row>
    <row r="22" spans="1:14" ht="13.8" customHeight="1" x14ac:dyDescent="0.25">
      <c r="A22" s="155" t="s">
        <v>36</v>
      </c>
      <c r="B22" s="267">
        <v>205</v>
      </c>
      <c r="C22" s="267">
        <v>219</v>
      </c>
      <c r="D22" s="267">
        <v>159</v>
      </c>
      <c r="E22" s="98">
        <v>82</v>
      </c>
      <c r="F22" s="267">
        <v>56</v>
      </c>
      <c r="G22" s="267">
        <v>73</v>
      </c>
      <c r="H22" s="267">
        <v>2621</v>
      </c>
      <c r="I22" s="267">
        <v>2638</v>
      </c>
      <c r="J22" s="26">
        <v>2758</v>
      </c>
      <c r="K22" s="26">
        <v>2931</v>
      </c>
      <c r="L22" s="26">
        <v>3213</v>
      </c>
      <c r="M22" s="278">
        <v>3085</v>
      </c>
      <c r="N22" s="278">
        <v>2733</v>
      </c>
    </row>
    <row r="23" spans="1:14" ht="13.8" customHeight="1" x14ac:dyDescent="0.25">
      <c r="A23" s="155" t="s">
        <v>37</v>
      </c>
      <c r="B23" s="267">
        <v>26</v>
      </c>
      <c r="C23" s="267">
        <v>22</v>
      </c>
      <c r="D23" s="267">
        <v>35</v>
      </c>
      <c r="E23" s="98">
        <v>197</v>
      </c>
      <c r="F23" s="267">
        <v>215</v>
      </c>
      <c r="G23" s="267">
        <v>303</v>
      </c>
      <c r="H23" s="267">
        <v>1473</v>
      </c>
      <c r="I23" s="267">
        <v>2031</v>
      </c>
      <c r="J23" s="26">
        <v>2050</v>
      </c>
      <c r="K23" s="26">
        <v>2030</v>
      </c>
      <c r="L23" s="26">
        <v>2051</v>
      </c>
      <c r="M23" s="278">
        <v>2196</v>
      </c>
      <c r="N23" s="278">
        <v>2281</v>
      </c>
    </row>
    <row r="24" spans="1:14" ht="13.8" customHeight="1" x14ac:dyDescent="0.25">
      <c r="A24" s="155" t="s">
        <v>38</v>
      </c>
      <c r="B24" s="267">
        <v>6677</v>
      </c>
      <c r="C24" s="267">
        <v>6200</v>
      </c>
      <c r="D24" s="267">
        <v>6501</v>
      </c>
      <c r="E24" s="98">
        <v>8499</v>
      </c>
      <c r="F24" s="267">
        <v>13130</v>
      </c>
      <c r="G24" s="267">
        <v>15482</v>
      </c>
      <c r="H24" s="267">
        <v>19392</v>
      </c>
      <c r="I24" s="267">
        <v>20502</v>
      </c>
      <c r="J24" s="26">
        <v>19101</v>
      </c>
      <c r="K24" s="26">
        <v>23092</v>
      </c>
      <c r="L24" s="26">
        <v>4907</v>
      </c>
      <c r="M24" s="278">
        <v>20212</v>
      </c>
      <c r="N24" s="278">
        <v>22742</v>
      </c>
    </row>
    <row r="25" spans="1:14" ht="13.8" customHeight="1" x14ac:dyDescent="0.25">
      <c r="A25" s="154" t="s">
        <v>220</v>
      </c>
      <c r="B25" s="265">
        <v>1890</v>
      </c>
      <c r="C25" s="265">
        <v>2132</v>
      </c>
      <c r="D25" s="265">
        <v>4845</v>
      </c>
      <c r="E25" s="86">
        <v>7277</v>
      </c>
      <c r="F25" s="265">
        <v>7840</v>
      </c>
      <c r="G25" s="265">
        <v>9267</v>
      </c>
      <c r="H25" s="265">
        <v>14759</v>
      </c>
      <c r="I25" s="265">
        <v>23931</v>
      </c>
      <c r="J25" s="276">
        <v>23659</v>
      </c>
      <c r="K25" s="276">
        <v>24194</v>
      </c>
      <c r="L25" s="276">
        <v>23925</v>
      </c>
      <c r="M25" s="276">
        <v>26375</v>
      </c>
      <c r="N25" s="276">
        <v>27034</v>
      </c>
    </row>
    <row r="26" spans="1:14" ht="13.8" customHeight="1" x14ac:dyDescent="0.25">
      <c r="A26" s="155" t="s">
        <v>40</v>
      </c>
      <c r="B26" s="267">
        <v>332</v>
      </c>
      <c r="C26" s="267">
        <v>388</v>
      </c>
      <c r="D26" s="267">
        <v>279</v>
      </c>
      <c r="E26" s="98">
        <v>306</v>
      </c>
      <c r="F26" s="267">
        <v>389</v>
      </c>
      <c r="G26" s="267">
        <v>552</v>
      </c>
      <c r="H26" s="267">
        <v>570</v>
      </c>
      <c r="I26" s="267">
        <v>832</v>
      </c>
      <c r="J26" s="26">
        <v>733</v>
      </c>
      <c r="K26" s="26">
        <v>829</v>
      </c>
      <c r="L26" s="26">
        <v>804</v>
      </c>
      <c r="M26" s="278">
        <v>769</v>
      </c>
      <c r="N26" s="278">
        <v>963</v>
      </c>
    </row>
    <row r="27" spans="1:14" ht="13.8" customHeight="1" x14ac:dyDescent="0.25">
      <c r="A27" s="155" t="s">
        <v>41</v>
      </c>
      <c r="B27" s="267">
        <v>14</v>
      </c>
      <c r="C27" s="267">
        <v>11</v>
      </c>
      <c r="D27" s="269" t="s">
        <v>226</v>
      </c>
      <c r="E27" s="98">
        <v>22</v>
      </c>
      <c r="F27" s="267">
        <v>35</v>
      </c>
      <c r="G27" s="267">
        <v>54</v>
      </c>
      <c r="H27" s="267">
        <v>1354</v>
      </c>
      <c r="I27" s="267">
        <v>2011</v>
      </c>
      <c r="J27" s="26">
        <v>1967</v>
      </c>
      <c r="K27" s="26">
        <v>1372</v>
      </c>
      <c r="L27" s="26">
        <v>677</v>
      </c>
      <c r="M27" s="278">
        <v>989</v>
      </c>
      <c r="N27" s="278">
        <v>1229</v>
      </c>
    </row>
    <row r="28" spans="1:14" ht="13.8" customHeight="1" x14ac:dyDescent="0.25">
      <c r="A28" s="155" t="s">
        <v>311</v>
      </c>
      <c r="B28" s="267">
        <v>62</v>
      </c>
      <c r="C28" s="267">
        <v>140</v>
      </c>
      <c r="D28" s="267">
        <v>169</v>
      </c>
      <c r="E28" s="98">
        <v>231</v>
      </c>
      <c r="F28" s="267">
        <v>344</v>
      </c>
      <c r="G28" s="267">
        <v>453</v>
      </c>
      <c r="H28" s="267">
        <v>1150</v>
      </c>
      <c r="I28" s="267">
        <v>1960</v>
      </c>
      <c r="J28" s="277">
        <v>2005</v>
      </c>
      <c r="K28" s="277">
        <v>1937</v>
      </c>
      <c r="L28" s="26">
        <v>2128</v>
      </c>
      <c r="M28" s="278">
        <v>2187</v>
      </c>
      <c r="N28" s="278">
        <v>1883</v>
      </c>
    </row>
    <row r="29" spans="1:14" ht="13.8" customHeight="1" x14ac:dyDescent="0.25">
      <c r="A29" s="155" t="s">
        <v>221</v>
      </c>
      <c r="B29" s="269" t="s">
        <v>226</v>
      </c>
      <c r="C29" s="267">
        <v>3</v>
      </c>
      <c r="D29" s="267">
        <v>23</v>
      </c>
      <c r="E29" s="98">
        <v>40</v>
      </c>
      <c r="F29" s="267">
        <v>65</v>
      </c>
      <c r="G29" s="267">
        <v>57</v>
      </c>
      <c r="H29" s="267">
        <v>69</v>
      </c>
      <c r="I29" s="267">
        <v>88</v>
      </c>
      <c r="J29" s="277">
        <v>102</v>
      </c>
      <c r="K29" s="277">
        <v>111</v>
      </c>
      <c r="L29" s="26">
        <v>48</v>
      </c>
      <c r="M29" s="278" t="s">
        <v>6</v>
      </c>
      <c r="N29" s="278">
        <v>54</v>
      </c>
    </row>
    <row r="30" spans="1:14" ht="13.8" customHeight="1" x14ac:dyDescent="0.25">
      <c r="A30" s="155" t="s">
        <v>45</v>
      </c>
      <c r="B30" s="267">
        <v>66</v>
      </c>
      <c r="C30" s="267">
        <v>106</v>
      </c>
      <c r="D30" s="267">
        <v>137</v>
      </c>
      <c r="E30" s="98">
        <v>143</v>
      </c>
      <c r="F30" s="267">
        <v>213</v>
      </c>
      <c r="G30" s="267">
        <v>459</v>
      </c>
      <c r="H30" s="267">
        <v>2284</v>
      </c>
      <c r="I30" s="267">
        <v>2678</v>
      </c>
      <c r="J30" s="277">
        <v>2422</v>
      </c>
      <c r="K30" s="277">
        <v>2116</v>
      </c>
      <c r="L30" s="26">
        <v>1785</v>
      </c>
      <c r="M30" s="278">
        <v>2417</v>
      </c>
      <c r="N30" s="278">
        <v>2502</v>
      </c>
    </row>
    <row r="31" spans="1:14" ht="13.8" customHeight="1" x14ac:dyDescent="0.25">
      <c r="A31" s="155" t="s">
        <v>46</v>
      </c>
      <c r="B31" s="267">
        <v>5</v>
      </c>
      <c r="C31" s="269" t="s">
        <v>226</v>
      </c>
      <c r="D31" s="269" t="s">
        <v>226</v>
      </c>
      <c r="E31" s="98">
        <v>7</v>
      </c>
      <c r="F31" s="267">
        <v>18</v>
      </c>
      <c r="G31" s="267">
        <v>27</v>
      </c>
      <c r="H31" s="267">
        <v>103</v>
      </c>
      <c r="I31" s="267">
        <v>1328</v>
      </c>
      <c r="J31" s="277">
        <v>997</v>
      </c>
      <c r="K31" s="277">
        <v>964</v>
      </c>
      <c r="L31" s="26">
        <v>1231</v>
      </c>
      <c r="M31" s="278">
        <v>1525</v>
      </c>
      <c r="N31" s="278">
        <v>1312</v>
      </c>
    </row>
    <row r="32" spans="1:14" ht="13.8" customHeight="1" x14ac:dyDescent="0.25">
      <c r="A32" s="155" t="s">
        <v>47</v>
      </c>
      <c r="B32" s="267">
        <v>443</v>
      </c>
      <c r="C32" s="267">
        <v>478</v>
      </c>
      <c r="D32" s="267">
        <v>302</v>
      </c>
      <c r="E32" s="98">
        <v>1096</v>
      </c>
      <c r="F32" s="267">
        <v>1233</v>
      </c>
      <c r="G32" s="267">
        <v>1399</v>
      </c>
      <c r="H32" s="267">
        <v>973</v>
      </c>
      <c r="I32" s="267">
        <v>1797</v>
      </c>
      <c r="J32" s="277">
        <v>1992</v>
      </c>
      <c r="K32" s="277">
        <v>2187</v>
      </c>
      <c r="L32" s="26">
        <v>1975</v>
      </c>
      <c r="M32" s="278">
        <v>2418</v>
      </c>
      <c r="N32" s="278">
        <v>2725</v>
      </c>
    </row>
    <row r="33" spans="1:14" ht="13.8" customHeight="1" x14ac:dyDescent="0.25">
      <c r="A33" s="155" t="s">
        <v>48</v>
      </c>
      <c r="B33" s="267">
        <v>61</v>
      </c>
      <c r="C33" s="267">
        <v>52</v>
      </c>
      <c r="D33" s="267">
        <v>35</v>
      </c>
      <c r="E33" s="98">
        <v>269</v>
      </c>
      <c r="F33" s="267">
        <v>357</v>
      </c>
      <c r="G33" s="267">
        <v>510</v>
      </c>
      <c r="H33" s="267">
        <v>990</v>
      </c>
      <c r="I33" s="267">
        <v>1021</v>
      </c>
      <c r="J33" s="277">
        <v>1031</v>
      </c>
      <c r="K33" s="277">
        <v>1006</v>
      </c>
      <c r="L33" s="26">
        <v>928</v>
      </c>
      <c r="M33" s="278">
        <v>942</v>
      </c>
      <c r="N33" s="278">
        <v>706</v>
      </c>
    </row>
    <row r="34" spans="1:14" ht="13.8" customHeight="1" x14ac:dyDescent="0.25">
      <c r="A34" s="155" t="s">
        <v>49</v>
      </c>
      <c r="B34" s="267">
        <v>312</v>
      </c>
      <c r="C34" s="267">
        <v>260</v>
      </c>
      <c r="D34" s="267">
        <v>237</v>
      </c>
      <c r="E34" s="98">
        <v>216</v>
      </c>
      <c r="F34" s="267">
        <v>224</v>
      </c>
      <c r="G34" s="267">
        <v>207</v>
      </c>
      <c r="H34" s="267">
        <v>897</v>
      </c>
      <c r="I34" s="267">
        <v>1070</v>
      </c>
      <c r="J34" s="277">
        <v>1019</v>
      </c>
      <c r="K34" s="277">
        <v>1001</v>
      </c>
      <c r="L34" s="26">
        <v>685</v>
      </c>
      <c r="M34" s="278">
        <v>521</v>
      </c>
      <c r="N34" s="278">
        <v>667</v>
      </c>
    </row>
    <row r="35" spans="1:14" ht="13.8" customHeight="1" x14ac:dyDescent="0.25">
      <c r="A35" s="155" t="s">
        <v>50</v>
      </c>
      <c r="B35" s="267">
        <v>72</v>
      </c>
      <c r="C35" s="267">
        <v>94</v>
      </c>
      <c r="D35" s="267">
        <v>89</v>
      </c>
      <c r="E35" s="98">
        <v>169</v>
      </c>
      <c r="F35" s="267">
        <v>170</v>
      </c>
      <c r="G35" s="267">
        <v>187</v>
      </c>
      <c r="H35" s="267">
        <v>732</v>
      </c>
      <c r="I35" s="267">
        <v>718</v>
      </c>
      <c r="J35" s="277">
        <v>618</v>
      </c>
      <c r="K35" s="277">
        <v>1369</v>
      </c>
      <c r="L35" s="26">
        <v>1412</v>
      </c>
      <c r="M35" s="278">
        <v>1400</v>
      </c>
      <c r="N35" s="278">
        <v>944</v>
      </c>
    </row>
    <row r="36" spans="1:14" ht="13.8" customHeight="1" x14ac:dyDescent="0.25">
      <c r="A36" s="155" t="s">
        <v>312</v>
      </c>
      <c r="B36" s="267">
        <v>523</v>
      </c>
      <c r="C36" s="267">
        <v>600</v>
      </c>
      <c r="D36" s="267">
        <v>3574</v>
      </c>
      <c r="E36" s="98">
        <v>4778</v>
      </c>
      <c r="F36" s="267">
        <v>4792</v>
      </c>
      <c r="G36" s="267">
        <v>5362</v>
      </c>
      <c r="H36" s="267">
        <v>5637</v>
      </c>
      <c r="I36" s="267">
        <v>10428</v>
      </c>
      <c r="J36" s="277">
        <v>10773</v>
      </c>
      <c r="K36" s="277">
        <v>11302</v>
      </c>
      <c r="L36" s="26">
        <v>12252</v>
      </c>
      <c r="M36" s="278">
        <v>13162</v>
      </c>
      <c r="N36" s="278">
        <v>14049</v>
      </c>
    </row>
    <row r="37" spans="1:14" ht="13.8" customHeight="1" x14ac:dyDescent="0.25">
      <c r="A37" s="154" t="s">
        <v>223</v>
      </c>
      <c r="B37" s="265">
        <v>4416</v>
      </c>
      <c r="C37" s="265">
        <v>6875</v>
      </c>
      <c r="D37" s="265">
        <v>4581</v>
      </c>
      <c r="E37" s="86">
        <v>5731</v>
      </c>
      <c r="F37" s="265">
        <v>9979</v>
      </c>
      <c r="G37" s="265">
        <v>11817</v>
      </c>
      <c r="H37" s="265">
        <v>14657</v>
      </c>
      <c r="I37" s="265">
        <v>26424</v>
      </c>
      <c r="J37" s="275">
        <v>27989</v>
      </c>
      <c r="K37" s="275">
        <v>29950</v>
      </c>
      <c r="L37" s="18">
        <v>19292</v>
      </c>
      <c r="M37" s="276">
        <v>33005</v>
      </c>
      <c r="N37" s="276">
        <v>33071</v>
      </c>
    </row>
    <row r="38" spans="1:14" ht="13.8" customHeight="1" x14ac:dyDescent="0.25">
      <c r="A38" s="155" t="s">
        <v>53</v>
      </c>
      <c r="B38" s="267">
        <v>777</v>
      </c>
      <c r="C38" s="267">
        <v>675</v>
      </c>
      <c r="D38" s="267">
        <v>679</v>
      </c>
      <c r="E38" s="98">
        <v>741</v>
      </c>
      <c r="F38" s="267">
        <v>610</v>
      </c>
      <c r="G38" s="267">
        <v>630</v>
      </c>
      <c r="H38" s="267">
        <v>670</v>
      </c>
      <c r="I38" s="267">
        <v>868</v>
      </c>
      <c r="J38" s="277">
        <v>973</v>
      </c>
      <c r="K38" s="277">
        <v>944</v>
      </c>
      <c r="L38" s="26">
        <v>642</v>
      </c>
      <c r="M38" s="278">
        <v>639</v>
      </c>
      <c r="N38" s="278">
        <v>501</v>
      </c>
    </row>
    <row r="39" spans="1:14" ht="13.8" customHeight="1" x14ac:dyDescent="0.25">
      <c r="A39" s="155" t="s">
        <v>54</v>
      </c>
      <c r="B39" s="267">
        <v>3</v>
      </c>
      <c r="C39" s="267">
        <v>5</v>
      </c>
      <c r="D39" s="267">
        <v>6</v>
      </c>
      <c r="E39" s="98">
        <v>10</v>
      </c>
      <c r="F39" s="267">
        <v>5</v>
      </c>
      <c r="G39" s="267">
        <v>9</v>
      </c>
      <c r="H39" s="267">
        <v>188</v>
      </c>
      <c r="I39" s="267">
        <v>660</v>
      </c>
      <c r="J39" s="277">
        <v>517</v>
      </c>
      <c r="K39" s="277">
        <v>1152</v>
      </c>
      <c r="L39" s="26">
        <v>273</v>
      </c>
      <c r="M39" s="278">
        <v>330</v>
      </c>
      <c r="N39" s="278">
        <v>311</v>
      </c>
    </row>
    <row r="40" spans="1:14" ht="13.8" customHeight="1" x14ac:dyDescent="0.25">
      <c r="A40" s="155" t="s">
        <v>55</v>
      </c>
      <c r="B40" s="269" t="s">
        <v>226</v>
      </c>
      <c r="C40" s="269" t="s">
        <v>226</v>
      </c>
      <c r="D40" s="269" t="s">
        <v>226</v>
      </c>
      <c r="E40" s="270" t="s">
        <v>226</v>
      </c>
      <c r="F40" s="267">
        <v>1141</v>
      </c>
      <c r="G40" s="267">
        <v>1430</v>
      </c>
      <c r="H40" s="267">
        <v>3062</v>
      </c>
      <c r="I40" s="267">
        <v>3426</v>
      </c>
      <c r="J40" s="277">
        <v>3952</v>
      </c>
      <c r="K40" s="277">
        <v>3868</v>
      </c>
      <c r="L40" s="26">
        <v>3858</v>
      </c>
      <c r="M40" s="278">
        <v>4556</v>
      </c>
      <c r="N40" s="278">
        <v>4253</v>
      </c>
    </row>
    <row r="41" spans="1:14" ht="13.8" customHeight="1" x14ac:dyDescent="0.25">
      <c r="A41" s="155" t="s">
        <v>56</v>
      </c>
      <c r="B41" s="267">
        <v>301</v>
      </c>
      <c r="C41" s="267">
        <v>193</v>
      </c>
      <c r="D41" s="267">
        <v>338</v>
      </c>
      <c r="E41" s="98">
        <v>1880</v>
      </c>
      <c r="F41" s="267">
        <v>5979</v>
      </c>
      <c r="G41" s="267">
        <v>7328</v>
      </c>
      <c r="H41" s="269" t="s">
        <v>226</v>
      </c>
      <c r="I41" s="269">
        <v>8083</v>
      </c>
      <c r="J41" s="277">
        <v>9909</v>
      </c>
      <c r="K41" s="277">
        <v>10154</v>
      </c>
      <c r="L41" s="26">
        <v>3402</v>
      </c>
      <c r="M41" s="278">
        <v>11702</v>
      </c>
      <c r="N41" s="278">
        <v>13235</v>
      </c>
    </row>
    <row r="42" spans="1:14" ht="13.8" customHeight="1" x14ac:dyDescent="0.25">
      <c r="A42" s="155" t="s">
        <v>57</v>
      </c>
      <c r="B42" s="267">
        <v>1105</v>
      </c>
      <c r="C42" s="267">
        <v>1364</v>
      </c>
      <c r="D42" s="267">
        <v>1525</v>
      </c>
      <c r="E42" s="98">
        <v>1485</v>
      </c>
      <c r="F42" s="267">
        <v>1487</v>
      </c>
      <c r="G42" s="267">
        <v>1321</v>
      </c>
      <c r="H42" s="267">
        <v>1839</v>
      </c>
      <c r="I42" s="267">
        <v>2453</v>
      </c>
      <c r="J42" s="277">
        <v>1317</v>
      </c>
      <c r="K42" s="277">
        <v>1794</v>
      </c>
      <c r="L42" s="26">
        <v>818</v>
      </c>
      <c r="M42" s="278">
        <v>2356</v>
      </c>
      <c r="N42" s="278">
        <v>2066</v>
      </c>
    </row>
    <row r="43" spans="1:14" ht="13.8" customHeight="1" x14ac:dyDescent="0.25">
      <c r="A43" s="155" t="s">
        <v>58</v>
      </c>
      <c r="B43" s="267">
        <v>582</v>
      </c>
      <c r="C43" s="267">
        <v>3062</v>
      </c>
      <c r="D43" s="267">
        <v>331</v>
      </c>
      <c r="E43" s="98">
        <v>446</v>
      </c>
      <c r="F43" s="267">
        <v>350</v>
      </c>
      <c r="G43" s="267">
        <v>762</v>
      </c>
      <c r="H43" s="267">
        <v>1652</v>
      </c>
      <c r="I43" s="267">
        <v>3184</v>
      </c>
      <c r="J43" s="277">
        <v>3310</v>
      </c>
      <c r="K43" s="277">
        <v>3951</v>
      </c>
      <c r="L43" s="26">
        <v>3297</v>
      </c>
      <c r="M43" s="278">
        <v>4066</v>
      </c>
      <c r="N43" s="278">
        <v>3824</v>
      </c>
    </row>
    <row r="44" spans="1:14" ht="13.8" customHeight="1" x14ac:dyDescent="0.25">
      <c r="A44" s="155" t="s">
        <v>59</v>
      </c>
      <c r="B44" s="267">
        <v>1648</v>
      </c>
      <c r="C44" s="267">
        <v>1576</v>
      </c>
      <c r="D44" s="267">
        <v>1702</v>
      </c>
      <c r="E44" s="98">
        <v>1169</v>
      </c>
      <c r="F44" s="267">
        <v>1548</v>
      </c>
      <c r="G44" s="267">
        <v>1767</v>
      </c>
      <c r="H44" s="267">
        <v>7027</v>
      </c>
      <c r="I44" s="267">
        <v>7373</v>
      </c>
      <c r="J44" s="277">
        <v>7576</v>
      </c>
      <c r="K44" s="277">
        <v>7804</v>
      </c>
      <c r="L44" s="26">
        <v>6964</v>
      </c>
      <c r="M44" s="278">
        <v>9276</v>
      </c>
      <c r="N44" s="278">
        <v>8652</v>
      </c>
    </row>
    <row r="45" spans="1:14" ht="13.8" customHeight="1" x14ac:dyDescent="0.25">
      <c r="A45" s="155" t="s">
        <v>60</v>
      </c>
      <c r="B45" s="269" t="s">
        <v>226</v>
      </c>
      <c r="C45" s="269" t="s">
        <v>226</v>
      </c>
      <c r="D45" s="269" t="s">
        <v>226</v>
      </c>
      <c r="E45" s="270" t="s">
        <v>226</v>
      </c>
      <c r="F45" s="267">
        <v>190</v>
      </c>
      <c r="G45" s="267">
        <v>155</v>
      </c>
      <c r="H45" s="267">
        <v>219</v>
      </c>
      <c r="I45" s="267">
        <v>377</v>
      </c>
      <c r="J45" s="277">
        <v>435</v>
      </c>
      <c r="K45" s="277">
        <v>283</v>
      </c>
      <c r="L45" s="26">
        <v>38</v>
      </c>
      <c r="M45" s="278">
        <v>80</v>
      </c>
      <c r="N45" s="278">
        <v>229</v>
      </c>
    </row>
    <row r="46" spans="1:14" ht="29.4" customHeight="1" x14ac:dyDescent="0.25">
      <c r="A46" s="154" t="s">
        <v>224</v>
      </c>
      <c r="B46" s="265">
        <v>17096</v>
      </c>
      <c r="C46" s="265">
        <v>20585</v>
      </c>
      <c r="D46" s="265">
        <v>17602</v>
      </c>
      <c r="E46" s="86">
        <v>17750</v>
      </c>
      <c r="F46" s="265">
        <v>16910</v>
      </c>
      <c r="G46" s="265">
        <v>17519</v>
      </c>
      <c r="H46" s="265">
        <v>28457</v>
      </c>
      <c r="I46" s="265">
        <v>24078</v>
      </c>
      <c r="J46" s="275">
        <v>22999</v>
      </c>
      <c r="K46" s="275">
        <v>23422</v>
      </c>
      <c r="L46" s="276">
        <v>34369</v>
      </c>
      <c r="M46" s="276">
        <v>29902</v>
      </c>
      <c r="N46" s="276">
        <v>32029</v>
      </c>
    </row>
    <row r="47" spans="1:14" ht="13.8" customHeight="1" x14ac:dyDescent="0.25">
      <c r="A47" s="155" t="s">
        <v>62</v>
      </c>
      <c r="B47" s="267">
        <v>15257</v>
      </c>
      <c r="C47" s="267">
        <v>18793</v>
      </c>
      <c r="D47" s="267">
        <v>14254</v>
      </c>
      <c r="E47" s="98">
        <v>13515</v>
      </c>
      <c r="F47" s="267">
        <v>12759</v>
      </c>
      <c r="G47" s="267">
        <v>12516</v>
      </c>
      <c r="H47" s="267">
        <v>16978</v>
      </c>
      <c r="I47" s="267">
        <v>13436</v>
      </c>
      <c r="J47" s="277">
        <v>10022</v>
      </c>
      <c r="K47" s="277">
        <v>10789</v>
      </c>
      <c r="L47" s="26">
        <v>19344</v>
      </c>
      <c r="M47" s="278">
        <v>17104</v>
      </c>
      <c r="N47" s="278">
        <v>12647</v>
      </c>
    </row>
    <row r="48" spans="1:14" ht="13.8" customHeight="1" x14ac:dyDescent="0.25">
      <c r="A48" s="155" t="s">
        <v>63</v>
      </c>
      <c r="B48" s="267">
        <v>371</v>
      </c>
      <c r="C48" s="267">
        <v>273</v>
      </c>
      <c r="D48" s="267">
        <v>268</v>
      </c>
      <c r="E48" s="98">
        <v>328</v>
      </c>
      <c r="F48" s="267">
        <v>326</v>
      </c>
      <c r="G48" s="267">
        <v>306</v>
      </c>
      <c r="H48" s="267">
        <v>3647</v>
      </c>
      <c r="I48" s="267">
        <v>2918</v>
      </c>
      <c r="J48" s="277">
        <v>2889</v>
      </c>
      <c r="K48" s="277">
        <v>684</v>
      </c>
      <c r="L48" s="26">
        <v>3457</v>
      </c>
      <c r="M48" s="278">
        <v>1450</v>
      </c>
      <c r="N48" s="278">
        <v>1769</v>
      </c>
    </row>
    <row r="49" spans="1:14" ht="13.8" customHeight="1" x14ac:dyDescent="0.25">
      <c r="A49" s="155" t="s">
        <v>64</v>
      </c>
      <c r="B49" s="267">
        <v>191</v>
      </c>
      <c r="C49" s="267">
        <v>214</v>
      </c>
      <c r="D49" s="267">
        <v>998</v>
      </c>
      <c r="E49" s="98">
        <v>840</v>
      </c>
      <c r="F49" s="267">
        <v>575</v>
      </c>
      <c r="G49" s="267">
        <v>668</v>
      </c>
      <c r="H49" s="267">
        <v>3002</v>
      </c>
      <c r="I49" s="267">
        <v>1956</v>
      </c>
      <c r="J49" s="277">
        <v>2044</v>
      </c>
      <c r="K49" s="277">
        <v>2383</v>
      </c>
      <c r="L49" s="26">
        <v>2539</v>
      </c>
      <c r="M49" s="278">
        <v>2176</v>
      </c>
      <c r="N49" s="278">
        <v>2919</v>
      </c>
    </row>
    <row r="50" spans="1:14" ht="13.8" customHeight="1" x14ac:dyDescent="0.25">
      <c r="A50" s="155" t="s">
        <v>65</v>
      </c>
      <c r="B50" s="267">
        <v>296</v>
      </c>
      <c r="C50" s="267">
        <v>70</v>
      </c>
      <c r="D50" s="267">
        <v>264</v>
      </c>
      <c r="E50" s="98">
        <v>251</v>
      </c>
      <c r="F50" s="267">
        <v>557</v>
      </c>
      <c r="G50" s="267">
        <v>179</v>
      </c>
      <c r="H50" s="267">
        <v>776</v>
      </c>
      <c r="I50" s="267">
        <v>1128</v>
      </c>
      <c r="J50" s="277">
        <v>1385</v>
      </c>
      <c r="K50" s="277">
        <v>1281</v>
      </c>
      <c r="L50" s="26">
        <v>917</v>
      </c>
      <c r="M50" s="278">
        <v>1420</v>
      </c>
      <c r="N50" s="278">
        <v>1564</v>
      </c>
    </row>
    <row r="51" spans="1:14" ht="26.4" customHeight="1" x14ac:dyDescent="0.25">
      <c r="A51" s="155" t="s">
        <v>200</v>
      </c>
      <c r="B51" s="267">
        <v>274</v>
      </c>
      <c r="C51" s="267">
        <v>266</v>
      </c>
      <c r="D51" s="267">
        <v>263</v>
      </c>
      <c r="E51" s="98">
        <v>499</v>
      </c>
      <c r="F51" s="267">
        <v>423</v>
      </c>
      <c r="G51" s="267">
        <v>419</v>
      </c>
      <c r="H51" s="267">
        <v>1288</v>
      </c>
      <c r="I51" s="267">
        <v>1426</v>
      </c>
      <c r="J51" s="277">
        <v>1805</v>
      </c>
      <c r="K51" s="277">
        <v>2202</v>
      </c>
      <c r="L51" s="26">
        <v>1517</v>
      </c>
      <c r="M51" s="278">
        <v>1434</v>
      </c>
      <c r="N51" s="278">
        <v>1689</v>
      </c>
    </row>
    <row r="52" spans="1:14" ht="13.8" customHeight="1" x14ac:dyDescent="0.25">
      <c r="A52" s="155" t="s">
        <v>67</v>
      </c>
      <c r="B52" s="267">
        <v>251</v>
      </c>
      <c r="C52" s="267">
        <v>196</v>
      </c>
      <c r="D52" s="267">
        <v>638</v>
      </c>
      <c r="E52" s="98">
        <v>1129</v>
      </c>
      <c r="F52" s="267">
        <v>1246</v>
      </c>
      <c r="G52" s="267">
        <v>1952</v>
      </c>
      <c r="H52" s="267">
        <v>1091</v>
      </c>
      <c r="I52" s="267">
        <v>1043</v>
      </c>
      <c r="J52" s="277">
        <v>2455</v>
      </c>
      <c r="K52" s="277">
        <v>2292</v>
      </c>
      <c r="L52" s="26">
        <v>809</v>
      </c>
      <c r="M52" s="278">
        <v>2735</v>
      </c>
      <c r="N52" s="278">
        <v>6667</v>
      </c>
    </row>
    <row r="53" spans="1:14" ht="13.8" customHeight="1" x14ac:dyDescent="0.25">
      <c r="A53" s="155" t="s">
        <v>68</v>
      </c>
      <c r="B53" s="267">
        <v>456</v>
      </c>
      <c r="C53" s="267">
        <v>773</v>
      </c>
      <c r="D53" s="267">
        <v>917</v>
      </c>
      <c r="E53" s="98">
        <v>1188</v>
      </c>
      <c r="F53" s="267">
        <v>1024</v>
      </c>
      <c r="G53" s="267">
        <v>1479</v>
      </c>
      <c r="H53" s="267">
        <v>1675</v>
      </c>
      <c r="I53" s="267">
        <v>2171</v>
      </c>
      <c r="J53" s="277">
        <v>2399</v>
      </c>
      <c r="K53" s="277">
        <v>3791</v>
      </c>
      <c r="L53" s="26">
        <v>5786</v>
      </c>
      <c r="M53" s="278">
        <v>3583</v>
      </c>
      <c r="N53" s="278">
        <v>4774</v>
      </c>
    </row>
    <row r="54" spans="1:14" ht="13.8" customHeight="1" x14ac:dyDescent="0.25">
      <c r="A54" s="154" t="s">
        <v>225</v>
      </c>
      <c r="B54" s="265">
        <v>6338</v>
      </c>
      <c r="C54" s="265">
        <v>7109</v>
      </c>
      <c r="D54" s="265">
        <v>7462</v>
      </c>
      <c r="E54" s="86">
        <v>15410</v>
      </c>
      <c r="F54" s="265">
        <v>20434</v>
      </c>
      <c r="G54" s="265">
        <v>26496</v>
      </c>
      <c r="H54" s="265">
        <v>34529</v>
      </c>
      <c r="I54" s="265">
        <v>39776</v>
      </c>
      <c r="J54" s="275">
        <v>40477</v>
      </c>
      <c r="K54" s="275">
        <v>41343</v>
      </c>
      <c r="L54" s="18">
        <v>40567</v>
      </c>
      <c r="M54" s="276">
        <v>43021</v>
      </c>
      <c r="N54" s="276">
        <v>45996</v>
      </c>
    </row>
    <row r="55" spans="1:14" ht="13.8" customHeight="1" x14ac:dyDescent="0.25">
      <c r="A55" s="155" t="s">
        <v>70</v>
      </c>
      <c r="B55" s="267">
        <v>1538</v>
      </c>
      <c r="C55" s="267">
        <v>881</v>
      </c>
      <c r="D55" s="267">
        <v>1014</v>
      </c>
      <c r="E55" s="98">
        <v>1658</v>
      </c>
      <c r="F55" s="267">
        <v>4128</v>
      </c>
      <c r="G55" s="267">
        <v>5840</v>
      </c>
      <c r="H55" s="267">
        <v>4974</v>
      </c>
      <c r="I55" s="267">
        <v>5734</v>
      </c>
      <c r="J55" s="277">
        <v>6336</v>
      </c>
      <c r="K55" s="277">
        <v>6067</v>
      </c>
      <c r="L55" s="26">
        <v>6511</v>
      </c>
      <c r="M55" s="278">
        <v>7191</v>
      </c>
      <c r="N55" s="278">
        <v>8320</v>
      </c>
    </row>
    <row r="56" spans="1:14" ht="13.8" customHeight="1" x14ac:dyDescent="0.25">
      <c r="A56" s="155" t="s">
        <v>71</v>
      </c>
      <c r="B56" s="267">
        <v>274</v>
      </c>
      <c r="C56" s="267">
        <v>331</v>
      </c>
      <c r="D56" s="267">
        <v>358</v>
      </c>
      <c r="E56" s="98">
        <v>997</v>
      </c>
      <c r="F56" s="267">
        <v>907</v>
      </c>
      <c r="G56" s="267">
        <v>864</v>
      </c>
      <c r="H56" s="267">
        <v>1131</v>
      </c>
      <c r="I56" s="267">
        <v>1182</v>
      </c>
      <c r="J56" s="277">
        <v>1221</v>
      </c>
      <c r="K56" s="277">
        <v>1170</v>
      </c>
      <c r="L56" s="26">
        <v>1801</v>
      </c>
      <c r="M56" s="278">
        <v>1745</v>
      </c>
      <c r="N56" s="278">
        <v>1218</v>
      </c>
    </row>
    <row r="57" spans="1:14" ht="13.8" customHeight="1" x14ac:dyDescent="0.25">
      <c r="A57" s="155" t="s">
        <v>72</v>
      </c>
      <c r="B57" s="267">
        <v>289</v>
      </c>
      <c r="C57" s="267">
        <v>295</v>
      </c>
      <c r="D57" s="267">
        <v>283</v>
      </c>
      <c r="E57" s="98">
        <v>287</v>
      </c>
      <c r="F57" s="267">
        <v>143</v>
      </c>
      <c r="G57" s="267">
        <v>221</v>
      </c>
      <c r="H57" s="267">
        <v>827</v>
      </c>
      <c r="I57" s="267">
        <v>606</v>
      </c>
      <c r="J57" s="277">
        <v>314</v>
      </c>
      <c r="K57" s="277">
        <v>563</v>
      </c>
      <c r="L57" s="26">
        <v>470</v>
      </c>
      <c r="M57" s="278">
        <v>603</v>
      </c>
      <c r="N57" s="278">
        <v>554</v>
      </c>
    </row>
    <row r="58" spans="1:14" ht="13.8" customHeight="1" x14ac:dyDescent="0.25">
      <c r="A58" s="155" t="s">
        <v>73</v>
      </c>
      <c r="B58" s="267">
        <v>1737</v>
      </c>
      <c r="C58" s="267">
        <v>2959</v>
      </c>
      <c r="D58" s="267">
        <v>2818</v>
      </c>
      <c r="E58" s="98">
        <v>3343</v>
      </c>
      <c r="F58" s="267">
        <v>3389</v>
      </c>
      <c r="G58" s="267">
        <v>2957</v>
      </c>
      <c r="H58" s="267">
        <v>5770</v>
      </c>
      <c r="I58" s="267">
        <v>7540</v>
      </c>
      <c r="J58" s="277">
        <v>7638</v>
      </c>
      <c r="K58" s="277">
        <v>7085</v>
      </c>
      <c r="L58" s="26">
        <v>8105</v>
      </c>
      <c r="M58" s="278">
        <v>8331</v>
      </c>
      <c r="N58" s="278">
        <v>9235</v>
      </c>
    </row>
    <row r="59" spans="1:14" ht="13.8" customHeight="1" x14ac:dyDescent="0.25">
      <c r="A59" s="155" t="s">
        <v>74</v>
      </c>
      <c r="B59" s="267">
        <v>111</v>
      </c>
      <c r="C59" s="267">
        <v>113</v>
      </c>
      <c r="D59" s="267">
        <v>146</v>
      </c>
      <c r="E59" s="98">
        <v>184</v>
      </c>
      <c r="F59" s="267">
        <v>443</v>
      </c>
      <c r="G59" s="267">
        <v>763</v>
      </c>
      <c r="H59" s="267">
        <v>787</v>
      </c>
      <c r="I59" s="267">
        <v>935</v>
      </c>
      <c r="J59" s="277">
        <v>1325</v>
      </c>
      <c r="K59" s="277">
        <v>2045</v>
      </c>
      <c r="L59" s="26">
        <v>1238</v>
      </c>
      <c r="M59" s="278">
        <v>2093</v>
      </c>
      <c r="N59" s="278">
        <v>2526</v>
      </c>
    </row>
    <row r="60" spans="1:14" ht="13.8" customHeight="1" x14ac:dyDescent="0.25">
      <c r="A60" s="155" t="s">
        <v>75</v>
      </c>
      <c r="B60" s="267">
        <v>35</v>
      </c>
      <c r="C60" s="267">
        <v>41</v>
      </c>
      <c r="D60" s="267">
        <v>126</v>
      </c>
      <c r="E60" s="98">
        <v>631</v>
      </c>
      <c r="F60" s="267">
        <v>1506</v>
      </c>
      <c r="G60" s="267">
        <v>1523</v>
      </c>
      <c r="H60" s="267">
        <v>1798</v>
      </c>
      <c r="I60" s="267">
        <v>1895</v>
      </c>
      <c r="J60" s="277">
        <v>2543</v>
      </c>
      <c r="K60" s="277">
        <v>2590</v>
      </c>
      <c r="L60" s="26">
        <v>2325</v>
      </c>
      <c r="M60" s="278">
        <v>2375</v>
      </c>
      <c r="N60" s="278">
        <v>2168</v>
      </c>
    </row>
    <row r="61" spans="1:14" ht="13.8" customHeight="1" x14ac:dyDescent="0.25">
      <c r="A61" s="155" t="s">
        <v>76</v>
      </c>
      <c r="B61" s="267">
        <v>404</v>
      </c>
      <c r="C61" s="267">
        <v>356</v>
      </c>
      <c r="D61" s="269" t="s">
        <v>226</v>
      </c>
      <c r="E61" s="98">
        <v>679</v>
      </c>
      <c r="F61" s="267">
        <v>701</v>
      </c>
      <c r="G61" s="267">
        <v>761</v>
      </c>
      <c r="H61" s="267">
        <v>844</v>
      </c>
      <c r="I61" s="267">
        <v>1261</v>
      </c>
      <c r="J61" s="277">
        <v>1182</v>
      </c>
      <c r="K61" s="277">
        <v>1012</v>
      </c>
      <c r="L61" s="26">
        <v>1511</v>
      </c>
      <c r="M61" s="278">
        <v>1319</v>
      </c>
      <c r="N61" s="278">
        <v>1621</v>
      </c>
    </row>
    <row r="62" spans="1:14" ht="13.8" customHeight="1" x14ac:dyDescent="0.25">
      <c r="A62" s="155" t="s">
        <v>77</v>
      </c>
      <c r="B62" s="267">
        <v>342</v>
      </c>
      <c r="C62" s="267">
        <v>300</v>
      </c>
      <c r="D62" s="267">
        <v>991</v>
      </c>
      <c r="E62" s="98">
        <v>1092</v>
      </c>
      <c r="F62" s="267">
        <v>1154</v>
      </c>
      <c r="G62" s="267">
        <v>1096</v>
      </c>
      <c r="H62" s="267">
        <v>1247</v>
      </c>
      <c r="I62" s="267">
        <v>1154</v>
      </c>
      <c r="J62" s="277">
        <v>1427</v>
      </c>
      <c r="K62" s="277">
        <v>1537</v>
      </c>
      <c r="L62" s="26">
        <v>1519</v>
      </c>
      <c r="M62" s="278">
        <v>1712</v>
      </c>
      <c r="N62" s="278">
        <v>2092</v>
      </c>
    </row>
    <row r="63" spans="1:14" ht="13.8" customHeight="1" x14ac:dyDescent="0.25">
      <c r="A63" s="155" t="s">
        <v>78</v>
      </c>
      <c r="B63" s="267">
        <v>818</v>
      </c>
      <c r="C63" s="267">
        <v>923</v>
      </c>
      <c r="D63" s="267">
        <v>954</v>
      </c>
      <c r="E63" s="98">
        <v>1557</v>
      </c>
      <c r="F63" s="267">
        <v>1394</v>
      </c>
      <c r="G63" s="267">
        <v>1285</v>
      </c>
      <c r="H63" s="267">
        <v>2424</v>
      </c>
      <c r="I63" s="267">
        <v>3660</v>
      </c>
      <c r="J63" s="277">
        <v>4131</v>
      </c>
      <c r="K63" s="277">
        <v>6192</v>
      </c>
      <c r="L63" s="26">
        <v>5151</v>
      </c>
      <c r="M63" s="278">
        <v>5129</v>
      </c>
      <c r="N63" s="278">
        <v>5353</v>
      </c>
    </row>
    <row r="64" spans="1:14" ht="13.8" customHeight="1" x14ac:dyDescent="0.25">
      <c r="A64" s="155" t="s">
        <v>79</v>
      </c>
      <c r="B64" s="267">
        <v>264</v>
      </c>
      <c r="C64" s="267">
        <v>249</v>
      </c>
      <c r="D64" s="267">
        <v>114</v>
      </c>
      <c r="E64" s="98">
        <v>3435</v>
      </c>
      <c r="F64" s="267">
        <v>3194</v>
      </c>
      <c r="G64" s="267">
        <v>4418</v>
      </c>
      <c r="H64" s="267">
        <v>3487</v>
      </c>
      <c r="I64" s="267">
        <v>3241</v>
      </c>
      <c r="J64" s="277">
        <v>3867</v>
      </c>
      <c r="K64" s="277">
        <v>4540</v>
      </c>
      <c r="L64" s="26">
        <v>3862</v>
      </c>
      <c r="M64" s="278">
        <v>3769</v>
      </c>
      <c r="N64" s="278">
        <v>3416</v>
      </c>
    </row>
    <row r="65" spans="1:14" ht="13.8" customHeight="1" x14ac:dyDescent="0.25">
      <c r="A65" s="155" t="s">
        <v>80</v>
      </c>
      <c r="B65" s="267">
        <v>28</v>
      </c>
      <c r="C65" s="267">
        <v>5</v>
      </c>
      <c r="D65" s="267">
        <v>8</v>
      </c>
      <c r="E65" s="98">
        <v>316</v>
      </c>
      <c r="F65" s="267">
        <v>957</v>
      </c>
      <c r="G65" s="267">
        <v>1698</v>
      </c>
      <c r="H65" s="267">
        <v>1521</v>
      </c>
      <c r="I65" s="267">
        <v>1782</v>
      </c>
      <c r="J65" s="277">
        <v>1719</v>
      </c>
      <c r="K65" s="277">
        <v>950</v>
      </c>
      <c r="L65" s="26">
        <v>971</v>
      </c>
      <c r="M65" s="278">
        <v>1052</v>
      </c>
      <c r="N65" s="278">
        <v>1806</v>
      </c>
    </row>
    <row r="66" spans="1:14" ht="13.8" customHeight="1" x14ac:dyDescent="0.25">
      <c r="A66" s="155" t="s">
        <v>81</v>
      </c>
      <c r="B66" s="267">
        <v>94</v>
      </c>
      <c r="C66" s="267">
        <v>86</v>
      </c>
      <c r="D66" s="267">
        <v>60</v>
      </c>
      <c r="E66" s="98">
        <v>236</v>
      </c>
      <c r="F66" s="267">
        <v>1121</v>
      </c>
      <c r="G66" s="267">
        <v>1592</v>
      </c>
      <c r="H66" s="267">
        <v>5275</v>
      </c>
      <c r="I66" s="267">
        <v>5606</v>
      </c>
      <c r="J66" s="277">
        <v>2711</v>
      </c>
      <c r="K66" s="277">
        <v>2128</v>
      </c>
      <c r="L66" s="26">
        <v>1372</v>
      </c>
      <c r="M66" s="278">
        <v>1307</v>
      </c>
      <c r="N66" s="278">
        <v>1263</v>
      </c>
    </row>
    <row r="67" spans="1:14" ht="13.8" customHeight="1" x14ac:dyDescent="0.25">
      <c r="A67" s="155" t="s">
        <v>82</v>
      </c>
      <c r="B67" s="267">
        <v>239</v>
      </c>
      <c r="C67" s="267">
        <v>357</v>
      </c>
      <c r="D67" s="267">
        <v>385</v>
      </c>
      <c r="E67" s="98">
        <v>728</v>
      </c>
      <c r="F67" s="267">
        <v>1076</v>
      </c>
      <c r="G67" s="267">
        <v>1618</v>
      </c>
      <c r="H67" s="267">
        <v>2428</v>
      </c>
      <c r="I67" s="267">
        <v>2802</v>
      </c>
      <c r="J67" s="277">
        <v>3696</v>
      </c>
      <c r="K67" s="277">
        <v>3413</v>
      </c>
      <c r="L67" s="26">
        <v>3667</v>
      </c>
      <c r="M67" s="278">
        <v>4171</v>
      </c>
      <c r="N67" s="278">
        <v>4230</v>
      </c>
    </row>
    <row r="68" spans="1:14" ht="13.8" customHeight="1" x14ac:dyDescent="0.25">
      <c r="A68" s="155" t="s">
        <v>83</v>
      </c>
      <c r="B68" s="267">
        <v>165</v>
      </c>
      <c r="C68" s="267">
        <v>213</v>
      </c>
      <c r="D68" s="267">
        <v>205</v>
      </c>
      <c r="E68" s="98">
        <v>267</v>
      </c>
      <c r="F68" s="267">
        <v>321</v>
      </c>
      <c r="G68" s="267">
        <v>1860</v>
      </c>
      <c r="H68" s="267">
        <v>2016</v>
      </c>
      <c r="I68" s="267">
        <v>2378</v>
      </c>
      <c r="J68" s="277">
        <v>2367</v>
      </c>
      <c r="K68" s="277">
        <v>2051</v>
      </c>
      <c r="L68" s="26">
        <v>2064</v>
      </c>
      <c r="M68" s="278">
        <v>2224</v>
      </c>
      <c r="N68" s="278">
        <v>2194</v>
      </c>
    </row>
    <row r="69" spans="1:14" ht="13.8" customHeight="1" x14ac:dyDescent="0.25">
      <c r="A69" s="154" t="s">
        <v>227</v>
      </c>
      <c r="B69" s="265">
        <v>3300</v>
      </c>
      <c r="C69" s="265">
        <v>3931</v>
      </c>
      <c r="D69" s="265">
        <v>4828</v>
      </c>
      <c r="E69" s="86">
        <v>5199</v>
      </c>
      <c r="F69" s="265">
        <v>5807</v>
      </c>
      <c r="G69" s="265">
        <v>7877</v>
      </c>
      <c r="H69" s="265">
        <v>15489</v>
      </c>
      <c r="I69" s="265">
        <v>20526</v>
      </c>
      <c r="J69" s="275">
        <v>23698</v>
      </c>
      <c r="K69" s="275">
        <v>25198</v>
      </c>
      <c r="L69" s="18">
        <v>22791</v>
      </c>
      <c r="M69" s="276">
        <v>26657</v>
      </c>
      <c r="N69" s="276">
        <v>30618</v>
      </c>
    </row>
    <row r="70" spans="1:14" ht="13.8" customHeight="1" x14ac:dyDescent="0.25">
      <c r="A70" s="155" t="s">
        <v>85</v>
      </c>
      <c r="B70" s="267">
        <v>26</v>
      </c>
      <c r="C70" s="267">
        <v>43</v>
      </c>
      <c r="D70" s="267">
        <v>73</v>
      </c>
      <c r="E70" s="98">
        <v>74</v>
      </c>
      <c r="F70" s="267">
        <v>107</v>
      </c>
      <c r="G70" s="267">
        <v>319</v>
      </c>
      <c r="H70" s="267">
        <v>1730</v>
      </c>
      <c r="I70" s="267">
        <v>2045</v>
      </c>
      <c r="J70" s="277">
        <v>1901</v>
      </c>
      <c r="K70" s="277">
        <v>1712</v>
      </c>
      <c r="L70" s="26">
        <v>1169</v>
      </c>
      <c r="M70" s="278">
        <v>1405</v>
      </c>
      <c r="N70" s="278">
        <v>1669</v>
      </c>
    </row>
    <row r="71" spans="1:14" ht="13.8" customHeight="1" x14ac:dyDescent="0.25">
      <c r="A71" s="155" t="s">
        <v>86</v>
      </c>
      <c r="B71" s="267">
        <v>1072</v>
      </c>
      <c r="C71" s="267">
        <v>1527</v>
      </c>
      <c r="D71" s="267">
        <v>1652</v>
      </c>
      <c r="E71" s="98">
        <v>1961</v>
      </c>
      <c r="F71" s="267">
        <v>1857</v>
      </c>
      <c r="G71" s="267">
        <v>2579</v>
      </c>
      <c r="H71" s="267">
        <v>4675</v>
      </c>
      <c r="I71" s="267">
        <v>6771</v>
      </c>
      <c r="J71" s="277">
        <v>7985</v>
      </c>
      <c r="K71" s="277">
        <v>9018</v>
      </c>
      <c r="L71" s="26">
        <v>8877</v>
      </c>
      <c r="M71" s="278">
        <v>9195</v>
      </c>
      <c r="N71" s="278">
        <v>9573</v>
      </c>
    </row>
    <row r="72" spans="1:14" ht="13.8" customHeight="1" x14ac:dyDescent="0.25">
      <c r="A72" s="155" t="s">
        <v>316</v>
      </c>
      <c r="B72" s="267">
        <v>1003</v>
      </c>
      <c r="C72" s="267">
        <v>1039</v>
      </c>
      <c r="D72" s="267">
        <v>1598</v>
      </c>
      <c r="E72" s="98">
        <v>1468</v>
      </c>
      <c r="F72" s="267">
        <v>1933</v>
      </c>
      <c r="G72" s="267">
        <v>1751</v>
      </c>
      <c r="H72" s="267">
        <v>2106</v>
      </c>
      <c r="I72" s="267">
        <v>2861</v>
      </c>
      <c r="J72" s="444">
        <v>2965</v>
      </c>
      <c r="K72" s="26">
        <v>3030</v>
      </c>
      <c r="L72" s="26">
        <v>3247</v>
      </c>
      <c r="M72" s="278">
        <v>4318</v>
      </c>
      <c r="N72" s="278">
        <v>3928</v>
      </c>
    </row>
    <row r="73" spans="1:14" ht="13.8" customHeight="1" x14ac:dyDescent="0.25">
      <c r="A73" s="155" t="s">
        <v>314</v>
      </c>
      <c r="B73" s="267">
        <v>574</v>
      </c>
      <c r="C73" s="267">
        <v>801</v>
      </c>
      <c r="D73" s="267">
        <v>967</v>
      </c>
      <c r="E73" s="98">
        <v>1176</v>
      </c>
      <c r="F73" s="267">
        <v>760</v>
      </c>
      <c r="G73" s="267">
        <v>1852</v>
      </c>
      <c r="H73" s="267">
        <v>2455</v>
      </c>
      <c r="I73" s="267">
        <v>2907</v>
      </c>
      <c r="J73" s="444">
        <v>3446</v>
      </c>
      <c r="K73" s="26">
        <v>3518</v>
      </c>
      <c r="L73" s="26">
        <v>3224</v>
      </c>
      <c r="M73" s="278">
        <v>3761</v>
      </c>
      <c r="N73" s="278">
        <v>3849</v>
      </c>
    </row>
    <row r="74" spans="1:14" ht="13.8" customHeight="1" x14ac:dyDescent="0.25">
      <c r="A74" s="155" t="s">
        <v>315</v>
      </c>
      <c r="B74" s="267">
        <v>106</v>
      </c>
      <c r="C74" s="267">
        <v>96</v>
      </c>
      <c r="D74" s="267">
        <v>232</v>
      </c>
      <c r="E74" s="98">
        <v>154</v>
      </c>
      <c r="F74" s="267">
        <v>261</v>
      </c>
      <c r="G74" s="267">
        <v>541</v>
      </c>
      <c r="H74" s="267">
        <v>765</v>
      </c>
      <c r="I74" s="267">
        <v>652</v>
      </c>
      <c r="J74" s="444">
        <v>1012</v>
      </c>
      <c r="K74" s="26">
        <v>976</v>
      </c>
      <c r="L74" s="26">
        <v>519</v>
      </c>
      <c r="M74" s="278">
        <v>1325</v>
      </c>
      <c r="N74" s="278">
        <v>1348</v>
      </c>
    </row>
    <row r="75" spans="1:14" ht="13.8" customHeight="1" x14ac:dyDescent="0.25">
      <c r="A75" s="155" t="s">
        <v>91</v>
      </c>
      <c r="B75" s="267">
        <v>519</v>
      </c>
      <c r="C75" s="267">
        <v>425</v>
      </c>
      <c r="D75" s="267">
        <v>306</v>
      </c>
      <c r="E75" s="98">
        <v>366</v>
      </c>
      <c r="F75" s="267">
        <v>889</v>
      </c>
      <c r="G75" s="267">
        <v>835</v>
      </c>
      <c r="H75" s="267">
        <v>3758</v>
      </c>
      <c r="I75" s="267">
        <v>5290</v>
      </c>
      <c r="J75" s="277">
        <v>6389</v>
      </c>
      <c r="K75" s="277">
        <v>6944</v>
      </c>
      <c r="L75" s="26">
        <v>5755</v>
      </c>
      <c r="M75" s="278">
        <v>6653</v>
      </c>
      <c r="N75" s="278">
        <v>10251</v>
      </c>
    </row>
    <row r="76" spans="1:14" ht="13.8" customHeight="1" x14ac:dyDescent="0.25">
      <c r="A76" s="154" t="s">
        <v>230</v>
      </c>
      <c r="B76" s="265">
        <v>5513</v>
      </c>
      <c r="C76" s="265">
        <v>4079</v>
      </c>
      <c r="D76" s="265">
        <v>5122</v>
      </c>
      <c r="E76" s="265">
        <v>7454</v>
      </c>
      <c r="F76" s="265">
        <v>8273</v>
      </c>
      <c r="G76" s="265">
        <v>11344</v>
      </c>
      <c r="H76" s="265">
        <v>27788</v>
      </c>
      <c r="I76" s="265">
        <v>30114</v>
      </c>
      <c r="J76" s="275">
        <v>32169</v>
      </c>
      <c r="K76" s="275">
        <v>33461</v>
      </c>
      <c r="L76" s="18">
        <v>31969</v>
      </c>
      <c r="M76" s="276">
        <v>34227</v>
      </c>
      <c r="N76" s="276">
        <v>34357</v>
      </c>
    </row>
    <row r="77" spans="1:14" ht="13.8" customHeight="1" x14ac:dyDescent="0.25">
      <c r="A77" s="155" t="s">
        <v>93</v>
      </c>
      <c r="B77" s="267">
        <v>570</v>
      </c>
      <c r="C77" s="267">
        <v>530</v>
      </c>
      <c r="D77" s="267">
        <v>416</v>
      </c>
      <c r="E77" s="98">
        <v>342</v>
      </c>
      <c r="F77" s="267">
        <v>474</v>
      </c>
      <c r="G77" s="267">
        <v>488</v>
      </c>
      <c r="H77" s="267">
        <v>349</v>
      </c>
      <c r="I77" s="267">
        <v>646</v>
      </c>
      <c r="J77" s="277">
        <v>856</v>
      </c>
      <c r="K77" s="277">
        <v>965</v>
      </c>
      <c r="L77" s="26">
        <v>737</v>
      </c>
      <c r="M77" s="278">
        <v>781</v>
      </c>
      <c r="N77" s="278">
        <v>786</v>
      </c>
    </row>
    <row r="78" spans="1:14" ht="13.8" customHeight="1" x14ac:dyDescent="0.25">
      <c r="A78" s="155" t="s">
        <v>94</v>
      </c>
      <c r="B78" s="267">
        <v>8</v>
      </c>
      <c r="C78" s="267">
        <v>1</v>
      </c>
      <c r="D78" s="267">
        <v>2</v>
      </c>
      <c r="E78" s="98">
        <v>1196</v>
      </c>
      <c r="F78" s="267">
        <v>871</v>
      </c>
      <c r="G78" s="267">
        <v>836</v>
      </c>
      <c r="H78" s="267">
        <v>1416</v>
      </c>
      <c r="I78" s="267">
        <v>1247</v>
      </c>
      <c r="J78" s="277">
        <v>1447</v>
      </c>
      <c r="K78" s="277">
        <v>1233</v>
      </c>
      <c r="L78" s="26">
        <v>1872</v>
      </c>
      <c r="M78" s="278">
        <v>1882</v>
      </c>
      <c r="N78" s="278">
        <v>1958</v>
      </c>
    </row>
    <row r="79" spans="1:14" ht="13.8" customHeight="1" x14ac:dyDescent="0.25">
      <c r="A79" s="155" t="s">
        <v>95</v>
      </c>
      <c r="B79" s="267">
        <v>26</v>
      </c>
      <c r="C79" s="267">
        <v>66</v>
      </c>
      <c r="D79" s="267">
        <v>28</v>
      </c>
      <c r="E79" s="98">
        <v>48</v>
      </c>
      <c r="F79" s="267">
        <v>311</v>
      </c>
      <c r="G79" s="267">
        <v>279</v>
      </c>
      <c r="H79" s="267">
        <v>390</v>
      </c>
      <c r="I79" s="267">
        <v>417</v>
      </c>
      <c r="J79" s="277">
        <v>367</v>
      </c>
      <c r="K79" s="277">
        <v>537</v>
      </c>
      <c r="L79" s="26">
        <v>1027</v>
      </c>
      <c r="M79" s="278">
        <v>923</v>
      </c>
      <c r="N79" s="278">
        <v>868</v>
      </c>
    </row>
    <row r="80" spans="1:14" ht="13.8" customHeight="1" x14ac:dyDescent="0.25">
      <c r="A80" s="155" t="s">
        <v>96</v>
      </c>
      <c r="B80" s="267">
        <v>112</v>
      </c>
      <c r="C80" s="267">
        <v>241</v>
      </c>
      <c r="D80" s="267">
        <v>235</v>
      </c>
      <c r="E80" s="98">
        <v>457</v>
      </c>
      <c r="F80" s="267">
        <v>606</v>
      </c>
      <c r="G80" s="267">
        <v>975</v>
      </c>
      <c r="H80" s="267">
        <v>3305</v>
      </c>
      <c r="I80" s="267">
        <v>3688</v>
      </c>
      <c r="J80" s="277">
        <v>4544</v>
      </c>
      <c r="K80" s="277">
        <v>4492</v>
      </c>
      <c r="L80" s="26">
        <v>4119</v>
      </c>
      <c r="M80" s="278">
        <v>4530</v>
      </c>
      <c r="N80" s="278">
        <v>4402</v>
      </c>
    </row>
    <row r="81" spans="1:14" ht="13.8" customHeight="1" x14ac:dyDescent="0.25">
      <c r="A81" s="155" t="s">
        <v>97</v>
      </c>
      <c r="B81" s="267">
        <v>1221</v>
      </c>
      <c r="C81" s="267">
        <v>981</v>
      </c>
      <c r="D81" s="267">
        <v>951</v>
      </c>
      <c r="E81" s="98">
        <v>1350</v>
      </c>
      <c r="F81" s="267">
        <v>1401</v>
      </c>
      <c r="G81" s="267">
        <v>1763</v>
      </c>
      <c r="H81" s="267">
        <v>4757</v>
      </c>
      <c r="I81" s="267">
        <v>5382</v>
      </c>
      <c r="J81" s="277">
        <v>6566</v>
      </c>
      <c r="K81" s="277">
        <v>6219</v>
      </c>
      <c r="L81" s="26">
        <v>7250</v>
      </c>
      <c r="M81" s="278">
        <v>6699</v>
      </c>
      <c r="N81" s="278">
        <v>5982</v>
      </c>
    </row>
    <row r="82" spans="1:14" ht="13.8" customHeight="1" x14ac:dyDescent="0.25">
      <c r="A82" s="155" t="s">
        <v>98</v>
      </c>
      <c r="B82" s="267">
        <v>407</v>
      </c>
      <c r="C82" s="267">
        <v>163</v>
      </c>
      <c r="D82" s="267">
        <v>416</v>
      </c>
      <c r="E82" s="98">
        <v>379</v>
      </c>
      <c r="F82" s="267">
        <v>680</v>
      </c>
      <c r="G82" s="267">
        <v>1041</v>
      </c>
      <c r="H82" s="267">
        <v>5467</v>
      </c>
      <c r="I82" s="267">
        <v>6009</v>
      </c>
      <c r="J82" s="277">
        <v>5985</v>
      </c>
      <c r="K82" s="277">
        <v>6450</v>
      </c>
      <c r="L82" s="26">
        <v>5838</v>
      </c>
      <c r="M82" s="278">
        <v>6219</v>
      </c>
      <c r="N82" s="278">
        <v>6173</v>
      </c>
    </row>
    <row r="83" spans="1:14" ht="13.8" customHeight="1" x14ac:dyDescent="0.25">
      <c r="A83" s="155" t="s">
        <v>99</v>
      </c>
      <c r="B83" s="267">
        <v>2344</v>
      </c>
      <c r="C83" s="267">
        <v>1535</v>
      </c>
      <c r="D83" s="267">
        <v>2521</v>
      </c>
      <c r="E83" s="98">
        <v>2864</v>
      </c>
      <c r="F83" s="267">
        <v>2787</v>
      </c>
      <c r="G83" s="267">
        <v>3434</v>
      </c>
      <c r="H83" s="267">
        <v>4056</v>
      </c>
      <c r="I83" s="267">
        <v>4662</v>
      </c>
      <c r="J83" s="277">
        <v>5295</v>
      </c>
      <c r="K83" s="277">
        <v>5101</v>
      </c>
      <c r="L83" s="26">
        <v>4843</v>
      </c>
      <c r="M83" s="278">
        <v>6074</v>
      </c>
      <c r="N83" s="278">
        <v>5910</v>
      </c>
    </row>
    <row r="84" spans="1:14" ht="13.8" customHeight="1" x14ac:dyDescent="0.25">
      <c r="A84" s="155" t="s">
        <v>100</v>
      </c>
      <c r="B84" s="267">
        <v>521</v>
      </c>
      <c r="C84" s="267">
        <v>288</v>
      </c>
      <c r="D84" s="267">
        <v>222</v>
      </c>
      <c r="E84" s="98">
        <v>516</v>
      </c>
      <c r="F84" s="267">
        <v>612</v>
      </c>
      <c r="G84" s="267">
        <v>1152</v>
      </c>
      <c r="H84" s="267">
        <v>5760</v>
      </c>
      <c r="I84" s="267">
        <v>3611</v>
      </c>
      <c r="J84" s="277">
        <v>2697</v>
      </c>
      <c r="K84" s="277">
        <v>4243</v>
      </c>
      <c r="L84" s="26">
        <v>3038</v>
      </c>
      <c r="M84" s="278">
        <v>3457</v>
      </c>
      <c r="N84" s="278">
        <v>4161</v>
      </c>
    </row>
    <row r="85" spans="1:14" ht="13.8" customHeight="1" x14ac:dyDescent="0.25">
      <c r="A85" s="155" t="s">
        <v>101</v>
      </c>
      <c r="B85" s="267">
        <v>53</v>
      </c>
      <c r="C85" s="267">
        <v>45</v>
      </c>
      <c r="D85" s="267">
        <v>50</v>
      </c>
      <c r="E85" s="98">
        <v>84</v>
      </c>
      <c r="F85" s="267">
        <v>100</v>
      </c>
      <c r="G85" s="267">
        <v>135</v>
      </c>
      <c r="H85" s="267">
        <v>229</v>
      </c>
      <c r="I85" s="267">
        <v>2947</v>
      </c>
      <c r="J85" s="277">
        <v>2551</v>
      </c>
      <c r="K85" s="277">
        <v>2622</v>
      </c>
      <c r="L85" s="26">
        <v>2619</v>
      </c>
      <c r="M85" s="278">
        <v>2670</v>
      </c>
      <c r="N85" s="278">
        <v>2713</v>
      </c>
    </row>
    <row r="86" spans="1:14" ht="13.8" customHeight="1" x14ac:dyDescent="0.25">
      <c r="A86" s="155" t="s">
        <v>102</v>
      </c>
      <c r="B86" s="267">
        <v>251</v>
      </c>
      <c r="C86" s="267">
        <v>229</v>
      </c>
      <c r="D86" s="267">
        <v>281</v>
      </c>
      <c r="E86" s="98">
        <v>218</v>
      </c>
      <c r="F86" s="267">
        <v>431</v>
      </c>
      <c r="G86" s="267">
        <v>1241</v>
      </c>
      <c r="H86" s="267">
        <v>2059</v>
      </c>
      <c r="I86" s="267">
        <v>1505</v>
      </c>
      <c r="J86" s="277">
        <v>1861</v>
      </c>
      <c r="K86" s="277">
        <v>1599</v>
      </c>
      <c r="L86" s="26">
        <v>626</v>
      </c>
      <c r="M86" s="278">
        <v>992</v>
      </c>
      <c r="N86" s="278">
        <v>1404</v>
      </c>
    </row>
    <row r="87" spans="1:14" ht="28.2" customHeight="1" x14ac:dyDescent="0.25">
      <c r="A87" s="154" t="s">
        <v>231</v>
      </c>
      <c r="B87" s="265">
        <v>840</v>
      </c>
      <c r="C87" s="265">
        <v>1223</v>
      </c>
      <c r="D87" s="265">
        <v>1570</v>
      </c>
      <c r="E87" s="265">
        <v>2148</v>
      </c>
      <c r="F87" s="265">
        <v>3899</v>
      </c>
      <c r="G87" s="265">
        <v>5892</v>
      </c>
      <c r="H87" s="265">
        <v>14219</v>
      </c>
      <c r="I87" s="265">
        <v>16907</v>
      </c>
      <c r="J87" s="275">
        <v>13685</v>
      </c>
      <c r="K87" s="275">
        <v>16583</v>
      </c>
      <c r="L87" s="276">
        <v>10974</v>
      </c>
      <c r="M87" s="276">
        <v>15312</v>
      </c>
      <c r="N87" s="276">
        <v>16494</v>
      </c>
    </row>
    <row r="88" spans="1:14" ht="13.8" customHeight="1" x14ac:dyDescent="0.25">
      <c r="A88" s="155" t="s">
        <v>104</v>
      </c>
      <c r="B88" s="267">
        <v>70</v>
      </c>
      <c r="C88" s="267">
        <v>97</v>
      </c>
      <c r="D88" s="267">
        <v>40</v>
      </c>
      <c r="E88" s="98">
        <v>40</v>
      </c>
      <c r="F88" s="267">
        <v>193</v>
      </c>
      <c r="G88" s="267">
        <v>176</v>
      </c>
      <c r="H88" s="267">
        <v>2693</v>
      </c>
      <c r="I88" s="267">
        <v>2590</v>
      </c>
      <c r="J88" s="277">
        <v>3025</v>
      </c>
      <c r="K88" s="277">
        <v>2951</v>
      </c>
      <c r="L88" s="26">
        <v>2783</v>
      </c>
      <c r="M88" s="278">
        <v>3242</v>
      </c>
      <c r="N88" s="278">
        <v>3804</v>
      </c>
    </row>
    <row r="89" spans="1:14" ht="13.8" customHeight="1" x14ac:dyDescent="0.25">
      <c r="A89" s="155" t="s">
        <v>105</v>
      </c>
      <c r="B89" s="267">
        <v>84</v>
      </c>
      <c r="C89" s="267">
        <v>97</v>
      </c>
      <c r="D89" s="267">
        <v>101</v>
      </c>
      <c r="E89" s="98">
        <v>216</v>
      </c>
      <c r="F89" s="267">
        <v>177</v>
      </c>
      <c r="G89" s="267">
        <v>195</v>
      </c>
      <c r="H89" s="267">
        <v>2514</v>
      </c>
      <c r="I89" s="267">
        <v>3314</v>
      </c>
      <c r="J89" s="277">
        <v>370</v>
      </c>
      <c r="K89" s="277">
        <v>1541</v>
      </c>
      <c r="L89" s="26">
        <v>996</v>
      </c>
      <c r="M89" s="278">
        <v>286</v>
      </c>
      <c r="N89" s="278">
        <v>262</v>
      </c>
    </row>
    <row r="90" spans="1:14" ht="13.8" customHeight="1" x14ac:dyDescent="0.25">
      <c r="A90" s="155" t="s">
        <v>106</v>
      </c>
      <c r="B90" s="267">
        <v>34</v>
      </c>
      <c r="C90" s="267">
        <v>47</v>
      </c>
      <c r="D90" s="267">
        <v>48</v>
      </c>
      <c r="E90" s="98">
        <v>438</v>
      </c>
      <c r="F90" s="267">
        <v>730</v>
      </c>
      <c r="G90" s="267">
        <v>865</v>
      </c>
      <c r="H90" s="267">
        <v>678</v>
      </c>
      <c r="I90" s="267">
        <v>1885</v>
      </c>
      <c r="J90" s="277">
        <v>1741</v>
      </c>
      <c r="K90" s="277">
        <v>2243</v>
      </c>
      <c r="L90" s="26">
        <v>1775</v>
      </c>
      <c r="M90" s="278">
        <v>2492</v>
      </c>
      <c r="N90" s="278">
        <v>2592</v>
      </c>
    </row>
    <row r="91" spans="1:14" ht="13.8" customHeight="1" x14ac:dyDescent="0.25">
      <c r="A91" s="155" t="s">
        <v>107</v>
      </c>
      <c r="B91" s="267">
        <v>26</v>
      </c>
      <c r="C91" s="267">
        <v>27</v>
      </c>
      <c r="D91" s="267">
        <v>29</v>
      </c>
      <c r="E91" s="98">
        <v>33</v>
      </c>
      <c r="F91" s="267">
        <v>54</v>
      </c>
      <c r="G91" s="267">
        <v>130</v>
      </c>
      <c r="H91" s="267">
        <v>443</v>
      </c>
      <c r="I91" s="267">
        <v>684</v>
      </c>
      <c r="J91" s="277">
        <v>394</v>
      </c>
      <c r="K91" s="277">
        <v>432</v>
      </c>
      <c r="L91" s="26">
        <v>303</v>
      </c>
      <c r="M91" s="278">
        <v>669</v>
      </c>
      <c r="N91" s="278">
        <v>519</v>
      </c>
    </row>
    <row r="92" spans="1:14" ht="13.8" customHeight="1" x14ac:dyDescent="0.25">
      <c r="A92" s="155" t="s">
        <v>108</v>
      </c>
      <c r="B92" s="267">
        <v>180</v>
      </c>
      <c r="C92" s="267">
        <v>231</v>
      </c>
      <c r="D92" s="267">
        <v>320</v>
      </c>
      <c r="E92" s="98">
        <v>313</v>
      </c>
      <c r="F92" s="267">
        <v>373</v>
      </c>
      <c r="G92" s="267">
        <v>1386</v>
      </c>
      <c r="H92" s="267">
        <v>1609</v>
      </c>
      <c r="I92" s="267">
        <v>1851</v>
      </c>
      <c r="J92" s="277">
        <v>2464</v>
      </c>
      <c r="K92" s="277">
        <v>2976</v>
      </c>
      <c r="L92" s="26">
        <v>1660</v>
      </c>
      <c r="M92" s="278">
        <v>2338</v>
      </c>
      <c r="N92" s="278">
        <v>2207</v>
      </c>
    </row>
    <row r="93" spans="1:14" ht="13.8" customHeight="1" x14ac:dyDescent="0.25">
      <c r="A93" s="155" t="s">
        <v>109</v>
      </c>
      <c r="B93" s="267">
        <v>210</v>
      </c>
      <c r="C93" s="267">
        <v>375</v>
      </c>
      <c r="D93" s="267">
        <v>468</v>
      </c>
      <c r="E93" s="98">
        <v>366</v>
      </c>
      <c r="F93" s="267">
        <v>524</v>
      </c>
      <c r="G93" s="267">
        <v>657</v>
      </c>
      <c r="H93" s="267">
        <v>3277</v>
      </c>
      <c r="I93" s="267">
        <v>3169</v>
      </c>
      <c r="J93" s="277">
        <v>1978</v>
      </c>
      <c r="K93" s="277">
        <v>2199</v>
      </c>
      <c r="L93" s="26">
        <v>464</v>
      </c>
      <c r="M93" s="278">
        <v>2576</v>
      </c>
      <c r="N93" s="278">
        <v>3192</v>
      </c>
    </row>
    <row r="94" spans="1:14" ht="13.8" customHeight="1" x14ac:dyDescent="0.25">
      <c r="A94" s="155" t="s">
        <v>110</v>
      </c>
      <c r="B94" s="267">
        <v>31</v>
      </c>
      <c r="C94" s="267">
        <v>19</v>
      </c>
      <c r="D94" s="267">
        <v>59</v>
      </c>
      <c r="E94" s="98">
        <v>58</v>
      </c>
      <c r="F94" s="267">
        <v>805</v>
      </c>
      <c r="G94" s="267">
        <v>1236</v>
      </c>
      <c r="H94" s="267">
        <v>1673</v>
      </c>
      <c r="I94" s="267">
        <v>2061</v>
      </c>
      <c r="J94" s="277">
        <v>2014</v>
      </c>
      <c r="K94" s="277">
        <v>2403</v>
      </c>
      <c r="L94" s="26">
        <v>1376</v>
      </c>
      <c r="M94" s="278">
        <v>2037</v>
      </c>
      <c r="N94" s="278">
        <v>1990</v>
      </c>
    </row>
    <row r="95" spans="1:14" ht="13.8" customHeight="1" x14ac:dyDescent="0.25">
      <c r="A95" s="155" t="s">
        <v>111</v>
      </c>
      <c r="B95" s="267">
        <v>15</v>
      </c>
      <c r="C95" s="267">
        <v>26</v>
      </c>
      <c r="D95" s="267">
        <v>27</v>
      </c>
      <c r="E95" s="98">
        <v>72</v>
      </c>
      <c r="F95" s="267">
        <v>114</v>
      </c>
      <c r="G95" s="267">
        <v>252</v>
      </c>
      <c r="H95" s="267">
        <v>52</v>
      </c>
      <c r="I95" s="267">
        <v>88</v>
      </c>
      <c r="J95" s="277">
        <v>75</v>
      </c>
      <c r="K95" s="277">
        <v>77</v>
      </c>
      <c r="L95" s="26">
        <v>58</v>
      </c>
      <c r="M95" s="278">
        <v>37</v>
      </c>
      <c r="N95" s="278">
        <v>59</v>
      </c>
    </row>
    <row r="96" spans="1:14" ht="13.8" customHeight="1" x14ac:dyDescent="0.25">
      <c r="A96" s="155" t="s">
        <v>112</v>
      </c>
      <c r="B96" s="267">
        <v>129</v>
      </c>
      <c r="C96" s="267">
        <v>252</v>
      </c>
      <c r="D96" s="267">
        <v>419</v>
      </c>
      <c r="E96" s="98">
        <v>524</v>
      </c>
      <c r="F96" s="267">
        <v>818</v>
      </c>
      <c r="G96" s="267">
        <v>860</v>
      </c>
      <c r="H96" s="267">
        <v>853</v>
      </c>
      <c r="I96" s="267">
        <v>948</v>
      </c>
      <c r="J96" s="277">
        <v>1032</v>
      </c>
      <c r="K96" s="277">
        <v>1141</v>
      </c>
      <c r="L96" s="26">
        <v>1172</v>
      </c>
      <c r="M96" s="278">
        <v>1262</v>
      </c>
      <c r="N96" s="278">
        <v>1418</v>
      </c>
    </row>
    <row r="97" spans="1:16" ht="13.8" customHeight="1" x14ac:dyDescent="0.25">
      <c r="A97" s="155" t="s">
        <v>113</v>
      </c>
      <c r="B97" s="267">
        <v>46</v>
      </c>
      <c r="C97" s="267">
        <v>47</v>
      </c>
      <c r="D97" s="267">
        <v>35</v>
      </c>
      <c r="E97" s="98">
        <v>55</v>
      </c>
      <c r="F97" s="267">
        <v>75</v>
      </c>
      <c r="G97" s="267">
        <v>80</v>
      </c>
      <c r="H97" s="267">
        <v>354</v>
      </c>
      <c r="I97" s="267">
        <v>184</v>
      </c>
      <c r="J97" s="277">
        <v>449</v>
      </c>
      <c r="K97" s="277">
        <v>522</v>
      </c>
      <c r="L97" s="26">
        <v>328</v>
      </c>
      <c r="M97" s="278">
        <v>304</v>
      </c>
      <c r="N97" s="278">
        <v>342</v>
      </c>
    </row>
    <row r="98" spans="1:16" ht="13.8" customHeight="1" x14ac:dyDescent="0.25">
      <c r="A98" s="155" t="s">
        <v>114</v>
      </c>
      <c r="B98" s="267">
        <v>15</v>
      </c>
      <c r="C98" s="267">
        <v>5</v>
      </c>
      <c r="D98" s="267">
        <v>24</v>
      </c>
      <c r="E98" s="98">
        <v>33</v>
      </c>
      <c r="F98" s="267">
        <v>36</v>
      </c>
      <c r="G98" s="267">
        <v>55</v>
      </c>
      <c r="H98" s="267">
        <v>73</v>
      </c>
      <c r="I98" s="267">
        <v>133</v>
      </c>
      <c r="J98" s="277">
        <v>143</v>
      </c>
      <c r="K98" s="277">
        <v>98</v>
      </c>
      <c r="L98" s="26">
        <v>59</v>
      </c>
      <c r="M98" s="278">
        <v>69</v>
      </c>
      <c r="N98" s="278">
        <v>109</v>
      </c>
    </row>
    <row r="99" spans="1:16" ht="13.8" customHeight="1" x14ac:dyDescent="0.25">
      <c r="A99" s="154" t="s">
        <v>204</v>
      </c>
      <c r="B99" s="271" t="s">
        <v>226</v>
      </c>
      <c r="C99" s="271" t="s">
        <v>226</v>
      </c>
      <c r="D99" s="271" t="s">
        <v>226</v>
      </c>
      <c r="E99" s="272" t="s">
        <v>226</v>
      </c>
      <c r="F99" s="265">
        <v>1331</v>
      </c>
      <c r="G99" s="265">
        <v>1585</v>
      </c>
      <c r="H99" s="271" t="s">
        <v>226</v>
      </c>
      <c r="I99" s="271" t="s">
        <v>226</v>
      </c>
      <c r="J99" s="271" t="s">
        <v>226</v>
      </c>
      <c r="K99" s="271" t="s">
        <v>226</v>
      </c>
      <c r="L99" s="271" t="s">
        <v>226</v>
      </c>
      <c r="M99" s="271" t="s">
        <v>226</v>
      </c>
      <c r="N99" s="271" t="s">
        <v>226</v>
      </c>
    </row>
    <row r="100" spans="1:16" ht="12" customHeight="1" x14ac:dyDescent="0.25"/>
    <row r="101" spans="1:16" ht="19.8" customHeight="1" x14ac:dyDescent="0.25">
      <c r="A101" s="962" t="s">
        <v>516</v>
      </c>
      <c r="B101" s="963"/>
      <c r="C101" s="963"/>
      <c r="D101" s="963"/>
      <c r="E101" s="963"/>
      <c r="F101" s="963"/>
      <c r="G101" s="963"/>
      <c r="H101" s="963"/>
      <c r="I101" s="963"/>
      <c r="J101" s="963"/>
      <c r="K101" s="963"/>
      <c r="L101" s="963"/>
      <c r="M101" s="963"/>
      <c r="N101" s="963"/>
      <c r="O101" s="963"/>
      <c r="P101" s="963"/>
    </row>
  </sheetData>
  <mergeCells count="3">
    <mergeCell ref="A1:B1"/>
    <mergeCell ref="A2:N2"/>
    <mergeCell ref="A101:P10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N4" sqref="N4"/>
    </sheetView>
  </sheetViews>
  <sheetFormatPr defaultRowHeight="26.4" customHeight="1" x14ac:dyDescent="0.25"/>
  <cols>
    <col min="1" max="1" width="34.88671875" style="122" customWidth="1"/>
    <col min="2" max="2" width="9.5546875" style="77" customWidth="1"/>
    <col min="3" max="3" width="8.88671875" style="77" customWidth="1"/>
    <col min="4" max="4" width="9.77734375" style="77" customWidth="1"/>
    <col min="5" max="5" width="8.44140625" style="77" customWidth="1"/>
    <col min="6" max="6" width="8.21875" style="77" customWidth="1"/>
    <col min="7" max="7" width="8.77734375" style="77" customWidth="1"/>
    <col min="8" max="8" width="9" style="77" customWidth="1"/>
    <col min="9" max="9" width="9" style="299" customWidth="1"/>
    <col min="10" max="12" width="8.88671875" style="299"/>
    <col min="13" max="13" width="9.6640625" style="299" customWidth="1"/>
    <col min="14" max="256" width="8.88671875" style="299"/>
    <col min="257" max="257" width="42.6640625" style="299" customWidth="1"/>
    <col min="258" max="259" width="11.44140625" style="299" customWidth="1"/>
    <col min="260" max="260" width="10.6640625" style="299" customWidth="1"/>
    <col min="261" max="264" width="11.44140625" style="299" customWidth="1"/>
    <col min="265" max="265" width="12" style="299" customWidth="1"/>
    <col min="266" max="512" width="8.88671875" style="299"/>
    <col min="513" max="513" width="42.6640625" style="299" customWidth="1"/>
    <col min="514" max="515" width="11.44140625" style="299" customWidth="1"/>
    <col min="516" max="516" width="10.6640625" style="299" customWidth="1"/>
    <col min="517" max="520" width="11.44140625" style="299" customWidth="1"/>
    <col min="521" max="521" width="12" style="299" customWidth="1"/>
    <col min="522" max="768" width="8.88671875" style="299"/>
    <col min="769" max="769" width="42.6640625" style="299" customWidth="1"/>
    <col min="770" max="771" width="11.44140625" style="299" customWidth="1"/>
    <col min="772" max="772" width="10.6640625" style="299" customWidth="1"/>
    <col min="773" max="776" width="11.44140625" style="299" customWidth="1"/>
    <col min="777" max="777" width="12" style="299" customWidth="1"/>
    <col min="778" max="1024" width="8.88671875" style="299"/>
    <col min="1025" max="1025" width="42.6640625" style="299" customWidth="1"/>
    <col min="1026" max="1027" width="11.44140625" style="299" customWidth="1"/>
    <col min="1028" max="1028" width="10.6640625" style="299" customWidth="1"/>
    <col min="1029" max="1032" width="11.44140625" style="299" customWidth="1"/>
    <col min="1033" max="1033" width="12" style="299" customWidth="1"/>
    <col min="1034" max="1280" width="8.88671875" style="299"/>
    <col min="1281" max="1281" width="42.6640625" style="299" customWidth="1"/>
    <col min="1282" max="1283" width="11.44140625" style="299" customWidth="1"/>
    <col min="1284" max="1284" width="10.6640625" style="299" customWidth="1"/>
    <col min="1285" max="1288" width="11.44140625" style="299" customWidth="1"/>
    <col min="1289" max="1289" width="12" style="299" customWidth="1"/>
    <col min="1290" max="1536" width="8.88671875" style="299"/>
    <col min="1537" max="1537" width="42.6640625" style="299" customWidth="1"/>
    <col min="1538" max="1539" width="11.44140625" style="299" customWidth="1"/>
    <col min="1540" max="1540" width="10.6640625" style="299" customWidth="1"/>
    <col min="1541" max="1544" width="11.44140625" style="299" customWidth="1"/>
    <col min="1545" max="1545" width="12" style="299" customWidth="1"/>
    <col min="1546" max="1792" width="8.88671875" style="299"/>
    <col min="1793" max="1793" width="42.6640625" style="299" customWidth="1"/>
    <col min="1794" max="1795" width="11.44140625" style="299" customWidth="1"/>
    <col min="1796" max="1796" width="10.6640625" style="299" customWidth="1"/>
    <col min="1797" max="1800" width="11.44140625" style="299" customWidth="1"/>
    <col min="1801" max="1801" width="12" style="299" customWidth="1"/>
    <col min="1802" max="2048" width="8.88671875" style="299"/>
    <col min="2049" max="2049" width="42.6640625" style="299" customWidth="1"/>
    <col min="2050" max="2051" width="11.44140625" style="299" customWidth="1"/>
    <col min="2052" max="2052" width="10.6640625" style="299" customWidth="1"/>
    <col min="2053" max="2056" width="11.44140625" style="299" customWidth="1"/>
    <col min="2057" max="2057" width="12" style="299" customWidth="1"/>
    <col min="2058" max="2304" width="8.88671875" style="299"/>
    <col min="2305" max="2305" width="42.6640625" style="299" customWidth="1"/>
    <col min="2306" max="2307" width="11.44140625" style="299" customWidth="1"/>
    <col min="2308" max="2308" width="10.6640625" style="299" customWidth="1"/>
    <col min="2309" max="2312" width="11.44140625" style="299" customWidth="1"/>
    <col min="2313" max="2313" width="12" style="299" customWidth="1"/>
    <col min="2314" max="2560" width="8.88671875" style="299"/>
    <col min="2561" max="2561" width="42.6640625" style="299" customWidth="1"/>
    <col min="2562" max="2563" width="11.44140625" style="299" customWidth="1"/>
    <col min="2564" max="2564" width="10.6640625" style="299" customWidth="1"/>
    <col min="2565" max="2568" width="11.44140625" style="299" customWidth="1"/>
    <col min="2569" max="2569" width="12" style="299" customWidth="1"/>
    <col min="2570" max="2816" width="8.88671875" style="299"/>
    <col min="2817" max="2817" width="42.6640625" style="299" customWidth="1"/>
    <col min="2818" max="2819" width="11.44140625" style="299" customWidth="1"/>
    <col min="2820" max="2820" width="10.6640625" style="299" customWidth="1"/>
    <col min="2821" max="2824" width="11.44140625" style="299" customWidth="1"/>
    <col min="2825" max="2825" width="12" style="299" customWidth="1"/>
    <col min="2826" max="3072" width="8.88671875" style="299"/>
    <col min="3073" max="3073" width="42.6640625" style="299" customWidth="1"/>
    <col min="3074" max="3075" width="11.44140625" style="299" customWidth="1"/>
    <col min="3076" max="3076" width="10.6640625" style="299" customWidth="1"/>
    <col min="3077" max="3080" width="11.44140625" style="299" customWidth="1"/>
    <col min="3081" max="3081" width="12" style="299" customWidth="1"/>
    <col min="3082" max="3328" width="8.88671875" style="299"/>
    <col min="3329" max="3329" width="42.6640625" style="299" customWidth="1"/>
    <col min="3330" max="3331" width="11.44140625" style="299" customWidth="1"/>
    <col min="3332" max="3332" width="10.6640625" style="299" customWidth="1"/>
    <col min="3333" max="3336" width="11.44140625" style="299" customWidth="1"/>
    <col min="3337" max="3337" width="12" style="299" customWidth="1"/>
    <col min="3338" max="3584" width="8.88671875" style="299"/>
    <col min="3585" max="3585" width="42.6640625" style="299" customWidth="1"/>
    <col min="3586" max="3587" width="11.44140625" style="299" customWidth="1"/>
    <col min="3588" max="3588" width="10.6640625" style="299" customWidth="1"/>
    <col min="3589" max="3592" width="11.44140625" style="299" customWidth="1"/>
    <col min="3593" max="3593" width="12" style="299" customWidth="1"/>
    <col min="3594" max="3840" width="8.88671875" style="299"/>
    <col min="3841" max="3841" width="42.6640625" style="299" customWidth="1"/>
    <col min="3842" max="3843" width="11.44140625" style="299" customWidth="1"/>
    <col min="3844" max="3844" width="10.6640625" style="299" customWidth="1"/>
    <col min="3845" max="3848" width="11.44140625" style="299" customWidth="1"/>
    <col min="3849" max="3849" width="12" style="299" customWidth="1"/>
    <col min="3850" max="4096" width="8.88671875" style="299"/>
    <col min="4097" max="4097" width="42.6640625" style="299" customWidth="1"/>
    <col min="4098" max="4099" width="11.44140625" style="299" customWidth="1"/>
    <col min="4100" max="4100" width="10.6640625" style="299" customWidth="1"/>
    <col min="4101" max="4104" width="11.44140625" style="299" customWidth="1"/>
    <col min="4105" max="4105" width="12" style="299" customWidth="1"/>
    <col min="4106" max="4352" width="8.88671875" style="299"/>
    <col min="4353" max="4353" width="42.6640625" style="299" customWidth="1"/>
    <col min="4354" max="4355" width="11.44140625" style="299" customWidth="1"/>
    <col min="4356" max="4356" width="10.6640625" style="299" customWidth="1"/>
    <col min="4357" max="4360" width="11.44140625" style="299" customWidth="1"/>
    <col min="4361" max="4361" width="12" style="299" customWidth="1"/>
    <col min="4362" max="4608" width="8.88671875" style="299"/>
    <col min="4609" max="4609" width="42.6640625" style="299" customWidth="1"/>
    <col min="4610" max="4611" width="11.44140625" style="299" customWidth="1"/>
    <col min="4612" max="4612" width="10.6640625" style="299" customWidth="1"/>
    <col min="4613" max="4616" width="11.44140625" style="299" customWidth="1"/>
    <col min="4617" max="4617" width="12" style="299" customWidth="1"/>
    <col min="4618" max="4864" width="8.88671875" style="299"/>
    <col min="4865" max="4865" width="42.6640625" style="299" customWidth="1"/>
    <col min="4866" max="4867" width="11.44140625" style="299" customWidth="1"/>
    <col min="4868" max="4868" width="10.6640625" style="299" customWidth="1"/>
    <col min="4869" max="4872" width="11.44140625" style="299" customWidth="1"/>
    <col min="4873" max="4873" width="12" style="299" customWidth="1"/>
    <col min="4874" max="5120" width="8.88671875" style="299"/>
    <col min="5121" max="5121" width="42.6640625" style="299" customWidth="1"/>
    <col min="5122" max="5123" width="11.44140625" style="299" customWidth="1"/>
    <col min="5124" max="5124" width="10.6640625" style="299" customWidth="1"/>
    <col min="5125" max="5128" width="11.44140625" style="299" customWidth="1"/>
    <col min="5129" max="5129" width="12" style="299" customWidth="1"/>
    <col min="5130" max="5376" width="8.88671875" style="299"/>
    <col min="5377" max="5377" width="42.6640625" style="299" customWidth="1"/>
    <col min="5378" max="5379" width="11.44140625" style="299" customWidth="1"/>
    <col min="5380" max="5380" width="10.6640625" style="299" customWidth="1"/>
    <col min="5381" max="5384" width="11.44140625" style="299" customWidth="1"/>
    <col min="5385" max="5385" width="12" style="299" customWidth="1"/>
    <col min="5386" max="5632" width="8.88671875" style="299"/>
    <col min="5633" max="5633" width="42.6640625" style="299" customWidth="1"/>
    <col min="5634" max="5635" width="11.44140625" style="299" customWidth="1"/>
    <col min="5636" max="5636" width="10.6640625" style="299" customWidth="1"/>
    <col min="5637" max="5640" width="11.44140625" style="299" customWidth="1"/>
    <col min="5641" max="5641" width="12" style="299" customWidth="1"/>
    <col min="5642" max="5888" width="8.88671875" style="299"/>
    <col min="5889" max="5889" width="42.6640625" style="299" customWidth="1"/>
    <col min="5890" max="5891" width="11.44140625" style="299" customWidth="1"/>
    <col min="5892" max="5892" width="10.6640625" style="299" customWidth="1"/>
    <col min="5893" max="5896" width="11.44140625" style="299" customWidth="1"/>
    <col min="5897" max="5897" width="12" style="299" customWidth="1"/>
    <col min="5898" max="6144" width="8.88671875" style="299"/>
    <col min="6145" max="6145" width="42.6640625" style="299" customWidth="1"/>
    <col min="6146" max="6147" width="11.44140625" style="299" customWidth="1"/>
    <col min="6148" max="6148" width="10.6640625" style="299" customWidth="1"/>
    <col min="6149" max="6152" width="11.44140625" style="299" customWidth="1"/>
    <col min="6153" max="6153" width="12" style="299" customWidth="1"/>
    <col min="6154" max="6400" width="8.88671875" style="299"/>
    <col min="6401" max="6401" width="42.6640625" style="299" customWidth="1"/>
    <col min="6402" max="6403" width="11.44140625" style="299" customWidth="1"/>
    <col min="6404" max="6404" width="10.6640625" style="299" customWidth="1"/>
    <col min="6405" max="6408" width="11.44140625" style="299" customWidth="1"/>
    <col min="6409" max="6409" width="12" style="299" customWidth="1"/>
    <col min="6410" max="6656" width="8.88671875" style="299"/>
    <col min="6657" max="6657" width="42.6640625" style="299" customWidth="1"/>
    <col min="6658" max="6659" width="11.44140625" style="299" customWidth="1"/>
    <col min="6660" max="6660" width="10.6640625" style="299" customWidth="1"/>
    <col min="6661" max="6664" width="11.44140625" style="299" customWidth="1"/>
    <col min="6665" max="6665" width="12" style="299" customWidth="1"/>
    <col min="6666" max="6912" width="8.88671875" style="299"/>
    <col min="6913" max="6913" width="42.6640625" style="299" customWidth="1"/>
    <col min="6914" max="6915" width="11.44140625" style="299" customWidth="1"/>
    <col min="6916" max="6916" width="10.6640625" style="299" customWidth="1"/>
    <col min="6917" max="6920" width="11.44140625" style="299" customWidth="1"/>
    <col min="6921" max="6921" width="12" style="299" customWidth="1"/>
    <col min="6922" max="7168" width="8.88671875" style="299"/>
    <col min="7169" max="7169" width="42.6640625" style="299" customWidth="1"/>
    <col min="7170" max="7171" width="11.44140625" style="299" customWidth="1"/>
    <col min="7172" max="7172" width="10.6640625" style="299" customWidth="1"/>
    <col min="7173" max="7176" width="11.44140625" style="299" customWidth="1"/>
    <col min="7177" max="7177" width="12" style="299" customWidth="1"/>
    <col min="7178" max="7424" width="8.88671875" style="299"/>
    <col min="7425" max="7425" width="42.6640625" style="299" customWidth="1"/>
    <col min="7426" max="7427" width="11.44140625" style="299" customWidth="1"/>
    <col min="7428" max="7428" width="10.6640625" style="299" customWidth="1"/>
    <col min="7429" max="7432" width="11.44140625" style="299" customWidth="1"/>
    <col min="7433" max="7433" width="12" style="299" customWidth="1"/>
    <col min="7434" max="7680" width="8.88671875" style="299"/>
    <col min="7681" max="7681" width="42.6640625" style="299" customWidth="1"/>
    <col min="7682" max="7683" width="11.44140625" style="299" customWidth="1"/>
    <col min="7684" max="7684" width="10.6640625" style="299" customWidth="1"/>
    <col min="7685" max="7688" width="11.44140625" style="299" customWidth="1"/>
    <col min="7689" max="7689" width="12" style="299" customWidth="1"/>
    <col min="7690" max="7936" width="8.88671875" style="299"/>
    <col min="7937" max="7937" width="42.6640625" style="299" customWidth="1"/>
    <col min="7938" max="7939" width="11.44140625" style="299" customWidth="1"/>
    <col min="7940" max="7940" width="10.6640625" style="299" customWidth="1"/>
    <col min="7941" max="7944" width="11.44140625" style="299" customWidth="1"/>
    <col min="7945" max="7945" width="12" style="299" customWidth="1"/>
    <col min="7946" max="8192" width="8.88671875" style="299"/>
    <col min="8193" max="8193" width="42.6640625" style="299" customWidth="1"/>
    <col min="8194" max="8195" width="11.44140625" style="299" customWidth="1"/>
    <col min="8196" max="8196" width="10.6640625" style="299" customWidth="1"/>
    <col min="8197" max="8200" width="11.44140625" style="299" customWidth="1"/>
    <col min="8201" max="8201" width="12" style="299" customWidth="1"/>
    <col min="8202" max="8448" width="8.88671875" style="299"/>
    <col min="8449" max="8449" width="42.6640625" style="299" customWidth="1"/>
    <col min="8450" max="8451" width="11.44140625" style="299" customWidth="1"/>
    <col min="8452" max="8452" width="10.6640625" style="299" customWidth="1"/>
    <col min="8453" max="8456" width="11.44140625" style="299" customWidth="1"/>
    <col min="8457" max="8457" width="12" style="299" customWidth="1"/>
    <col min="8458" max="8704" width="8.88671875" style="299"/>
    <col min="8705" max="8705" width="42.6640625" style="299" customWidth="1"/>
    <col min="8706" max="8707" width="11.44140625" style="299" customWidth="1"/>
    <col min="8708" max="8708" width="10.6640625" style="299" customWidth="1"/>
    <col min="8709" max="8712" width="11.44140625" style="299" customWidth="1"/>
    <col min="8713" max="8713" width="12" style="299" customWidth="1"/>
    <col min="8714" max="8960" width="8.88671875" style="299"/>
    <col min="8961" max="8961" width="42.6640625" style="299" customWidth="1"/>
    <col min="8962" max="8963" width="11.44140625" style="299" customWidth="1"/>
    <col min="8964" max="8964" width="10.6640625" style="299" customWidth="1"/>
    <col min="8965" max="8968" width="11.44140625" style="299" customWidth="1"/>
    <col min="8969" max="8969" width="12" style="299" customWidth="1"/>
    <col min="8970" max="9216" width="8.88671875" style="299"/>
    <col min="9217" max="9217" width="42.6640625" style="299" customWidth="1"/>
    <col min="9218" max="9219" width="11.44140625" style="299" customWidth="1"/>
    <col min="9220" max="9220" width="10.6640625" style="299" customWidth="1"/>
    <col min="9221" max="9224" width="11.44140625" style="299" customWidth="1"/>
    <col min="9225" max="9225" width="12" style="299" customWidth="1"/>
    <col min="9226" max="9472" width="8.88671875" style="299"/>
    <col min="9473" max="9473" width="42.6640625" style="299" customWidth="1"/>
    <col min="9474" max="9475" width="11.44140625" style="299" customWidth="1"/>
    <col min="9476" max="9476" width="10.6640625" style="299" customWidth="1"/>
    <col min="9477" max="9480" width="11.44140625" style="299" customWidth="1"/>
    <col min="9481" max="9481" width="12" style="299" customWidth="1"/>
    <col min="9482" max="9728" width="8.88671875" style="299"/>
    <col min="9729" max="9729" width="42.6640625" style="299" customWidth="1"/>
    <col min="9730" max="9731" width="11.44140625" style="299" customWidth="1"/>
    <col min="9732" max="9732" width="10.6640625" style="299" customWidth="1"/>
    <col min="9733" max="9736" width="11.44140625" style="299" customWidth="1"/>
    <col min="9737" max="9737" width="12" style="299" customWidth="1"/>
    <col min="9738" max="9984" width="8.88671875" style="299"/>
    <col min="9985" max="9985" width="42.6640625" style="299" customWidth="1"/>
    <col min="9986" max="9987" width="11.44140625" style="299" customWidth="1"/>
    <col min="9988" max="9988" width="10.6640625" style="299" customWidth="1"/>
    <col min="9989" max="9992" width="11.44140625" style="299" customWidth="1"/>
    <col min="9993" max="9993" width="12" style="299" customWidth="1"/>
    <col min="9994" max="10240" width="8.88671875" style="299"/>
    <col min="10241" max="10241" width="42.6640625" style="299" customWidth="1"/>
    <col min="10242" max="10243" width="11.44140625" style="299" customWidth="1"/>
    <col min="10244" max="10244" width="10.6640625" style="299" customWidth="1"/>
    <col min="10245" max="10248" width="11.44140625" style="299" customWidth="1"/>
    <col min="10249" max="10249" width="12" style="299" customWidth="1"/>
    <col min="10250" max="10496" width="8.88671875" style="299"/>
    <col min="10497" max="10497" width="42.6640625" style="299" customWidth="1"/>
    <col min="10498" max="10499" width="11.44140625" style="299" customWidth="1"/>
    <col min="10500" max="10500" width="10.6640625" style="299" customWidth="1"/>
    <col min="10501" max="10504" width="11.44140625" style="299" customWidth="1"/>
    <col min="10505" max="10505" width="12" style="299" customWidth="1"/>
    <col min="10506" max="10752" width="8.88671875" style="299"/>
    <col min="10753" max="10753" width="42.6640625" style="299" customWidth="1"/>
    <col min="10754" max="10755" width="11.44140625" style="299" customWidth="1"/>
    <col min="10756" max="10756" width="10.6640625" style="299" customWidth="1"/>
    <col min="10757" max="10760" width="11.44140625" style="299" customWidth="1"/>
    <col min="10761" max="10761" width="12" style="299" customWidth="1"/>
    <col min="10762" max="11008" width="8.88671875" style="299"/>
    <col min="11009" max="11009" width="42.6640625" style="299" customWidth="1"/>
    <col min="11010" max="11011" width="11.44140625" style="299" customWidth="1"/>
    <col min="11012" max="11012" width="10.6640625" style="299" customWidth="1"/>
    <col min="11013" max="11016" width="11.44140625" style="299" customWidth="1"/>
    <col min="11017" max="11017" width="12" style="299" customWidth="1"/>
    <col min="11018" max="11264" width="8.88671875" style="299"/>
    <col min="11265" max="11265" width="42.6640625" style="299" customWidth="1"/>
    <col min="11266" max="11267" width="11.44140625" style="299" customWidth="1"/>
    <col min="11268" max="11268" width="10.6640625" style="299" customWidth="1"/>
    <col min="11269" max="11272" width="11.44140625" style="299" customWidth="1"/>
    <col min="11273" max="11273" width="12" style="299" customWidth="1"/>
    <col min="11274" max="11520" width="8.88671875" style="299"/>
    <col min="11521" max="11521" width="42.6640625" style="299" customWidth="1"/>
    <col min="11522" max="11523" width="11.44140625" style="299" customWidth="1"/>
    <col min="11524" max="11524" width="10.6640625" style="299" customWidth="1"/>
    <col min="11525" max="11528" width="11.44140625" style="299" customWidth="1"/>
    <col min="11529" max="11529" width="12" style="299" customWidth="1"/>
    <col min="11530" max="11776" width="8.88671875" style="299"/>
    <col min="11777" max="11777" width="42.6640625" style="299" customWidth="1"/>
    <col min="11778" max="11779" width="11.44140625" style="299" customWidth="1"/>
    <col min="11780" max="11780" width="10.6640625" style="299" customWidth="1"/>
    <col min="11781" max="11784" width="11.44140625" style="299" customWidth="1"/>
    <col min="11785" max="11785" width="12" style="299" customWidth="1"/>
    <col min="11786" max="12032" width="8.88671875" style="299"/>
    <col min="12033" max="12033" width="42.6640625" style="299" customWidth="1"/>
    <col min="12034" max="12035" width="11.44140625" style="299" customWidth="1"/>
    <col min="12036" max="12036" width="10.6640625" style="299" customWidth="1"/>
    <col min="12037" max="12040" width="11.44140625" style="299" customWidth="1"/>
    <col min="12041" max="12041" width="12" style="299" customWidth="1"/>
    <col min="12042" max="12288" width="8.88671875" style="299"/>
    <col min="12289" max="12289" width="42.6640625" style="299" customWidth="1"/>
    <col min="12290" max="12291" width="11.44140625" style="299" customWidth="1"/>
    <col min="12292" max="12292" width="10.6640625" style="299" customWidth="1"/>
    <col min="12293" max="12296" width="11.44140625" style="299" customWidth="1"/>
    <col min="12297" max="12297" width="12" style="299" customWidth="1"/>
    <col min="12298" max="12544" width="8.88671875" style="299"/>
    <col min="12545" max="12545" width="42.6640625" style="299" customWidth="1"/>
    <col min="12546" max="12547" width="11.44140625" style="299" customWidth="1"/>
    <col min="12548" max="12548" width="10.6640625" style="299" customWidth="1"/>
    <col min="12549" max="12552" width="11.44140625" style="299" customWidth="1"/>
    <col min="12553" max="12553" width="12" style="299" customWidth="1"/>
    <col min="12554" max="12800" width="8.88671875" style="299"/>
    <col min="12801" max="12801" width="42.6640625" style="299" customWidth="1"/>
    <col min="12802" max="12803" width="11.44140625" style="299" customWidth="1"/>
    <col min="12804" max="12804" width="10.6640625" style="299" customWidth="1"/>
    <col min="12805" max="12808" width="11.44140625" style="299" customWidth="1"/>
    <col min="12809" max="12809" width="12" style="299" customWidth="1"/>
    <col min="12810" max="13056" width="8.88671875" style="299"/>
    <col min="13057" max="13057" width="42.6640625" style="299" customWidth="1"/>
    <col min="13058" max="13059" width="11.44140625" style="299" customWidth="1"/>
    <col min="13060" max="13060" width="10.6640625" style="299" customWidth="1"/>
    <col min="13061" max="13064" width="11.44140625" style="299" customWidth="1"/>
    <col min="13065" max="13065" width="12" style="299" customWidth="1"/>
    <col min="13066" max="13312" width="8.88671875" style="299"/>
    <col min="13313" max="13313" width="42.6640625" style="299" customWidth="1"/>
    <col min="13314" max="13315" width="11.44140625" style="299" customWidth="1"/>
    <col min="13316" max="13316" width="10.6640625" style="299" customWidth="1"/>
    <col min="13317" max="13320" width="11.44140625" style="299" customWidth="1"/>
    <col min="13321" max="13321" width="12" style="299" customWidth="1"/>
    <col min="13322" max="13568" width="8.88671875" style="299"/>
    <col min="13569" max="13569" width="42.6640625" style="299" customWidth="1"/>
    <col min="13570" max="13571" width="11.44140625" style="299" customWidth="1"/>
    <col min="13572" max="13572" width="10.6640625" style="299" customWidth="1"/>
    <col min="13573" max="13576" width="11.44140625" style="299" customWidth="1"/>
    <col min="13577" max="13577" width="12" style="299" customWidth="1"/>
    <col min="13578" max="13824" width="8.88671875" style="299"/>
    <col min="13825" max="13825" width="42.6640625" style="299" customWidth="1"/>
    <col min="13826" max="13827" width="11.44140625" style="299" customWidth="1"/>
    <col min="13828" max="13828" width="10.6640625" style="299" customWidth="1"/>
    <col min="13829" max="13832" width="11.44140625" style="299" customWidth="1"/>
    <col min="13833" max="13833" width="12" style="299" customWidth="1"/>
    <col min="13834" max="14080" width="8.88671875" style="299"/>
    <col min="14081" max="14081" width="42.6640625" style="299" customWidth="1"/>
    <col min="14082" max="14083" width="11.44140625" style="299" customWidth="1"/>
    <col min="14084" max="14084" width="10.6640625" style="299" customWidth="1"/>
    <col min="14085" max="14088" width="11.44140625" style="299" customWidth="1"/>
    <col min="14089" max="14089" width="12" style="299" customWidth="1"/>
    <col min="14090" max="14336" width="8.88671875" style="299"/>
    <col min="14337" max="14337" width="42.6640625" style="299" customWidth="1"/>
    <col min="14338" max="14339" width="11.44140625" style="299" customWidth="1"/>
    <col min="14340" max="14340" width="10.6640625" style="299" customWidth="1"/>
    <col min="14341" max="14344" width="11.44140625" style="299" customWidth="1"/>
    <col min="14345" max="14345" width="12" style="299" customWidth="1"/>
    <col min="14346" max="14592" width="8.88671875" style="299"/>
    <col min="14593" max="14593" width="42.6640625" style="299" customWidth="1"/>
    <col min="14594" max="14595" width="11.44140625" style="299" customWidth="1"/>
    <col min="14596" max="14596" width="10.6640625" style="299" customWidth="1"/>
    <col min="14597" max="14600" width="11.44140625" style="299" customWidth="1"/>
    <col min="14601" max="14601" width="12" style="299" customWidth="1"/>
    <col min="14602" max="14848" width="8.88671875" style="299"/>
    <col min="14849" max="14849" width="42.6640625" style="299" customWidth="1"/>
    <col min="14850" max="14851" width="11.44140625" style="299" customWidth="1"/>
    <col min="14852" max="14852" width="10.6640625" style="299" customWidth="1"/>
    <col min="14853" max="14856" width="11.44140625" style="299" customWidth="1"/>
    <col min="14857" max="14857" width="12" style="299" customWidth="1"/>
    <col min="14858" max="15104" width="8.88671875" style="299"/>
    <col min="15105" max="15105" width="42.6640625" style="299" customWidth="1"/>
    <col min="15106" max="15107" width="11.44140625" style="299" customWidth="1"/>
    <col min="15108" max="15108" width="10.6640625" style="299" customWidth="1"/>
    <col min="15109" max="15112" width="11.44140625" style="299" customWidth="1"/>
    <col min="15113" max="15113" width="12" style="299" customWidth="1"/>
    <col min="15114" max="15360" width="8.88671875" style="299"/>
    <col min="15361" max="15361" width="42.6640625" style="299" customWidth="1"/>
    <col min="15362" max="15363" width="11.44140625" style="299" customWidth="1"/>
    <col min="15364" max="15364" width="10.6640625" style="299" customWidth="1"/>
    <col min="15365" max="15368" width="11.44140625" style="299" customWidth="1"/>
    <col min="15369" max="15369" width="12" style="299" customWidth="1"/>
    <col min="15370" max="15616" width="8.88671875" style="299"/>
    <col min="15617" max="15617" width="42.6640625" style="299" customWidth="1"/>
    <col min="15618" max="15619" width="11.44140625" style="299" customWidth="1"/>
    <col min="15620" max="15620" width="10.6640625" style="299" customWidth="1"/>
    <col min="15621" max="15624" width="11.44140625" style="299" customWidth="1"/>
    <col min="15625" max="15625" width="12" style="299" customWidth="1"/>
    <col min="15626" max="15872" width="8.88671875" style="299"/>
    <col min="15873" max="15873" width="42.6640625" style="299" customWidth="1"/>
    <col min="15874" max="15875" width="11.44140625" style="299" customWidth="1"/>
    <col min="15876" max="15876" width="10.6640625" style="299" customWidth="1"/>
    <col min="15877" max="15880" width="11.44140625" style="299" customWidth="1"/>
    <col min="15881" max="15881" width="12" style="299" customWidth="1"/>
    <col min="15882" max="16128" width="8.88671875" style="299"/>
    <col min="16129" max="16129" width="42.6640625" style="299" customWidth="1"/>
    <col min="16130" max="16131" width="11.44140625" style="299" customWidth="1"/>
    <col min="16132" max="16132" width="10.6640625" style="299" customWidth="1"/>
    <col min="16133" max="16136" width="11.44140625" style="299" customWidth="1"/>
    <col min="16137" max="16137" width="12" style="299" customWidth="1"/>
    <col min="16138" max="16384" width="8.88671875" style="299"/>
  </cols>
  <sheetData>
    <row r="1" spans="1:15" ht="34.200000000000003" customHeight="1" x14ac:dyDescent="0.25">
      <c r="A1" s="955" t="s">
        <v>2</v>
      </c>
      <c r="B1" s="955"/>
    </row>
    <row r="2" spans="1:15" ht="26.4" customHeight="1" x14ac:dyDescent="0.3">
      <c r="A2" s="1094" t="s">
        <v>324</v>
      </c>
      <c r="B2" s="1094"/>
      <c r="C2" s="1094"/>
      <c r="D2" s="1094"/>
      <c r="E2" s="1094"/>
      <c r="F2" s="1094"/>
      <c r="G2" s="1094"/>
      <c r="H2" s="1094"/>
      <c r="I2" s="974"/>
      <c r="J2" s="974"/>
      <c r="K2" s="974"/>
      <c r="L2" s="967"/>
      <c r="M2" s="967"/>
      <c r="N2" s="959"/>
    </row>
    <row r="3" spans="1:15" ht="11.4" customHeight="1" x14ac:dyDescent="0.25">
      <c r="A3" s="299"/>
      <c r="B3" s="299"/>
      <c r="C3" s="299"/>
      <c r="D3" s="255"/>
      <c r="E3" s="255"/>
      <c r="F3" s="299"/>
      <c r="G3" s="299"/>
      <c r="H3" s="299"/>
    </row>
    <row r="4" spans="1:15" s="279" customFormat="1" ht="15.6" customHeight="1" x14ac:dyDescent="0.25">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c r="O4" s="949"/>
    </row>
    <row r="5" spans="1:15" ht="15.6" customHeight="1" x14ac:dyDescent="0.25">
      <c r="A5" s="154" t="s">
        <v>19</v>
      </c>
      <c r="B5" s="282">
        <v>20.7</v>
      </c>
      <c r="C5" s="282">
        <v>20.100000000000001</v>
      </c>
      <c r="D5" s="282">
        <v>20</v>
      </c>
      <c r="E5" s="283">
        <v>20.100000000000001</v>
      </c>
      <c r="F5" s="282">
        <v>21.5</v>
      </c>
      <c r="G5" s="282">
        <v>22.4</v>
      </c>
      <c r="H5" s="282">
        <v>25.6</v>
      </c>
      <c r="I5" s="282">
        <v>25.8</v>
      </c>
      <c r="J5" s="280">
        <v>25.678688412193257</v>
      </c>
      <c r="K5" s="280">
        <v>25.3</v>
      </c>
      <c r="L5" s="275">
        <v>24.8</v>
      </c>
      <c r="M5" s="280">
        <v>26.2</v>
      </c>
      <c r="N5" s="276">
        <v>26.5</v>
      </c>
    </row>
    <row r="6" spans="1:15" ht="15.6" customHeight="1" x14ac:dyDescent="0.25">
      <c r="A6" s="154" t="s">
        <v>218</v>
      </c>
      <c r="B6" s="282">
        <v>25.5</v>
      </c>
      <c r="C6" s="282">
        <v>25</v>
      </c>
      <c r="D6" s="282">
        <v>25</v>
      </c>
      <c r="E6" s="283">
        <v>24.8</v>
      </c>
      <c r="F6" s="282">
        <v>25.4</v>
      </c>
      <c r="G6" s="282">
        <v>26.7</v>
      </c>
      <c r="H6" s="282">
        <v>29.4</v>
      </c>
      <c r="I6" s="282">
        <v>29.7</v>
      </c>
      <c r="J6" s="280">
        <v>30.455877750866058</v>
      </c>
      <c r="K6" s="280">
        <v>29.4</v>
      </c>
      <c r="L6" s="275">
        <v>28.9</v>
      </c>
      <c r="M6" s="280">
        <v>30.1</v>
      </c>
      <c r="N6" s="276">
        <v>31.2</v>
      </c>
    </row>
    <row r="7" spans="1:15" ht="15.6" customHeight="1" x14ac:dyDescent="0.25">
      <c r="A7" s="155" t="s">
        <v>21</v>
      </c>
      <c r="B7" s="284">
        <v>25.3</v>
      </c>
      <c r="C7" s="284">
        <v>25.2</v>
      </c>
      <c r="D7" s="284">
        <v>25.8</v>
      </c>
      <c r="E7" s="285">
        <v>26.9</v>
      </c>
      <c r="F7" s="284">
        <v>26</v>
      </c>
      <c r="G7" s="284">
        <v>22.1</v>
      </c>
      <c r="H7" s="284">
        <v>27.3</v>
      </c>
      <c r="I7" s="284">
        <v>25.6</v>
      </c>
      <c r="J7" s="286">
        <v>28.918455604472669</v>
      </c>
      <c r="K7" s="286">
        <v>27.4</v>
      </c>
      <c r="L7" s="277">
        <v>24.5</v>
      </c>
      <c r="M7" s="286">
        <v>23.3</v>
      </c>
      <c r="N7" s="278">
        <v>23.5</v>
      </c>
    </row>
    <row r="8" spans="1:15" ht="15.6" customHeight="1" x14ac:dyDescent="0.25">
      <c r="A8" s="155" t="s">
        <v>22</v>
      </c>
      <c r="B8" s="284">
        <v>24.4</v>
      </c>
      <c r="C8" s="284">
        <v>22.4</v>
      </c>
      <c r="D8" s="284">
        <v>23.5</v>
      </c>
      <c r="E8" s="285">
        <v>23.3</v>
      </c>
      <c r="F8" s="284">
        <v>25.7</v>
      </c>
      <c r="G8" s="284">
        <v>22.3</v>
      </c>
      <c r="H8" s="284">
        <v>26.5</v>
      </c>
      <c r="I8" s="284">
        <v>20.6</v>
      </c>
      <c r="J8" s="286">
        <v>19.060955784119624</v>
      </c>
      <c r="K8" s="286">
        <v>19.899999999999999</v>
      </c>
      <c r="L8" s="277">
        <v>21.9</v>
      </c>
      <c r="M8" s="286">
        <v>21.5</v>
      </c>
      <c r="N8" s="278">
        <v>20.3</v>
      </c>
    </row>
    <row r="9" spans="1:15" ht="15.6" customHeight="1" x14ac:dyDescent="0.25">
      <c r="A9" s="155" t="s">
        <v>23</v>
      </c>
      <c r="B9" s="284">
        <v>27.3</v>
      </c>
      <c r="C9" s="284">
        <v>26.3</v>
      </c>
      <c r="D9" s="284">
        <v>25.4</v>
      </c>
      <c r="E9" s="285">
        <v>25.4</v>
      </c>
      <c r="F9" s="284">
        <v>26.7</v>
      </c>
      <c r="G9" s="284">
        <v>27.6</v>
      </c>
      <c r="H9" s="284">
        <v>32.799999999999997</v>
      </c>
      <c r="I9" s="284">
        <v>34.299999999999997</v>
      </c>
      <c r="J9" s="286">
        <v>34.990573827960674</v>
      </c>
      <c r="K9" s="286">
        <v>33</v>
      </c>
      <c r="L9" s="286">
        <v>36</v>
      </c>
      <c r="M9" s="286">
        <v>36.700000000000003</v>
      </c>
      <c r="N9" s="278">
        <v>34.6</v>
      </c>
    </row>
    <row r="10" spans="1:15" ht="15.6" customHeight="1" x14ac:dyDescent="0.25">
      <c r="A10" s="155" t="s">
        <v>24</v>
      </c>
      <c r="B10" s="284">
        <v>25.2</v>
      </c>
      <c r="C10" s="284">
        <v>26.8</v>
      </c>
      <c r="D10" s="284">
        <v>25.4</v>
      </c>
      <c r="E10" s="285">
        <v>25.4</v>
      </c>
      <c r="F10" s="284">
        <v>25.6</v>
      </c>
      <c r="G10" s="284">
        <v>25.8</v>
      </c>
      <c r="H10" s="284">
        <v>26.4</v>
      </c>
      <c r="I10" s="284">
        <v>25.9</v>
      </c>
      <c r="J10" s="286">
        <v>23.707504992469985</v>
      </c>
      <c r="K10" s="286">
        <v>23.7</v>
      </c>
      <c r="L10" s="286">
        <v>24.2</v>
      </c>
      <c r="M10" s="286">
        <v>24.8</v>
      </c>
      <c r="N10" s="278">
        <v>24.8</v>
      </c>
    </row>
    <row r="11" spans="1:15" ht="15.6" customHeight="1" x14ac:dyDescent="0.25">
      <c r="A11" s="155" t="s">
        <v>25</v>
      </c>
      <c r="B11" s="284">
        <v>18.600000000000001</v>
      </c>
      <c r="C11" s="284">
        <v>17.399999999999999</v>
      </c>
      <c r="D11" s="284">
        <v>15.8</v>
      </c>
      <c r="E11" s="285">
        <v>15.4</v>
      </c>
      <c r="F11" s="284">
        <v>15.3</v>
      </c>
      <c r="G11" s="284">
        <v>16.2</v>
      </c>
      <c r="H11" s="284">
        <v>14.9</v>
      </c>
      <c r="I11" s="284">
        <v>16.8</v>
      </c>
      <c r="J11" s="286">
        <v>17.740609699438906</v>
      </c>
      <c r="K11" s="286">
        <v>15.3</v>
      </c>
      <c r="L11" s="286">
        <v>21.1</v>
      </c>
      <c r="M11" s="286">
        <v>21.1</v>
      </c>
      <c r="N11" s="278">
        <v>16.3</v>
      </c>
    </row>
    <row r="12" spans="1:15" ht="15.6" customHeight="1" x14ac:dyDescent="0.25">
      <c r="A12" s="155" t="s">
        <v>26</v>
      </c>
      <c r="B12" s="284">
        <v>24.6</v>
      </c>
      <c r="C12" s="284">
        <v>23.5</v>
      </c>
      <c r="D12" s="284">
        <v>20.5</v>
      </c>
      <c r="E12" s="285">
        <v>20.8</v>
      </c>
      <c r="F12" s="284">
        <v>22.2</v>
      </c>
      <c r="G12" s="284">
        <v>27.1</v>
      </c>
      <c r="H12" s="284">
        <v>36.299999999999997</v>
      </c>
      <c r="I12" s="284">
        <v>34</v>
      </c>
      <c r="J12" s="286">
        <v>32.756052829166819</v>
      </c>
      <c r="K12" s="286">
        <v>32.6</v>
      </c>
      <c r="L12" s="286">
        <v>28.2</v>
      </c>
      <c r="M12" s="286">
        <v>30.6</v>
      </c>
      <c r="N12" s="278">
        <v>29.9</v>
      </c>
    </row>
    <row r="13" spans="1:15" ht="15.6" customHeight="1" x14ac:dyDescent="0.25">
      <c r="A13" s="155" t="s">
        <v>27</v>
      </c>
      <c r="B13" s="284">
        <v>22.8</v>
      </c>
      <c r="C13" s="284">
        <v>23.7</v>
      </c>
      <c r="D13" s="284">
        <v>23.4</v>
      </c>
      <c r="E13" s="285">
        <v>23.8</v>
      </c>
      <c r="F13" s="284">
        <v>24.8</v>
      </c>
      <c r="G13" s="284">
        <v>25.2</v>
      </c>
      <c r="H13" s="284">
        <v>28.3</v>
      </c>
      <c r="I13" s="284">
        <v>31.4</v>
      </c>
      <c r="J13" s="286">
        <v>31.812207404781947</v>
      </c>
      <c r="K13" s="286">
        <v>29.8</v>
      </c>
      <c r="L13" s="286">
        <v>32.700000000000003</v>
      </c>
      <c r="M13" s="286">
        <v>30.6</v>
      </c>
      <c r="N13" s="278">
        <v>32.200000000000003</v>
      </c>
    </row>
    <row r="14" spans="1:15" ht="15.6" customHeight="1" x14ac:dyDescent="0.25">
      <c r="A14" s="155" t="s">
        <v>28</v>
      </c>
      <c r="B14" s="284">
        <v>17.899999999999999</v>
      </c>
      <c r="C14" s="284">
        <v>16.600000000000001</v>
      </c>
      <c r="D14" s="284">
        <v>17.100000000000001</v>
      </c>
      <c r="E14" s="285">
        <v>18</v>
      </c>
      <c r="F14" s="284">
        <v>24.7</v>
      </c>
      <c r="G14" s="284">
        <v>30.5</v>
      </c>
      <c r="H14" s="284">
        <v>28.9</v>
      </c>
      <c r="I14" s="284">
        <v>33.9</v>
      </c>
      <c r="J14" s="286">
        <v>26.491724013211122</v>
      </c>
      <c r="K14" s="286">
        <v>21.5</v>
      </c>
      <c r="L14" s="286">
        <v>20.8</v>
      </c>
      <c r="M14" s="286">
        <v>22.7</v>
      </c>
      <c r="N14" s="278">
        <v>20.9</v>
      </c>
    </row>
    <row r="15" spans="1:15" ht="15.6" customHeight="1" x14ac:dyDescent="0.25">
      <c r="A15" s="155" t="s">
        <v>29</v>
      </c>
      <c r="B15" s="284">
        <v>25.2</v>
      </c>
      <c r="C15" s="284">
        <v>25.9</v>
      </c>
      <c r="D15" s="284">
        <v>26.3</v>
      </c>
      <c r="E15" s="285">
        <v>25.5</v>
      </c>
      <c r="F15" s="284">
        <v>24.9</v>
      </c>
      <c r="G15" s="284">
        <v>25.1</v>
      </c>
      <c r="H15" s="284">
        <v>24.1</v>
      </c>
      <c r="I15" s="284">
        <v>26.2</v>
      </c>
      <c r="J15" s="286">
        <v>26.441007144343484</v>
      </c>
      <c r="K15" s="286">
        <v>27.1</v>
      </c>
      <c r="L15" s="286">
        <v>27.4</v>
      </c>
      <c r="M15" s="286">
        <v>27</v>
      </c>
      <c r="N15" s="278">
        <v>27.3</v>
      </c>
    </row>
    <row r="16" spans="1:15" ht="15.6" customHeight="1" x14ac:dyDescent="0.25">
      <c r="A16" s="155" t="s">
        <v>30</v>
      </c>
      <c r="B16" s="284">
        <v>36.6</v>
      </c>
      <c r="C16" s="284">
        <v>36.200000000000003</v>
      </c>
      <c r="D16" s="284">
        <v>36.5</v>
      </c>
      <c r="E16" s="285">
        <v>37.1</v>
      </c>
      <c r="F16" s="284">
        <v>36.5</v>
      </c>
      <c r="G16" s="284">
        <v>38.6</v>
      </c>
      <c r="H16" s="284">
        <v>45.6</v>
      </c>
      <c r="I16" s="284">
        <v>46</v>
      </c>
      <c r="J16" s="286">
        <v>46.464706629194289</v>
      </c>
      <c r="K16" s="286">
        <v>45.3</v>
      </c>
      <c r="L16" s="286">
        <v>43.3</v>
      </c>
      <c r="M16" s="286">
        <v>44.8</v>
      </c>
      <c r="N16" s="278">
        <v>46.1</v>
      </c>
    </row>
    <row r="17" spans="1:14" ht="15.6" customHeight="1" x14ac:dyDescent="0.25">
      <c r="A17" s="155" t="s">
        <v>31</v>
      </c>
      <c r="B17" s="284">
        <v>24.8</v>
      </c>
      <c r="C17" s="284">
        <v>25.8</v>
      </c>
      <c r="D17" s="284">
        <v>22.2</v>
      </c>
      <c r="E17" s="285">
        <v>23.8</v>
      </c>
      <c r="F17" s="284">
        <v>25.4</v>
      </c>
      <c r="G17" s="284">
        <v>25.4</v>
      </c>
      <c r="H17" s="284">
        <v>25.7</v>
      </c>
      <c r="I17" s="284">
        <v>24.7</v>
      </c>
      <c r="J17" s="286">
        <v>25.488292935873741</v>
      </c>
      <c r="K17" s="286">
        <v>25.2</v>
      </c>
      <c r="L17" s="286">
        <v>25.5</v>
      </c>
      <c r="M17" s="286">
        <v>24</v>
      </c>
      <c r="N17" s="278">
        <v>26.5</v>
      </c>
    </row>
    <row r="18" spans="1:14" ht="15.6" customHeight="1" x14ac:dyDescent="0.25">
      <c r="A18" s="155" t="s">
        <v>32</v>
      </c>
      <c r="B18" s="284">
        <v>14.9</v>
      </c>
      <c r="C18" s="284">
        <v>14.2</v>
      </c>
      <c r="D18" s="284">
        <v>13.9</v>
      </c>
      <c r="E18" s="285">
        <v>12.6</v>
      </c>
      <c r="F18" s="284">
        <v>13.6</v>
      </c>
      <c r="G18" s="284">
        <v>12.7</v>
      </c>
      <c r="H18" s="284">
        <v>19.7</v>
      </c>
      <c r="I18" s="284">
        <v>17.3</v>
      </c>
      <c r="J18" s="286">
        <v>20.499019162567766</v>
      </c>
      <c r="K18" s="286">
        <v>19.3</v>
      </c>
      <c r="L18" s="286">
        <v>19</v>
      </c>
      <c r="M18" s="286">
        <v>17.899999999999999</v>
      </c>
      <c r="N18" s="278">
        <v>19.3</v>
      </c>
    </row>
    <row r="19" spans="1:14" ht="15.6" customHeight="1" x14ac:dyDescent="0.25">
      <c r="A19" s="155" t="s">
        <v>33</v>
      </c>
      <c r="B19" s="284">
        <v>9.4</v>
      </c>
      <c r="C19" s="284">
        <v>9.1</v>
      </c>
      <c r="D19" s="284">
        <v>8.6</v>
      </c>
      <c r="E19" s="285">
        <v>9.1</v>
      </c>
      <c r="F19" s="284">
        <v>9</v>
      </c>
      <c r="G19" s="284">
        <v>11.1</v>
      </c>
      <c r="H19" s="284">
        <v>11.4</v>
      </c>
      <c r="I19" s="284">
        <v>11.8</v>
      </c>
      <c r="J19" s="286">
        <v>11.667638483965014</v>
      </c>
      <c r="K19" s="286">
        <v>12.4</v>
      </c>
      <c r="L19" s="286">
        <v>10.4</v>
      </c>
      <c r="M19" s="286">
        <v>10.1</v>
      </c>
      <c r="N19" s="278">
        <v>9.9</v>
      </c>
    </row>
    <row r="20" spans="1:14" ht="15.6" customHeight="1" x14ac:dyDescent="0.25">
      <c r="A20" s="155" t="s">
        <v>34</v>
      </c>
      <c r="B20" s="284">
        <v>21.3</v>
      </c>
      <c r="C20" s="284">
        <v>21</v>
      </c>
      <c r="D20" s="284">
        <v>22.2</v>
      </c>
      <c r="E20" s="285">
        <v>22.3</v>
      </c>
      <c r="F20" s="284">
        <v>24.1</v>
      </c>
      <c r="G20" s="284">
        <v>26</v>
      </c>
      <c r="H20" s="284">
        <v>27.1</v>
      </c>
      <c r="I20" s="284">
        <v>23.7</v>
      </c>
      <c r="J20" s="286">
        <v>26.119025858824795</v>
      </c>
      <c r="K20" s="286">
        <v>25.9</v>
      </c>
      <c r="L20" s="286">
        <v>24.4</v>
      </c>
      <c r="M20" s="286">
        <v>24.6</v>
      </c>
      <c r="N20" s="278">
        <v>24.5</v>
      </c>
    </row>
    <row r="21" spans="1:14" ht="15.6" customHeight="1" x14ac:dyDescent="0.25">
      <c r="A21" s="155" t="s">
        <v>35</v>
      </c>
      <c r="B21" s="284">
        <v>14.9</v>
      </c>
      <c r="C21" s="284">
        <v>18.3</v>
      </c>
      <c r="D21" s="284">
        <v>19.399999999999999</v>
      </c>
      <c r="E21" s="285">
        <v>18.100000000000001</v>
      </c>
      <c r="F21" s="284">
        <v>18.8</v>
      </c>
      <c r="G21" s="284">
        <v>22.5</v>
      </c>
      <c r="H21" s="284">
        <v>25.2</v>
      </c>
      <c r="I21" s="284">
        <v>24</v>
      </c>
      <c r="J21" s="286">
        <v>33.646492020475762</v>
      </c>
      <c r="K21" s="286">
        <v>24.4</v>
      </c>
      <c r="L21" s="286">
        <v>20.8</v>
      </c>
      <c r="M21" s="286">
        <v>29</v>
      </c>
      <c r="N21" s="278">
        <v>27.9</v>
      </c>
    </row>
    <row r="22" spans="1:14" ht="15.6" customHeight="1" x14ac:dyDescent="0.25">
      <c r="A22" s="155" t="s">
        <v>36</v>
      </c>
      <c r="B22" s="284">
        <v>23.2</v>
      </c>
      <c r="C22" s="284">
        <v>22.8</v>
      </c>
      <c r="D22" s="284">
        <v>21.1</v>
      </c>
      <c r="E22" s="285">
        <v>21.4</v>
      </c>
      <c r="F22" s="284">
        <v>22.1</v>
      </c>
      <c r="G22" s="284">
        <v>22.3</v>
      </c>
      <c r="H22" s="284">
        <v>22.4</v>
      </c>
      <c r="I22" s="284">
        <v>21.9</v>
      </c>
      <c r="J22" s="286">
        <v>23.441564770180001</v>
      </c>
      <c r="K22" s="286">
        <v>21</v>
      </c>
      <c r="L22" s="286">
        <v>22.7</v>
      </c>
      <c r="M22" s="286">
        <v>22.6</v>
      </c>
      <c r="N22" s="278">
        <v>31.1</v>
      </c>
    </row>
    <row r="23" spans="1:14" ht="15.6" customHeight="1" x14ac:dyDescent="0.25">
      <c r="A23" s="155" t="s">
        <v>37</v>
      </c>
      <c r="B23" s="284">
        <v>7.6</v>
      </c>
      <c r="C23" s="284">
        <v>5.0999999999999996</v>
      </c>
      <c r="D23" s="284">
        <v>6</v>
      </c>
      <c r="E23" s="285">
        <v>6.1</v>
      </c>
      <c r="F23" s="284">
        <v>6.1</v>
      </c>
      <c r="G23" s="284">
        <v>7.9</v>
      </c>
      <c r="H23" s="284">
        <v>11.4</v>
      </c>
      <c r="I23" s="284">
        <v>14.2</v>
      </c>
      <c r="J23" s="286">
        <v>14.342867917722193</v>
      </c>
      <c r="K23" s="286">
        <v>14.9</v>
      </c>
      <c r="L23" s="286">
        <v>18</v>
      </c>
      <c r="M23" s="286">
        <v>18.3</v>
      </c>
      <c r="N23" s="278">
        <v>17.3</v>
      </c>
    </row>
    <row r="24" spans="1:14" ht="15.6" customHeight="1" x14ac:dyDescent="0.25">
      <c r="A24" s="155" t="s">
        <v>219</v>
      </c>
      <c r="B24" s="284">
        <v>26.9</v>
      </c>
      <c r="C24" s="284">
        <v>25.9</v>
      </c>
      <c r="D24" s="284">
        <v>25.9</v>
      </c>
      <c r="E24" s="285">
        <v>24.6</v>
      </c>
      <c r="F24" s="284">
        <v>25.1</v>
      </c>
      <c r="G24" s="284">
        <v>26.7</v>
      </c>
      <c r="H24" s="284">
        <v>28.5</v>
      </c>
      <c r="I24" s="284">
        <v>29.2</v>
      </c>
      <c r="J24" s="286">
        <v>30.362539370211909</v>
      </c>
      <c r="K24" s="286">
        <v>29.7</v>
      </c>
      <c r="L24" s="286">
        <v>29.8</v>
      </c>
      <c r="M24" s="286">
        <v>31</v>
      </c>
      <c r="N24" s="278">
        <v>32.700000000000003</v>
      </c>
    </row>
    <row r="25" spans="1:14" ht="15.6" customHeight="1" x14ac:dyDescent="0.25">
      <c r="A25" s="154" t="s">
        <v>220</v>
      </c>
      <c r="B25" s="282">
        <v>14.3</v>
      </c>
      <c r="C25" s="282">
        <v>13.1</v>
      </c>
      <c r="D25" s="282">
        <v>13.4</v>
      </c>
      <c r="E25" s="283">
        <v>13.4</v>
      </c>
      <c r="F25" s="282">
        <v>13.4</v>
      </c>
      <c r="G25" s="282">
        <v>14.4</v>
      </c>
      <c r="H25" s="282">
        <v>18.5</v>
      </c>
      <c r="I25" s="282">
        <v>17.5</v>
      </c>
      <c r="J25" s="280">
        <v>16.469240401359325</v>
      </c>
      <c r="K25" s="280">
        <v>16.600000000000001</v>
      </c>
      <c r="L25" s="280">
        <v>16.399999999999999</v>
      </c>
      <c r="M25" s="288">
        <v>17.5</v>
      </c>
      <c r="N25" s="288">
        <v>19</v>
      </c>
    </row>
    <row r="26" spans="1:14" ht="15.6" customHeight="1" x14ac:dyDescent="0.25">
      <c r="A26" s="155" t="s">
        <v>40</v>
      </c>
      <c r="B26" s="284">
        <v>19</v>
      </c>
      <c r="C26" s="284">
        <v>15.8</v>
      </c>
      <c r="D26" s="284">
        <v>15.9</v>
      </c>
      <c r="E26" s="285">
        <v>16.7</v>
      </c>
      <c r="F26" s="284">
        <v>16.399999999999999</v>
      </c>
      <c r="G26" s="284">
        <v>17.600000000000001</v>
      </c>
      <c r="H26" s="284">
        <v>17.2</v>
      </c>
      <c r="I26" s="284">
        <v>15.1</v>
      </c>
      <c r="J26" s="286">
        <v>14.069394854893345</v>
      </c>
      <c r="K26" s="286">
        <v>12.5</v>
      </c>
      <c r="L26" s="286">
        <v>21.5</v>
      </c>
      <c r="M26" s="286">
        <v>15</v>
      </c>
      <c r="N26" s="278">
        <v>14.5</v>
      </c>
    </row>
    <row r="27" spans="1:14" ht="15.6" customHeight="1" x14ac:dyDescent="0.25">
      <c r="A27" s="155" t="s">
        <v>41</v>
      </c>
      <c r="B27" s="284">
        <v>10.1</v>
      </c>
      <c r="C27" s="284">
        <v>9.6999999999999993</v>
      </c>
      <c r="D27" s="284" t="s">
        <v>325</v>
      </c>
      <c r="E27" s="285">
        <v>11.9</v>
      </c>
      <c r="F27" s="284">
        <v>14.3</v>
      </c>
      <c r="G27" s="284">
        <v>15.6</v>
      </c>
      <c r="H27" s="284">
        <v>20.399999999999999</v>
      </c>
      <c r="I27" s="284">
        <v>23</v>
      </c>
      <c r="J27" s="286">
        <v>18.727248804876979</v>
      </c>
      <c r="K27" s="286">
        <v>20.100000000000001</v>
      </c>
      <c r="L27" s="286">
        <v>19.7</v>
      </c>
      <c r="M27" s="286">
        <v>22.1</v>
      </c>
      <c r="N27" s="278">
        <v>32.5</v>
      </c>
    </row>
    <row r="28" spans="1:14" ht="15.6" customHeight="1" x14ac:dyDescent="0.25">
      <c r="A28" s="155" t="s">
        <v>311</v>
      </c>
      <c r="B28" s="284">
        <v>8.5</v>
      </c>
      <c r="C28" s="284">
        <v>8.5</v>
      </c>
      <c r="D28" s="284">
        <v>7.7</v>
      </c>
      <c r="E28" s="285">
        <v>7.7</v>
      </c>
      <c r="F28" s="284">
        <v>8.9</v>
      </c>
      <c r="G28" s="284">
        <v>9.4</v>
      </c>
      <c r="H28" s="284">
        <v>17.2</v>
      </c>
      <c r="I28" s="284">
        <v>12.5</v>
      </c>
      <c r="J28" s="286">
        <v>10.323531720763079</v>
      </c>
      <c r="K28" s="286">
        <v>10.7</v>
      </c>
      <c r="L28" s="286">
        <v>9.8000000000000007</v>
      </c>
      <c r="M28" s="289">
        <v>8.8000000000000007</v>
      </c>
      <c r="N28" s="278">
        <v>9.5</v>
      </c>
    </row>
    <row r="29" spans="1:14" ht="15.6" customHeight="1" x14ac:dyDescent="0.25">
      <c r="A29" s="155" t="s">
        <v>221</v>
      </c>
      <c r="B29" s="284">
        <v>7.5</v>
      </c>
      <c r="C29" s="284">
        <v>6.8</v>
      </c>
      <c r="D29" s="284">
        <v>7.4</v>
      </c>
      <c r="E29" s="285">
        <v>8.6</v>
      </c>
      <c r="F29" s="284">
        <v>8.5</v>
      </c>
      <c r="G29" s="284">
        <v>17.2</v>
      </c>
      <c r="H29" s="284">
        <v>23.3</v>
      </c>
      <c r="I29" s="284">
        <v>19.899999999999999</v>
      </c>
      <c r="J29" s="286">
        <v>15.015243902439025</v>
      </c>
      <c r="K29" s="286">
        <v>23.1</v>
      </c>
      <c r="L29" s="286">
        <v>11.3</v>
      </c>
      <c r="M29" s="286">
        <v>8.5</v>
      </c>
      <c r="N29" s="278">
        <v>9.3000000000000007</v>
      </c>
    </row>
    <row r="30" spans="1:14" ht="15.6" customHeight="1" x14ac:dyDescent="0.25">
      <c r="A30" s="155" t="s">
        <v>45</v>
      </c>
      <c r="B30" s="284">
        <v>10.3</v>
      </c>
      <c r="C30" s="284">
        <v>9.8000000000000007</v>
      </c>
      <c r="D30" s="284">
        <v>10.5</v>
      </c>
      <c r="E30" s="285">
        <v>10.6</v>
      </c>
      <c r="F30" s="284">
        <v>11.4</v>
      </c>
      <c r="G30" s="284">
        <v>12.4</v>
      </c>
      <c r="H30" s="284">
        <v>16.100000000000001</v>
      </c>
      <c r="I30" s="284">
        <v>18.399999999999999</v>
      </c>
      <c r="J30" s="286">
        <v>14.302201776701317</v>
      </c>
      <c r="K30" s="286">
        <v>15.2</v>
      </c>
      <c r="L30" s="286">
        <v>15.6</v>
      </c>
      <c r="M30" s="286">
        <v>15.3</v>
      </c>
      <c r="N30" s="289">
        <v>16.600000000000001</v>
      </c>
    </row>
    <row r="31" spans="1:14" ht="15.6" customHeight="1" x14ac:dyDescent="0.25">
      <c r="A31" s="155" t="s">
        <v>46</v>
      </c>
      <c r="B31" s="284">
        <v>26</v>
      </c>
      <c r="C31" s="284">
        <v>21.2</v>
      </c>
      <c r="D31" s="284">
        <v>22.3</v>
      </c>
      <c r="E31" s="285">
        <v>22.5</v>
      </c>
      <c r="F31" s="284">
        <v>22.1</v>
      </c>
      <c r="G31" s="284">
        <v>24.9</v>
      </c>
      <c r="H31" s="284">
        <v>34</v>
      </c>
      <c r="I31" s="284">
        <v>30.4</v>
      </c>
      <c r="J31" s="286">
        <v>30.729166666666668</v>
      </c>
      <c r="K31" s="286">
        <v>24.1</v>
      </c>
      <c r="L31" s="286">
        <v>19.899999999999999</v>
      </c>
      <c r="M31" s="286">
        <v>29.1</v>
      </c>
      <c r="N31" s="289">
        <v>24.6</v>
      </c>
    </row>
    <row r="32" spans="1:14" ht="15.6" customHeight="1" x14ac:dyDescent="0.25">
      <c r="A32" s="155" t="s">
        <v>47</v>
      </c>
      <c r="B32" s="284">
        <v>20.5</v>
      </c>
      <c r="C32" s="284">
        <v>21.1</v>
      </c>
      <c r="D32" s="284">
        <v>21.6</v>
      </c>
      <c r="E32" s="285">
        <v>20.7</v>
      </c>
      <c r="F32" s="284">
        <v>19.8</v>
      </c>
      <c r="G32" s="284">
        <v>24.4</v>
      </c>
      <c r="H32" s="284">
        <v>31.8</v>
      </c>
      <c r="I32" s="284">
        <v>32.5</v>
      </c>
      <c r="J32" s="286">
        <v>29.570700396450821</v>
      </c>
      <c r="K32" s="286">
        <v>29.3</v>
      </c>
      <c r="L32" s="286">
        <v>30.5</v>
      </c>
      <c r="M32" s="286">
        <v>33.299999999999997</v>
      </c>
      <c r="N32" s="289">
        <v>37.700000000000003</v>
      </c>
    </row>
    <row r="33" spans="1:14" ht="15.6" customHeight="1" x14ac:dyDescent="0.25">
      <c r="A33" s="155" t="s">
        <v>48</v>
      </c>
      <c r="B33" s="284">
        <v>17.899999999999999</v>
      </c>
      <c r="C33" s="284">
        <v>15.7</v>
      </c>
      <c r="D33" s="284">
        <v>15.3</v>
      </c>
      <c r="E33" s="285">
        <v>16.600000000000001</v>
      </c>
      <c r="F33" s="284">
        <v>17.3</v>
      </c>
      <c r="G33" s="284">
        <v>16.5</v>
      </c>
      <c r="H33" s="284">
        <v>18.7</v>
      </c>
      <c r="I33" s="284">
        <v>20.399999999999999</v>
      </c>
      <c r="J33" s="286">
        <v>19.859104399726036</v>
      </c>
      <c r="K33" s="286">
        <v>15.4</v>
      </c>
      <c r="L33" s="286">
        <v>16.5</v>
      </c>
      <c r="M33" s="286">
        <v>14.9</v>
      </c>
      <c r="N33" s="289">
        <v>16</v>
      </c>
    </row>
    <row r="34" spans="1:14" ht="15.6" customHeight="1" x14ac:dyDescent="0.25">
      <c r="A34" s="155" t="s">
        <v>49</v>
      </c>
      <c r="B34" s="284">
        <v>22.3</v>
      </c>
      <c r="C34" s="284">
        <v>22</v>
      </c>
      <c r="D34" s="284">
        <v>22.1</v>
      </c>
      <c r="E34" s="285">
        <v>22.7</v>
      </c>
      <c r="F34" s="284">
        <v>25.3</v>
      </c>
      <c r="G34" s="284">
        <v>24.9</v>
      </c>
      <c r="H34" s="284">
        <v>28.9</v>
      </c>
      <c r="I34" s="284">
        <v>25</v>
      </c>
      <c r="J34" s="286">
        <v>21.390237669307435</v>
      </c>
      <c r="K34" s="286">
        <v>26.2</v>
      </c>
      <c r="L34" s="286">
        <v>27.2</v>
      </c>
      <c r="M34" s="286">
        <v>26.3</v>
      </c>
      <c r="N34" s="289">
        <v>27.8</v>
      </c>
    </row>
    <row r="35" spans="1:14" ht="15.6" customHeight="1" x14ac:dyDescent="0.25">
      <c r="A35" s="155" t="s">
        <v>50</v>
      </c>
      <c r="B35" s="284">
        <v>23.1</v>
      </c>
      <c r="C35" s="284">
        <v>22.5</v>
      </c>
      <c r="D35" s="284">
        <v>22.9</v>
      </c>
      <c r="E35" s="285">
        <v>23.3</v>
      </c>
      <c r="F35" s="284">
        <v>26</v>
      </c>
      <c r="G35" s="284">
        <v>26.8</v>
      </c>
      <c r="H35" s="284">
        <v>31.8</v>
      </c>
      <c r="I35" s="284">
        <v>33.1</v>
      </c>
      <c r="J35" s="286">
        <v>34.886686584566057</v>
      </c>
      <c r="K35" s="286">
        <v>37.6</v>
      </c>
      <c r="L35" s="286">
        <v>42.9</v>
      </c>
      <c r="M35" s="286">
        <v>42.5</v>
      </c>
      <c r="N35" s="289">
        <v>44.2</v>
      </c>
    </row>
    <row r="36" spans="1:14" ht="15.6" customHeight="1" x14ac:dyDescent="0.25">
      <c r="A36" s="155" t="s">
        <v>318</v>
      </c>
      <c r="B36" s="284">
        <v>10.7</v>
      </c>
      <c r="C36" s="284">
        <v>9</v>
      </c>
      <c r="D36" s="284">
        <v>9</v>
      </c>
      <c r="E36" s="285">
        <v>8.8000000000000007</v>
      </c>
      <c r="F36" s="284">
        <v>7.9</v>
      </c>
      <c r="G36" s="284">
        <v>7.5</v>
      </c>
      <c r="H36" s="284">
        <v>8.6</v>
      </c>
      <c r="I36" s="284">
        <v>9</v>
      </c>
      <c r="J36" s="286">
        <v>9.470465330190116</v>
      </c>
      <c r="K36" s="286">
        <v>9.5</v>
      </c>
      <c r="L36" s="286">
        <v>9.6999999999999993</v>
      </c>
      <c r="M36" s="286">
        <v>10.199999999999999</v>
      </c>
      <c r="N36" s="289">
        <v>11.2</v>
      </c>
    </row>
    <row r="37" spans="1:14" ht="15.6" customHeight="1" x14ac:dyDescent="0.25">
      <c r="A37" s="154" t="s">
        <v>223</v>
      </c>
      <c r="B37" s="282">
        <v>23.6</v>
      </c>
      <c r="C37" s="282">
        <v>23</v>
      </c>
      <c r="D37" s="282">
        <v>23.1</v>
      </c>
      <c r="E37" s="283">
        <v>23.7</v>
      </c>
      <c r="F37" s="282">
        <v>24.5</v>
      </c>
      <c r="G37" s="282">
        <v>24.1</v>
      </c>
      <c r="H37" s="282">
        <v>26.7</v>
      </c>
      <c r="I37" s="282">
        <v>26.9</v>
      </c>
      <c r="J37" s="280">
        <v>24.784849996687168</v>
      </c>
      <c r="K37" s="280">
        <v>24.1</v>
      </c>
      <c r="L37" s="280">
        <v>23</v>
      </c>
      <c r="M37" s="280">
        <v>24.9</v>
      </c>
      <c r="N37" s="288">
        <v>25.8</v>
      </c>
    </row>
    <row r="38" spans="1:14" ht="15.6" customHeight="1" x14ac:dyDescent="0.25">
      <c r="A38" s="155" t="s">
        <v>53</v>
      </c>
      <c r="B38" s="284">
        <v>28.4</v>
      </c>
      <c r="C38" s="284">
        <v>32.4</v>
      </c>
      <c r="D38" s="284">
        <v>32.700000000000003</v>
      </c>
      <c r="E38" s="285">
        <v>33.799999999999997</v>
      </c>
      <c r="F38" s="284">
        <v>36.200000000000003</v>
      </c>
      <c r="G38" s="284">
        <v>36.9</v>
      </c>
      <c r="H38" s="284">
        <v>39.4</v>
      </c>
      <c r="I38" s="284">
        <v>39</v>
      </c>
      <c r="J38" s="286">
        <v>40.100431856985033</v>
      </c>
      <c r="K38" s="286">
        <v>43.6</v>
      </c>
      <c r="L38" s="286">
        <v>43.5</v>
      </c>
      <c r="M38" s="286">
        <v>50.8</v>
      </c>
      <c r="N38" s="289">
        <v>56.5</v>
      </c>
    </row>
    <row r="39" spans="1:14" ht="15.6" customHeight="1" x14ac:dyDescent="0.25">
      <c r="A39" s="155" t="s">
        <v>54</v>
      </c>
      <c r="B39" s="284">
        <v>24.7</v>
      </c>
      <c r="C39" s="284">
        <v>22.5</v>
      </c>
      <c r="D39" s="284">
        <v>23.1</v>
      </c>
      <c r="E39" s="285">
        <v>27.2</v>
      </c>
      <c r="F39" s="284">
        <v>23</v>
      </c>
      <c r="G39" s="284">
        <v>23.3</v>
      </c>
      <c r="H39" s="284">
        <v>29.6</v>
      </c>
      <c r="I39" s="284">
        <v>30.9</v>
      </c>
      <c r="J39" s="286">
        <v>35.25228296090561</v>
      </c>
      <c r="K39" s="286">
        <v>35</v>
      </c>
      <c r="L39" s="286">
        <v>28.7</v>
      </c>
      <c r="M39" s="286">
        <v>37.299999999999997</v>
      </c>
      <c r="N39" s="289">
        <v>43.4</v>
      </c>
    </row>
    <row r="40" spans="1:14" ht="15.6" customHeight="1" x14ac:dyDescent="0.25">
      <c r="A40" s="155" t="s">
        <v>55</v>
      </c>
      <c r="B40" s="284" t="s">
        <v>325</v>
      </c>
      <c r="C40" s="284" t="s">
        <v>325</v>
      </c>
      <c r="D40" s="284" t="s">
        <v>325</v>
      </c>
      <c r="E40" s="285" t="s">
        <v>325</v>
      </c>
      <c r="F40" s="284">
        <v>32.6</v>
      </c>
      <c r="G40" s="284">
        <v>32.700000000000003</v>
      </c>
      <c r="H40" s="284">
        <v>26.3</v>
      </c>
      <c r="I40" s="284">
        <v>38</v>
      </c>
      <c r="J40" s="286">
        <v>35.759479173559612</v>
      </c>
      <c r="K40" s="286">
        <v>37.1</v>
      </c>
      <c r="L40" s="286">
        <v>35.200000000000003</v>
      </c>
      <c r="M40" s="286">
        <v>35.9</v>
      </c>
      <c r="N40" s="289">
        <v>37.6</v>
      </c>
    </row>
    <row r="41" spans="1:14" ht="15.6" customHeight="1" x14ac:dyDescent="0.25">
      <c r="A41" s="155" t="s">
        <v>56</v>
      </c>
      <c r="B41" s="284">
        <v>28.7</v>
      </c>
      <c r="C41" s="284">
        <v>28.6</v>
      </c>
      <c r="D41" s="284">
        <v>28.1</v>
      </c>
      <c r="E41" s="285">
        <v>28.4</v>
      </c>
      <c r="F41" s="284">
        <v>30</v>
      </c>
      <c r="G41" s="284">
        <v>28.3</v>
      </c>
      <c r="H41" s="284">
        <v>32.1</v>
      </c>
      <c r="I41" s="284">
        <v>29.9</v>
      </c>
      <c r="J41" s="286">
        <v>25.495404646606062</v>
      </c>
      <c r="K41" s="286">
        <v>24.4</v>
      </c>
      <c r="L41" s="286">
        <v>22.7</v>
      </c>
      <c r="M41" s="286">
        <v>25.6</v>
      </c>
      <c r="N41" s="289">
        <v>24.6</v>
      </c>
    </row>
    <row r="42" spans="1:14" ht="15.6" customHeight="1" x14ac:dyDescent="0.25">
      <c r="A42" s="155" t="s">
        <v>57</v>
      </c>
      <c r="B42" s="284">
        <v>24.2</v>
      </c>
      <c r="C42" s="284">
        <v>23.9</v>
      </c>
      <c r="D42" s="284">
        <v>23.5</v>
      </c>
      <c r="E42" s="285">
        <v>25.8</v>
      </c>
      <c r="F42" s="284">
        <v>21.2</v>
      </c>
      <c r="G42" s="284">
        <v>19.899999999999999</v>
      </c>
      <c r="H42" s="284">
        <v>21.5</v>
      </c>
      <c r="I42" s="284">
        <v>22.3</v>
      </c>
      <c r="J42" s="286">
        <v>19.496692798820703</v>
      </c>
      <c r="K42" s="286">
        <v>18.899999999999999</v>
      </c>
      <c r="L42" s="286">
        <v>20.6</v>
      </c>
      <c r="M42" s="286">
        <v>21.7</v>
      </c>
      <c r="N42" s="289">
        <v>23.1</v>
      </c>
    </row>
    <row r="43" spans="1:14" ht="15.6" customHeight="1" x14ac:dyDescent="0.25">
      <c r="A43" s="155" t="s">
        <v>58</v>
      </c>
      <c r="B43" s="284">
        <v>12.3</v>
      </c>
      <c r="C43" s="284">
        <v>11.6</v>
      </c>
      <c r="D43" s="284">
        <v>12.2</v>
      </c>
      <c r="E43" s="285">
        <v>13.2</v>
      </c>
      <c r="F43" s="284">
        <v>15.6</v>
      </c>
      <c r="G43" s="284">
        <v>12.7</v>
      </c>
      <c r="H43" s="284">
        <v>12.7</v>
      </c>
      <c r="I43" s="284">
        <v>10.4</v>
      </c>
      <c r="J43" s="286">
        <v>10.043142256902762</v>
      </c>
      <c r="K43" s="286">
        <v>9.6</v>
      </c>
      <c r="L43" s="286">
        <v>10.3</v>
      </c>
      <c r="M43" s="286">
        <v>9.5</v>
      </c>
      <c r="N43" s="289">
        <v>10.8</v>
      </c>
    </row>
    <row r="44" spans="1:14" ht="15.6" customHeight="1" x14ac:dyDescent="0.25">
      <c r="A44" s="155" t="s">
        <v>59</v>
      </c>
      <c r="B44" s="284">
        <v>23.6</v>
      </c>
      <c r="C44" s="284">
        <v>21.8</v>
      </c>
      <c r="D44" s="284">
        <v>21.8</v>
      </c>
      <c r="E44" s="285">
        <v>22</v>
      </c>
      <c r="F44" s="284">
        <v>22.6</v>
      </c>
      <c r="G44" s="284">
        <v>25</v>
      </c>
      <c r="H44" s="284">
        <v>25.8</v>
      </c>
      <c r="I44" s="284">
        <v>25.3</v>
      </c>
      <c r="J44" s="286">
        <v>25.642880920237456</v>
      </c>
      <c r="K44" s="286">
        <v>26.3</v>
      </c>
      <c r="L44" s="286">
        <v>26.8</v>
      </c>
      <c r="M44" s="286">
        <v>27</v>
      </c>
      <c r="N44" s="289">
        <v>28.9</v>
      </c>
    </row>
    <row r="45" spans="1:14" ht="15.6" customHeight="1" x14ac:dyDescent="0.25">
      <c r="A45" s="155" t="s">
        <v>319</v>
      </c>
      <c r="B45" s="284" t="s">
        <v>325</v>
      </c>
      <c r="C45" s="284" t="s">
        <v>325</v>
      </c>
      <c r="D45" s="284" t="s">
        <v>325</v>
      </c>
      <c r="E45" s="285" t="s">
        <v>325</v>
      </c>
      <c r="F45" s="284">
        <v>29</v>
      </c>
      <c r="G45" s="284">
        <v>39.4</v>
      </c>
      <c r="H45" s="284">
        <v>39.4</v>
      </c>
      <c r="I45" s="284">
        <v>44.1</v>
      </c>
      <c r="J45" s="286">
        <v>40.153826182903877</v>
      </c>
      <c r="K45" s="286">
        <v>31.9</v>
      </c>
      <c r="L45" s="286">
        <v>29.1</v>
      </c>
      <c r="M45" s="286">
        <v>37.799999999999997</v>
      </c>
      <c r="N45" s="289">
        <v>38.1</v>
      </c>
    </row>
    <row r="46" spans="1:14" ht="15.6" customHeight="1" x14ac:dyDescent="0.25">
      <c r="A46" s="154" t="s">
        <v>224</v>
      </c>
      <c r="B46" s="282">
        <v>30.2</v>
      </c>
      <c r="C46" s="282">
        <v>30.4</v>
      </c>
      <c r="D46" s="282">
        <v>27.7</v>
      </c>
      <c r="E46" s="283">
        <v>26.8</v>
      </c>
      <c r="F46" s="282">
        <v>28.1</v>
      </c>
      <c r="G46" s="282">
        <v>30.7</v>
      </c>
      <c r="H46" s="282">
        <v>34.4</v>
      </c>
      <c r="I46" s="282">
        <v>37.1</v>
      </c>
      <c r="J46" s="280">
        <v>38.831376246316864</v>
      </c>
      <c r="K46" s="280">
        <v>36</v>
      </c>
      <c r="L46" s="280">
        <v>36.5</v>
      </c>
      <c r="M46" s="288">
        <v>40.200000000000003</v>
      </c>
      <c r="N46" s="288">
        <v>37</v>
      </c>
    </row>
    <row r="47" spans="1:14" ht="15.6" customHeight="1" x14ac:dyDescent="0.25">
      <c r="A47" s="155" t="s">
        <v>62</v>
      </c>
      <c r="B47" s="284">
        <v>24.9</v>
      </c>
      <c r="C47" s="284">
        <v>23</v>
      </c>
      <c r="D47" s="284">
        <v>23</v>
      </c>
      <c r="E47" s="285">
        <v>22</v>
      </c>
      <c r="F47" s="284">
        <v>21.8</v>
      </c>
      <c r="G47" s="284">
        <v>21.3</v>
      </c>
      <c r="H47" s="284">
        <v>20.9</v>
      </c>
      <c r="I47" s="284">
        <v>21.9</v>
      </c>
      <c r="J47" s="286">
        <v>22.240398354373244</v>
      </c>
      <c r="K47" s="286">
        <v>21.7</v>
      </c>
      <c r="L47" s="286">
        <v>21.7</v>
      </c>
      <c r="M47" s="286">
        <v>21.3</v>
      </c>
      <c r="N47" s="289">
        <v>20.6</v>
      </c>
    </row>
    <row r="48" spans="1:14" ht="15.6" customHeight="1" x14ac:dyDescent="0.25">
      <c r="A48" s="155" t="s">
        <v>63</v>
      </c>
      <c r="B48" s="284">
        <v>19.8</v>
      </c>
      <c r="C48" s="284">
        <v>21.8</v>
      </c>
      <c r="D48" s="284">
        <v>37.6</v>
      </c>
      <c r="E48" s="285">
        <v>22.5</v>
      </c>
      <c r="F48" s="284">
        <v>23.1</v>
      </c>
      <c r="G48" s="284">
        <v>23.1</v>
      </c>
      <c r="H48" s="284">
        <v>27.3</v>
      </c>
      <c r="I48" s="284">
        <v>27</v>
      </c>
      <c r="J48" s="286">
        <v>26.999050679129546</v>
      </c>
      <c r="K48" s="286">
        <v>26.7</v>
      </c>
      <c r="L48" s="286">
        <v>29.6</v>
      </c>
      <c r="M48" s="286">
        <v>29.2</v>
      </c>
      <c r="N48" s="289">
        <v>27.4</v>
      </c>
    </row>
    <row r="49" spans="1:14" ht="15.6" customHeight="1" x14ac:dyDescent="0.25">
      <c r="A49" s="155" t="s">
        <v>64</v>
      </c>
      <c r="B49" s="284">
        <v>41.4</v>
      </c>
      <c r="C49" s="284">
        <v>39</v>
      </c>
      <c r="D49" s="284">
        <v>33.6</v>
      </c>
      <c r="E49" s="285">
        <v>39.700000000000003</v>
      </c>
      <c r="F49" s="284">
        <v>42.9</v>
      </c>
      <c r="G49" s="284">
        <v>43.7</v>
      </c>
      <c r="H49" s="284">
        <v>46.4</v>
      </c>
      <c r="I49" s="284">
        <v>53.1</v>
      </c>
      <c r="J49" s="286">
        <v>51.505485180300383</v>
      </c>
      <c r="K49" s="286">
        <v>53.3</v>
      </c>
      <c r="L49" s="286">
        <v>53.6</v>
      </c>
      <c r="M49" s="286">
        <v>54.2</v>
      </c>
      <c r="N49" s="289">
        <v>57.5</v>
      </c>
    </row>
    <row r="50" spans="1:14" ht="15.6" customHeight="1" x14ac:dyDescent="0.25">
      <c r="A50" s="155" t="s">
        <v>65</v>
      </c>
      <c r="B50" s="284">
        <v>39.9</v>
      </c>
      <c r="C50" s="284">
        <v>35.4</v>
      </c>
      <c r="D50" s="284">
        <v>29.9</v>
      </c>
      <c r="E50" s="285">
        <v>36.700000000000003</v>
      </c>
      <c r="F50" s="284">
        <v>32.6</v>
      </c>
      <c r="G50" s="284">
        <v>37</v>
      </c>
      <c r="H50" s="284">
        <v>41.2</v>
      </c>
      <c r="I50" s="284">
        <v>47.4</v>
      </c>
      <c r="J50" s="286">
        <v>53.598293477040528</v>
      </c>
      <c r="K50" s="286">
        <v>52.6</v>
      </c>
      <c r="L50" s="286">
        <v>55.2</v>
      </c>
      <c r="M50" s="286">
        <v>65.099999999999994</v>
      </c>
      <c r="N50" s="289">
        <v>58.9</v>
      </c>
    </row>
    <row r="51" spans="1:14" ht="15.6" customHeight="1" x14ac:dyDescent="0.25">
      <c r="A51" s="155" t="s">
        <v>200</v>
      </c>
      <c r="B51" s="284">
        <v>27.5</v>
      </c>
      <c r="C51" s="284">
        <v>31.7</v>
      </c>
      <c r="D51" s="284">
        <v>28.2</v>
      </c>
      <c r="E51" s="285">
        <v>24.5</v>
      </c>
      <c r="F51" s="284">
        <v>26.2</v>
      </c>
      <c r="G51" s="284">
        <v>26.4</v>
      </c>
      <c r="H51" s="284">
        <v>29.8</v>
      </c>
      <c r="I51" s="284">
        <v>33.1</v>
      </c>
      <c r="J51" s="286">
        <v>31.792616707765941</v>
      </c>
      <c r="K51" s="286">
        <v>30.7</v>
      </c>
      <c r="L51" s="286">
        <v>37.5</v>
      </c>
      <c r="M51" s="286">
        <v>37.5</v>
      </c>
      <c r="N51" s="289">
        <v>38.6</v>
      </c>
    </row>
    <row r="52" spans="1:14" ht="15.6" customHeight="1" x14ac:dyDescent="0.25">
      <c r="A52" s="155" t="s">
        <v>67</v>
      </c>
      <c r="B52" s="284">
        <v>40.5</v>
      </c>
      <c r="C52" s="284">
        <v>45.2</v>
      </c>
      <c r="D52" s="284">
        <v>31.9</v>
      </c>
      <c r="E52" s="285">
        <v>31.9</v>
      </c>
      <c r="F52" s="284">
        <v>36.1</v>
      </c>
      <c r="G52" s="284">
        <v>47.5</v>
      </c>
      <c r="H52" s="284">
        <v>48.7</v>
      </c>
      <c r="I52" s="284">
        <v>50.8</v>
      </c>
      <c r="J52" s="286">
        <v>56.933277112988357</v>
      </c>
      <c r="K52" s="286">
        <v>53</v>
      </c>
      <c r="L52" s="286">
        <v>61.8</v>
      </c>
      <c r="M52" s="286">
        <v>62.4</v>
      </c>
      <c r="N52" s="289">
        <v>54.9</v>
      </c>
    </row>
    <row r="53" spans="1:14" ht="15.6" customHeight="1" x14ac:dyDescent="0.25">
      <c r="A53" s="155" t="s">
        <v>68</v>
      </c>
      <c r="B53" s="284">
        <v>28</v>
      </c>
      <c r="C53" s="284">
        <v>26.7</v>
      </c>
      <c r="D53" s="284">
        <v>26.1</v>
      </c>
      <c r="E53" s="285">
        <v>25.1</v>
      </c>
      <c r="F53" s="284">
        <v>26.4</v>
      </c>
      <c r="G53" s="284">
        <v>25.4</v>
      </c>
      <c r="H53" s="284">
        <v>40.200000000000003</v>
      </c>
      <c r="I53" s="284">
        <v>44.7</v>
      </c>
      <c r="J53" s="286">
        <v>43.180033038755376</v>
      </c>
      <c r="K53" s="286">
        <v>38.5</v>
      </c>
      <c r="L53" s="286">
        <v>23.4</v>
      </c>
      <c r="M53" s="286">
        <v>34.1</v>
      </c>
      <c r="N53" s="289">
        <v>34.1</v>
      </c>
    </row>
    <row r="54" spans="1:14" ht="15.6" customHeight="1" x14ac:dyDescent="0.25">
      <c r="A54" s="154" t="s">
        <v>225</v>
      </c>
      <c r="B54" s="282">
        <v>16.899999999999999</v>
      </c>
      <c r="C54" s="282">
        <v>16.5</v>
      </c>
      <c r="D54" s="282">
        <v>16.2</v>
      </c>
      <c r="E54" s="283">
        <v>16.3</v>
      </c>
      <c r="F54" s="282">
        <v>17.899999999999999</v>
      </c>
      <c r="G54" s="282">
        <v>18.899999999999999</v>
      </c>
      <c r="H54" s="282">
        <v>21.7</v>
      </c>
      <c r="I54" s="282">
        <v>21.5</v>
      </c>
      <c r="J54" s="280">
        <v>21.226570908495727</v>
      </c>
      <c r="K54" s="280">
        <v>20.5</v>
      </c>
      <c r="L54" s="280">
        <v>20</v>
      </c>
      <c r="M54" s="288">
        <v>21.3</v>
      </c>
      <c r="N54" s="288">
        <v>21.2</v>
      </c>
    </row>
    <row r="55" spans="1:14" ht="15.6" customHeight="1" x14ac:dyDescent="0.25">
      <c r="A55" s="155" t="s">
        <v>70</v>
      </c>
      <c r="B55" s="284">
        <v>18</v>
      </c>
      <c r="C55" s="284">
        <v>18.100000000000001</v>
      </c>
      <c r="D55" s="284">
        <v>17</v>
      </c>
      <c r="E55" s="285">
        <v>17</v>
      </c>
      <c r="F55" s="284">
        <v>18.399999999999999</v>
      </c>
      <c r="G55" s="284">
        <v>20</v>
      </c>
      <c r="H55" s="284">
        <v>21</v>
      </c>
      <c r="I55" s="284">
        <v>20.3</v>
      </c>
      <c r="J55" s="286">
        <v>20.702388829563048</v>
      </c>
      <c r="K55" s="286">
        <v>20.6</v>
      </c>
      <c r="L55" s="286">
        <v>20.8</v>
      </c>
      <c r="M55" s="286">
        <v>21.8</v>
      </c>
      <c r="N55" s="289">
        <v>21.9</v>
      </c>
    </row>
    <row r="56" spans="1:14" ht="15.6" customHeight="1" x14ac:dyDescent="0.25">
      <c r="A56" s="155" t="s">
        <v>71</v>
      </c>
      <c r="B56" s="284">
        <v>16</v>
      </c>
      <c r="C56" s="284">
        <v>16.600000000000001</v>
      </c>
      <c r="D56" s="284">
        <v>16.8</v>
      </c>
      <c r="E56" s="285">
        <v>20.5</v>
      </c>
      <c r="F56" s="284">
        <v>25.1</v>
      </c>
      <c r="G56" s="284">
        <v>23.3</v>
      </c>
      <c r="H56" s="284">
        <v>30.2</v>
      </c>
      <c r="I56" s="284">
        <v>29.2</v>
      </c>
      <c r="J56" s="286">
        <v>28.096059181800484</v>
      </c>
      <c r="K56" s="286">
        <v>22.9</v>
      </c>
      <c r="L56" s="286">
        <v>23.6</v>
      </c>
      <c r="M56" s="286">
        <v>24.4</v>
      </c>
      <c r="N56" s="289">
        <v>26.7</v>
      </c>
    </row>
    <row r="57" spans="1:14" ht="15.6" customHeight="1" x14ac:dyDescent="0.25">
      <c r="A57" s="155" t="s">
        <v>72</v>
      </c>
      <c r="B57" s="284">
        <v>23.2</v>
      </c>
      <c r="C57" s="284">
        <v>25.3</v>
      </c>
      <c r="D57" s="284">
        <v>23</v>
      </c>
      <c r="E57" s="285">
        <v>19.8</v>
      </c>
      <c r="F57" s="284">
        <v>26.2</v>
      </c>
      <c r="G57" s="284">
        <v>24.3</v>
      </c>
      <c r="H57" s="284">
        <v>22.5</v>
      </c>
      <c r="I57" s="284">
        <v>21.5</v>
      </c>
      <c r="J57" s="286">
        <v>21.743266459371583</v>
      </c>
      <c r="K57" s="286">
        <v>20.6</v>
      </c>
      <c r="L57" s="286">
        <v>22.7</v>
      </c>
      <c r="M57" s="286">
        <v>21.6</v>
      </c>
      <c r="N57" s="289">
        <v>20.8</v>
      </c>
    </row>
    <row r="58" spans="1:14" ht="15.6" customHeight="1" x14ac:dyDescent="0.25">
      <c r="A58" s="155" t="s">
        <v>73</v>
      </c>
      <c r="B58" s="284">
        <v>9.9</v>
      </c>
      <c r="C58" s="284">
        <v>11.1</v>
      </c>
      <c r="D58" s="284">
        <v>11.4</v>
      </c>
      <c r="E58" s="285">
        <v>11.1</v>
      </c>
      <c r="F58" s="284">
        <v>11.8</v>
      </c>
      <c r="G58" s="284">
        <v>12.1</v>
      </c>
      <c r="H58" s="284">
        <v>13.3</v>
      </c>
      <c r="I58" s="284">
        <v>13.3</v>
      </c>
      <c r="J58" s="286">
        <v>15.46986374436309</v>
      </c>
      <c r="K58" s="286">
        <v>14.9</v>
      </c>
      <c r="L58" s="286">
        <v>15.8</v>
      </c>
      <c r="M58" s="286">
        <v>16.8</v>
      </c>
      <c r="N58" s="289">
        <v>17.600000000000001</v>
      </c>
    </row>
    <row r="59" spans="1:14" ht="15.6" customHeight="1" x14ac:dyDescent="0.25">
      <c r="A59" s="155" t="s">
        <v>74</v>
      </c>
      <c r="B59" s="284">
        <v>8.3000000000000007</v>
      </c>
      <c r="C59" s="284">
        <v>8.3000000000000007</v>
      </c>
      <c r="D59" s="284">
        <v>7.5</v>
      </c>
      <c r="E59" s="285">
        <v>9.3000000000000007</v>
      </c>
      <c r="F59" s="284">
        <v>11.4</v>
      </c>
      <c r="G59" s="284">
        <v>16.8</v>
      </c>
      <c r="H59" s="284">
        <v>20.8</v>
      </c>
      <c r="I59" s="284">
        <v>21.5</v>
      </c>
      <c r="J59" s="286">
        <v>23.092405689188798</v>
      </c>
      <c r="K59" s="286">
        <v>21.9</v>
      </c>
      <c r="L59" s="286">
        <v>24</v>
      </c>
      <c r="M59" s="286">
        <v>24.3</v>
      </c>
      <c r="N59" s="289">
        <v>24.2</v>
      </c>
    </row>
    <row r="60" spans="1:14" ht="15.6" customHeight="1" x14ac:dyDescent="0.25">
      <c r="A60" s="155" t="s">
        <v>75</v>
      </c>
      <c r="B60" s="284">
        <v>17.3</v>
      </c>
      <c r="C60" s="284">
        <v>17.100000000000001</v>
      </c>
      <c r="D60" s="284">
        <v>17.8</v>
      </c>
      <c r="E60" s="285">
        <v>17.899999999999999</v>
      </c>
      <c r="F60" s="284">
        <v>21.7</v>
      </c>
      <c r="G60" s="284">
        <v>21.2</v>
      </c>
      <c r="H60" s="284">
        <v>19.3</v>
      </c>
      <c r="I60" s="284">
        <v>21.6</v>
      </c>
      <c r="J60" s="286">
        <v>21.10155952833777</v>
      </c>
      <c r="K60" s="286">
        <v>21.6</v>
      </c>
      <c r="L60" s="286">
        <v>21.4</v>
      </c>
      <c r="M60" s="286">
        <v>26.3</v>
      </c>
      <c r="N60" s="289">
        <v>23.7</v>
      </c>
    </row>
    <row r="61" spans="1:14" ht="15.6" customHeight="1" x14ac:dyDescent="0.25">
      <c r="A61" s="155" t="s">
        <v>76</v>
      </c>
      <c r="B61" s="284">
        <v>15.2</v>
      </c>
      <c r="C61" s="284">
        <v>15.8</v>
      </c>
      <c r="D61" s="284" t="s">
        <v>325</v>
      </c>
      <c r="E61" s="285">
        <v>16.8</v>
      </c>
      <c r="F61" s="284">
        <v>19</v>
      </c>
      <c r="G61" s="284">
        <v>18.7</v>
      </c>
      <c r="H61" s="284">
        <v>18</v>
      </c>
      <c r="I61" s="284">
        <v>19.100000000000001</v>
      </c>
      <c r="J61" s="286">
        <v>18.014003387149874</v>
      </c>
      <c r="K61" s="286">
        <v>18.5</v>
      </c>
      <c r="L61" s="286">
        <v>19</v>
      </c>
      <c r="M61" s="286">
        <v>20.2</v>
      </c>
      <c r="N61" s="289">
        <v>19.100000000000001</v>
      </c>
    </row>
    <row r="62" spans="1:14" ht="15.6" customHeight="1" x14ac:dyDescent="0.25">
      <c r="A62" s="155" t="s">
        <v>77</v>
      </c>
      <c r="B62" s="284">
        <v>19.100000000000001</v>
      </c>
      <c r="C62" s="284">
        <v>17.100000000000001</v>
      </c>
      <c r="D62" s="284">
        <v>17.100000000000001</v>
      </c>
      <c r="E62" s="285">
        <v>18.5</v>
      </c>
      <c r="F62" s="284">
        <v>23.3</v>
      </c>
      <c r="G62" s="284">
        <v>25.9</v>
      </c>
      <c r="H62" s="284">
        <v>33.5</v>
      </c>
      <c r="I62" s="284">
        <v>29.6</v>
      </c>
      <c r="J62" s="286">
        <v>23.289042132705408</v>
      </c>
      <c r="K62" s="286">
        <v>22.4</v>
      </c>
      <c r="L62" s="286">
        <v>22.3</v>
      </c>
      <c r="M62" s="286">
        <v>24.8</v>
      </c>
      <c r="N62" s="289">
        <v>25.3</v>
      </c>
    </row>
    <row r="63" spans="1:14" ht="15.6" customHeight="1" x14ac:dyDescent="0.25">
      <c r="A63" s="155" t="s">
        <v>78</v>
      </c>
      <c r="B63" s="284">
        <v>12.3</v>
      </c>
      <c r="C63" s="284">
        <v>11.9</v>
      </c>
      <c r="D63" s="284">
        <v>10.6</v>
      </c>
      <c r="E63" s="285">
        <v>10.4</v>
      </c>
      <c r="F63" s="284">
        <v>10.8</v>
      </c>
      <c r="G63" s="284">
        <v>11</v>
      </c>
      <c r="H63" s="284">
        <v>14.1</v>
      </c>
      <c r="I63" s="284">
        <v>15</v>
      </c>
      <c r="J63" s="286">
        <v>15.939342144222229</v>
      </c>
      <c r="K63" s="286">
        <v>18.5</v>
      </c>
      <c r="L63" s="286">
        <v>18.399999999999999</v>
      </c>
      <c r="M63" s="286">
        <v>23.2</v>
      </c>
      <c r="N63" s="289">
        <v>23.5</v>
      </c>
    </row>
    <row r="64" spans="1:14" ht="15.6" customHeight="1" x14ac:dyDescent="0.25">
      <c r="A64" s="155" t="s">
        <v>79</v>
      </c>
      <c r="B64" s="284">
        <v>23</v>
      </c>
      <c r="C64" s="284">
        <v>16.5</v>
      </c>
      <c r="D64" s="284">
        <v>18.899999999999999</v>
      </c>
      <c r="E64" s="285">
        <v>19.7</v>
      </c>
      <c r="F64" s="284">
        <v>24</v>
      </c>
      <c r="G64" s="284">
        <v>28.1</v>
      </c>
      <c r="H64" s="284">
        <v>43.7</v>
      </c>
      <c r="I64" s="284">
        <v>43.4</v>
      </c>
      <c r="J64" s="286">
        <v>41.894596397598399</v>
      </c>
      <c r="K64" s="286">
        <v>32.1</v>
      </c>
      <c r="L64" s="286">
        <v>22.4</v>
      </c>
      <c r="M64" s="286">
        <v>20.9</v>
      </c>
      <c r="N64" s="289">
        <v>20.9</v>
      </c>
    </row>
    <row r="65" spans="1:14" ht="15.6" customHeight="1" x14ac:dyDescent="0.25">
      <c r="A65" s="155" t="s">
        <v>80</v>
      </c>
      <c r="B65" s="284">
        <v>22.7</v>
      </c>
      <c r="C65" s="284">
        <v>22.8</v>
      </c>
      <c r="D65" s="284">
        <v>21.7</v>
      </c>
      <c r="E65" s="285">
        <v>21.9</v>
      </c>
      <c r="F65" s="284">
        <v>21.4</v>
      </c>
      <c r="G65" s="284">
        <v>24.8</v>
      </c>
      <c r="H65" s="284">
        <v>29.6</v>
      </c>
      <c r="I65" s="284">
        <v>24.9</v>
      </c>
      <c r="J65" s="286">
        <v>23.389441603026693</v>
      </c>
      <c r="K65" s="286">
        <v>22.5</v>
      </c>
      <c r="L65" s="286">
        <v>22.3</v>
      </c>
      <c r="M65" s="286">
        <v>22.6</v>
      </c>
      <c r="N65" s="289">
        <v>21.3</v>
      </c>
    </row>
    <row r="66" spans="1:14" ht="15.6" customHeight="1" x14ac:dyDescent="0.25">
      <c r="A66" s="155" t="s">
        <v>81</v>
      </c>
      <c r="B66" s="284">
        <v>19.399999999999999</v>
      </c>
      <c r="C66" s="284">
        <v>19.399999999999999</v>
      </c>
      <c r="D66" s="284">
        <v>19.399999999999999</v>
      </c>
      <c r="E66" s="285">
        <v>18.899999999999999</v>
      </c>
      <c r="F66" s="284">
        <v>19.5</v>
      </c>
      <c r="G66" s="284">
        <v>19.600000000000001</v>
      </c>
      <c r="H66" s="284">
        <v>21.4</v>
      </c>
      <c r="I66" s="284">
        <v>21.8</v>
      </c>
      <c r="J66" s="286">
        <v>22.282945222992726</v>
      </c>
      <c r="K66" s="286">
        <v>21.5</v>
      </c>
      <c r="L66" s="286">
        <v>20.399999999999999</v>
      </c>
      <c r="M66" s="286">
        <v>21.8</v>
      </c>
      <c r="N66" s="289">
        <v>22.5</v>
      </c>
    </row>
    <row r="67" spans="1:14" ht="15.6" customHeight="1" x14ac:dyDescent="0.25">
      <c r="A67" s="155" t="s">
        <v>82</v>
      </c>
      <c r="B67" s="284">
        <v>20.100000000000001</v>
      </c>
      <c r="C67" s="284">
        <v>19.600000000000001</v>
      </c>
      <c r="D67" s="284">
        <v>19.600000000000001</v>
      </c>
      <c r="E67" s="285">
        <v>19</v>
      </c>
      <c r="F67" s="284">
        <v>18.600000000000001</v>
      </c>
      <c r="G67" s="284">
        <v>18.8</v>
      </c>
      <c r="H67" s="284">
        <v>17.3</v>
      </c>
      <c r="I67" s="284">
        <v>16.399999999999999</v>
      </c>
      <c r="J67" s="286">
        <v>16.108539633182016</v>
      </c>
      <c r="K67" s="286">
        <v>18</v>
      </c>
      <c r="L67" s="286">
        <v>17.3</v>
      </c>
      <c r="M67" s="286">
        <v>18.399999999999999</v>
      </c>
      <c r="N67" s="289">
        <v>16.3</v>
      </c>
    </row>
    <row r="68" spans="1:14" ht="15.6" customHeight="1" x14ac:dyDescent="0.25">
      <c r="A68" s="155" t="s">
        <v>83</v>
      </c>
      <c r="B68" s="284">
        <v>24.3</v>
      </c>
      <c r="C68" s="284">
        <v>22.4</v>
      </c>
      <c r="D68" s="284">
        <v>20.5</v>
      </c>
      <c r="E68" s="285">
        <v>20.8</v>
      </c>
      <c r="F68" s="284">
        <v>21.6</v>
      </c>
      <c r="G68" s="284">
        <v>21.1</v>
      </c>
      <c r="H68" s="284">
        <v>23.5</v>
      </c>
      <c r="I68" s="284">
        <v>24.4</v>
      </c>
      <c r="J68" s="286">
        <v>21.990895295902884</v>
      </c>
      <c r="K68" s="286">
        <v>22.7</v>
      </c>
      <c r="L68" s="286">
        <v>22.9</v>
      </c>
      <c r="M68" s="286">
        <v>21.9</v>
      </c>
      <c r="N68" s="289">
        <v>23.1</v>
      </c>
    </row>
    <row r="69" spans="1:14" ht="15.6" customHeight="1" x14ac:dyDescent="0.25">
      <c r="A69" s="154" t="s">
        <v>227</v>
      </c>
      <c r="B69" s="282">
        <v>15.4</v>
      </c>
      <c r="C69" s="282">
        <v>14.9</v>
      </c>
      <c r="D69" s="282">
        <v>15.4</v>
      </c>
      <c r="E69" s="283">
        <v>16.7</v>
      </c>
      <c r="F69" s="282">
        <v>18.8</v>
      </c>
      <c r="G69" s="282">
        <v>18.100000000000001</v>
      </c>
      <c r="H69" s="282">
        <v>21.6</v>
      </c>
      <c r="I69" s="282">
        <v>21.4</v>
      </c>
      <c r="J69" s="280">
        <v>21.032982877013154</v>
      </c>
      <c r="K69" s="280">
        <v>21.1</v>
      </c>
      <c r="L69" s="280">
        <v>20.3</v>
      </c>
      <c r="M69" s="280">
        <v>21.2</v>
      </c>
      <c r="N69" s="288">
        <v>20.5</v>
      </c>
    </row>
    <row r="70" spans="1:14" ht="15.6" customHeight="1" x14ac:dyDescent="0.25">
      <c r="A70" s="155" t="s">
        <v>85</v>
      </c>
      <c r="B70" s="284">
        <v>15.3</v>
      </c>
      <c r="C70" s="284">
        <v>15.6</v>
      </c>
      <c r="D70" s="284">
        <v>15</v>
      </c>
      <c r="E70" s="285">
        <v>14.9</v>
      </c>
      <c r="F70" s="284">
        <v>16.7</v>
      </c>
      <c r="G70" s="284">
        <v>19</v>
      </c>
      <c r="H70" s="284">
        <v>19.7</v>
      </c>
      <c r="I70" s="284">
        <v>19.399999999999999</v>
      </c>
      <c r="J70" s="286">
        <v>20.579379663043238</v>
      </c>
      <c r="K70" s="286">
        <v>18.100000000000001</v>
      </c>
      <c r="L70" s="286">
        <v>18.600000000000001</v>
      </c>
      <c r="M70" s="286">
        <v>19.899999999999999</v>
      </c>
      <c r="N70" s="289">
        <v>20.3</v>
      </c>
    </row>
    <row r="71" spans="1:14" ht="15.6" customHeight="1" x14ac:dyDescent="0.25">
      <c r="A71" s="155" t="s">
        <v>86</v>
      </c>
      <c r="B71" s="284">
        <v>19.2</v>
      </c>
      <c r="C71" s="284">
        <v>17.899999999999999</v>
      </c>
      <c r="D71" s="284">
        <v>17.8</v>
      </c>
      <c r="E71" s="285">
        <v>19.7</v>
      </c>
      <c r="F71" s="284">
        <v>24.6</v>
      </c>
      <c r="G71" s="284">
        <v>20.7</v>
      </c>
      <c r="H71" s="284">
        <v>20.9</v>
      </c>
      <c r="I71" s="284">
        <v>20.399999999999999</v>
      </c>
      <c r="J71" s="286">
        <v>20.413876997650643</v>
      </c>
      <c r="K71" s="286">
        <v>20.5</v>
      </c>
      <c r="L71" s="286">
        <v>19.399999999999999</v>
      </c>
      <c r="M71" s="286">
        <v>20.2</v>
      </c>
      <c r="N71" s="289">
        <v>20.3</v>
      </c>
    </row>
    <row r="72" spans="1:14" ht="15.6" customHeight="1" x14ac:dyDescent="0.25">
      <c r="A72" s="155" t="s">
        <v>316</v>
      </c>
      <c r="B72" s="284">
        <v>13.1</v>
      </c>
      <c r="C72" s="284">
        <v>13.5</v>
      </c>
      <c r="D72" s="284">
        <v>14.9</v>
      </c>
      <c r="E72" s="285">
        <v>18.8</v>
      </c>
      <c r="F72" s="284">
        <v>19.600000000000001</v>
      </c>
      <c r="G72" s="284">
        <v>21.7</v>
      </c>
      <c r="H72" s="284">
        <v>30.9</v>
      </c>
      <c r="I72" s="284">
        <v>32</v>
      </c>
      <c r="J72" s="286">
        <v>28.930280246069721</v>
      </c>
      <c r="K72" s="286">
        <v>29.7</v>
      </c>
      <c r="L72" s="286">
        <v>28.4</v>
      </c>
      <c r="M72" s="286">
        <v>28.2</v>
      </c>
      <c r="N72" s="278">
        <v>24.8</v>
      </c>
    </row>
    <row r="73" spans="1:14" ht="15.6" customHeight="1" x14ac:dyDescent="0.25">
      <c r="A73" s="155" t="s">
        <v>314</v>
      </c>
      <c r="B73" s="284">
        <v>10.6</v>
      </c>
      <c r="C73" s="284">
        <v>8.9</v>
      </c>
      <c r="D73" s="284">
        <v>11.3</v>
      </c>
      <c r="E73" s="285">
        <v>12.2</v>
      </c>
      <c r="F73" s="284">
        <v>11.8</v>
      </c>
      <c r="G73" s="284">
        <v>12.1</v>
      </c>
      <c r="H73" s="284">
        <v>16.399999999999999</v>
      </c>
      <c r="I73" s="284">
        <v>15.3</v>
      </c>
      <c r="J73" s="286">
        <v>15.02327030851678</v>
      </c>
      <c r="K73" s="286">
        <v>17</v>
      </c>
      <c r="L73" s="286">
        <v>17</v>
      </c>
      <c r="M73" s="286">
        <v>19.7</v>
      </c>
      <c r="N73" s="278">
        <v>20.2</v>
      </c>
    </row>
    <row r="74" spans="1:14" ht="15.6" customHeight="1" x14ac:dyDescent="0.25">
      <c r="A74" s="155" t="s">
        <v>315</v>
      </c>
      <c r="B74" s="284">
        <v>10.6</v>
      </c>
      <c r="C74" s="284">
        <v>12.6</v>
      </c>
      <c r="D74" s="284">
        <v>12.2</v>
      </c>
      <c r="E74" s="285">
        <v>12.1</v>
      </c>
      <c r="F74" s="284">
        <v>13.4</v>
      </c>
      <c r="G74" s="284">
        <v>14.9</v>
      </c>
      <c r="H74" s="284">
        <v>31.8</v>
      </c>
      <c r="I74" s="284">
        <v>28.2</v>
      </c>
      <c r="J74" s="286">
        <v>24.287712686993263</v>
      </c>
      <c r="K74" s="286">
        <v>15.8</v>
      </c>
      <c r="L74" s="286">
        <v>17.2</v>
      </c>
      <c r="M74" s="286">
        <v>16.5</v>
      </c>
      <c r="N74" s="278">
        <v>15.7</v>
      </c>
    </row>
    <row r="75" spans="1:14" ht="15.6" customHeight="1" x14ac:dyDescent="0.25">
      <c r="A75" s="155" t="s">
        <v>91</v>
      </c>
      <c r="B75" s="284">
        <v>14.9</v>
      </c>
      <c r="C75" s="284">
        <v>15</v>
      </c>
      <c r="D75" s="284">
        <v>15.7</v>
      </c>
      <c r="E75" s="285">
        <v>15.5</v>
      </c>
      <c r="F75" s="284">
        <v>16.100000000000001</v>
      </c>
      <c r="G75" s="284">
        <v>16.7</v>
      </c>
      <c r="H75" s="284">
        <v>19</v>
      </c>
      <c r="I75" s="284">
        <v>19.7</v>
      </c>
      <c r="J75" s="286">
        <v>20.531483936535334</v>
      </c>
      <c r="K75" s="286">
        <v>21.4</v>
      </c>
      <c r="L75" s="286">
        <v>20.3</v>
      </c>
      <c r="M75" s="286">
        <v>20.6</v>
      </c>
      <c r="N75" s="289">
        <v>19.7</v>
      </c>
    </row>
    <row r="76" spans="1:14" ht="15.6" customHeight="1" x14ac:dyDescent="0.25">
      <c r="A76" s="154" t="s">
        <v>230</v>
      </c>
      <c r="B76" s="282">
        <v>17.2</v>
      </c>
      <c r="C76" s="282">
        <v>16.5</v>
      </c>
      <c r="D76" s="282">
        <v>16.2</v>
      </c>
      <c r="E76" s="283">
        <v>17.100000000000001</v>
      </c>
      <c r="F76" s="282">
        <v>18.899999999999999</v>
      </c>
      <c r="G76" s="282">
        <v>19.8</v>
      </c>
      <c r="H76" s="282">
        <v>25.8</v>
      </c>
      <c r="I76" s="282">
        <v>25.5</v>
      </c>
      <c r="J76" s="280">
        <v>26.278730590224235</v>
      </c>
      <c r="K76" s="280">
        <v>27.1</v>
      </c>
      <c r="L76" s="280">
        <v>28</v>
      </c>
      <c r="M76" s="280">
        <v>28.4</v>
      </c>
      <c r="N76" s="288">
        <v>29.2</v>
      </c>
    </row>
    <row r="77" spans="1:14" ht="15.6" customHeight="1" x14ac:dyDescent="0.25">
      <c r="A77" s="155" t="s">
        <v>93</v>
      </c>
      <c r="B77" s="284">
        <v>10.199999999999999</v>
      </c>
      <c r="C77" s="284">
        <v>10.5</v>
      </c>
      <c r="D77" s="284">
        <v>11.6</v>
      </c>
      <c r="E77" s="285">
        <v>12</v>
      </c>
      <c r="F77" s="284">
        <v>11.2</v>
      </c>
      <c r="G77" s="284">
        <v>19.3</v>
      </c>
      <c r="H77" s="284">
        <v>18.2</v>
      </c>
      <c r="I77" s="284">
        <v>14.2</v>
      </c>
      <c r="J77" s="286">
        <v>14.942746734311656</v>
      </c>
      <c r="K77" s="286">
        <v>19.3</v>
      </c>
      <c r="L77" s="286">
        <v>23.4</v>
      </c>
      <c r="M77" s="286">
        <v>23.7</v>
      </c>
      <c r="N77" s="289">
        <v>20.9</v>
      </c>
    </row>
    <row r="78" spans="1:14" ht="15.6" customHeight="1" x14ac:dyDescent="0.25">
      <c r="A78" s="155" t="s">
        <v>94</v>
      </c>
      <c r="B78" s="284">
        <v>11.3</v>
      </c>
      <c r="C78" s="284">
        <v>15.8</v>
      </c>
      <c r="D78" s="284">
        <v>15.4</v>
      </c>
      <c r="E78" s="285">
        <v>14</v>
      </c>
      <c r="F78" s="284">
        <v>16.3</v>
      </c>
      <c r="G78" s="284">
        <v>21.8</v>
      </c>
      <c r="H78" s="284">
        <v>21.6</v>
      </c>
      <c r="I78" s="284">
        <v>21</v>
      </c>
      <c r="J78" s="286">
        <v>28.183801230780144</v>
      </c>
      <c r="K78" s="286">
        <v>33.799999999999997</v>
      </c>
      <c r="L78" s="286">
        <v>28.1</v>
      </c>
      <c r="M78" s="286">
        <v>30.5</v>
      </c>
      <c r="N78" s="289">
        <v>26.7</v>
      </c>
    </row>
    <row r="79" spans="1:14" ht="15.6" customHeight="1" x14ac:dyDescent="0.25">
      <c r="A79" s="155" t="s">
        <v>95</v>
      </c>
      <c r="B79" s="284">
        <v>13.7</v>
      </c>
      <c r="C79" s="284">
        <v>14</v>
      </c>
      <c r="D79" s="284">
        <v>12.1</v>
      </c>
      <c r="E79" s="285">
        <v>13.6</v>
      </c>
      <c r="F79" s="284">
        <v>13.6</v>
      </c>
      <c r="G79" s="284">
        <v>16.2</v>
      </c>
      <c r="H79" s="284">
        <v>26</v>
      </c>
      <c r="I79" s="284">
        <v>24.3</v>
      </c>
      <c r="J79" s="286">
        <v>31.196817710134901</v>
      </c>
      <c r="K79" s="286">
        <v>30.7</v>
      </c>
      <c r="L79" s="286">
        <v>26.8</v>
      </c>
      <c r="M79" s="286">
        <v>30</v>
      </c>
      <c r="N79" s="289">
        <v>25.6</v>
      </c>
    </row>
    <row r="80" spans="1:14" ht="15.6" customHeight="1" x14ac:dyDescent="0.25">
      <c r="A80" s="155" t="s">
        <v>96</v>
      </c>
      <c r="B80" s="284">
        <v>21.6</v>
      </c>
      <c r="C80" s="284">
        <v>20.7</v>
      </c>
      <c r="D80" s="284">
        <v>20</v>
      </c>
      <c r="E80" s="285">
        <v>18.8</v>
      </c>
      <c r="F80" s="284">
        <v>17.8</v>
      </c>
      <c r="G80" s="284">
        <v>18.2</v>
      </c>
      <c r="H80" s="284">
        <v>24.5</v>
      </c>
      <c r="I80" s="284">
        <v>24.2</v>
      </c>
      <c r="J80" s="286">
        <v>20.770830151887136</v>
      </c>
      <c r="K80" s="286">
        <v>21.5</v>
      </c>
      <c r="L80" s="286">
        <v>24.8</v>
      </c>
      <c r="M80" s="286">
        <v>26</v>
      </c>
      <c r="N80" s="289">
        <v>24.7</v>
      </c>
    </row>
    <row r="81" spans="1:14" ht="15.6" customHeight="1" x14ac:dyDescent="0.25">
      <c r="A81" s="155" t="s">
        <v>97</v>
      </c>
      <c r="B81" s="284">
        <v>13</v>
      </c>
      <c r="C81" s="284">
        <v>14</v>
      </c>
      <c r="D81" s="284">
        <v>14.2</v>
      </c>
      <c r="E81" s="285">
        <v>16.7</v>
      </c>
      <c r="F81" s="284">
        <v>18.3</v>
      </c>
      <c r="G81" s="284">
        <v>19.2</v>
      </c>
      <c r="H81" s="284">
        <v>23.8</v>
      </c>
      <c r="I81" s="284">
        <v>23.6</v>
      </c>
      <c r="J81" s="286">
        <v>24.545323777002263</v>
      </c>
      <c r="K81" s="286">
        <v>24.7</v>
      </c>
      <c r="L81" s="286">
        <v>24.9</v>
      </c>
      <c r="M81" s="286">
        <v>28.3</v>
      </c>
      <c r="N81" s="289">
        <v>27.7</v>
      </c>
    </row>
    <row r="82" spans="1:14" ht="15.6" customHeight="1" x14ac:dyDescent="0.25">
      <c r="A82" s="155" t="s">
        <v>98</v>
      </c>
      <c r="B82" s="284">
        <v>17.100000000000001</v>
      </c>
      <c r="C82" s="284">
        <v>14.1</v>
      </c>
      <c r="D82" s="284">
        <v>14.6</v>
      </c>
      <c r="E82" s="285">
        <v>15</v>
      </c>
      <c r="F82" s="284">
        <v>23.8</v>
      </c>
      <c r="G82" s="284">
        <v>18.600000000000001</v>
      </c>
      <c r="H82" s="284">
        <v>23.3</v>
      </c>
      <c r="I82" s="284">
        <v>22.4</v>
      </c>
      <c r="J82" s="286">
        <v>22.610304486637109</v>
      </c>
      <c r="K82" s="286">
        <v>21.9</v>
      </c>
      <c r="L82" s="286">
        <v>21</v>
      </c>
      <c r="M82" s="286">
        <v>23.9</v>
      </c>
      <c r="N82" s="289">
        <v>27.7</v>
      </c>
    </row>
    <row r="83" spans="1:14" ht="15.6" customHeight="1" x14ac:dyDescent="0.25">
      <c r="A83" s="155" t="s">
        <v>99</v>
      </c>
      <c r="B83" s="284">
        <v>13.8</v>
      </c>
      <c r="C83" s="284">
        <v>12.5</v>
      </c>
      <c r="D83" s="284">
        <v>12.7</v>
      </c>
      <c r="E83" s="285">
        <v>14.4</v>
      </c>
      <c r="F83" s="284">
        <v>15.2</v>
      </c>
      <c r="G83" s="284">
        <v>19.100000000000001</v>
      </c>
      <c r="H83" s="284">
        <v>23.9</v>
      </c>
      <c r="I83" s="284">
        <v>24.6</v>
      </c>
      <c r="J83" s="286">
        <v>24.513347773495738</v>
      </c>
      <c r="K83" s="286">
        <v>28.2</v>
      </c>
      <c r="L83" s="286">
        <v>30.8</v>
      </c>
      <c r="M83" s="286">
        <v>28.3</v>
      </c>
      <c r="N83" s="289">
        <v>33.799999999999997</v>
      </c>
    </row>
    <row r="84" spans="1:14" ht="15.6" customHeight="1" x14ac:dyDescent="0.25">
      <c r="A84" s="155" t="s">
        <v>100</v>
      </c>
      <c r="B84" s="284">
        <v>23.9</v>
      </c>
      <c r="C84" s="284">
        <v>22.6</v>
      </c>
      <c r="D84" s="284">
        <v>21.7</v>
      </c>
      <c r="E84" s="285">
        <v>22.9</v>
      </c>
      <c r="F84" s="284">
        <v>23.2</v>
      </c>
      <c r="G84" s="284">
        <v>25.9</v>
      </c>
      <c r="H84" s="284">
        <v>38</v>
      </c>
      <c r="I84" s="284">
        <v>39.4</v>
      </c>
      <c r="J84" s="286">
        <v>39.997962579374509</v>
      </c>
      <c r="K84" s="286">
        <v>40.700000000000003</v>
      </c>
      <c r="L84" s="286">
        <v>39.6</v>
      </c>
      <c r="M84" s="286">
        <v>39.200000000000003</v>
      </c>
      <c r="N84" s="289">
        <v>39.4</v>
      </c>
    </row>
    <row r="85" spans="1:14" ht="15.6" customHeight="1" x14ac:dyDescent="0.25">
      <c r="A85" s="155" t="s">
        <v>101</v>
      </c>
      <c r="B85" s="284">
        <v>21.5</v>
      </c>
      <c r="C85" s="284">
        <v>21.1</v>
      </c>
      <c r="D85" s="284">
        <v>20.399999999999999</v>
      </c>
      <c r="E85" s="285">
        <v>20.2</v>
      </c>
      <c r="F85" s="284">
        <v>19.899999999999999</v>
      </c>
      <c r="G85" s="284">
        <v>19.8</v>
      </c>
      <c r="H85" s="284">
        <v>18.2</v>
      </c>
      <c r="I85" s="284">
        <v>21</v>
      </c>
      <c r="J85" s="286">
        <v>24.358348280946256</v>
      </c>
      <c r="K85" s="286">
        <v>23.1</v>
      </c>
      <c r="L85" s="286">
        <v>23.9</v>
      </c>
      <c r="M85" s="286">
        <v>23.5</v>
      </c>
      <c r="N85" s="289">
        <v>24.6</v>
      </c>
    </row>
    <row r="86" spans="1:14" ht="15.6" customHeight="1" x14ac:dyDescent="0.25">
      <c r="A86" s="155" t="s">
        <v>102</v>
      </c>
      <c r="B86" s="284">
        <v>10.4</v>
      </c>
      <c r="C86" s="284">
        <v>10.9</v>
      </c>
      <c r="D86" s="284">
        <v>10</v>
      </c>
      <c r="E86" s="285">
        <v>11.3</v>
      </c>
      <c r="F86" s="284">
        <v>12.7</v>
      </c>
      <c r="G86" s="284">
        <v>15</v>
      </c>
      <c r="H86" s="284">
        <v>26.8</v>
      </c>
      <c r="I86" s="284">
        <v>28</v>
      </c>
      <c r="J86" s="286">
        <v>29.830148619957537</v>
      </c>
      <c r="K86" s="286">
        <v>26.1</v>
      </c>
      <c r="L86" s="286">
        <v>21.7</v>
      </c>
      <c r="M86" s="286">
        <v>24.4</v>
      </c>
      <c r="N86" s="289">
        <v>20.9</v>
      </c>
    </row>
    <row r="87" spans="1:14" ht="15.6" customHeight="1" x14ac:dyDescent="0.25">
      <c r="A87" s="154" t="s">
        <v>231</v>
      </c>
      <c r="B87" s="282">
        <v>20</v>
      </c>
      <c r="C87" s="282">
        <v>19.100000000000001</v>
      </c>
      <c r="D87" s="282">
        <v>18.100000000000001</v>
      </c>
      <c r="E87" s="283">
        <v>19.8</v>
      </c>
      <c r="F87" s="282">
        <v>21.4</v>
      </c>
      <c r="G87" s="282">
        <v>22.8</v>
      </c>
      <c r="H87" s="282">
        <v>26.9</v>
      </c>
      <c r="I87" s="282">
        <v>27.3</v>
      </c>
      <c r="J87" s="280">
        <v>26.197927660863261</v>
      </c>
      <c r="K87" s="280">
        <v>27.1</v>
      </c>
      <c r="L87" s="280">
        <v>27.7</v>
      </c>
      <c r="M87" s="280">
        <v>28.6</v>
      </c>
      <c r="N87" s="288">
        <v>27.8</v>
      </c>
    </row>
    <row r="88" spans="1:14" ht="15.6" customHeight="1" x14ac:dyDescent="0.25">
      <c r="A88" s="155" t="s">
        <v>104</v>
      </c>
      <c r="B88" s="284">
        <v>23.2</v>
      </c>
      <c r="C88" s="284">
        <v>23.9</v>
      </c>
      <c r="D88" s="284">
        <v>22.2</v>
      </c>
      <c r="E88" s="285">
        <v>23.2</v>
      </c>
      <c r="F88" s="284">
        <v>25.9</v>
      </c>
      <c r="G88" s="284">
        <v>30</v>
      </c>
      <c r="H88" s="284">
        <v>27.2</v>
      </c>
      <c r="I88" s="284">
        <v>27.4</v>
      </c>
      <c r="J88" s="286">
        <v>26.735547355473553</v>
      </c>
      <c r="K88" s="286">
        <v>27.5</v>
      </c>
      <c r="L88" s="286">
        <v>22.8</v>
      </c>
      <c r="M88" s="286">
        <v>27.8</v>
      </c>
      <c r="N88" s="289">
        <v>25.8</v>
      </c>
    </row>
    <row r="89" spans="1:14" ht="15.6" customHeight="1" x14ac:dyDescent="0.25">
      <c r="A89" s="155" t="s">
        <v>105</v>
      </c>
      <c r="B89" s="284">
        <v>21.3</v>
      </c>
      <c r="C89" s="284">
        <v>20.2</v>
      </c>
      <c r="D89" s="284">
        <v>21.3</v>
      </c>
      <c r="E89" s="285">
        <v>21.3</v>
      </c>
      <c r="F89" s="284">
        <v>26.9</v>
      </c>
      <c r="G89" s="284">
        <v>31.4</v>
      </c>
      <c r="H89" s="284">
        <v>28.9</v>
      </c>
      <c r="I89" s="284">
        <v>29.6</v>
      </c>
      <c r="J89" s="286">
        <v>30.664996129567708</v>
      </c>
      <c r="K89" s="286">
        <v>26.5</v>
      </c>
      <c r="L89" s="286">
        <v>27</v>
      </c>
      <c r="M89" s="286">
        <v>38.700000000000003</v>
      </c>
      <c r="N89" s="289">
        <v>27</v>
      </c>
    </row>
    <row r="90" spans="1:14" ht="15.6" customHeight="1" x14ac:dyDescent="0.25">
      <c r="A90" s="155" t="s">
        <v>106</v>
      </c>
      <c r="B90" s="284">
        <v>14.7</v>
      </c>
      <c r="C90" s="284">
        <v>14.1</v>
      </c>
      <c r="D90" s="284">
        <v>14.4</v>
      </c>
      <c r="E90" s="285">
        <v>17.8</v>
      </c>
      <c r="F90" s="284">
        <v>17.899999999999999</v>
      </c>
      <c r="G90" s="284">
        <v>18.3</v>
      </c>
      <c r="H90" s="284">
        <v>23.6</v>
      </c>
      <c r="I90" s="284">
        <v>21.8</v>
      </c>
      <c r="J90" s="286">
        <v>19.416694854737475</v>
      </c>
      <c r="K90" s="286">
        <v>21.4</v>
      </c>
      <c r="L90" s="277">
        <v>22.2</v>
      </c>
      <c r="M90" s="286">
        <v>27.3</v>
      </c>
      <c r="N90" s="289">
        <v>23.9</v>
      </c>
    </row>
    <row r="91" spans="1:14" ht="15.6" customHeight="1" x14ac:dyDescent="0.25">
      <c r="A91" s="155" t="s">
        <v>107</v>
      </c>
      <c r="B91" s="284">
        <v>20.100000000000001</v>
      </c>
      <c r="C91" s="284">
        <v>18</v>
      </c>
      <c r="D91" s="284">
        <v>19.3</v>
      </c>
      <c r="E91" s="285">
        <v>21</v>
      </c>
      <c r="F91" s="284">
        <v>22.3</v>
      </c>
      <c r="G91" s="284">
        <v>20.2</v>
      </c>
      <c r="H91" s="284">
        <v>30.6</v>
      </c>
      <c r="I91" s="284">
        <v>26.5</v>
      </c>
      <c r="J91" s="286">
        <v>31.24028913058164</v>
      </c>
      <c r="K91" s="286">
        <v>27.8</v>
      </c>
      <c r="L91" s="277">
        <v>25.7</v>
      </c>
      <c r="M91" s="286">
        <v>28</v>
      </c>
      <c r="N91" s="289">
        <v>27</v>
      </c>
    </row>
    <row r="92" spans="1:14" ht="15.6" customHeight="1" x14ac:dyDescent="0.25">
      <c r="A92" s="155" t="s">
        <v>108</v>
      </c>
      <c r="B92" s="284">
        <v>21</v>
      </c>
      <c r="C92" s="284">
        <v>19</v>
      </c>
      <c r="D92" s="284">
        <v>16.899999999999999</v>
      </c>
      <c r="E92" s="285">
        <v>18.399999999999999</v>
      </c>
      <c r="F92" s="284">
        <v>17.5</v>
      </c>
      <c r="G92" s="284">
        <v>18.600000000000001</v>
      </c>
      <c r="H92" s="284">
        <v>23.9</v>
      </c>
      <c r="I92" s="284">
        <v>26.1</v>
      </c>
      <c r="J92" s="286">
        <v>23.226982491209355</v>
      </c>
      <c r="K92" s="286">
        <v>28</v>
      </c>
      <c r="L92" s="277">
        <v>29.2</v>
      </c>
      <c r="M92" s="286">
        <v>25.1</v>
      </c>
      <c r="N92" s="289">
        <v>27</v>
      </c>
    </row>
    <row r="93" spans="1:14" ht="15.6" customHeight="1" x14ac:dyDescent="0.25">
      <c r="A93" s="155" t="s">
        <v>109</v>
      </c>
      <c r="B93" s="284">
        <v>14.1</v>
      </c>
      <c r="C93" s="284">
        <v>15.4</v>
      </c>
      <c r="D93" s="284">
        <v>15.2</v>
      </c>
      <c r="E93" s="285">
        <v>16.3</v>
      </c>
      <c r="F93" s="284">
        <v>18.8</v>
      </c>
      <c r="G93" s="284">
        <v>20.3</v>
      </c>
      <c r="H93" s="284">
        <v>28.6</v>
      </c>
      <c r="I93" s="284">
        <v>27.8</v>
      </c>
      <c r="J93" s="286">
        <v>27.000350554314011</v>
      </c>
      <c r="K93" s="286">
        <v>27.5</v>
      </c>
      <c r="L93" s="277">
        <v>29.8</v>
      </c>
      <c r="M93" s="286">
        <v>28.6</v>
      </c>
      <c r="N93" s="289">
        <v>28.9</v>
      </c>
    </row>
    <row r="94" spans="1:14" ht="15.6" customHeight="1" x14ac:dyDescent="0.25">
      <c r="A94" s="155" t="s">
        <v>110</v>
      </c>
      <c r="B94" s="284">
        <v>28.2</v>
      </c>
      <c r="C94" s="284">
        <v>28.3</v>
      </c>
      <c r="D94" s="284">
        <v>20.6</v>
      </c>
      <c r="E94" s="285">
        <v>21.8</v>
      </c>
      <c r="F94" s="284">
        <v>22.6</v>
      </c>
      <c r="G94" s="284">
        <v>21</v>
      </c>
      <c r="H94" s="284">
        <v>26.3</v>
      </c>
      <c r="I94" s="284">
        <v>26.8</v>
      </c>
      <c r="J94" s="286">
        <v>28.304143439554039</v>
      </c>
      <c r="K94" s="286">
        <v>25.1</v>
      </c>
      <c r="L94" s="277">
        <v>24.5</v>
      </c>
      <c r="M94" s="286">
        <v>21.5</v>
      </c>
      <c r="N94" s="289">
        <v>26.9</v>
      </c>
    </row>
    <row r="95" spans="1:14" ht="15.6" customHeight="1" x14ac:dyDescent="0.25">
      <c r="A95" s="155" t="s">
        <v>111</v>
      </c>
      <c r="B95" s="284">
        <v>20.8</v>
      </c>
      <c r="C95" s="284">
        <v>19.7</v>
      </c>
      <c r="D95" s="284">
        <v>21.9</v>
      </c>
      <c r="E95" s="285">
        <v>32.700000000000003</v>
      </c>
      <c r="F95" s="284">
        <v>25.3</v>
      </c>
      <c r="G95" s="284">
        <v>18.100000000000001</v>
      </c>
      <c r="H95" s="284">
        <v>31.6</v>
      </c>
      <c r="I95" s="284">
        <v>32.700000000000003</v>
      </c>
      <c r="J95" s="286">
        <v>29.025242718446602</v>
      </c>
      <c r="K95" s="286">
        <v>38.5</v>
      </c>
      <c r="L95" s="277">
        <v>30.8</v>
      </c>
      <c r="M95" s="286">
        <v>31.2</v>
      </c>
      <c r="N95" s="289">
        <v>33.6</v>
      </c>
    </row>
    <row r="96" spans="1:14" ht="15.6" customHeight="1" x14ac:dyDescent="0.25">
      <c r="A96" s="155" t="s">
        <v>112</v>
      </c>
      <c r="B96" s="284">
        <v>24.9</v>
      </c>
      <c r="C96" s="284">
        <v>15.6</v>
      </c>
      <c r="D96" s="284">
        <v>18.600000000000001</v>
      </c>
      <c r="E96" s="285">
        <v>24.2</v>
      </c>
      <c r="F96" s="284">
        <v>28.5</v>
      </c>
      <c r="G96" s="284">
        <v>33.5</v>
      </c>
      <c r="H96" s="284">
        <v>40.6</v>
      </c>
      <c r="I96" s="284">
        <v>41.9</v>
      </c>
      <c r="J96" s="286">
        <v>35.434162414111782</v>
      </c>
      <c r="K96" s="286">
        <v>36.200000000000003</v>
      </c>
      <c r="L96" s="277">
        <v>38.200000000000003</v>
      </c>
      <c r="M96" s="286">
        <v>38.4</v>
      </c>
      <c r="N96" s="289">
        <v>41.7</v>
      </c>
    </row>
    <row r="97" spans="1:16" ht="15.6" customHeight="1" x14ac:dyDescent="0.25">
      <c r="A97" s="155" t="s">
        <v>113</v>
      </c>
      <c r="B97" s="284">
        <v>13</v>
      </c>
      <c r="C97" s="284">
        <v>11.7</v>
      </c>
      <c r="D97" s="284">
        <v>11.6</v>
      </c>
      <c r="E97" s="285">
        <v>11</v>
      </c>
      <c r="F97" s="284">
        <v>14.6</v>
      </c>
      <c r="G97" s="284">
        <v>13.1</v>
      </c>
      <c r="H97" s="284">
        <v>14.1</v>
      </c>
      <c r="I97" s="284">
        <v>16.7</v>
      </c>
      <c r="J97" s="286">
        <v>22.236170390827684</v>
      </c>
      <c r="K97" s="286">
        <v>29.3</v>
      </c>
      <c r="L97" s="277">
        <v>44.6</v>
      </c>
      <c r="M97" s="286">
        <v>46.9</v>
      </c>
      <c r="N97" s="289">
        <v>26.4</v>
      </c>
    </row>
    <row r="98" spans="1:16" ht="15.6" customHeight="1" x14ac:dyDescent="0.25">
      <c r="A98" s="155" t="s">
        <v>114</v>
      </c>
      <c r="B98" s="284">
        <v>16.399999999999999</v>
      </c>
      <c r="C98" s="284">
        <v>21</v>
      </c>
      <c r="D98" s="284">
        <v>18.7</v>
      </c>
      <c r="E98" s="285">
        <v>20.9</v>
      </c>
      <c r="F98" s="284">
        <v>20</v>
      </c>
      <c r="G98" s="284">
        <v>19.5</v>
      </c>
      <c r="H98" s="284">
        <v>17.2</v>
      </c>
      <c r="I98" s="284">
        <v>28.7</v>
      </c>
      <c r="J98" s="286">
        <v>22.682743029389602</v>
      </c>
      <c r="K98" s="286">
        <v>34.6</v>
      </c>
      <c r="L98" s="277">
        <v>35.6</v>
      </c>
      <c r="M98" s="286">
        <v>31.7</v>
      </c>
      <c r="N98" s="289">
        <v>27.5</v>
      </c>
    </row>
    <row r="99" spans="1:16" ht="15.6" customHeight="1" x14ac:dyDescent="0.25">
      <c r="A99" s="154" t="s">
        <v>204</v>
      </c>
      <c r="B99" s="282" t="s">
        <v>325</v>
      </c>
      <c r="C99" s="282" t="s">
        <v>325</v>
      </c>
      <c r="D99" s="282" t="s">
        <v>325</v>
      </c>
      <c r="E99" s="283" t="s">
        <v>325</v>
      </c>
      <c r="F99" s="282">
        <v>32.1</v>
      </c>
      <c r="G99" s="282">
        <v>33.9</v>
      </c>
      <c r="H99" s="282" t="s">
        <v>325</v>
      </c>
      <c r="I99" s="282" t="s">
        <v>6</v>
      </c>
      <c r="J99" s="282" t="s">
        <v>6</v>
      </c>
      <c r="K99" s="282" t="s">
        <v>6</v>
      </c>
      <c r="L99" s="282" t="s">
        <v>6</v>
      </c>
      <c r="M99" s="282" t="s">
        <v>6</v>
      </c>
      <c r="N99" s="278"/>
    </row>
    <row r="100" spans="1:16" ht="13.8" customHeight="1" x14ac:dyDescent="0.25"/>
    <row r="101" spans="1:16" ht="18.600000000000001" customHeight="1" x14ac:dyDescent="0.25">
      <c r="A101" s="962" t="s">
        <v>516</v>
      </c>
      <c r="B101" s="963"/>
      <c r="C101" s="963"/>
      <c r="D101" s="963"/>
      <c r="E101" s="963"/>
      <c r="F101" s="963"/>
      <c r="G101" s="963"/>
      <c r="H101" s="963"/>
      <c r="I101" s="963"/>
      <c r="J101" s="963"/>
      <c r="K101" s="963"/>
      <c r="L101" s="963"/>
      <c r="M101" s="963"/>
      <c r="N101" s="963"/>
      <c r="O101" s="963"/>
      <c r="P101" s="963"/>
    </row>
  </sheetData>
  <mergeCells count="3">
    <mergeCell ref="A1:B1"/>
    <mergeCell ref="A2:N2"/>
    <mergeCell ref="A101:P10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zoomScaleNormal="100" workbookViewId="0">
      <selection activeCell="H4" sqref="H4"/>
    </sheetView>
  </sheetViews>
  <sheetFormatPr defaultColWidth="9.109375" defaultRowHeight="13.8" x14ac:dyDescent="0.25"/>
  <cols>
    <col min="1" max="1" width="34.33203125" style="513" customWidth="1"/>
    <col min="2" max="14" width="7.5546875" style="513" customWidth="1"/>
    <col min="15" max="16384" width="9.109375" style="513"/>
  </cols>
  <sheetData>
    <row r="1" spans="1:16" ht="38.4" customHeight="1" x14ac:dyDescent="0.25">
      <c r="A1" s="955" t="s">
        <v>2</v>
      </c>
      <c r="B1" s="955"/>
    </row>
    <row r="2" spans="1:16" ht="41.4" customHeight="1" x14ac:dyDescent="0.3">
      <c r="A2" s="956" t="s">
        <v>116</v>
      </c>
      <c r="B2" s="956"/>
      <c r="C2" s="956"/>
      <c r="D2" s="956"/>
      <c r="E2" s="956"/>
      <c r="F2" s="956"/>
      <c r="G2" s="956"/>
      <c r="H2" s="956"/>
      <c r="I2" s="956"/>
      <c r="J2" s="956"/>
      <c r="K2" s="957"/>
      <c r="L2" s="957"/>
      <c r="M2" s="957"/>
      <c r="N2" s="957"/>
      <c r="O2" s="967"/>
      <c r="P2" s="959"/>
    </row>
    <row r="3" spans="1:16" ht="22.2" customHeight="1" x14ac:dyDescent="0.3">
      <c r="A3" s="960" t="s">
        <v>7</v>
      </c>
      <c r="B3" s="960"/>
      <c r="C3" s="960"/>
      <c r="D3" s="960"/>
      <c r="E3" s="960"/>
      <c r="F3" s="960"/>
      <c r="G3" s="960"/>
      <c r="H3" s="960"/>
      <c r="I3" s="960"/>
      <c r="J3" s="960"/>
      <c r="K3" s="960"/>
      <c r="L3" s="960"/>
      <c r="M3" s="960"/>
      <c r="N3" s="960"/>
      <c r="O3" s="968"/>
      <c r="P3" s="961"/>
    </row>
    <row r="4" spans="1:16" s="742" customFormat="1" ht="21.6" customHeight="1" x14ac:dyDescent="0.25">
      <c r="A4" s="730"/>
      <c r="B4" s="731">
        <v>2008</v>
      </c>
      <c r="C4" s="731">
        <v>2009</v>
      </c>
      <c r="D4" s="731">
        <v>2010</v>
      </c>
      <c r="E4" s="731">
        <v>2011</v>
      </c>
      <c r="F4" s="731">
        <v>2012</v>
      </c>
      <c r="G4" s="731">
        <v>2013</v>
      </c>
      <c r="H4" s="731">
        <v>2014</v>
      </c>
      <c r="I4" s="731">
        <v>2015</v>
      </c>
      <c r="J4" s="731">
        <v>2016</v>
      </c>
      <c r="K4" s="731">
        <v>2017</v>
      </c>
      <c r="L4" s="731">
        <v>2018</v>
      </c>
      <c r="M4" s="731">
        <v>2019</v>
      </c>
      <c r="N4" s="731">
        <v>2020</v>
      </c>
      <c r="O4" s="731">
        <v>2021</v>
      </c>
      <c r="P4" s="731" t="s">
        <v>485</v>
      </c>
    </row>
    <row r="5" spans="1:16" ht="26.4" x14ac:dyDescent="0.25">
      <c r="A5" s="514" t="s">
        <v>117</v>
      </c>
      <c r="B5" s="526"/>
      <c r="C5" s="526"/>
      <c r="D5" s="526"/>
      <c r="E5" s="526"/>
      <c r="F5" s="526"/>
      <c r="G5" s="526"/>
      <c r="H5" s="520"/>
      <c r="I5" s="520"/>
      <c r="J5" s="520"/>
      <c r="K5" s="520"/>
      <c r="L5" s="520"/>
      <c r="M5" s="520"/>
      <c r="N5" s="527"/>
      <c r="O5" s="528"/>
      <c r="P5" s="528"/>
    </row>
    <row r="6" spans="1:16" ht="39.6" x14ac:dyDescent="0.25">
      <c r="A6" s="519" t="s">
        <v>118</v>
      </c>
      <c r="B6" s="529">
        <v>611986</v>
      </c>
      <c r="C6" s="529">
        <v>634963</v>
      </c>
      <c r="D6" s="529">
        <v>647944</v>
      </c>
      <c r="E6" s="529">
        <v>668655</v>
      </c>
      <c r="F6" s="529">
        <v>682473</v>
      </c>
      <c r="G6" s="529">
        <v>726655</v>
      </c>
      <c r="H6" s="529">
        <v>732542</v>
      </c>
      <c r="I6" s="529">
        <v>750922</v>
      </c>
      <c r="J6" s="529">
        <v>757786</v>
      </c>
      <c r="K6" s="529">
        <v>737055</v>
      </c>
      <c r="L6" s="529">
        <v>690411</v>
      </c>
      <c r="M6" s="527">
        <v>633601</v>
      </c>
      <c r="N6" s="527">
        <v>596637</v>
      </c>
      <c r="O6" s="530">
        <v>570788</v>
      </c>
      <c r="P6" s="657">
        <v>564532</v>
      </c>
    </row>
    <row r="7" spans="1:16" ht="39.6" x14ac:dyDescent="0.25">
      <c r="A7" s="519" t="s">
        <v>119</v>
      </c>
      <c r="B7" s="529">
        <v>589588</v>
      </c>
      <c r="C7" s="529">
        <v>634212</v>
      </c>
      <c r="D7" s="529">
        <v>655498</v>
      </c>
      <c r="E7" s="529">
        <v>671944</v>
      </c>
      <c r="F7" s="529">
        <v>672394</v>
      </c>
      <c r="G7" s="529">
        <v>703097</v>
      </c>
      <c r="H7" s="529">
        <v>716107</v>
      </c>
      <c r="I7" s="529">
        <v>708107</v>
      </c>
      <c r="J7" s="529">
        <v>719285</v>
      </c>
      <c r="K7" s="529">
        <v>689387</v>
      </c>
      <c r="L7" s="529">
        <v>627166</v>
      </c>
      <c r="M7" s="527">
        <v>585627</v>
      </c>
      <c r="N7" s="527">
        <v>532755</v>
      </c>
      <c r="O7" s="530">
        <v>502192</v>
      </c>
      <c r="P7" s="657">
        <v>477488</v>
      </c>
    </row>
    <row r="8" spans="1:16" x14ac:dyDescent="0.25">
      <c r="A8" s="135"/>
      <c r="B8" s="531"/>
      <c r="C8" s="531"/>
      <c r="D8" s="531"/>
      <c r="E8" s="531"/>
      <c r="F8" s="531"/>
      <c r="G8" s="531"/>
      <c r="H8" s="531"/>
      <c r="I8" s="135"/>
      <c r="J8" s="135"/>
      <c r="K8" s="135"/>
      <c r="L8" s="135"/>
      <c r="M8" s="135"/>
    </row>
    <row r="9" spans="1:16" ht="21.6" customHeight="1" x14ac:dyDescent="0.25">
      <c r="A9" s="962" t="s">
        <v>516</v>
      </c>
      <c r="B9" s="963"/>
      <c r="C9" s="963"/>
      <c r="D9" s="963"/>
      <c r="E9" s="963"/>
      <c r="F9" s="963"/>
      <c r="G9" s="963"/>
      <c r="H9" s="963"/>
      <c r="I9" s="963"/>
      <c r="J9" s="963"/>
      <c r="K9" s="963"/>
      <c r="L9" s="963"/>
      <c r="M9" s="963"/>
      <c r="N9" s="963"/>
      <c r="O9" s="963"/>
      <c r="P9" s="963"/>
    </row>
  </sheetData>
  <mergeCells count="4">
    <mergeCell ref="A1:B1"/>
    <mergeCell ref="A2:P2"/>
    <mergeCell ref="A3:P3"/>
    <mergeCell ref="A9:P9"/>
  </mergeCells>
  <conditionalFormatting sqref="C11:E13 D8:E8 B8 B10:B12 D10:E10">
    <cfRule type="cellIs" dxfId="3" priority="1" operator="lessThan">
      <formula>-0.5</formula>
    </cfRule>
    <cfRule type="cellIs" dxfId="2" priority="2" operator="greaterThan">
      <formula>0.5</formula>
    </cfRule>
  </conditionalFormatting>
  <hyperlinks>
    <hyperlink ref="A1" location="Содержание!A1" display="          К содержанию"/>
  </hyperlinks>
  <pageMargins left="0.70866141732283472" right="0.31496062992125984"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A101" sqref="A101:P101"/>
    </sheetView>
  </sheetViews>
  <sheetFormatPr defaultRowHeight="13.8" x14ac:dyDescent="0.25"/>
  <cols>
    <col min="1" max="1" width="32.88671875" style="122" customWidth="1"/>
    <col min="2" max="3" width="11.44140625" style="77" customWidth="1"/>
    <col min="4" max="4" width="10.6640625" style="77" customWidth="1"/>
    <col min="5" max="7" width="11.44140625" style="77" customWidth="1"/>
    <col min="8" max="8" width="10" style="77" customWidth="1"/>
    <col min="9" max="9" width="9.6640625" style="299" customWidth="1"/>
    <col min="10" max="12" width="8.88671875" style="299"/>
    <col min="13" max="13" width="9.88671875" style="299" customWidth="1"/>
    <col min="14" max="256" width="8.88671875" style="299"/>
    <col min="257" max="257" width="42.88671875" style="299" customWidth="1"/>
    <col min="258" max="259" width="11.44140625" style="299" customWidth="1"/>
    <col min="260" max="260" width="10.6640625" style="299" customWidth="1"/>
    <col min="261" max="264" width="11.44140625" style="299" customWidth="1"/>
    <col min="265" max="265" width="12.44140625" style="299" customWidth="1"/>
    <col min="266" max="512" width="8.88671875" style="299"/>
    <col min="513" max="513" width="42.88671875" style="299" customWidth="1"/>
    <col min="514" max="515" width="11.44140625" style="299" customWidth="1"/>
    <col min="516" max="516" width="10.6640625" style="299" customWidth="1"/>
    <col min="517" max="520" width="11.44140625" style="299" customWidth="1"/>
    <col min="521" max="521" width="12.44140625" style="299" customWidth="1"/>
    <col min="522" max="768" width="8.88671875" style="299"/>
    <col min="769" max="769" width="42.88671875" style="299" customWidth="1"/>
    <col min="770" max="771" width="11.44140625" style="299" customWidth="1"/>
    <col min="772" max="772" width="10.6640625" style="299" customWidth="1"/>
    <col min="773" max="776" width="11.44140625" style="299" customWidth="1"/>
    <col min="777" max="777" width="12.44140625" style="299" customWidth="1"/>
    <col min="778" max="1024" width="8.88671875" style="299"/>
    <col min="1025" max="1025" width="42.88671875" style="299" customWidth="1"/>
    <col min="1026" max="1027" width="11.44140625" style="299" customWidth="1"/>
    <col min="1028" max="1028" width="10.6640625" style="299" customWidth="1"/>
    <col min="1029" max="1032" width="11.44140625" style="299" customWidth="1"/>
    <col min="1033" max="1033" width="12.44140625" style="299" customWidth="1"/>
    <col min="1034" max="1280" width="8.88671875" style="299"/>
    <col min="1281" max="1281" width="42.88671875" style="299" customWidth="1"/>
    <col min="1282" max="1283" width="11.44140625" style="299" customWidth="1"/>
    <col min="1284" max="1284" width="10.6640625" style="299" customWidth="1"/>
    <col min="1285" max="1288" width="11.44140625" style="299" customWidth="1"/>
    <col min="1289" max="1289" width="12.44140625" style="299" customWidth="1"/>
    <col min="1290" max="1536" width="8.88671875" style="299"/>
    <col min="1537" max="1537" width="42.88671875" style="299" customWidth="1"/>
    <col min="1538" max="1539" width="11.44140625" style="299" customWidth="1"/>
    <col min="1540" max="1540" width="10.6640625" style="299" customWidth="1"/>
    <col min="1541" max="1544" width="11.44140625" style="299" customWidth="1"/>
    <col min="1545" max="1545" width="12.44140625" style="299" customWidth="1"/>
    <col min="1546" max="1792" width="8.88671875" style="299"/>
    <col min="1793" max="1793" width="42.88671875" style="299" customWidth="1"/>
    <col min="1794" max="1795" width="11.44140625" style="299" customWidth="1"/>
    <col min="1796" max="1796" width="10.6640625" style="299" customWidth="1"/>
    <col min="1797" max="1800" width="11.44140625" style="299" customWidth="1"/>
    <col min="1801" max="1801" width="12.44140625" style="299" customWidth="1"/>
    <col min="1802" max="2048" width="8.88671875" style="299"/>
    <col min="2049" max="2049" width="42.88671875" style="299" customWidth="1"/>
    <col min="2050" max="2051" width="11.44140625" style="299" customWidth="1"/>
    <col min="2052" max="2052" width="10.6640625" style="299" customWidth="1"/>
    <col min="2053" max="2056" width="11.44140625" style="299" customWidth="1"/>
    <col min="2057" max="2057" width="12.44140625" style="299" customWidth="1"/>
    <col min="2058" max="2304" width="8.88671875" style="299"/>
    <col min="2305" max="2305" width="42.88671875" style="299" customWidth="1"/>
    <col min="2306" max="2307" width="11.44140625" style="299" customWidth="1"/>
    <col min="2308" max="2308" width="10.6640625" style="299" customWidth="1"/>
    <col min="2309" max="2312" width="11.44140625" style="299" customWidth="1"/>
    <col min="2313" max="2313" width="12.44140625" style="299" customWidth="1"/>
    <col min="2314" max="2560" width="8.88671875" style="299"/>
    <col min="2561" max="2561" width="42.88671875" style="299" customWidth="1"/>
    <col min="2562" max="2563" width="11.44140625" style="299" customWidth="1"/>
    <col min="2564" max="2564" width="10.6640625" style="299" customWidth="1"/>
    <col min="2565" max="2568" width="11.44140625" style="299" customWidth="1"/>
    <col min="2569" max="2569" width="12.44140625" style="299" customWidth="1"/>
    <col min="2570" max="2816" width="8.88671875" style="299"/>
    <col min="2817" max="2817" width="42.88671875" style="299" customWidth="1"/>
    <col min="2818" max="2819" width="11.44140625" style="299" customWidth="1"/>
    <col min="2820" max="2820" width="10.6640625" style="299" customWidth="1"/>
    <col min="2821" max="2824" width="11.44140625" style="299" customWidth="1"/>
    <col min="2825" max="2825" width="12.44140625" style="299" customWidth="1"/>
    <col min="2826" max="3072" width="8.88671875" style="299"/>
    <col min="3073" max="3073" width="42.88671875" style="299" customWidth="1"/>
    <col min="3074" max="3075" width="11.44140625" style="299" customWidth="1"/>
    <col min="3076" max="3076" width="10.6640625" style="299" customWidth="1"/>
    <col min="3077" max="3080" width="11.44140625" style="299" customWidth="1"/>
    <col min="3081" max="3081" width="12.44140625" style="299" customWidth="1"/>
    <col min="3082" max="3328" width="8.88671875" style="299"/>
    <col min="3329" max="3329" width="42.88671875" style="299" customWidth="1"/>
    <col min="3330" max="3331" width="11.44140625" style="299" customWidth="1"/>
    <col min="3332" max="3332" width="10.6640625" style="299" customWidth="1"/>
    <col min="3333" max="3336" width="11.44140625" style="299" customWidth="1"/>
    <col min="3337" max="3337" width="12.44140625" style="299" customWidth="1"/>
    <col min="3338" max="3584" width="8.88671875" style="299"/>
    <col min="3585" max="3585" width="42.88671875" style="299" customWidth="1"/>
    <col min="3586" max="3587" width="11.44140625" style="299" customWidth="1"/>
    <col min="3588" max="3588" width="10.6640625" style="299" customWidth="1"/>
    <col min="3589" max="3592" width="11.44140625" style="299" customWidth="1"/>
    <col min="3593" max="3593" width="12.44140625" style="299" customWidth="1"/>
    <col min="3594" max="3840" width="8.88671875" style="299"/>
    <col min="3841" max="3841" width="42.88671875" style="299" customWidth="1"/>
    <col min="3842" max="3843" width="11.44140625" style="299" customWidth="1"/>
    <col min="3844" max="3844" width="10.6640625" style="299" customWidth="1"/>
    <col min="3845" max="3848" width="11.44140625" style="299" customWidth="1"/>
    <col min="3849" max="3849" width="12.44140625" style="299" customWidth="1"/>
    <col min="3850" max="4096" width="8.88671875" style="299"/>
    <col min="4097" max="4097" width="42.88671875" style="299" customWidth="1"/>
    <col min="4098" max="4099" width="11.44140625" style="299" customWidth="1"/>
    <col min="4100" max="4100" width="10.6640625" style="299" customWidth="1"/>
    <col min="4101" max="4104" width="11.44140625" style="299" customWidth="1"/>
    <col min="4105" max="4105" width="12.44140625" style="299" customWidth="1"/>
    <col min="4106" max="4352" width="8.88671875" style="299"/>
    <col min="4353" max="4353" width="42.88671875" style="299" customWidth="1"/>
    <col min="4354" max="4355" width="11.44140625" style="299" customWidth="1"/>
    <col min="4356" max="4356" width="10.6640625" style="299" customWidth="1"/>
    <col min="4357" max="4360" width="11.44140625" style="299" customWidth="1"/>
    <col min="4361" max="4361" width="12.44140625" style="299" customWidth="1"/>
    <col min="4362" max="4608" width="8.88671875" style="299"/>
    <col min="4609" max="4609" width="42.88671875" style="299" customWidth="1"/>
    <col min="4610" max="4611" width="11.44140625" style="299" customWidth="1"/>
    <col min="4612" max="4612" width="10.6640625" style="299" customWidth="1"/>
    <col min="4613" max="4616" width="11.44140625" style="299" customWidth="1"/>
    <col min="4617" max="4617" width="12.44140625" style="299" customWidth="1"/>
    <col min="4618" max="4864" width="8.88671875" style="299"/>
    <col min="4865" max="4865" width="42.88671875" style="299" customWidth="1"/>
    <col min="4866" max="4867" width="11.44140625" style="299" customWidth="1"/>
    <col min="4868" max="4868" width="10.6640625" style="299" customWidth="1"/>
    <col min="4869" max="4872" width="11.44140625" style="299" customWidth="1"/>
    <col min="4873" max="4873" width="12.44140625" style="299" customWidth="1"/>
    <col min="4874" max="5120" width="8.88671875" style="299"/>
    <col min="5121" max="5121" width="42.88671875" style="299" customWidth="1"/>
    <col min="5122" max="5123" width="11.44140625" style="299" customWidth="1"/>
    <col min="5124" max="5124" width="10.6640625" style="299" customWidth="1"/>
    <col min="5125" max="5128" width="11.44140625" style="299" customWidth="1"/>
    <col min="5129" max="5129" width="12.44140625" style="299" customWidth="1"/>
    <col min="5130" max="5376" width="8.88671875" style="299"/>
    <col min="5377" max="5377" width="42.88671875" style="299" customWidth="1"/>
    <col min="5378" max="5379" width="11.44140625" style="299" customWidth="1"/>
    <col min="5380" max="5380" width="10.6640625" style="299" customWidth="1"/>
    <col min="5381" max="5384" width="11.44140625" style="299" customWidth="1"/>
    <col min="5385" max="5385" width="12.44140625" style="299" customWidth="1"/>
    <col min="5386" max="5632" width="8.88671875" style="299"/>
    <col min="5633" max="5633" width="42.88671875" style="299" customWidth="1"/>
    <col min="5634" max="5635" width="11.44140625" style="299" customWidth="1"/>
    <col min="5636" max="5636" width="10.6640625" style="299" customWidth="1"/>
    <col min="5637" max="5640" width="11.44140625" style="299" customWidth="1"/>
    <col min="5641" max="5641" width="12.44140625" style="299" customWidth="1"/>
    <col min="5642" max="5888" width="8.88671875" style="299"/>
    <col min="5889" max="5889" width="42.88671875" style="299" customWidth="1"/>
    <col min="5890" max="5891" width="11.44140625" style="299" customWidth="1"/>
    <col min="5892" max="5892" width="10.6640625" style="299" customWidth="1"/>
    <col min="5893" max="5896" width="11.44140625" style="299" customWidth="1"/>
    <col min="5897" max="5897" width="12.44140625" style="299" customWidth="1"/>
    <col min="5898" max="6144" width="8.88671875" style="299"/>
    <col min="6145" max="6145" width="42.88671875" style="299" customWidth="1"/>
    <col min="6146" max="6147" width="11.44140625" style="299" customWidth="1"/>
    <col min="6148" max="6148" width="10.6640625" style="299" customWidth="1"/>
    <col min="6149" max="6152" width="11.44140625" style="299" customWidth="1"/>
    <col min="6153" max="6153" width="12.44140625" style="299" customWidth="1"/>
    <col min="6154" max="6400" width="8.88671875" style="299"/>
    <col min="6401" max="6401" width="42.88671875" style="299" customWidth="1"/>
    <col min="6402" max="6403" width="11.44140625" style="299" customWidth="1"/>
    <col min="6404" max="6404" width="10.6640625" style="299" customWidth="1"/>
    <col min="6405" max="6408" width="11.44140625" style="299" customWidth="1"/>
    <col min="6409" max="6409" width="12.44140625" style="299" customWidth="1"/>
    <col min="6410" max="6656" width="8.88671875" style="299"/>
    <col min="6657" max="6657" width="42.88671875" style="299" customWidth="1"/>
    <col min="6658" max="6659" width="11.44140625" style="299" customWidth="1"/>
    <col min="6660" max="6660" width="10.6640625" style="299" customWidth="1"/>
    <col min="6661" max="6664" width="11.44140625" style="299" customWidth="1"/>
    <col min="6665" max="6665" width="12.44140625" style="299" customWidth="1"/>
    <col min="6666" max="6912" width="8.88671875" style="299"/>
    <col min="6913" max="6913" width="42.88671875" style="299" customWidth="1"/>
    <col min="6914" max="6915" width="11.44140625" style="299" customWidth="1"/>
    <col min="6916" max="6916" width="10.6640625" style="299" customWidth="1"/>
    <col min="6917" max="6920" width="11.44140625" style="299" customWidth="1"/>
    <col min="6921" max="6921" width="12.44140625" style="299" customWidth="1"/>
    <col min="6922" max="7168" width="8.88671875" style="299"/>
    <col min="7169" max="7169" width="42.88671875" style="299" customWidth="1"/>
    <col min="7170" max="7171" width="11.44140625" style="299" customWidth="1"/>
    <col min="7172" max="7172" width="10.6640625" style="299" customWidth="1"/>
    <col min="7173" max="7176" width="11.44140625" style="299" customWidth="1"/>
    <col min="7177" max="7177" width="12.44140625" style="299" customWidth="1"/>
    <col min="7178" max="7424" width="8.88671875" style="299"/>
    <col min="7425" max="7425" width="42.88671875" style="299" customWidth="1"/>
    <col min="7426" max="7427" width="11.44140625" style="299" customWidth="1"/>
    <col min="7428" max="7428" width="10.6640625" style="299" customWidth="1"/>
    <col min="7429" max="7432" width="11.44140625" style="299" customWidth="1"/>
    <col min="7433" max="7433" width="12.44140625" style="299" customWidth="1"/>
    <col min="7434" max="7680" width="8.88671875" style="299"/>
    <col min="7681" max="7681" width="42.88671875" style="299" customWidth="1"/>
    <col min="7682" max="7683" width="11.44140625" style="299" customWidth="1"/>
    <col min="7684" max="7684" width="10.6640625" style="299" customWidth="1"/>
    <col min="7685" max="7688" width="11.44140625" style="299" customWidth="1"/>
    <col min="7689" max="7689" width="12.44140625" style="299" customWidth="1"/>
    <col min="7690" max="7936" width="8.88671875" style="299"/>
    <col min="7937" max="7937" width="42.88671875" style="299" customWidth="1"/>
    <col min="7938" max="7939" width="11.44140625" style="299" customWidth="1"/>
    <col min="7940" max="7940" width="10.6640625" style="299" customWidth="1"/>
    <col min="7941" max="7944" width="11.44140625" style="299" customWidth="1"/>
    <col min="7945" max="7945" width="12.44140625" style="299" customWidth="1"/>
    <col min="7946" max="8192" width="8.88671875" style="299"/>
    <col min="8193" max="8193" width="42.88671875" style="299" customWidth="1"/>
    <col min="8194" max="8195" width="11.44140625" style="299" customWidth="1"/>
    <col min="8196" max="8196" width="10.6640625" style="299" customWidth="1"/>
    <col min="8197" max="8200" width="11.44140625" style="299" customWidth="1"/>
    <col min="8201" max="8201" width="12.44140625" style="299" customWidth="1"/>
    <col min="8202" max="8448" width="8.88671875" style="299"/>
    <col min="8449" max="8449" width="42.88671875" style="299" customWidth="1"/>
    <col min="8450" max="8451" width="11.44140625" style="299" customWidth="1"/>
    <col min="8452" max="8452" width="10.6640625" style="299" customWidth="1"/>
    <col min="8453" max="8456" width="11.44140625" style="299" customWidth="1"/>
    <col min="8457" max="8457" width="12.44140625" style="299" customWidth="1"/>
    <col min="8458" max="8704" width="8.88671875" style="299"/>
    <col min="8705" max="8705" width="42.88671875" style="299" customWidth="1"/>
    <col min="8706" max="8707" width="11.44140625" style="299" customWidth="1"/>
    <col min="8708" max="8708" width="10.6640625" style="299" customWidth="1"/>
    <col min="8709" max="8712" width="11.44140625" style="299" customWidth="1"/>
    <col min="8713" max="8713" width="12.44140625" style="299" customWidth="1"/>
    <col min="8714" max="8960" width="8.88671875" style="299"/>
    <col min="8961" max="8961" width="42.88671875" style="299" customWidth="1"/>
    <col min="8962" max="8963" width="11.44140625" style="299" customWidth="1"/>
    <col min="8964" max="8964" width="10.6640625" style="299" customWidth="1"/>
    <col min="8965" max="8968" width="11.44140625" style="299" customWidth="1"/>
    <col min="8969" max="8969" width="12.44140625" style="299" customWidth="1"/>
    <col min="8970" max="9216" width="8.88671875" style="299"/>
    <col min="9217" max="9217" width="42.88671875" style="299" customWidth="1"/>
    <col min="9218" max="9219" width="11.44140625" style="299" customWidth="1"/>
    <col min="9220" max="9220" width="10.6640625" style="299" customWidth="1"/>
    <col min="9221" max="9224" width="11.44140625" style="299" customWidth="1"/>
    <col min="9225" max="9225" width="12.44140625" style="299" customWidth="1"/>
    <col min="9226" max="9472" width="8.88671875" style="299"/>
    <col min="9473" max="9473" width="42.88671875" style="299" customWidth="1"/>
    <col min="9474" max="9475" width="11.44140625" style="299" customWidth="1"/>
    <col min="9476" max="9476" width="10.6640625" style="299" customWidth="1"/>
    <col min="9477" max="9480" width="11.44140625" style="299" customWidth="1"/>
    <col min="9481" max="9481" width="12.44140625" style="299" customWidth="1"/>
    <col min="9482" max="9728" width="8.88671875" style="299"/>
    <col min="9729" max="9729" width="42.88671875" style="299" customWidth="1"/>
    <col min="9730" max="9731" width="11.44140625" style="299" customWidth="1"/>
    <col min="9732" max="9732" width="10.6640625" style="299" customWidth="1"/>
    <col min="9733" max="9736" width="11.44140625" style="299" customWidth="1"/>
    <col min="9737" max="9737" width="12.44140625" style="299" customWidth="1"/>
    <col min="9738" max="9984" width="8.88671875" style="299"/>
    <col min="9985" max="9985" width="42.88671875" style="299" customWidth="1"/>
    <col min="9986" max="9987" width="11.44140625" style="299" customWidth="1"/>
    <col min="9988" max="9988" width="10.6640625" style="299" customWidth="1"/>
    <col min="9989" max="9992" width="11.44140625" style="299" customWidth="1"/>
    <col min="9993" max="9993" width="12.44140625" style="299" customWidth="1"/>
    <col min="9994" max="10240" width="8.88671875" style="299"/>
    <col min="10241" max="10241" width="42.88671875" style="299" customWidth="1"/>
    <col min="10242" max="10243" width="11.44140625" style="299" customWidth="1"/>
    <col min="10244" max="10244" width="10.6640625" style="299" customWidth="1"/>
    <col min="10245" max="10248" width="11.44140625" style="299" customWidth="1"/>
    <col min="10249" max="10249" width="12.44140625" style="299" customWidth="1"/>
    <col min="10250" max="10496" width="8.88671875" style="299"/>
    <col min="10497" max="10497" width="42.88671875" style="299" customWidth="1"/>
    <col min="10498" max="10499" width="11.44140625" style="299" customWidth="1"/>
    <col min="10500" max="10500" width="10.6640625" style="299" customWidth="1"/>
    <col min="10501" max="10504" width="11.44140625" style="299" customWidth="1"/>
    <col min="10505" max="10505" width="12.44140625" style="299" customWidth="1"/>
    <col min="10506" max="10752" width="8.88671875" style="299"/>
    <col min="10753" max="10753" width="42.88671875" style="299" customWidth="1"/>
    <col min="10754" max="10755" width="11.44140625" style="299" customWidth="1"/>
    <col min="10756" max="10756" width="10.6640625" style="299" customWidth="1"/>
    <col min="10757" max="10760" width="11.44140625" style="299" customWidth="1"/>
    <col min="10761" max="10761" width="12.44140625" style="299" customWidth="1"/>
    <col min="10762" max="11008" width="8.88671875" style="299"/>
    <col min="11009" max="11009" width="42.88671875" style="299" customWidth="1"/>
    <col min="11010" max="11011" width="11.44140625" style="299" customWidth="1"/>
    <col min="11012" max="11012" width="10.6640625" style="299" customWidth="1"/>
    <col min="11013" max="11016" width="11.44140625" style="299" customWidth="1"/>
    <col min="11017" max="11017" width="12.44140625" style="299" customWidth="1"/>
    <col min="11018" max="11264" width="8.88671875" style="299"/>
    <col min="11265" max="11265" width="42.88671875" style="299" customWidth="1"/>
    <col min="11266" max="11267" width="11.44140625" style="299" customWidth="1"/>
    <col min="11268" max="11268" width="10.6640625" style="299" customWidth="1"/>
    <col min="11269" max="11272" width="11.44140625" style="299" customWidth="1"/>
    <col min="11273" max="11273" width="12.44140625" style="299" customWidth="1"/>
    <col min="11274" max="11520" width="8.88671875" style="299"/>
    <col min="11521" max="11521" width="42.88671875" style="299" customWidth="1"/>
    <col min="11522" max="11523" width="11.44140625" style="299" customWidth="1"/>
    <col min="11524" max="11524" width="10.6640625" style="299" customWidth="1"/>
    <col min="11525" max="11528" width="11.44140625" style="299" customWidth="1"/>
    <col min="11529" max="11529" width="12.44140625" style="299" customWidth="1"/>
    <col min="11530" max="11776" width="8.88671875" style="299"/>
    <col min="11777" max="11777" width="42.88671875" style="299" customWidth="1"/>
    <col min="11778" max="11779" width="11.44140625" style="299" customWidth="1"/>
    <col min="11780" max="11780" width="10.6640625" style="299" customWidth="1"/>
    <col min="11781" max="11784" width="11.44140625" style="299" customWidth="1"/>
    <col min="11785" max="11785" width="12.44140625" style="299" customWidth="1"/>
    <col min="11786" max="12032" width="8.88671875" style="299"/>
    <col min="12033" max="12033" width="42.88671875" style="299" customWidth="1"/>
    <col min="12034" max="12035" width="11.44140625" style="299" customWidth="1"/>
    <col min="12036" max="12036" width="10.6640625" style="299" customWidth="1"/>
    <col min="12037" max="12040" width="11.44140625" style="299" customWidth="1"/>
    <col min="12041" max="12041" width="12.44140625" style="299" customWidth="1"/>
    <col min="12042" max="12288" width="8.88671875" style="299"/>
    <col min="12289" max="12289" width="42.88671875" style="299" customWidth="1"/>
    <col min="12290" max="12291" width="11.44140625" style="299" customWidth="1"/>
    <col min="12292" max="12292" width="10.6640625" style="299" customWidth="1"/>
    <col min="12293" max="12296" width="11.44140625" style="299" customWidth="1"/>
    <col min="12297" max="12297" width="12.44140625" style="299" customWidth="1"/>
    <col min="12298" max="12544" width="8.88671875" style="299"/>
    <col min="12545" max="12545" width="42.88671875" style="299" customWidth="1"/>
    <col min="12546" max="12547" width="11.44140625" style="299" customWidth="1"/>
    <col min="12548" max="12548" width="10.6640625" style="299" customWidth="1"/>
    <col min="12549" max="12552" width="11.44140625" style="299" customWidth="1"/>
    <col min="12553" max="12553" width="12.44140625" style="299" customWidth="1"/>
    <col min="12554" max="12800" width="8.88671875" style="299"/>
    <col min="12801" max="12801" width="42.88671875" style="299" customWidth="1"/>
    <col min="12802" max="12803" width="11.44140625" style="299" customWidth="1"/>
    <col min="12804" max="12804" width="10.6640625" style="299" customWidth="1"/>
    <col min="12805" max="12808" width="11.44140625" style="299" customWidth="1"/>
    <col min="12809" max="12809" width="12.44140625" style="299" customWidth="1"/>
    <col min="12810" max="13056" width="8.88671875" style="299"/>
    <col min="13057" max="13057" width="42.88671875" style="299" customWidth="1"/>
    <col min="13058" max="13059" width="11.44140625" style="299" customWidth="1"/>
    <col min="13060" max="13060" width="10.6640625" style="299" customWidth="1"/>
    <col min="13061" max="13064" width="11.44140625" style="299" customWidth="1"/>
    <col min="13065" max="13065" width="12.44140625" style="299" customWidth="1"/>
    <col min="13066" max="13312" width="8.88671875" style="299"/>
    <col min="13313" max="13313" width="42.88671875" style="299" customWidth="1"/>
    <col min="13314" max="13315" width="11.44140625" style="299" customWidth="1"/>
    <col min="13316" max="13316" width="10.6640625" style="299" customWidth="1"/>
    <col min="13317" max="13320" width="11.44140625" style="299" customWidth="1"/>
    <col min="13321" max="13321" width="12.44140625" style="299" customWidth="1"/>
    <col min="13322" max="13568" width="8.88671875" style="299"/>
    <col min="13569" max="13569" width="42.88671875" style="299" customWidth="1"/>
    <col min="13570" max="13571" width="11.44140625" style="299" customWidth="1"/>
    <col min="13572" max="13572" width="10.6640625" style="299" customWidth="1"/>
    <col min="13573" max="13576" width="11.44140625" style="299" customWidth="1"/>
    <col min="13577" max="13577" width="12.44140625" style="299" customWidth="1"/>
    <col min="13578" max="13824" width="8.88671875" style="299"/>
    <col min="13825" max="13825" width="42.88671875" style="299" customWidth="1"/>
    <col min="13826" max="13827" width="11.44140625" style="299" customWidth="1"/>
    <col min="13828" max="13828" width="10.6640625" style="299" customWidth="1"/>
    <col min="13829" max="13832" width="11.44140625" style="299" customWidth="1"/>
    <col min="13833" max="13833" width="12.44140625" style="299" customWidth="1"/>
    <col min="13834" max="14080" width="8.88671875" style="299"/>
    <col min="14081" max="14081" width="42.88671875" style="299" customWidth="1"/>
    <col min="14082" max="14083" width="11.44140625" style="299" customWidth="1"/>
    <col min="14084" max="14084" width="10.6640625" style="299" customWidth="1"/>
    <col min="14085" max="14088" width="11.44140625" style="299" customWidth="1"/>
    <col min="14089" max="14089" width="12.44140625" style="299" customWidth="1"/>
    <col min="14090" max="14336" width="8.88671875" style="299"/>
    <col min="14337" max="14337" width="42.88671875" style="299" customWidth="1"/>
    <col min="14338" max="14339" width="11.44140625" style="299" customWidth="1"/>
    <col min="14340" max="14340" width="10.6640625" style="299" customWidth="1"/>
    <col min="14341" max="14344" width="11.44140625" style="299" customWidth="1"/>
    <col min="14345" max="14345" width="12.44140625" style="299" customWidth="1"/>
    <col min="14346" max="14592" width="8.88671875" style="299"/>
    <col min="14593" max="14593" width="42.88671875" style="299" customWidth="1"/>
    <col min="14594" max="14595" width="11.44140625" style="299" customWidth="1"/>
    <col min="14596" max="14596" width="10.6640625" style="299" customWidth="1"/>
    <col min="14597" max="14600" width="11.44140625" style="299" customWidth="1"/>
    <col min="14601" max="14601" width="12.44140625" style="299" customWidth="1"/>
    <col min="14602" max="14848" width="8.88671875" style="299"/>
    <col min="14849" max="14849" width="42.88671875" style="299" customWidth="1"/>
    <col min="14850" max="14851" width="11.44140625" style="299" customWidth="1"/>
    <col min="14852" max="14852" width="10.6640625" style="299" customWidth="1"/>
    <col min="14853" max="14856" width="11.44140625" style="299" customWidth="1"/>
    <col min="14857" max="14857" width="12.44140625" style="299" customWidth="1"/>
    <col min="14858" max="15104" width="8.88671875" style="299"/>
    <col min="15105" max="15105" width="42.88671875" style="299" customWidth="1"/>
    <col min="15106" max="15107" width="11.44140625" style="299" customWidth="1"/>
    <col min="15108" max="15108" width="10.6640625" style="299" customWidth="1"/>
    <col min="15109" max="15112" width="11.44140625" style="299" customWidth="1"/>
    <col min="15113" max="15113" width="12.44140625" style="299" customWidth="1"/>
    <col min="15114" max="15360" width="8.88671875" style="299"/>
    <col min="15361" max="15361" width="42.88671875" style="299" customWidth="1"/>
    <col min="15362" max="15363" width="11.44140625" style="299" customWidth="1"/>
    <col min="15364" max="15364" width="10.6640625" style="299" customWidth="1"/>
    <col min="15365" max="15368" width="11.44140625" style="299" customWidth="1"/>
    <col min="15369" max="15369" width="12.44140625" style="299" customWidth="1"/>
    <col min="15370" max="15616" width="8.88671875" style="299"/>
    <col min="15617" max="15617" width="42.88671875" style="299" customWidth="1"/>
    <col min="15618" max="15619" width="11.44140625" style="299" customWidth="1"/>
    <col min="15620" max="15620" width="10.6640625" style="299" customWidth="1"/>
    <col min="15621" max="15624" width="11.44140625" style="299" customWidth="1"/>
    <col min="15625" max="15625" width="12.44140625" style="299" customWidth="1"/>
    <col min="15626" max="15872" width="8.88671875" style="299"/>
    <col min="15873" max="15873" width="42.88671875" style="299" customWidth="1"/>
    <col min="15874" max="15875" width="11.44140625" style="299" customWidth="1"/>
    <col min="15876" max="15876" width="10.6640625" style="299" customWidth="1"/>
    <col min="15877" max="15880" width="11.44140625" style="299" customWidth="1"/>
    <col min="15881" max="15881" width="12.44140625" style="299" customWidth="1"/>
    <col min="15882" max="16128" width="8.88671875" style="299"/>
    <col min="16129" max="16129" width="42.88671875" style="299" customWidth="1"/>
    <col min="16130" max="16131" width="11.44140625" style="299" customWidth="1"/>
    <col min="16132" max="16132" width="10.6640625" style="299" customWidth="1"/>
    <col min="16133" max="16136" width="11.44140625" style="299" customWidth="1"/>
    <col min="16137" max="16137" width="12.44140625" style="299" customWidth="1"/>
    <col min="16138" max="16384" width="8.88671875" style="299"/>
  </cols>
  <sheetData>
    <row r="1" spans="1:14" ht="33" customHeight="1" x14ac:dyDescent="0.25">
      <c r="A1" s="955" t="s">
        <v>2</v>
      </c>
      <c r="B1" s="955"/>
    </row>
    <row r="2" spans="1:14" ht="23.4" customHeight="1" x14ac:dyDescent="0.3">
      <c r="A2" s="1094" t="s">
        <v>326</v>
      </c>
      <c r="B2" s="1094"/>
      <c r="C2" s="1094"/>
      <c r="D2" s="1094"/>
      <c r="E2" s="1094"/>
      <c r="F2" s="1094"/>
      <c r="G2" s="1094"/>
      <c r="H2" s="1094"/>
      <c r="I2" s="974"/>
      <c r="J2" s="974"/>
      <c r="K2" s="974"/>
      <c r="L2" s="967"/>
      <c r="M2" s="967"/>
      <c r="N2" s="959"/>
    </row>
    <row r="3" spans="1:14" x14ac:dyDescent="0.25">
      <c r="A3" s="299"/>
      <c r="B3" s="299"/>
      <c r="C3" s="299"/>
      <c r="D3" s="255"/>
      <c r="E3" s="255"/>
      <c r="F3" s="299"/>
      <c r="G3" s="299"/>
      <c r="H3" s="255"/>
    </row>
    <row r="4" spans="1:14" s="279" customFormat="1" ht="27" customHeight="1" x14ac:dyDescent="0.25">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row>
    <row r="5" spans="1:14" x14ac:dyDescent="0.25">
      <c r="A5" s="154" t="s">
        <v>19</v>
      </c>
      <c r="B5" s="282">
        <v>59.4</v>
      </c>
      <c r="C5" s="282">
        <v>60.2</v>
      </c>
      <c r="D5" s="282">
        <v>60.5</v>
      </c>
      <c r="E5" s="283">
        <v>60.6</v>
      </c>
      <c r="F5" s="282">
        <v>59.6</v>
      </c>
      <c r="G5" s="282">
        <v>59.2</v>
      </c>
      <c r="H5" s="282">
        <v>57.3</v>
      </c>
      <c r="I5" s="282">
        <v>57.2</v>
      </c>
      <c r="J5" s="288">
        <v>57.351868593089769</v>
      </c>
      <c r="K5" s="288">
        <v>58</v>
      </c>
      <c r="L5" s="288">
        <v>57.3</v>
      </c>
      <c r="M5" s="288">
        <v>57.2</v>
      </c>
      <c r="N5" s="288">
        <v>57.4</v>
      </c>
    </row>
    <row r="6" spans="1:14" ht="16.8" customHeight="1" x14ac:dyDescent="0.25">
      <c r="A6" s="154" t="s">
        <v>218</v>
      </c>
      <c r="B6" s="682">
        <v>55.5</v>
      </c>
      <c r="C6" s="682">
        <v>56.4</v>
      </c>
      <c r="D6" s="682">
        <v>56.8</v>
      </c>
      <c r="E6" s="683">
        <v>57.2</v>
      </c>
      <c r="F6" s="682">
        <v>56.2</v>
      </c>
      <c r="G6" s="682">
        <v>55.5</v>
      </c>
      <c r="H6" s="682">
        <v>54.1</v>
      </c>
      <c r="I6" s="682">
        <v>54.1</v>
      </c>
      <c r="J6" s="678">
        <v>53.409258738383826</v>
      </c>
      <c r="K6" s="678">
        <v>54.6</v>
      </c>
      <c r="L6" s="678">
        <v>53.7</v>
      </c>
      <c r="M6" s="678">
        <v>54.4</v>
      </c>
      <c r="N6" s="678">
        <v>53.6</v>
      </c>
    </row>
    <row r="7" spans="1:14" x14ac:dyDescent="0.25">
      <c r="A7" s="155" t="s">
        <v>21</v>
      </c>
      <c r="B7" s="284">
        <v>57.4</v>
      </c>
      <c r="C7" s="284">
        <v>58.1</v>
      </c>
      <c r="D7" s="284">
        <v>59</v>
      </c>
      <c r="E7" s="285">
        <v>56.1</v>
      </c>
      <c r="F7" s="284">
        <v>56.7</v>
      </c>
      <c r="G7" s="284">
        <v>58.3</v>
      </c>
      <c r="H7" s="284">
        <v>56.2</v>
      </c>
      <c r="I7" s="284">
        <v>57.5</v>
      </c>
      <c r="J7" s="289">
        <v>54.742146205893427</v>
      </c>
      <c r="K7" s="289">
        <v>56.8</v>
      </c>
      <c r="L7" s="289">
        <v>56.8</v>
      </c>
      <c r="M7" s="289">
        <v>57.8</v>
      </c>
      <c r="N7" s="289">
        <v>57.6</v>
      </c>
    </row>
    <row r="8" spans="1:14" x14ac:dyDescent="0.25">
      <c r="A8" s="155" t="s">
        <v>22</v>
      </c>
      <c r="B8" s="284">
        <v>59.1</v>
      </c>
      <c r="C8" s="284">
        <v>63.3</v>
      </c>
      <c r="D8" s="284">
        <v>61.7</v>
      </c>
      <c r="E8" s="285">
        <v>62</v>
      </c>
      <c r="F8" s="284">
        <v>60.2</v>
      </c>
      <c r="G8" s="284">
        <v>62.4</v>
      </c>
      <c r="H8" s="284">
        <v>59</v>
      </c>
      <c r="I8" s="284">
        <v>63.2</v>
      </c>
      <c r="J8" s="289">
        <v>63.190722230270254</v>
      </c>
      <c r="K8" s="289">
        <v>63.7</v>
      </c>
      <c r="L8" s="289">
        <v>60.9</v>
      </c>
      <c r="M8" s="289">
        <v>61.3</v>
      </c>
      <c r="N8" s="289">
        <v>64.099999999999994</v>
      </c>
    </row>
    <row r="9" spans="1:14" x14ac:dyDescent="0.25">
      <c r="A9" s="155" t="s">
        <v>23</v>
      </c>
      <c r="B9" s="284">
        <v>53.3</v>
      </c>
      <c r="C9" s="284">
        <v>54.3</v>
      </c>
      <c r="D9" s="284">
        <v>54</v>
      </c>
      <c r="E9" s="285">
        <v>53.9</v>
      </c>
      <c r="F9" s="284">
        <v>52.3</v>
      </c>
      <c r="G9" s="284">
        <v>51.9</v>
      </c>
      <c r="H9" s="284">
        <v>50.3</v>
      </c>
      <c r="I9" s="284">
        <v>48.8</v>
      </c>
      <c r="J9" s="289">
        <v>47.752520137731175</v>
      </c>
      <c r="K9" s="289">
        <v>49.3</v>
      </c>
      <c r="L9" s="289">
        <v>46.2</v>
      </c>
      <c r="M9" s="289">
        <v>49.5</v>
      </c>
      <c r="N9" s="289">
        <v>52.3</v>
      </c>
    </row>
    <row r="10" spans="1:14" x14ac:dyDescent="0.25">
      <c r="A10" s="155" t="s">
        <v>24</v>
      </c>
      <c r="B10" s="284">
        <v>54.7</v>
      </c>
      <c r="C10" s="284">
        <v>53.5</v>
      </c>
      <c r="D10" s="284">
        <v>56.2</v>
      </c>
      <c r="E10" s="285">
        <v>56.2</v>
      </c>
      <c r="F10" s="284">
        <v>55.9</v>
      </c>
      <c r="G10" s="284">
        <v>55.9</v>
      </c>
      <c r="H10" s="284">
        <v>55.7</v>
      </c>
      <c r="I10" s="284">
        <v>56</v>
      </c>
      <c r="J10" s="289">
        <v>57.077976952020357</v>
      </c>
      <c r="K10" s="289">
        <v>57.9</v>
      </c>
      <c r="L10" s="289">
        <v>55.9</v>
      </c>
      <c r="M10" s="289">
        <v>57</v>
      </c>
      <c r="N10" s="289">
        <v>55.1</v>
      </c>
    </row>
    <row r="11" spans="1:14" x14ac:dyDescent="0.25">
      <c r="A11" s="155" t="s">
        <v>25</v>
      </c>
      <c r="B11" s="284">
        <v>59.8</v>
      </c>
      <c r="C11" s="284">
        <v>60.1</v>
      </c>
      <c r="D11" s="284">
        <v>62.1</v>
      </c>
      <c r="E11" s="285">
        <v>64.5</v>
      </c>
      <c r="F11" s="284">
        <v>63.1</v>
      </c>
      <c r="G11" s="284">
        <v>62.4</v>
      </c>
      <c r="H11" s="284">
        <v>63.5</v>
      </c>
      <c r="I11" s="284">
        <v>62.3</v>
      </c>
      <c r="J11" s="289">
        <v>60.269468567956828</v>
      </c>
      <c r="K11" s="289">
        <v>64.8</v>
      </c>
      <c r="L11" s="289">
        <v>59.2</v>
      </c>
      <c r="M11" s="289">
        <v>59.2</v>
      </c>
      <c r="N11" s="289">
        <v>66.5</v>
      </c>
    </row>
    <row r="12" spans="1:14" x14ac:dyDescent="0.25">
      <c r="A12" s="155" t="s">
        <v>26</v>
      </c>
      <c r="B12" s="284">
        <v>55.2</v>
      </c>
      <c r="C12" s="284">
        <v>56.3</v>
      </c>
      <c r="D12" s="284">
        <v>57.2</v>
      </c>
      <c r="E12" s="285">
        <v>57</v>
      </c>
      <c r="F12" s="284">
        <v>57</v>
      </c>
      <c r="G12" s="284">
        <v>51.6</v>
      </c>
      <c r="H12" s="284">
        <v>52.3</v>
      </c>
      <c r="I12" s="284">
        <v>52.2</v>
      </c>
      <c r="J12" s="289">
        <v>55.092746452002018</v>
      </c>
      <c r="K12" s="289">
        <v>53.8</v>
      </c>
      <c r="L12" s="289">
        <v>58.4</v>
      </c>
      <c r="M12" s="289">
        <v>57.9</v>
      </c>
      <c r="N12" s="289">
        <v>56.9</v>
      </c>
    </row>
    <row r="13" spans="1:14" x14ac:dyDescent="0.25">
      <c r="A13" s="155" t="s">
        <v>27</v>
      </c>
      <c r="B13" s="284">
        <v>53.7</v>
      </c>
      <c r="C13" s="284">
        <v>53.5</v>
      </c>
      <c r="D13" s="284">
        <v>54</v>
      </c>
      <c r="E13" s="285">
        <v>56.1</v>
      </c>
      <c r="F13" s="284">
        <v>55.5</v>
      </c>
      <c r="G13" s="284">
        <v>54.5</v>
      </c>
      <c r="H13" s="284">
        <v>51.6</v>
      </c>
      <c r="I13" s="284">
        <v>50.1</v>
      </c>
      <c r="J13" s="289">
        <v>49.712758259123063</v>
      </c>
      <c r="K13" s="289">
        <v>52.8</v>
      </c>
      <c r="L13" s="289">
        <v>50</v>
      </c>
      <c r="M13" s="289">
        <v>52.2</v>
      </c>
      <c r="N13" s="289">
        <v>48.3</v>
      </c>
    </row>
    <row r="14" spans="1:14" x14ac:dyDescent="0.25">
      <c r="A14" s="155" t="s">
        <v>28</v>
      </c>
      <c r="B14" s="284">
        <v>64.599999999999994</v>
      </c>
      <c r="C14" s="284">
        <v>64.7</v>
      </c>
      <c r="D14" s="284">
        <v>63.7</v>
      </c>
      <c r="E14" s="285">
        <v>64</v>
      </c>
      <c r="F14" s="284">
        <v>57.8</v>
      </c>
      <c r="G14" s="284">
        <v>52.1</v>
      </c>
      <c r="H14" s="284">
        <v>50.5</v>
      </c>
      <c r="I14" s="284">
        <v>47.3</v>
      </c>
      <c r="J14" s="289">
        <v>51.539552459000788</v>
      </c>
      <c r="K14" s="289">
        <v>56.6</v>
      </c>
      <c r="L14" s="289">
        <v>57.1</v>
      </c>
      <c r="M14" s="289">
        <v>58.2</v>
      </c>
      <c r="N14" s="289">
        <v>59.5</v>
      </c>
    </row>
    <row r="15" spans="1:14" x14ac:dyDescent="0.25">
      <c r="A15" s="155" t="s">
        <v>29</v>
      </c>
      <c r="B15" s="284">
        <v>52.5</v>
      </c>
      <c r="C15" s="284">
        <v>54.3</v>
      </c>
      <c r="D15" s="284">
        <v>53.7</v>
      </c>
      <c r="E15" s="285">
        <v>54.6</v>
      </c>
      <c r="F15" s="284">
        <v>52.6</v>
      </c>
      <c r="G15" s="284">
        <v>54</v>
      </c>
      <c r="H15" s="284">
        <v>56</v>
      </c>
      <c r="I15" s="284">
        <v>57</v>
      </c>
      <c r="J15" s="289">
        <v>56.785392245266003</v>
      </c>
      <c r="K15" s="289">
        <v>55.9</v>
      </c>
      <c r="L15" s="289">
        <v>57.1</v>
      </c>
      <c r="M15" s="289">
        <v>56.2</v>
      </c>
      <c r="N15" s="289">
        <v>55.4</v>
      </c>
    </row>
    <row r="16" spans="1:14" x14ac:dyDescent="0.25">
      <c r="A16" s="155" t="s">
        <v>30</v>
      </c>
      <c r="B16" s="284">
        <v>45.9</v>
      </c>
      <c r="C16" s="284">
        <v>47.9</v>
      </c>
      <c r="D16" s="284">
        <v>49.2</v>
      </c>
      <c r="E16" s="285">
        <v>49</v>
      </c>
      <c r="F16" s="284">
        <v>48.5</v>
      </c>
      <c r="G16" s="284">
        <v>47.7</v>
      </c>
      <c r="H16" s="284">
        <v>41.8</v>
      </c>
      <c r="I16" s="284">
        <v>41</v>
      </c>
      <c r="J16" s="289">
        <v>40.833347701577317</v>
      </c>
      <c r="K16" s="289">
        <v>42.3</v>
      </c>
      <c r="L16" s="289">
        <v>44.2</v>
      </c>
      <c r="M16" s="289">
        <v>43.6</v>
      </c>
      <c r="N16" s="289">
        <v>42.1</v>
      </c>
    </row>
    <row r="17" spans="1:14" x14ac:dyDescent="0.25">
      <c r="A17" s="155" t="s">
        <v>31</v>
      </c>
      <c r="B17" s="284">
        <v>57.9</v>
      </c>
      <c r="C17" s="284">
        <v>56.6</v>
      </c>
      <c r="D17" s="284">
        <v>58.4</v>
      </c>
      <c r="E17" s="285">
        <v>56.7</v>
      </c>
      <c r="F17" s="284">
        <v>55.5</v>
      </c>
      <c r="G17" s="284">
        <v>55.4</v>
      </c>
      <c r="H17" s="284">
        <v>56.2</v>
      </c>
      <c r="I17" s="284">
        <v>55.9</v>
      </c>
      <c r="J17" s="289">
        <v>57.887808964114292</v>
      </c>
      <c r="K17" s="289">
        <v>56.2</v>
      </c>
      <c r="L17" s="289">
        <v>54.9</v>
      </c>
      <c r="M17" s="289">
        <v>56.5</v>
      </c>
      <c r="N17" s="289">
        <v>57.7</v>
      </c>
    </row>
    <row r="18" spans="1:14" x14ac:dyDescent="0.25">
      <c r="A18" s="155" t="s">
        <v>32</v>
      </c>
      <c r="B18" s="284">
        <v>59.6</v>
      </c>
      <c r="C18" s="284">
        <v>62.2</v>
      </c>
      <c r="D18" s="284">
        <v>62.5</v>
      </c>
      <c r="E18" s="285">
        <v>63</v>
      </c>
      <c r="F18" s="284">
        <v>61</v>
      </c>
      <c r="G18" s="284">
        <v>64.7</v>
      </c>
      <c r="H18" s="284">
        <v>62.7</v>
      </c>
      <c r="I18" s="284">
        <v>62.7</v>
      </c>
      <c r="J18" s="289">
        <v>60.466936598281841</v>
      </c>
      <c r="K18" s="289">
        <v>60.4</v>
      </c>
      <c r="L18" s="289">
        <v>58</v>
      </c>
      <c r="M18" s="289">
        <v>60.6</v>
      </c>
      <c r="N18" s="289">
        <v>60</v>
      </c>
    </row>
    <row r="19" spans="1:14" x14ac:dyDescent="0.25">
      <c r="A19" s="155" t="s">
        <v>33</v>
      </c>
      <c r="B19" s="284">
        <v>61</v>
      </c>
      <c r="C19" s="284">
        <v>66.599999999999994</v>
      </c>
      <c r="D19" s="284">
        <v>67.7</v>
      </c>
      <c r="E19" s="285">
        <v>68.2</v>
      </c>
      <c r="F19" s="284">
        <v>60.7</v>
      </c>
      <c r="G19" s="284">
        <v>59</v>
      </c>
      <c r="H19" s="284">
        <v>55.1</v>
      </c>
      <c r="I19" s="284">
        <v>66</v>
      </c>
      <c r="J19" s="289">
        <v>65.694460641399417</v>
      </c>
      <c r="K19" s="289">
        <v>62.1</v>
      </c>
      <c r="L19" s="289">
        <v>63.1</v>
      </c>
      <c r="M19" s="289">
        <v>65.400000000000006</v>
      </c>
      <c r="N19" s="289">
        <v>64.3</v>
      </c>
    </row>
    <row r="20" spans="1:14" x14ac:dyDescent="0.25">
      <c r="A20" s="155" t="s">
        <v>34</v>
      </c>
      <c r="B20" s="284">
        <v>61.7</v>
      </c>
      <c r="C20" s="284">
        <v>62.2</v>
      </c>
      <c r="D20" s="284">
        <v>62</v>
      </c>
      <c r="E20" s="285">
        <v>62.4</v>
      </c>
      <c r="F20" s="284">
        <v>61.6</v>
      </c>
      <c r="G20" s="284">
        <v>60.1</v>
      </c>
      <c r="H20" s="284">
        <v>59.2</v>
      </c>
      <c r="I20" s="284">
        <v>63.4</v>
      </c>
      <c r="J20" s="289">
        <v>61.333261652599326</v>
      </c>
      <c r="K20" s="289">
        <v>61.6</v>
      </c>
      <c r="L20" s="289">
        <v>63.4</v>
      </c>
      <c r="M20" s="289">
        <v>63.4</v>
      </c>
      <c r="N20" s="289">
        <v>63.6</v>
      </c>
    </row>
    <row r="21" spans="1:14" x14ac:dyDescent="0.25">
      <c r="A21" s="155" t="s">
        <v>35</v>
      </c>
      <c r="B21" s="284">
        <v>66.099999999999994</v>
      </c>
      <c r="C21" s="284">
        <v>67.099999999999994</v>
      </c>
      <c r="D21" s="284">
        <v>62.5</v>
      </c>
      <c r="E21" s="285">
        <v>65.5</v>
      </c>
      <c r="F21" s="284">
        <v>62.4</v>
      </c>
      <c r="G21" s="284">
        <v>61.5</v>
      </c>
      <c r="H21" s="284">
        <v>63.3</v>
      </c>
      <c r="I21" s="284">
        <v>62.4</v>
      </c>
      <c r="J21" s="289">
        <v>51.847550221533965</v>
      </c>
      <c r="K21" s="289">
        <v>60.8</v>
      </c>
      <c r="L21" s="289">
        <v>43.6</v>
      </c>
      <c r="M21" s="289">
        <v>58</v>
      </c>
      <c r="N21" s="289">
        <v>56.5</v>
      </c>
    </row>
    <row r="22" spans="1:14" x14ac:dyDescent="0.25">
      <c r="A22" s="155" t="s">
        <v>36</v>
      </c>
      <c r="B22" s="284">
        <v>55.4</v>
      </c>
      <c r="C22" s="284">
        <v>56.2</v>
      </c>
      <c r="D22" s="284">
        <v>58.2</v>
      </c>
      <c r="E22" s="285">
        <v>58.7</v>
      </c>
      <c r="F22" s="284">
        <v>58.3</v>
      </c>
      <c r="G22" s="284">
        <v>58.5</v>
      </c>
      <c r="H22" s="284">
        <v>60.1</v>
      </c>
      <c r="I22" s="284">
        <v>59.3</v>
      </c>
      <c r="J22" s="289">
        <v>57.394648653916796</v>
      </c>
      <c r="K22" s="289">
        <v>59.8</v>
      </c>
      <c r="L22" s="289">
        <v>56.2</v>
      </c>
      <c r="M22" s="289">
        <v>57</v>
      </c>
      <c r="N22" s="289">
        <v>54.7</v>
      </c>
    </row>
    <row r="23" spans="1:14" x14ac:dyDescent="0.25">
      <c r="A23" s="155" t="s">
        <v>37</v>
      </c>
      <c r="B23" s="284">
        <v>64.7</v>
      </c>
      <c r="C23" s="284">
        <v>61</v>
      </c>
      <c r="D23" s="284">
        <v>63.9</v>
      </c>
      <c r="E23" s="285">
        <v>63.7</v>
      </c>
      <c r="F23" s="284">
        <v>64.599999999999994</v>
      </c>
      <c r="G23" s="284">
        <v>62.5</v>
      </c>
      <c r="H23" s="284">
        <v>61.2</v>
      </c>
      <c r="I23" s="284">
        <v>59.9</v>
      </c>
      <c r="J23" s="289">
        <v>59.407921165465623</v>
      </c>
      <c r="K23" s="289">
        <v>58.4</v>
      </c>
      <c r="L23" s="289">
        <v>56.5</v>
      </c>
      <c r="M23" s="289">
        <v>57.8</v>
      </c>
      <c r="N23" s="289">
        <v>59.3</v>
      </c>
    </row>
    <row r="24" spans="1:14" x14ac:dyDescent="0.25">
      <c r="A24" s="155" t="s">
        <v>219</v>
      </c>
      <c r="B24" s="284">
        <v>56</v>
      </c>
      <c r="C24" s="284">
        <v>56.9</v>
      </c>
      <c r="D24" s="284">
        <v>56.8</v>
      </c>
      <c r="E24" s="285">
        <v>58</v>
      </c>
      <c r="F24" s="284">
        <v>57.5</v>
      </c>
      <c r="G24" s="284">
        <v>56.8</v>
      </c>
      <c r="H24" s="284">
        <v>55.9</v>
      </c>
      <c r="I24" s="284">
        <v>55.9</v>
      </c>
      <c r="J24" s="289">
        <v>55.300469978129541</v>
      </c>
      <c r="K24" s="289">
        <v>55.9</v>
      </c>
      <c r="L24" s="289">
        <v>57</v>
      </c>
      <c r="M24" s="289">
        <v>55.3</v>
      </c>
      <c r="N24" s="289">
        <v>53.7</v>
      </c>
    </row>
    <row r="25" spans="1:14" ht="26.4" x14ac:dyDescent="0.25">
      <c r="A25" s="154" t="s">
        <v>220</v>
      </c>
      <c r="B25" s="682">
        <v>62.9</v>
      </c>
      <c r="C25" s="682">
        <v>63.8</v>
      </c>
      <c r="D25" s="682">
        <v>63.6</v>
      </c>
      <c r="E25" s="683">
        <v>64.099999999999994</v>
      </c>
      <c r="F25" s="682">
        <v>65.599999999999994</v>
      </c>
      <c r="G25" s="682">
        <v>64.8</v>
      </c>
      <c r="H25" s="682">
        <v>62.2</v>
      </c>
      <c r="I25" s="682">
        <v>62.7</v>
      </c>
      <c r="J25" s="678">
        <v>64.30475787699632</v>
      </c>
      <c r="K25" s="678">
        <v>64</v>
      </c>
      <c r="L25" s="678">
        <v>63.5</v>
      </c>
      <c r="M25" s="678">
        <v>63</v>
      </c>
      <c r="N25" s="678">
        <v>62.9</v>
      </c>
    </row>
    <row r="26" spans="1:14" x14ac:dyDescent="0.25">
      <c r="A26" s="155" t="s">
        <v>40</v>
      </c>
      <c r="B26" s="284">
        <v>57.5</v>
      </c>
      <c r="C26" s="284">
        <v>63.7</v>
      </c>
      <c r="D26" s="284">
        <v>64.599999999999994</v>
      </c>
      <c r="E26" s="285">
        <v>64</v>
      </c>
      <c r="F26" s="284">
        <v>64</v>
      </c>
      <c r="G26" s="284">
        <v>63.5</v>
      </c>
      <c r="H26" s="284">
        <v>65.599999999999994</v>
      </c>
      <c r="I26" s="284">
        <v>68.2</v>
      </c>
      <c r="J26" s="289">
        <v>69.070768104000734</v>
      </c>
      <c r="K26" s="289">
        <v>69.5</v>
      </c>
      <c r="L26" s="289">
        <v>71.5</v>
      </c>
      <c r="M26" s="289">
        <v>68.8</v>
      </c>
      <c r="N26" s="289">
        <v>71.5</v>
      </c>
    </row>
    <row r="27" spans="1:14" x14ac:dyDescent="0.25">
      <c r="A27" s="155" t="s">
        <v>41</v>
      </c>
      <c r="B27" s="284">
        <v>69.400000000000006</v>
      </c>
      <c r="C27" s="284">
        <v>70.5</v>
      </c>
      <c r="D27" s="284" t="s">
        <v>325</v>
      </c>
      <c r="E27" s="285">
        <v>70.5</v>
      </c>
      <c r="F27" s="284">
        <v>70</v>
      </c>
      <c r="G27" s="284">
        <v>69.599999999999994</v>
      </c>
      <c r="H27" s="284">
        <v>65.900000000000006</v>
      </c>
      <c r="I27" s="284">
        <v>63.2</v>
      </c>
      <c r="J27" s="289">
        <v>65.684619095653701</v>
      </c>
      <c r="K27" s="289">
        <v>66.2</v>
      </c>
      <c r="L27" s="289">
        <v>67.3</v>
      </c>
      <c r="M27" s="289">
        <v>65.900000000000006</v>
      </c>
      <c r="N27" s="289">
        <v>54.2</v>
      </c>
    </row>
    <row r="28" spans="1:14" ht="26.4" x14ac:dyDescent="0.25">
      <c r="A28" s="155" t="s">
        <v>311</v>
      </c>
      <c r="B28" s="284">
        <v>64.2</v>
      </c>
      <c r="C28" s="284">
        <v>64.900000000000006</v>
      </c>
      <c r="D28" s="284">
        <v>66.099999999999994</v>
      </c>
      <c r="E28" s="285">
        <v>66.599999999999994</v>
      </c>
      <c r="F28" s="284">
        <v>67.3</v>
      </c>
      <c r="G28" s="284">
        <v>66</v>
      </c>
      <c r="H28" s="284">
        <v>60.6</v>
      </c>
      <c r="I28" s="284">
        <v>67.599999999999994</v>
      </c>
      <c r="J28" s="289">
        <v>68.691829275739053</v>
      </c>
      <c r="K28" s="289">
        <v>68.2</v>
      </c>
      <c r="L28" s="289">
        <v>67.2</v>
      </c>
      <c r="M28" s="289">
        <v>68</v>
      </c>
      <c r="N28" s="680">
        <v>67.099999999999994</v>
      </c>
    </row>
    <row r="29" spans="1:14" ht="14.4" x14ac:dyDescent="0.25">
      <c r="A29" s="155" t="s">
        <v>221</v>
      </c>
      <c r="B29" s="284">
        <v>71.099999999999994</v>
      </c>
      <c r="C29" s="284">
        <v>69.099999999999994</v>
      </c>
      <c r="D29" s="284">
        <v>63.5</v>
      </c>
      <c r="E29" s="285">
        <v>62.7</v>
      </c>
      <c r="F29" s="284">
        <v>54.6</v>
      </c>
      <c r="G29" s="284">
        <v>51.7</v>
      </c>
      <c r="H29" s="284">
        <v>51.1</v>
      </c>
      <c r="I29" s="284">
        <v>46.5</v>
      </c>
      <c r="J29" s="289">
        <v>49.33943089430894</v>
      </c>
      <c r="K29" s="289">
        <v>40.5</v>
      </c>
      <c r="L29" s="289">
        <v>35.200000000000003</v>
      </c>
      <c r="M29" s="289">
        <v>45.8</v>
      </c>
      <c r="N29" s="680">
        <v>42.1</v>
      </c>
    </row>
    <row r="30" spans="1:14" ht="14.4" x14ac:dyDescent="0.25">
      <c r="A30" s="155" t="s">
        <v>45</v>
      </c>
      <c r="B30" s="284">
        <v>63.3</v>
      </c>
      <c r="C30" s="284">
        <v>64.099999999999994</v>
      </c>
      <c r="D30" s="284">
        <v>64.099999999999994</v>
      </c>
      <c r="E30" s="285">
        <v>66.3</v>
      </c>
      <c r="F30" s="284">
        <v>67.7</v>
      </c>
      <c r="G30" s="284">
        <v>69.5</v>
      </c>
      <c r="H30" s="284">
        <v>64</v>
      </c>
      <c r="I30" s="284">
        <v>62.8</v>
      </c>
      <c r="J30" s="289">
        <v>68.371302941391619</v>
      </c>
      <c r="K30" s="289">
        <v>64.7</v>
      </c>
      <c r="L30" s="289">
        <v>64.2</v>
      </c>
      <c r="M30" s="289">
        <v>64.3</v>
      </c>
      <c r="N30" s="680">
        <v>67.2</v>
      </c>
    </row>
    <row r="31" spans="1:14" ht="14.4" x14ac:dyDescent="0.25">
      <c r="A31" s="155" t="s">
        <v>46</v>
      </c>
      <c r="B31" s="284">
        <v>56.2</v>
      </c>
      <c r="C31" s="284">
        <v>60.3</v>
      </c>
      <c r="D31" s="284">
        <v>57.5</v>
      </c>
      <c r="E31" s="285">
        <v>59.3</v>
      </c>
      <c r="F31" s="284">
        <v>56.6</v>
      </c>
      <c r="G31" s="284">
        <v>52.1</v>
      </c>
      <c r="H31" s="284">
        <v>45.6</v>
      </c>
      <c r="I31" s="284">
        <v>48.7</v>
      </c>
      <c r="J31" s="289">
        <v>50.938024769101595</v>
      </c>
      <c r="K31" s="289">
        <v>57.2</v>
      </c>
      <c r="L31" s="289">
        <v>54</v>
      </c>
      <c r="M31" s="289">
        <v>51.8</v>
      </c>
      <c r="N31" s="680">
        <v>56.1</v>
      </c>
    </row>
    <row r="32" spans="1:14" ht="14.4" x14ac:dyDescent="0.25">
      <c r="A32" s="155" t="s">
        <v>47</v>
      </c>
      <c r="B32" s="284">
        <v>57.3</v>
      </c>
      <c r="C32" s="284">
        <v>54.9</v>
      </c>
      <c r="D32" s="284">
        <v>58.8</v>
      </c>
      <c r="E32" s="285">
        <v>55</v>
      </c>
      <c r="F32" s="284">
        <v>61.6</v>
      </c>
      <c r="G32" s="284">
        <v>56.5</v>
      </c>
      <c r="H32" s="284">
        <v>54</v>
      </c>
      <c r="I32" s="284">
        <v>52.2</v>
      </c>
      <c r="J32" s="289">
        <v>54.691334717764775</v>
      </c>
      <c r="K32" s="289">
        <v>54.8</v>
      </c>
      <c r="L32" s="289">
        <v>54.7</v>
      </c>
      <c r="M32" s="289">
        <v>52.9</v>
      </c>
      <c r="N32" s="680">
        <v>50.5</v>
      </c>
    </row>
    <row r="33" spans="1:14" ht="14.4" x14ac:dyDescent="0.25">
      <c r="A33" s="155" t="s">
        <v>48</v>
      </c>
      <c r="B33" s="284">
        <v>59.9</v>
      </c>
      <c r="C33" s="284">
        <v>61.7</v>
      </c>
      <c r="D33" s="284">
        <v>62.8</v>
      </c>
      <c r="E33" s="285">
        <v>61.9</v>
      </c>
      <c r="F33" s="284">
        <v>60.8</v>
      </c>
      <c r="G33" s="284">
        <v>61.2</v>
      </c>
      <c r="H33" s="284">
        <v>62.1</v>
      </c>
      <c r="I33" s="284">
        <v>61.7</v>
      </c>
      <c r="J33" s="289">
        <v>61.031929813117642</v>
      </c>
      <c r="K33" s="289">
        <v>63.9</v>
      </c>
      <c r="L33" s="289">
        <v>61.2</v>
      </c>
      <c r="M33" s="289">
        <v>61</v>
      </c>
      <c r="N33" s="680">
        <v>60.7</v>
      </c>
    </row>
    <row r="34" spans="1:14" ht="14.4" x14ac:dyDescent="0.25">
      <c r="A34" s="155" t="s">
        <v>49</v>
      </c>
      <c r="B34" s="284">
        <v>60.2</v>
      </c>
      <c r="C34" s="284">
        <v>62.2</v>
      </c>
      <c r="D34" s="284">
        <v>62.9</v>
      </c>
      <c r="E34" s="285">
        <v>62.5</v>
      </c>
      <c r="F34" s="284">
        <v>60.5</v>
      </c>
      <c r="G34" s="284">
        <v>61.7</v>
      </c>
      <c r="H34" s="284">
        <v>61.4</v>
      </c>
      <c r="I34" s="284">
        <v>63</v>
      </c>
      <c r="J34" s="289">
        <v>66.702338359315107</v>
      </c>
      <c r="K34" s="289">
        <v>63</v>
      </c>
      <c r="L34" s="289">
        <v>62</v>
      </c>
      <c r="M34" s="289">
        <v>63</v>
      </c>
      <c r="N34" s="680">
        <v>65.5</v>
      </c>
    </row>
    <row r="35" spans="1:14" ht="14.4" x14ac:dyDescent="0.25">
      <c r="A35" s="155" t="s">
        <v>50</v>
      </c>
      <c r="B35" s="284">
        <v>58.5</v>
      </c>
      <c r="C35" s="284">
        <v>58.7</v>
      </c>
      <c r="D35" s="284">
        <v>58.8</v>
      </c>
      <c r="E35" s="285">
        <v>59.3</v>
      </c>
      <c r="F35" s="284">
        <v>57.4</v>
      </c>
      <c r="G35" s="284">
        <v>60.8</v>
      </c>
      <c r="H35" s="284">
        <v>54.5</v>
      </c>
      <c r="I35" s="284">
        <v>52.8</v>
      </c>
      <c r="J35" s="289">
        <v>52.510384026816297</v>
      </c>
      <c r="K35" s="289">
        <v>50.5</v>
      </c>
      <c r="L35" s="289">
        <v>46</v>
      </c>
      <c r="M35" s="289">
        <v>47.3</v>
      </c>
      <c r="N35" s="680">
        <v>45.2</v>
      </c>
    </row>
    <row r="36" spans="1:14" ht="14.4" x14ac:dyDescent="0.25">
      <c r="A36" s="155" t="s">
        <v>318</v>
      </c>
      <c r="B36" s="284">
        <v>66.2</v>
      </c>
      <c r="C36" s="284">
        <v>66.5</v>
      </c>
      <c r="D36" s="284">
        <v>65.7</v>
      </c>
      <c r="E36" s="285">
        <v>66.400000000000006</v>
      </c>
      <c r="F36" s="284">
        <v>68.5</v>
      </c>
      <c r="G36" s="284">
        <v>68.099999999999994</v>
      </c>
      <c r="H36" s="284">
        <v>68</v>
      </c>
      <c r="I36" s="284">
        <v>67</v>
      </c>
      <c r="J36" s="289">
        <v>67.674201860346116</v>
      </c>
      <c r="K36" s="289">
        <v>67.599999999999994</v>
      </c>
      <c r="L36" s="289">
        <v>66.7</v>
      </c>
      <c r="M36" s="289">
        <v>67.099999999999994</v>
      </c>
      <c r="N36" s="680">
        <v>67.3</v>
      </c>
    </row>
    <row r="37" spans="1:14" ht="14.4" x14ac:dyDescent="0.25">
      <c r="A37" s="154" t="s">
        <v>223</v>
      </c>
      <c r="B37" s="282">
        <v>58.1</v>
      </c>
      <c r="C37" s="282">
        <v>59</v>
      </c>
      <c r="D37" s="282">
        <v>59.5</v>
      </c>
      <c r="E37" s="283">
        <v>59.7</v>
      </c>
      <c r="F37" s="282">
        <v>59.3</v>
      </c>
      <c r="G37" s="282">
        <v>59.9</v>
      </c>
      <c r="H37" s="282">
        <v>58.3</v>
      </c>
      <c r="I37" s="282">
        <v>58</v>
      </c>
      <c r="J37" s="288">
        <v>60.238546522064873</v>
      </c>
      <c r="K37" s="288">
        <v>60.7</v>
      </c>
      <c r="L37" s="288">
        <v>62.9</v>
      </c>
      <c r="M37" s="288">
        <v>60.1</v>
      </c>
      <c r="N37" s="681">
        <v>59.3</v>
      </c>
    </row>
    <row r="38" spans="1:14" ht="14.4" x14ac:dyDescent="0.25">
      <c r="A38" s="155" t="s">
        <v>53</v>
      </c>
      <c r="B38" s="284">
        <v>55</v>
      </c>
      <c r="C38" s="284">
        <v>53</v>
      </c>
      <c r="D38" s="284">
        <v>53.1</v>
      </c>
      <c r="E38" s="285">
        <v>52.5</v>
      </c>
      <c r="F38" s="284">
        <v>51.5</v>
      </c>
      <c r="G38" s="284">
        <v>51</v>
      </c>
      <c r="H38" s="284">
        <v>48.1</v>
      </c>
      <c r="I38" s="284">
        <v>47.3</v>
      </c>
      <c r="J38" s="289">
        <v>48.852063874661042</v>
      </c>
      <c r="K38" s="289">
        <v>46.9</v>
      </c>
      <c r="L38" s="289">
        <v>44.9</v>
      </c>
      <c r="M38" s="289">
        <v>40.799999999999997</v>
      </c>
      <c r="N38" s="680">
        <v>38.5</v>
      </c>
    </row>
    <row r="39" spans="1:14" ht="14.4" x14ac:dyDescent="0.25">
      <c r="A39" s="155" t="s">
        <v>54</v>
      </c>
      <c r="B39" s="284">
        <v>44.1</v>
      </c>
      <c r="C39" s="284">
        <v>49.8</v>
      </c>
      <c r="D39" s="284">
        <v>46.3</v>
      </c>
      <c r="E39" s="285">
        <v>49.6</v>
      </c>
      <c r="F39" s="284">
        <v>54.2</v>
      </c>
      <c r="G39" s="284">
        <v>56.6</v>
      </c>
      <c r="H39" s="284">
        <v>47.7</v>
      </c>
      <c r="I39" s="284">
        <v>49.3</v>
      </c>
      <c r="J39" s="289">
        <v>44.068509868282625</v>
      </c>
      <c r="K39" s="289">
        <v>44.9</v>
      </c>
      <c r="L39" s="289">
        <v>54.7</v>
      </c>
      <c r="M39" s="289">
        <v>39.200000000000003</v>
      </c>
      <c r="N39" s="680">
        <v>39.799999999999997</v>
      </c>
    </row>
    <row r="40" spans="1:14" ht="14.4" x14ac:dyDescent="0.25">
      <c r="A40" s="155" t="s">
        <v>55</v>
      </c>
      <c r="B40" s="284" t="s">
        <v>325</v>
      </c>
      <c r="C40" s="284" t="s">
        <v>325</v>
      </c>
      <c r="D40" s="284" t="s">
        <v>325</v>
      </c>
      <c r="E40" s="285" t="s">
        <v>325</v>
      </c>
      <c r="F40" s="284">
        <v>47.1</v>
      </c>
      <c r="G40" s="284">
        <v>48.6</v>
      </c>
      <c r="H40" s="284">
        <v>54.9</v>
      </c>
      <c r="I40" s="284">
        <v>43.6</v>
      </c>
      <c r="J40" s="289">
        <v>46.04010037819981</v>
      </c>
      <c r="K40" s="289">
        <v>43.5</v>
      </c>
      <c r="L40" s="289">
        <v>45.6</v>
      </c>
      <c r="M40" s="289">
        <v>45</v>
      </c>
      <c r="N40" s="680">
        <v>40.200000000000003</v>
      </c>
    </row>
    <row r="41" spans="1:14" ht="14.4" x14ac:dyDescent="0.25">
      <c r="A41" s="155" t="s">
        <v>56</v>
      </c>
      <c r="B41" s="284">
        <v>54.3</v>
      </c>
      <c r="C41" s="284">
        <v>54.7</v>
      </c>
      <c r="D41" s="284">
        <v>55.4</v>
      </c>
      <c r="E41" s="285">
        <v>55.3</v>
      </c>
      <c r="F41" s="284">
        <v>54.1</v>
      </c>
      <c r="G41" s="284">
        <v>55.6</v>
      </c>
      <c r="H41" s="284">
        <v>54.3</v>
      </c>
      <c r="I41" s="284">
        <v>56</v>
      </c>
      <c r="J41" s="289">
        <v>59.564518640700662</v>
      </c>
      <c r="K41" s="289">
        <v>60.2</v>
      </c>
      <c r="L41" s="289">
        <v>63.7</v>
      </c>
      <c r="M41" s="289">
        <v>59.4</v>
      </c>
      <c r="N41" s="680">
        <v>60.9</v>
      </c>
    </row>
    <row r="42" spans="1:14" ht="14.4" x14ac:dyDescent="0.25">
      <c r="A42" s="155" t="s">
        <v>57</v>
      </c>
      <c r="B42" s="284">
        <v>52.9</v>
      </c>
      <c r="C42" s="284">
        <v>52</v>
      </c>
      <c r="D42" s="284">
        <v>53.1</v>
      </c>
      <c r="E42" s="285">
        <v>52.6</v>
      </c>
      <c r="F42" s="284">
        <v>57.6</v>
      </c>
      <c r="G42" s="284">
        <v>59.7</v>
      </c>
      <c r="H42" s="284">
        <v>56.4</v>
      </c>
      <c r="I42" s="284">
        <v>52.9</v>
      </c>
      <c r="J42" s="289">
        <v>58.455618413117769</v>
      </c>
      <c r="K42" s="289">
        <v>57.9</v>
      </c>
      <c r="L42" s="289">
        <v>56.3</v>
      </c>
      <c r="M42" s="289">
        <v>56.4</v>
      </c>
      <c r="N42" s="680">
        <v>51.6</v>
      </c>
    </row>
    <row r="43" spans="1:14" ht="14.4" x14ac:dyDescent="0.25">
      <c r="A43" s="155" t="s">
        <v>58</v>
      </c>
      <c r="B43" s="284">
        <v>68.599999999999994</v>
      </c>
      <c r="C43" s="284">
        <v>68</v>
      </c>
      <c r="D43" s="284">
        <v>69.3</v>
      </c>
      <c r="E43" s="285">
        <v>69</v>
      </c>
      <c r="F43" s="284">
        <v>68.5</v>
      </c>
      <c r="G43" s="284">
        <v>71.3</v>
      </c>
      <c r="H43" s="284">
        <v>73.3</v>
      </c>
      <c r="I43" s="284">
        <v>76.3</v>
      </c>
      <c r="J43" s="289">
        <v>77.617797118847534</v>
      </c>
      <c r="K43" s="289">
        <v>77.5</v>
      </c>
      <c r="L43" s="289">
        <v>78.3</v>
      </c>
      <c r="M43" s="289">
        <v>79.2</v>
      </c>
      <c r="N43" s="680">
        <v>78</v>
      </c>
    </row>
    <row r="44" spans="1:14" ht="14.4" x14ac:dyDescent="0.25">
      <c r="A44" s="155" t="s">
        <v>59</v>
      </c>
      <c r="B44" s="284">
        <v>59.1</v>
      </c>
      <c r="C44" s="284">
        <v>61.9</v>
      </c>
      <c r="D44" s="284">
        <v>62.2</v>
      </c>
      <c r="E44" s="285">
        <v>63.1</v>
      </c>
      <c r="F44" s="284">
        <v>62.1</v>
      </c>
      <c r="G44" s="284">
        <v>60.5</v>
      </c>
      <c r="H44" s="284">
        <v>59.9</v>
      </c>
      <c r="I44" s="284">
        <v>60.5</v>
      </c>
      <c r="J44" s="289">
        <v>60.322619421892625</v>
      </c>
      <c r="K44" s="289">
        <v>60.2</v>
      </c>
      <c r="L44" s="289">
        <v>58.9</v>
      </c>
      <c r="M44" s="289">
        <v>58.4</v>
      </c>
      <c r="N44" s="680">
        <v>57.6</v>
      </c>
    </row>
    <row r="45" spans="1:14" ht="14.4" x14ac:dyDescent="0.25">
      <c r="A45" s="155" t="s">
        <v>319</v>
      </c>
      <c r="B45" s="284" t="s">
        <v>325</v>
      </c>
      <c r="C45" s="284" t="s">
        <v>325</v>
      </c>
      <c r="D45" s="284" t="s">
        <v>325</v>
      </c>
      <c r="E45" s="285" t="s">
        <v>325</v>
      </c>
      <c r="F45" s="284">
        <v>57.4</v>
      </c>
      <c r="G45" s="284">
        <v>51.1</v>
      </c>
      <c r="H45" s="284">
        <v>50.1</v>
      </c>
      <c r="I45" s="284">
        <v>47.7</v>
      </c>
      <c r="J45" s="289">
        <v>50.619848120983967</v>
      </c>
      <c r="K45" s="289">
        <v>62.6</v>
      </c>
      <c r="L45" s="289">
        <v>62.9</v>
      </c>
      <c r="M45" s="289">
        <v>50.2</v>
      </c>
      <c r="N45" s="680">
        <v>42.6</v>
      </c>
    </row>
    <row r="46" spans="1:14" ht="26.4" x14ac:dyDescent="0.25">
      <c r="A46" s="154" t="s">
        <v>224</v>
      </c>
      <c r="B46" s="682">
        <v>48.6</v>
      </c>
      <c r="C46" s="682">
        <v>49.5</v>
      </c>
      <c r="D46" s="682">
        <v>52.3</v>
      </c>
      <c r="E46" s="683">
        <v>51.5</v>
      </c>
      <c r="F46" s="682">
        <v>51</v>
      </c>
      <c r="G46" s="682">
        <v>49.6</v>
      </c>
      <c r="H46" s="682">
        <v>46.4</v>
      </c>
      <c r="I46" s="682">
        <v>46.4</v>
      </c>
      <c r="J46" s="678">
        <v>43.778025761284212</v>
      </c>
      <c r="K46" s="678">
        <v>46.3</v>
      </c>
      <c r="L46" s="678">
        <v>42.2</v>
      </c>
      <c r="M46" s="678">
        <v>42.4</v>
      </c>
      <c r="N46" s="684">
        <v>46.5</v>
      </c>
    </row>
    <row r="47" spans="1:14" ht="14.4" x14ac:dyDescent="0.25">
      <c r="A47" s="155" t="s">
        <v>62</v>
      </c>
      <c r="B47" s="284">
        <v>50.9</v>
      </c>
      <c r="C47" s="284">
        <v>55.6</v>
      </c>
      <c r="D47" s="284">
        <v>56.1</v>
      </c>
      <c r="E47" s="285">
        <v>54.8</v>
      </c>
      <c r="F47" s="284">
        <v>55</v>
      </c>
      <c r="G47" s="284">
        <v>55.1</v>
      </c>
      <c r="H47" s="284">
        <v>52</v>
      </c>
      <c r="I47" s="284">
        <v>55.8</v>
      </c>
      <c r="J47" s="289">
        <v>54.078273644384772</v>
      </c>
      <c r="K47" s="289">
        <v>56.2</v>
      </c>
      <c r="L47" s="289">
        <v>54.1</v>
      </c>
      <c r="M47" s="289">
        <v>52.7</v>
      </c>
      <c r="N47" s="680">
        <v>58.4</v>
      </c>
    </row>
    <row r="48" spans="1:14" ht="14.4" x14ac:dyDescent="0.25">
      <c r="A48" s="155" t="s">
        <v>63</v>
      </c>
      <c r="B48" s="284">
        <v>46.3</v>
      </c>
      <c r="C48" s="284">
        <v>43.8</v>
      </c>
      <c r="D48" s="284">
        <v>37.4</v>
      </c>
      <c r="E48" s="285">
        <v>45.8</v>
      </c>
      <c r="F48" s="284">
        <v>45.2</v>
      </c>
      <c r="G48" s="284">
        <v>44.3</v>
      </c>
      <c r="H48" s="284">
        <v>39.6</v>
      </c>
      <c r="I48" s="284">
        <v>44.6</v>
      </c>
      <c r="J48" s="289">
        <v>44.552358697239669</v>
      </c>
      <c r="K48" s="289">
        <v>40.5</v>
      </c>
      <c r="L48" s="289">
        <v>38</v>
      </c>
      <c r="M48" s="289">
        <v>41</v>
      </c>
      <c r="N48" s="680">
        <v>42</v>
      </c>
    </row>
    <row r="49" spans="1:14" ht="15.6" customHeight="1" x14ac:dyDescent="0.25">
      <c r="A49" s="155" t="s">
        <v>64</v>
      </c>
      <c r="B49" s="284">
        <v>34.799999999999997</v>
      </c>
      <c r="C49" s="284">
        <v>37.6</v>
      </c>
      <c r="D49" s="284">
        <v>40.799999999999997</v>
      </c>
      <c r="E49" s="285">
        <v>38.700000000000003</v>
      </c>
      <c r="F49" s="284">
        <v>37</v>
      </c>
      <c r="G49" s="284">
        <v>36.1</v>
      </c>
      <c r="H49" s="284">
        <v>31.1</v>
      </c>
      <c r="I49" s="284">
        <v>31.9</v>
      </c>
      <c r="J49" s="289">
        <v>33.908944984612866</v>
      </c>
      <c r="K49" s="289">
        <v>31.9</v>
      </c>
      <c r="L49" s="289">
        <v>28.3</v>
      </c>
      <c r="M49" s="289">
        <v>32</v>
      </c>
      <c r="N49" s="680">
        <v>31.6</v>
      </c>
    </row>
    <row r="50" spans="1:14" ht="16.8" customHeight="1" x14ac:dyDescent="0.25">
      <c r="A50" s="155" t="s">
        <v>65</v>
      </c>
      <c r="B50" s="284">
        <v>46</v>
      </c>
      <c r="C50" s="284">
        <v>49.9</v>
      </c>
      <c r="D50" s="284">
        <v>49.3</v>
      </c>
      <c r="E50" s="285">
        <v>41.1</v>
      </c>
      <c r="F50" s="284">
        <v>42.7</v>
      </c>
      <c r="G50" s="284">
        <v>45.4</v>
      </c>
      <c r="H50" s="284">
        <v>40.1</v>
      </c>
      <c r="I50" s="284">
        <v>37.200000000000003</v>
      </c>
      <c r="J50" s="289">
        <v>36.153212828861193</v>
      </c>
      <c r="K50" s="289">
        <v>35.5</v>
      </c>
      <c r="L50" s="289">
        <v>25.4</v>
      </c>
      <c r="M50" s="289">
        <v>26.4</v>
      </c>
      <c r="N50" s="680">
        <v>31.1</v>
      </c>
    </row>
    <row r="51" spans="1:14" ht="26.4" x14ac:dyDescent="0.25">
      <c r="A51" s="155" t="s">
        <v>200</v>
      </c>
      <c r="B51" s="284">
        <v>50.8</v>
      </c>
      <c r="C51" s="284">
        <v>49.8</v>
      </c>
      <c r="D51" s="284">
        <v>53</v>
      </c>
      <c r="E51" s="285">
        <v>55.3</v>
      </c>
      <c r="F51" s="284">
        <v>53</v>
      </c>
      <c r="G51" s="284">
        <v>54.4</v>
      </c>
      <c r="H51" s="284">
        <v>54.7</v>
      </c>
      <c r="I51" s="284">
        <v>52.3</v>
      </c>
      <c r="J51" s="289">
        <v>47.099767981438518</v>
      </c>
      <c r="K51" s="289">
        <v>49.7</v>
      </c>
      <c r="L51" s="289">
        <v>45.7</v>
      </c>
      <c r="M51" s="289">
        <v>47.3</v>
      </c>
      <c r="N51" s="680">
        <v>45.7</v>
      </c>
    </row>
    <row r="52" spans="1:14" ht="14.4" x14ac:dyDescent="0.25">
      <c r="A52" s="155" t="s">
        <v>67</v>
      </c>
      <c r="B52" s="284">
        <v>46.1</v>
      </c>
      <c r="C52" s="284">
        <v>42.9</v>
      </c>
      <c r="D52" s="284">
        <v>54.9</v>
      </c>
      <c r="E52" s="285">
        <v>55</v>
      </c>
      <c r="F52" s="284">
        <v>52.8</v>
      </c>
      <c r="G52" s="284">
        <v>42.4</v>
      </c>
      <c r="H52" s="284">
        <v>43.5</v>
      </c>
      <c r="I52" s="284">
        <v>41</v>
      </c>
      <c r="J52" s="289">
        <v>34.952576200377067</v>
      </c>
      <c r="K52" s="289">
        <v>39.700000000000003</v>
      </c>
      <c r="L52" s="289">
        <v>32.9</v>
      </c>
      <c r="M52" s="289">
        <v>28.7</v>
      </c>
      <c r="N52" s="680">
        <v>32.6</v>
      </c>
    </row>
    <row r="53" spans="1:14" ht="14.4" x14ac:dyDescent="0.25">
      <c r="A53" s="155" t="s">
        <v>68</v>
      </c>
      <c r="B53" s="284">
        <v>51.4</v>
      </c>
      <c r="C53" s="284">
        <v>51.6</v>
      </c>
      <c r="D53" s="284">
        <v>53.1</v>
      </c>
      <c r="E53" s="285">
        <v>51.2</v>
      </c>
      <c r="F53" s="284">
        <v>51.6</v>
      </c>
      <c r="G53" s="284">
        <v>54.2</v>
      </c>
      <c r="H53" s="284">
        <v>45.6</v>
      </c>
      <c r="I53" s="284">
        <v>42.7</v>
      </c>
      <c r="J53" s="289">
        <v>41.295274189969319</v>
      </c>
      <c r="K53" s="289">
        <v>44.2</v>
      </c>
      <c r="L53" s="289">
        <v>38.6</v>
      </c>
      <c r="M53" s="289">
        <v>49.6</v>
      </c>
      <c r="N53" s="680">
        <v>51.2</v>
      </c>
    </row>
    <row r="54" spans="1:14" ht="15" customHeight="1" x14ac:dyDescent="0.25">
      <c r="A54" s="154" t="s">
        <v>225</v>
      </c>
      <c r="B54" s="682">
        <v>64.3</v>
      </c>
      <c r="C54" s="682">
        <v>65.400000000000006</v>
      </c>
      <c r="D54" s="682">
        <v>64.900000000000006</v>
      </c>
      <c r="E54" s="683">
        <v>64.900000000000006</v>
      </c>
      <c r="F54" s="682">
        <v>63.8</v>
      </c>
      <c r="G54" s="682">
        <v>62.5</v>
      </c>
      <c r="H54" s="682">
        <v>60.9</v>
      </c>
      <c r="I54" s="682">
        <v>60.7</v>
      </c>
      <c r="J54" s="678">
        <v>61.261620515262287</v>
      </c>
      <c r="K54" s="678">
        <v>62.2</v>
      </c>
      <c r="L54" s="678">
        <v>62.3</v>
      </c>
      <c r="M54" s="678">
        <v>61.2</v>
      </c>
      <c r="N54" s="685">
        <v>61.8</v>
      </c>
    </row>
    <row r="55" spans="1:14" ht="14.4" x14ac:dyDescent="0.25">
      <c r="A55" s="155" t="s">
        <v>70</v>
      </c>
      <c r="B55" s="284">
        <v>66.400000000000006</v>
      </c>
      <c r="C55" s="284">
        <v>66.400000000000006</v>
      </c>
      <c r="D55" s="284">
        <v>67.7</v>
      </c>
      <c r="E55" s="285">
        <v>67.3</v>
      </c>
      <c r="F55" s="284">
        <v>66.2</v>
      </c>
      <c r="G55" s="284">
        <v>65.5</v>
      </c>
      <c r="H55" s="284">
        <v>64.400000000000006</v>
      </c>
      <c r="I55" s="284">
        <v>64.3</v>
      </c>
      <c r="J55" s="289">
        <v>64.397071123311122</v>
      </c>
      <c r="K55" s="289">
        <v>65.5</v>
      </c>
      <c r="L55" s="289">
        <v>64.099999999999994</v>
      </c>
      <c r="M55" s="289">
        <v>63.6</v>
      </c>
      <c r="N55" s="680">
        <v>63.9</v>
      </c>
    </row>
    <row r="56" spans="1:14" ht="14.4" x14ac:dyDescent="0.25">
      <c r="A56" s="155" t="s">
        <v>71</v>
      </c>
      <c r="B56" s="284">
        <v>65.400000000000006</v>
      </c>
      <c r="C56" s="284">
        <v>64.8</v>
      </c>
      <c r="D56" s="284">
        <v>64.8</v>
      </c>
      <c r="E56" s="285">
        <v>60.5</v>
      </c>
      <c r="F56" s="284">
        <v>55.3</v>
      </c>
      <c r="G56" s="284">
        <v>54.3</v>
      </c>
      <c r="H56" s="284">
        <v>49.3</v>
      </c>
      <c r="I56" s="284">
        <v>51.1</v>
      </c>
      <c r="J56" s="289">
        <v>49.157326807019494</v>
      </c>
      <c r="K56" s="289">
        <v>56.8</v>
      </c>
      <c r="L56" s="289">
        <v>53.8</v>
      </c>
      <c r="M56" s="289">
        <v>54.3</v>
      </c>
      <c r="N56" s="680">
        <v>53.3</v>
      </c>
    </row>
    <row r="57" spans="1:14" ht="14.4" x14ac:dyDescent="0.25">
      <c r="A57" s="155" t="s">
        <v>72</v>
      </c>
      <c r="B57" s="284">
        <v>61.1</v>
      </c>
      <c r="C57" s="284">
        <v>60.2</v>
      </c>
      <c r="D57" s="284">
        <v>63.2</v>
      </c>
      <c r="E57" s="285">
        <v>64.7</v>
      </c>
      <c r="F57" s="284">
        <v>63.2</v>
      </c>
      <c r="G57" s="284">
        <v>62.3</v>
      </c>
      <c r="H57" s="284">
        <v>62.5</v>
      </c>
      <c r="I57" s="284">
        <v>63</v>
      </c>
      <c r="J57" s="289">
        <v>63.562919737047608</v>
      </c>
      <c r="K57" s="289">
        <v>65</v>
      </c>
      <c r="L57" s="289">
        <v>63.6</v>
      </c>
      <c r="M57" s="289">
        <v>63.6</v>
      </c>
      <c r="N57" s="680">
        <v>66.099999999999994</v>
      </c>
    </row>
    <row r="58" spans="1:14" ht="14.4" x14ac:dyDescent="0.25">
      <c r="A58" s="155" t="s">
        <v>73</v>
      </c>
      <c r="B58" s="284">
        <v>76.599999999999994</v>
      </c>
      <c r="C58" s="284">
        <v>73.3</v>
      </c>
      <c r="D58" s="284">
        <v>73.3</v>
      </c>
      <c r="E58" s="285">
        <v>73.7</v>
      </c>
      <c r="F58" s="284">
        <v>73.3</v>
      </c>
      <c r="G58" s="284">
        <v>73.7</v>
      </c>
      <c r="H58" s="284">
        <v>73.3</v>
      </c>
      <c r="I58" s="284">
        <v>71.8</v>
      </c>
      <c r="J58" s="289">
        <v>71.613732240702134</v>
      </c>
      <c r="K58" s="289">
        <v>73.2</v>
      </c>
      <c r="L58" s="289">
        <v>71.8</v>
      </c>
      <c r="M58" s="289">
        <v>70.599999999999994</v>
      </c>
      <c r="N58" s="680">
        <v>69.599999999999994</v>
      </c>
    </row>
    <row r="59" spans="1:14" ht="14.4" x14ac:dyDescent="0.25">
      <c r="A59" s="155" t="s">
        <v>74</v>
      </c>
      <c r="B59" s="284">
        <v>71.7</v>
      </c>
      <c r="C59" s="284">
        <v>71.900000000000006</v>
      </c>
      <c r="D59" s="284">
        <v>69.400000000000006</v>
      </c>
      <c r="E59" s="285">
        <v>71.099999999999994</v>
      </c>
      <c r="F59" s="284">
        <v>69.5</v>
      </c>
      <c r="G59" s="284">
        <v>65.400000000000006</v>
      </c>
      <c r="H59" s="284">
        <v>62.6</v>
      </c>
      <c r="I59" s="284">
        <v>64</v>
      </c>
      <c r="J59" s="289">
        <v>61.573543526948022</v>
      </c>
      <c r="K59" s="289">
        <v>63.1</v>
      </c>
      <c r="L59" s="289">
        <v>61.7</v>
      </c>
      <c r="M59" s="289">
        <v>60.6</v>
      </c>
      <c r="N59" s="680">
        <v>60.5</v>
      </c>
    </row>
    <row r="60" spans="1:14" ht="14.4" x14ac:dyDescent="0.25">
      <c r="A60" s="155" t="s">
        <v>75</v>
      </c>
      <c r="B60" s="284">
        <v>66.5</v>
      </c>
      <c r="C60" s="284">
        <v>69.900000000000006</v>
      </c>
      <c r="D60" s="284">
        <v>72.099999999999994</v>
      </c>
      <c r="E60" s="285">
        <v>69.8</v>
      </c>
      <c r="F60" s="284">
        <v>63.7</v>
      </c>
      <c r="G60" s="284">
        <v>62.6</v>
      </c>
      <c r="H60" s="284">
        <v>65.8</v>
      </c>
      <c r="I60" s="284">
        <v>63.1</v>
      </c>
      <c r="J60" s="289">
        <v>64.4488398630658</v>
      </c>
      <c r="K60" s="289">
        <v>64</v>
      </c>
      <c r="L60" s="289">
        <v>63.3</v>
      </c>
      <c r="M60" s="289">
        <v>61.8</v>
      </c>
      <c r="N60" s="680">
        <v>62.4</v>
      </c>
    </row>
    <row r="61" spans="1:14" ht="14.4" x14ac:dyDescent="0.25">
      <c r="A61" s="155" t="s">
        <v>76</v>
      </c>
      <c r="B61" s="284">
        <v>64.099999999999994</v>
      </c>
      <c r="C61" s="284">
        <v>64.5</v>
      </c>
      <c r="D61" s="284" t="s">
        <v>325</v>
      </c>
      <c r="E61" s="285">
        <v>65.099999999999994</v>
      </c>
      <c r="F61" s="284">
        <v>63</v>
      </c>
      <c r="G61" s="284">
        <v>62.7</v>
      </c>
      <c r="H61" s="284">
        <v>64</v>
      </c>
      <c r="I61" s="284">
        <v>61.8</v>
      </c>
      <c r="J61" s="289">
        <v>64.272356716433109</v>
      </c>
      <c r="K61" s="289">
        <v>63.5</v>
      </c>
      <c r="L61" s="289">
        <v>62.6</v>
      </c>
      <c r="M61" s="289">
        <v>62.8</v>
      </c>
      <c r="N61" s="680">
        <v>63.3</v>
      </c>
    </row>
    <row r="62" spans="1:14" ht="14.4" x14ac:dyDescent="0.25">
      <c r="A62" s="155" t="s">
        <v>77</v>
      </c>
      <c r="B62" s="284">
        <v>62</v>
      </c>
      <c r="C62" s="284">
        <v>63.8</v>
      </c>
      <c r="D62" s="284">
        <v>63.9</v>
      </c>
      <c r="E62" s="285">
        <v>62.8</v>
      </c>
      <c r="F62" s="284">
        <v>57.5</v>
      </c>
      <c r="G62" s="284">
        <v>55.7</v>
      </c>
      <c r="H62" s="284">
        <v>52.2</v>
      </c>
      <c r="I62" s="284">
        <v>56.8</v>
      </c>
      <c r="J62" s="289">
        <v>61.425447817677238</v>
      </c>
      <c r="K62" s="289">
        <v>61.8</v>
      </c>
      <c r="L62" s="289">
        <v>59.9</v>
      </c>
      <c r="M62" s="289">
        <v>58.2</v>
      </c>
      <c r="N62" s="680">
        <v>57.3</v>
      </c>
    </row>
    <row r="63" spans="1:14" ht="14.4" x14ac:dyDescent="0.25">
      <c r="A63" s="155" t="s">
        <v>78</v>
      </c>
      <c r="B63" s="284">
        <v>61.1</v>
      </c>
      <c r="C63" s="284">
        <v>61.9</v>
      </c>
      <c r="D63" s="284">
        <v>60.3</v>
      </c>
      <c r="E63" s="285">
        <v>60.9</v>
      </c>
      <c r="F63" s="284">
        <v>61.8</v>
      </c>
      <c r="G63" s="284">
        <v>61.5</v>
      </c>
      <c r="H63" s="284">
        <v>61.1</v>
      </c>
      <c r="I63" s="284">
        <v>59.3</v>
      </c>
      <c r="J63" s="289">
        <v>59.227207881349088</v>
      </c>
      <c r="K63" s="289">
        <v>57.9</v>
      </c>
      <c r="L63" s="289">
        <v>56.9</v>
      </c>
      <c r="M63" s="289">
        <v>56.3</v>
      </c>
      <c r="N63" s="680">
        <v>57.8</v>
      </c>
    </row>
    <row r="64" spans="1:14" ht="14.4" x14ac:dyDescent="0.25">
      <c r="A64" s="155" t="s">
        <v>79</v>
      </c>
      <c r="B64" s="284">
        <v>60.7</v>
      </c>
      <c r="C64" s="284">
        <v>72</v>
      </c>
      <c r="D64" s="284">
        <v>63.6</v>
      </c>
      <c r="E64" s="285">
        <v>62.9</v>
      </c>
      <c r="F64" s="284">
        <v>59.3</v>
      </c>
      <c r="G64" s="284">
        <v>53.9</v>
      </c>
      <c r="H64" s="284">
        <v>39.5</v>
      </c>
      <c r="I64" s="284">
        <v>38.4</v>
      </c>
      <c r="J64" s="289">
        <v>39.141619527173368</v>
      </c>
      <c r="K64" s="289">
        <v>45.1</v>
      </c>
      <c r="L64" s="289">
        <v>53.6</v>
      </c>
      <c r="M64" s="289">
        <v>49.9</v>
      </c>
      <c r="N64" s="680">
        <v>55.4</v>
      </c>
    </row>
    <row r="65" spans="1:14" ht="14.4" x14ac:dyDescent="0.25">
      <c r="A65" s="155" t="s">
        <v>80</v>
      </c>
      <c r="B65" s="284">
        <v>58.5</v>
      </c>
      <c r="C65" s="284">
        <v>59</v>
      </c>
      <c r="D65" s="284">
        <v>60.9</v>
      </c>
      <c r="E65" s="285">
        <v>61.3</v>
      </c>
      <c r="F65" s="284">
        <v>62.2</v>
      </c>
      <c r="G65" s="284">
        <v>57.2</v>
      </c>
      <c r="H65" s="284">
        <v>48.7</v>
      </c>
      <c r="I65" s="284">
        <v>55.5</v>
      </c>
      <c r="J65" s="289">
        <v>58.17452532754151</v>
      </c>
      <c r="K65" s="289">
        <v>57.4</v>
      </c>
      <c r="L65" s="289">
        <v>56.5</v>
      </c>
      <c r="M65" s="289">
        <v>56.9</v>
      </c>
      <c r="N65" s="680">
        <v>56.7</v>
      </c>
    </row>
    <row r="66" spans="1:14" ht="14.4" x14ac:dyDescent="0.25">
      <c r="A66" s="155" t="s">
        <v>81</v>
      </c>
      <c r="B66" s="284">
        <v>63.8</v>
      </c>
      <c r="C66" s="284">
        <v>64.2</v>
      </c>
      <c r="D66" s="284">
        <v>63.8</v>
      </c>
      <c r="E66" s="285">
        <v>65.099999999999994</v>
      </c>
      <c r="F66" s="284">
        <v>64.8</v>
      </c>
      <c r="G66" s="284">
        <v>64.599999999999994</v>
      </c>
      <c r="H66" s="284">
        <v>62.9</v>
      </c>
      <c r="I66" s="284">
        <v>62.2</v>
      </c>
      <c r="J66" s="289">
        <v>61.461397936581776</v>
      </c>
      <c r="K66" s="289">
        <v>62.2</v>
      </c>
      <c r="L66" s="289">
        <v>63.3</v>
      </c>
      <c r="M66" s="289">
        <v>62.5</v>
      </c>
      <c r="N66" s="680">
        <v>62.2</v>
      </c>
    </row>
    <row r="67" spans="1:14" ht="14.4" x14ac:dyDescent="0.25">
      <c r="A67" s="155" t="s">
        <v>82</v>
      </c>
      <c r="B67" s="284">
        <v>53.1</v>
      </c>
      <c r="C67" s="284">
        <v>55.2</v>
      </c>
      <c r="D67" s="284">
        <v>55.6</v>
      </c>
      <c r="E67" s="285">
        <v>55.6</v>
      </c>
      <c r="F67" s="284">
        <v>53.9</v>
      </c>
      <c r="G67" s="284">
        <v>53.8</v>
      </c>
      <c r="H67" s="284">
        <v>60</v>
      </c>
      <c r="I67" s="284">
        <v>60.3</v>
      </c>
      <c r="J67" s="289">
        <v>60.261236418067369</v>
      </c>
      <c r="K67" s="289">
        <v>59.9</v>
      </c>
      <c r="L67" s="289">
        <v>56.6</v>
      </c>
      <c r="M67" s="289">
        <v>60</v>
      </c>
      <c r="N67" s="680">
        <v>61.1</v>
      </c>
    </row>
    <row r="68" spans="1:14" ht="14.4" x14ac:dyDescent="0.25">
      <c r="A68" s="155" t="s">
        <v>83</v>
      </c>
      <c r="B68" s="284">
        <v>58.5</v>
      </c>
      <c r="C68" s="284">
        <v>59.1</v>
      </c>
      <c r="D68" s="284">
        <v>59.1</v>
      </c>
      <c r="E68" s="285">
        <v>58.6</v>
      </c>
      <c r="F68" s="284">
        <v>59.3</v>
      </c>
      <c r="G68" s="284">
        <v>55.6</v>
      </c>
      <c r="H68" s="284">
        <v>56.7</v>
      </c>
      <c r="I68" s="284">
        <v>55.4</v>
      </c>
      <c r="J68" s="289">
        <v>57.632776934749621</v>
      </c>
      <c r="K68" s="289">
        <v>57.7</v>
      </c>
      <c r="L68" s="289">
        <v>57</v>
      </c>
      <c r="M68" s="289">
        <v>56</v>
      </c>
      <c r="N68" s="680">
        <v>55.2</v>
      </c>
    </row>
    <row r="69" spans="1:14" ht="15" customHeight="1" x14ac:dyDescent="0.25">
      <c r="A69" s="154" t="s">
        <v>227</v>
      </c>
      <c r="B69" s="282">
        <v>60.5</v>
      </c>
      <c r="C69" s="282">
        <v>60.8</v>
      </c>
      <c r="D69" s="282">
        <v>60.7</v>
      </c>
      <c r="E69" s="283">
        <v>60.6</v>
      </c>
      <c r="F69" s="282">
        <v>59.1</v>
      </c>
      <c r="G69" s="282">
        <v>60.4</v>
      </c>
      <c r="H69" s="282">
        <v>59.5</v>
      </c>
      <c r="I69" s="282">
        <v>58.8</v>
      </c>
      <c r="J69" s="288">
        <v>58.406256720613314</v>
      </c>
      <c r="K69" s="288">
        <v>60.1</v>
      </c>
      <c r="L69" s="288">
        <v>59.9</v>
      </c>
      <c r="M69" s="288">
        <v>59.4</v>
      </c>
      <c r="N69" s="681">
        <v>60.6</v>
      </c>
    </row>
    <row r="70" spans="1:14" ht="14.4" x14ac:dyDescent="0.25">
      <c r="A70" s="155" t="s">
        <v>85</v>
      </c>
      <c r="B70" s="284">
        <v>59.6</v>
      </c>
      <c r="C70" s="284">
        <v>60.9</v>
      </c>
      <c r="D70" s="284">
        <v>61</v>
      </c>
      <c r="E70" s="285">
        <v>60.4</v>
      </c>
      <c r="F70" s="284">
        <v>61.2</v>
      </c>
      <c r="G70" s="284">
        <v>63.6</v>
      </c>
      <c r="H70" s="284">
        <v>60.5</v>
      </c>
      <c r="I70" s="284">
        <v>62.1</v>
      </c>
      <c r="J70" s="289">
        <v>59.07812880515398</v>
      </c>
      <c r="K70" s="289">
        <v>60.8</v>
      </c>
      <c r="L70" s="289">
        <v>60.6</v>
      </c>
      <c r="M70" s="289">
        <v>60.9</v>
      </c>
      <c r="N70" s="680">
        <v>61.9</v>
      </c>
    </row>
    <row r="71" spans="1:14" ht="14.4" x14ac:dyDescent="0.25">
      <c r="A71" s="155" t="s">
        <v>86</v>
      </c>
      <c r="B71" s="284">
        <v>53.1</v>
      </c>
      <c r="C71" s="284">
        <v>54.4</v>
      </c>
      <c r="D71" s="284">
        <v>54.8</v>
      </c>
      <c r="E71" s="285">
        <v>54.2</v>
      </c>
      <c r="F71" s="284">
        <v>51.1</v>
      </c>
      <c r="G71" s="284">
        <v>55.3</v>
      </c>
      <c r="H71" s="284">
        <v>55.8</v>
      </c>
      <c r="I71" s="284">
        <v>57.3</v>
      </c>
      <c r="J71" s="289">
        <v>57.408602549935459</v>
      </c>
      <c r="K71" s="289">
        <v>58</v>
      </c>
      <c r="L71" s="289">
        <v>57.3</v>
      </c>
      <c r="M71" s="289">
        <v>57.8</v>
      </c>
      <c r="N71" s="680">
        <v>57.9</v>
      </c>
    </row>
    <row r="72" spans="1:14" ht="15.6" customHeight="1" x14ac:dyDescent="0.25">
      <c r="A72" s="155" t="s">
        <v>316</v>
      </c>
      <c r="B72" s="686">
        <v>70.2</v>
      </c>
      <c r="C72" s="686">
        <v>71.400000000000006</v>
      </c>
      <c r="D72" s="686">
        <v>70.3</v>
      </c>
      <c r="E72" s="687">
        <v>68.400000000000006</v>
      </c>
      <c r="F72" s="686">
        <v>67.400000000000006</v>
      </c>
      <c r="G72" s="686">
        <v>66.5</v>
      </c>
      <c r="H72" s="686">
        <v>59.1</v>
      </c>
      <c r="I72" s="686">
        <v>55.3</v>
      </c>
      <c r="J72" s="679">
        <v>58.223270786938016</v>
      </c>
      <c r="K72" s="679">
        <v>57.6</v>
      </c>
      <c r="L72" s="679">
        <v>59.7</v>
      </c>
      <c r="M72" s="679">
        <v>58.2</v>
      </c>
      <c r="N72" s="688">
        <v>61.4</v>
      </c>
    </row>
    <row r="73" spans="1:14" ht="14.4" x14ac:dyDescent="0.25">
      <c r="A73" s="155" t="s">
        <v>314</v>
      </c>
      <c r="B73" s="284">
        <v>72.599999999999994</v>
      </c>
      <c r="C73" s="284">
        <v>72.3</v>
      </c>
      <c r="D73" s="284">
        <v>72.900000000000006</v>
      </c>
      <c r="E73" s="285">
        <v>71.7</v>
      </c>
      <c r="F73" s="284">
        <v>72</v>
      </c>
      <c r="G73" s="284">
        <v>69.599999999999994</v>
      </c>
      <c r="H73" s="284">
        <v>69.900000000000006</v>
      </c>
      <c r="I73" s="284">
        <v>71.5</v>
      </c>
      <c r="J73" s="289">
        <v>71.509581440971075</v>
      </c>
      <c r="K73" s="289">
        <v>69.8</v>
      </c>
      <c r="L73" s="289">
        <v>69.599999999999994</v>
      </c>
      <c r="M73" s="289">
        <v>64.7</v>
      </c>
      <c r="N73" s="680">
        <v>66.8</v>
      </c>
    </row>
    <row r="74" spans="1:14" ht="14.4" x14ac:dyDescent="0.25">
      <c r="A74" s="155" t="s">
        <v>315</v>
      </c>
      <c r="B74" s="284">
        <v>75.7</v>
      </c>
      <c r="C74" s="284">
        <v>74.8</v>
      </c>
      <c r="D74" s="284">
        <v>73.7</v>
      </c>
      <c r="E74" s="285">
        <v>74.400000000000006</v>
      </c>
      <c r="F74" s="284">
        <v>73.400000000000006</v>
      </c>
      <c r="G74" s="284">
        <v>72.599999999999994</v>
      </c>
      <c r="H74" s="284">
        <v>59.2</v>
      </c>
      <c r="I74" s="284">
        <v>61.4</v>
      </c>
      <c r="J74" s="289">
        <v>65.794507251341784</v>
      </c>
      <c r="K74" s="289">
        <v>73.7</v>
      </c>
      <c r="L74" s="289">
        <v>71.2</v>
      </c>
      <c r="M74" s="289">
        <v>70.099999999999994</v>
      </c>
      <c r="N74" s="680">
        <v>71.599999999999994</v>
      </c>
    </row>
    <row r="75" spans="1:14" ht="14.4" x14ac:dyDescent="0.25">
      <c r="A75" s="155" t="s">
        <v>91</v>
      </c>
      <c r="B75" s="284">
        <v>56.5</v>
      </c>
      <c r="C75" s="284">
        <v>55.5</v>
      </c>
      <c r="D75" s="284">
        <v>54.9</v>
      </c>
      <c r="E75" s="285">
        <v>56.9</v>
      </c>
      <c r="F75" s="284">
        <v>55.4</v>
      </c>
      <c r="G75" s="284">
        <v>56.1</v>
      </c>
      <c r="H75" s="284">
        <v>57.7</v>
      </c>
      <c r="I75" s="284">
        <v>53.8</v>
      </c>
      <c r="J75" s="289">
        <v>50.797566563238981</v>
      </c>
      <c r="K75" s="289">
        <v>55.4</v>
      </c>
      <c r="L75" s="289">
        <v>55.1</v>
      </c>
      <c r="M75" s="289">
        <v>55.9</v>
      </c>
      <c r="N75" s="680">
        <v>57.1</v>
      </c>
    </row>
    <row r="76" spans="1:14" ht="15.6" customHeight="1" x14ac:dyDescent="0.25">
      <c r="A76" s="154" t="s">
        <v>230</v>
      </c>
      <c r="B76" s="682">
        <v>61.9</v>
      </c>
      <c r="C76" s="682">
        <v>62.2</v>
      </c>
      <c r="D76" s="682">
        <v>63.1</v>
      </c>
      <c r="E76" s="683">
        <v>62.8</v>
      </c>
      <c r="F76" s="682">
        <v>61.7</v>
      </c>
      <c r="G76" s="682">
        <v>61.6</v>
      </c>
      <c r="H76" s="682">
        <v>57.9</v>
      </c>
      <c r="I76" s="682">
        <v>58.2</v>
      </c>
      <c r="J76" s="678">
        <v>57.672600493675027</v>
      </c>
      <c r="K76" s="678">
        <v>56.9</v>
      </c>
      <c r="L76" s="678">
        <v>55</v>
      </c>
      <c r="M76" s="678">
        <v>56.2</v>
      </c>
      <c r="N76" s="684">
        <v>55.5</v>
      </c>
    </row>
    <row r="77" spans="1:14" ht="14.4" x14ac:dyDescent="0.25">
      <c r="A77" s="155" t="s">
        <v>93</v>
      </c>
      <c r="B77" s="284">
        <v>61.8</v>
      </c>
      <c r="C77" s="284">
        <v>58.3</v>
      </c>
      <c r="D77" s="284">
        <v>67</v>
      </c>
      <c r="E77" s="285">
        <v>66.599999999999994</v>
      </c>
      <c r="F77" s="284">
        <v>72.900000000000006</v>
      </c>
      <c r="G77" s="284">
        <v>64.7</v>
      </c>
      <c r="H77" s="284">
        <v>64.2</v>
      </c>
      <c r="I77" s="284">
        <v>67.5</v>
      </c>
      <c r="J77" s="289">
        <v>73.094521229937655</v>
      </c>
      <c r="K77" s="289">
        <v>68.2</v>
      </c>
      <c r="L77" s="289">
        <v>60.8</v>
      </c>
      <c r="M77" s="289">
        <v>66.3</v>
      </c>
      <c r="N77" s="680">
        <v>66.5</v>
      </c>
    </row>
    <row r="78" spans="1:14" ht="14.4" x14ac:dyDescent="0.25">
      <c r="A78" s="155" t="s">
        <v>94</v>
      </c>
      <c r="B78" s="284">
        <v>82.9</v>
      </c>
      <c r="C78" s="284">
        <v>78.8</v>
      </c>
      <c r="D78" s="284">
        <v>79.8</v>
      </c>
      <c r="E78" s="285">
        <v>79.400000000000006</v>
      </c>
      <c r="F78" s="284">
        <v>76.5</v>
      </c>
      <c r="G78" s="284">
        <v>69.400000000000006</v>
      </c>
      <c r="H78" s="284">
        <v>66.599999999999994</v>
      </c>
      <c r="I78" s="284">
        <v>69.3</v>
      </c>
      <c r="J78" s="289">
        <v>62.104740454360048</v>
      </c>
      <c r="K78" s="289">
        <v>61.3</v>
      </c>
      <c r="L78" s="289">
        <v>61.4</v>
      </c>
      <c r="M78" s="289">
        <v>61.5</v>
      </c>
      <c r="N78" s="680">
        <v>64.400000000000006</v>
      </c>
    </row>
    <row r="79" spans="1:14" ht="14.4" x14ac:dyDescent="0.25">
      <c r="A79" s="155" t="s">
        <v>95</v>
      </c>
      <c r="B79" s="284">
        <v>66.7</v>
      </c>
      <c r="C79" s="284">
        <v>67</v>
      </c>
      <c r="D79" s="284">
        <v>69</v>
      </c>
      <c r="E79" s="285">
        <v>71.099999999999994</v>
      </c>
      <c r="F79" s="284">
        <v>72.3</v>
      </c>
      <c r="G79" s="284">
        <v>68.5</v>
      </c>
      <c r="H79" s="284">
        <v>59.9</v>
      </c>
      <c r="I79" s="284">
        <v>64.900000000000006</v>
      </c>
      <c r="J79" s="289">
        <v>57.084053960567275</v>
      </c>
      <c r="K79" s="289">
        <v>57.6</v>
      </c>
      <c r="L79" s="289">
        <v>58.9</v>
      </c>
      <c r="M79" s="289">
        <v>57.3</v>
      </c>
      <c r="N79" s="680">
        <v>61.6</v>
      </c>
    </row>
    <row r="80" spans="1:14" ht="14.4" x14ac:dyDescent="0.25">
      <c r="A80" s="155" t="s">
        <v>96</v>
      </c>
      <c r="B80" s="284">
        <v>63.6</v>
      </c>
      <c r="C80" s="284">
        <v>62.8</v>
      </c>
      <c r="D80" s="284">
        <v>64.400000000000006</v>
      </c>
      <c r="E80" s="285">
        <v>64.5</v>
      </c>
      <c r="F80" s="284">
        <v>66.8</v>
      </c>
      <c r="G80" s="284">
        <v>67.3</v>
      </c>
      <c r="H80" s="284">
        <v>61.3</v>
      </c>
      <c r="I80" s="284">
        <v>62.7</v>
      </c>
      <c r="J80" s="289">
        <v>64.394820409809427</v>
      </c>
      <c r="K80" s="289">
        <v>64.7</v>
      </c>
      <c r="L80" s="289">
        <v>61.3</v>
      </c>
      <c r="M80" s="289">
        <v>62.3</v>
      </c>
      <c r="N80" s="680">
        <v>64.2</v>
      </c>
    </row>
    <row r="81" spans="1:14" ht="14.4" x14ac:dyDescent="0.25">
      <c r="A81" s="155" t="s">
        <v>97</v>
      </c>
      <c r="B81" s="284">
        <v>68.900000000000006</v>
      </c>
      <c r="C81" s="284">
        <v>68.8</v>
      </c>
      <c r="D81" s="284">
        <v>69.099999999999994</v>
      </c>
      <c r="E81" s="285">
        <v>67.2</v>
      </c>
      <c r="F81" s="284">
        <v>65.599999999999994</v>
      </c>
      <c r="G81" s="284">
        <v>65.7</v>
      </c>
      <c r="H81" s="284">
        <v>61.2</v>
      </c>
      <c r="I81" s="284">
        <v>61.2</v>
      </c>
      <c r="J81" s="289">
        <v>60.107008393060404</v>
      </c>
      <c r="K81" s="289">
        <v>59.5</v>
      </c>
      <c r="L81" s="289">
        <v>56.5</v>
      </c>
      <c r="M81" s="289">
        <v>56.1</v>
      </c>
      <c r="N81" s="680">
        <v>55</v>
      </c>
    </row>
    <row r="82" spans="1:14" ht="14.4" x14ac:dyDescent="0.25">
      <c r="A82" s="155" t="s">
        <v>98</v>
      </c>
      <c r="B82" s="284">
        <v>60.1</v>
      </c>
      <c r="C82" s="284">
        <v>61.6</v>
      </c>
      <c r="D82" s="284">
        <v>60.8</v>
      </c>
      <c r="E82" s="285">
        <v>61</v>
      </c>
      <c r="F82" s="284">
        <v>55.3</v>
      </c>
      <c r="G82" s="284">
        <v>56.6</v>
      </c>
      <c r="H82" s="284">
        <v>54.8</v>
      </c>
      <c r="I82" s="284">
        <v>56</v>
      </c>
      <c r="J82" s="289">
        <v>54.957262064582608</v>
      </c>
      <c r="K82" s="289">
        <v>57.5</v>
      </c>
      <c r="L82" s="289">
        <v>56.2</v>
      </c>
      <c r="M82" s="289">
        <v>59.3</v>
      </c>
      <c r="N82" s="680">
        <v>54.6</v>
      </c>
    </row>
    <row r="83" spans="1:14" ht="14.4" x14ac:dyDescent="0.25">
      <c r="A83" s="155" t="s">
        <v>99</v>
      </c>
      <c r="B83" s="284">
        <v>54.1</v>
      </c>
      <c r="C83" s="284">
        <v>55.6</v>
      </c>
      <c r="D83" s="284">
        <v>57.2</v>
      </c>
      <c r="E83" s="285">
        <v>56.8</v>
      </c>
      <c r="F83" s="284">
        <v>55.4</v>
      </c>
      <c r="G83" s="284">
        <v>56.9</v>
      </c>
      <c r="H83" s="284">
        <v>54.8</v>
      </c>
      <c r="I83" s="284">
        <v>53.3</v>
      </c>
      <c r="J83" s="289">
        <v>55.872176432529749</v>
      </c>
      <c r="K83" s="289">
        <v>52.4</v>
      </c>
      <c r="L83" s="289">
        <v>49.6</v>
      </c>
      <c r="M83" s="289">
        <v>52.8</v>
      </c>
      <c r="N83" s="680">
        <v>50.4</v>
      </c>
    </row>
    <row r="84" spans="1:14" ht="14.4" x14ac:dyDescent="0.25">
      <c r="A84" s="155" t="s">
        <v>100</v>
      </c>
      <c r="B84" s="284">
        <v>56.1</v>
      </c>
      <c r="C84" s="284">
        <v>56.5</v>
      </c>
      <c r="D84" s="284">
        <v>58.3</v>
      </c>
      <c r="E84" s="285">
        <v>57.7</v>
      </c>
      <c r="F84" s="284">
        <v>59.1</v>
      </c>
      <c r="G84" s="284">
        <v>58.3</v>
      </c>
      <c r="H84" s="284">
        <v>49.4</v>
      </c>
      <c r="I84" s="284">
        <v>47.4</v>
      </c>
      <c r="J84" s="289">
        <v>47.912964409280072</v>
      </c>
      <c r="K84" s="289">
        <v>44.5</v>
      </c>
      <c r="L84" s="289">
        <v>43.7</v>
      </c>
      <c r="M84" s="289">
        <v>44.9</v>
      </c>
      <c r="N84" s="680">
        <v>45.6</v>
      </c>
    </row>
    <row r="85" spans="1:14" ht="14.4" x14ac:dyDescent="0.25">
      <c r="A85" s="155" t="s">
        <v>101</v>
      </c>
      <c r="B85" s="284">
        <v>61.4</v>
      </c>
      <c r="C85" s="284">
        <v>62.4</v>
      </c>
      <c r="D85" s="284">
        <v>63.4</v>
      </c>
      <c r="E85" s="285">
        <v>64</v>
      </c>
      <c r="F85" s="284">
        <v>63</v>
      </c>
      <c r="G85" s="284">
        <v>62.9</v>
      </c>
      <c r="H85" s="284">
        <v>64.8</v>
      </c>
      <c r="I85" s="284">
        <v>66.5</v>
      </c>
      <c r="J85" s="289">
        <v>62.233877708178767</v>
      </c>
      <c r="K85" s="289">
        <v>63.2</v>
      </c>
      <c r="L85" s="289">
        <v>60.9</v>
      </c>
      <c r="M85" s="289">
        <v>62.4</v>
      </c>
      <c r="N85" s="680">
        <v>61.5</v>
      </c>
    </row>
    <row r="86" spans="1:14" ht="14.4" x14ac:dyDescent="0.25">
      <c r="A86" s="155" t="s">
        <v>102</v>
      </c>
      <c r="B86" s="284">
        <v>63</v>
      </c>
      <c r="C86" s="284">
        <v>62.6</v>
      </c>
      <c r="D86" s="284">
        <v>62.8</v>
      </c>
      <c r="E86" s="285">
        <v>61.9</v>
      </c>
      <c r="F86" s="284">
        <v>60.2</v>
      </c>
      <c r="G86" s="284">
        <v>60.1</v>
      </c>
      <c r="H86" s="284">
        <v>52.6</v>
      </c>
      <c r="I86" s="284">
        <v>51.1</v>
      </c>
      <c r="J86" s="289">
        <v>51.562537274267036</v>
      </c>
      <c r="K86" s="289">
        <v>53.2</v>
      </c>
      <c r="L86" s="289">
        <v>56.6</v>
      </c>
      <c r="M86" s="289">
        <v>53.9</v>
      </c>
      <c r="N86" s="680">
        <v>55.4</v>
      </c>
    </row>
    <row r="87" spans="1:14" ht="26.4" x14ac:dyDescent="0.25">
      <c r="A87" s="154" t="s">
        <v>231</v>
      </c>
      <c r="B87" s="682">
        <v>63.5</v>
      </c>
      <c r="C87" s="682">
        <v>64.2</v>
      </c>
      <c r="D87" s="682">
        <v>64.5</v>
      </c>
      <c r="E87" s="683">
        <v>63.5</v>
      </c>
      <c r="F87" s="682">
        <v>62.5</v>
      </c>
      <c r="G87" s="682">
        <v>61.8</v>
      </c>
      <c r="H87" s="682">
        <v>59.2</v>
      </c>
      <c r="I87" s="682">
        <v>58.3</v>
      </c>
      <c r="J87" s="678">
        <v>58.861934305564482</v>
      </c>
      <c r="K87" s="678">
        <v>58.9</v>
      </c>
      <c r="L87" s="678">
        <v>57.7</v>
      </c>
      <c r="M87" s="678">
        <v>58</v>
      </c>
      <c r="N87" s="685">
        <v>59.6</v>
      </c>
    </row>
    <row r="88" spans="1:14" ht="14.4" x14ac:dyDescent="0.25">
      <c r="A88" s="155" t="s">
        <v>104</v>
      </c>
      <c r="B88" s="284">
        <v>67.7</v>
      </c>
      <c r="C88" s="284">
        <v>67.099999999999994</v>
      </c>
      <c r="D88" s="284">
        <v>68.7</v>
      </c>
      <c r="E88" s="285">
        <v>67.900000000000006</v>
      </c>
      <c r="F88" s="284">
        <v>64.8</v>
      </c>
      <c r="G88" s="284">
        <v>62.6</v>
      </c>
      <c r="H88" s="284">
        <v>63.3</v>
      </c>
      <c r="I88" s="284">
        <v>64.400000000000006</v>
      </c>
      <c r="J88" s="289">
        <v>64.329643296432963</v>
      </c>
      <c r="K88" s="289">
        <v>63.3</v>
      </c>
      <c r="L88" s="289">
        <v>64.5</v>
      </c>
      <c r="M88" s="289">
        <v>62.1</v>
      </c>
      <c r="N88" s="680">
        <v>65.400000000000006</v>
      </c>
    </row>
    <row r="89" spans="1:14" ht="14.4" x14ac:dyDescent="0.25">
      <c r="A89" s="155" t="s">
        <v>105</v>
      </c>
      <c r="B89" s="284">
        <v>63.3</v>
      </c>
      <c r="C89" s="284">
        <v>65.900000000000006</v>
      </c>
      <c r="D89" s="284">
        <v>65.900000000000006</v>
      </c>
      <c r="E89" s="285">
        <v>66.7</v>
      </c>
      <c r="F89" s="284">
        <v>61</v>
      </c>
      <c r="G89" s="284">
        <v>56.9</v>
      </c>
      <c r="H89" s="284">
        <v>56.7</v>
      </c>
      <c r="I89" s="284">
        <v>53.9</v>
      </c>
      <c r="J89" s="289">
        <v>54.344061480021388</v>
      </c>
      <c r="K89" s="289">
        <v>58.9</v>
      </c>
      <c r="L89" s="289">
        <v>54.7</v>
      </c>
      <c r="M89" s="289">
        <v>49.7</v>
      </c>
      <c r="N89" s="680">
        <v>62</v>
      </c>
    </row>
    <row r="90" spans="1:14" ht="14.4" x14ac:dyDescent="0.25">
      <c r="A90" s="155" t="s">
        <v>106</v>
      </c>
      <c r="B90" s="284">
        <v>65.599999999999994</v>
      </c>
      <c r="C90" s="284">
        <v>66.2</v>
      </c>
      <c r="D90" s="284">
        <v>65.3</v>
      </c>
      <c r="E90" s="285">
        <v>63.1</v>
      </c>
      <c r="F90" s="284">
        <v>63.5</v>
      </c>
      <c r="G90" s="284">
        <v>63.9</v>
      </c>
      <c r="H90" s="284">
        <v>64.099999999999994</v>
      </c>
      <c r="I90" s="284">
        <v>63.8</v>
      </c>
      <c r="J90" s="289">
        <v>64.020746420115003</v>
      </c>
      <c r="K90" s="289">
        <v>61.4</v>
      </c>
      <c r="L90" s="289">
        <v>60.3</v>
      </c>
      <c r="M90" s="289">
        <v>61</v>
      </c>
      <c r="N90" s="680">
        <v>62.8</v>
      </c>
    </row>
    <row r="91" spans="1:14" ht="14.4" x14ac:dyDescent="0.25">
      <c r="A91" s="155" t="s">
        <v>107</v>
      </c>
      <c r="B91" s="284">
        <v>67.8</v>
      </c>
      <c r="C91" s="284">
        <v>68.900000000000006</v>
      </c>
      <c r="D91" s="284">
        <v>67.400000000000006</v>
      </c>
      <c r="E91" s="285">
        <v>65.599999999999994</v>
      </c>
      <c r="F91" s="284">
        <v>64.599999999999994</v>
      </c>
      <c r="G91" s="284">
        <v>66.8</v>
      </c>
      <c r="H91" s="284">
        <v>58.5</v>
      </c>
      <c r="I91" s="284">
        <v>61.4</v>
      </c>
      <c r="J91" s="289">
        <v>58.741471323380395</v>
      </c>
      <c r="K91" s="289">
        <v>59.7</v>
      </c>
      <c r="L91" s="289">
        <v>58.2</v>
      </c>
      <c r="M91" s="289">
        <v>60.6</v>
      </c>
      <c r="N91" s="680">
        <v>61.7</v>
      </c>
    </row>
    <row r="92" spans="1:14" ht="14.4" x14ac:dyDescent="0.25">
      <c r="A92" s="155" t="s">
        <v>108</v>
      </c>
      <c r="B92" s="284">
        <v>59.1</v>
      </c>
      <c r="C92" s="284">
        <v>60.8</v>
      </c>
      <c r="D92" s="284">
        <v>64.099999999999994</v>
      </c>
      <c r="E92" s="285">
        <v>61.2</v>
      </c>
      <c r="F92" s="284">
        <v>63.6</v>
      </c>
      <c r="G92" s="284">
        <v>63.4</v>
      </c>
      <c r="H92" s="284">
        <v>58.1</v>
      </c>
      <c r="I92" s="284">
        <v>57.4</v>
      </c>
      <c r="J92" s="289">
        <v>59.819371009254127</v>
      </c>
      <c r="K92" s="289">
        <v>58.1</v>
      </c>
      <c r="L92" s="289">
        <v>57.2</v>
      </c>
      <c r="M92" s="289">
        <v>58.6</v>
      </c>
      <c r="N92" s="680">
        <v>60.5</v>
      </c>
    </row>
    <row r="93" spans="1:14" ht="14.4" x14ac:dyDescent="0.25">
      <c r="A93" s="155" t="s">
        <v>109</v>
      </c>
      <c r="B93" s="284">
        <v>68.900000000000006</v>
      </c>
      <c r="C93" s="284">
        <v>66.7</v>
      </c>
      <c r="D93" s="284">
        <v>66.099999999999994</v>
      </c>
      <c r="E93" s="285">
        <v>67.099999999999994</v>
      </c>
      <c r="F93" s="284">
        <v>64.7</v>
      </c>
      <c r="G93" s="284">
        <v>64.400000000000006</v>
      </c>
      <c r="H93" s="284">
        <v>58.2</v>
      </c>
      <c r="I93" s="284">
        <v>56.2</v>
      </c>
      <c r="J93" s="289">
        <v>55.342666841943824</v>
      </c>
      <c r="K93" s="289">
        <v>58.4</v>
      </c>
      <c r="L93" s="289">
        <v>56.6</v>
      </c>
      <c r="M93" s="289">
        <v>58.4</v>
      </c>
      <c r="N93" s="680">
        <v>57.8</v>
      </c>
    </row>
    <row r="94" spans="1:14" ht="14.4" x14ac:dyDescent="0.25">
      <c r="A94" s="155" t="s">
        <v>110</v>
      </c>
      <c r="B94" s="284">
        <v>53.8</v>
      </c>
      <c r="C94" s="284">
        <v>55.9</v>
      </c>
      <c r="D94" s="284">
        <v>60.7</v>
      </c>
      <c r="E94" s="285">
        <v>59.4</v>
      </c>
      <c r="F94" s="284">
        <v>60.3</v>
      </c>
      <c r="G94" s="284">
        <v>62.3</v>
      </c>
      <c r="H94" s="284">
        <v>58.9</v>
      </c>
      <c r="I94" s="284">
        <v>57</v>
      </c>
      <c r="J94" s="289">
        <v>55.196979782011816</v>
      </c>
      <c r="K94" s="289">
        <v>57.1</v>
      </c>
      <c r="L94" s="289">
        <v>60.7</v>
      </c>
      <c r="M94" s="289">
        <v>59.6</v>
      </c>
      <c r="N94" s="680">
        <v>55.5</v>
      </c>
    </row>
    <row r="95" spans="1:14" ht="14.4" x14ac:dyDescent="0.25">
      <c r="A95" s="155" t="s">
        <v>111</v>
      </c>
      <c r="B95" s="284">
        <v>62.7</v>
      </c>
      <c r="C95" s="284">
        <v>63.9</v>
      </c>
      <c r="D95" s="284">
        <v>61.6</v>
      </c>
      <c r="E95" s="285">
        <v>52.4</v>
      </c>
      <c r="F95" s="284">
        <v>57.3</v>
      </c>
      <c r="G95" s="284">
        <v>62.8</v>
      </c>
      <c r="H95" s="284">
        <v>58.3</v>
      </c>
      <c r="I95" s="284">
        <v>60</v>
      </c>
      <c r="J95" s="289">
        <v>64.194174757281559</v>
      </c>
      <c r="K95" s="289">
        <v>56.5</v>
      </c>
      <c r="L95" s="289">
        <v>65.3</v>
      </c>
      <c r="M95" s="289">
        <v>64.599999999999994</v>
      </c>
      <c r="N95" s="680">
        <v>61.6</v>
      </c>
    </row>
    <row r="96" spans="1:14" ht="14.4" x14ac:dyDescent="0.25">
      <c r="A96" s="155" t="s">
        <v>112</v>
      </c>
      <c r="B96" s="284">
        <v>64.400000000000006</v>
      </c>
      <c r="C96" s="284">
        <v>66.400000000000006</v>
      </c>
      <c r="D96" s="284">
        <v>53.4</v>
      </c>
      <c r="E96" s="285">
        <v>55.4</v>
      </c>
      <c r="F96" s="284">
        <v>52.9</v>
      </c>
      <c r="G96" s="284">
        <v>51.7</v>
      </c>
      <c r="H96" s="284">
        <v>47.4</v>
      </c>
      <c r="I96" s="284">
        <v>45.6</v>
      </c>
      <c r="J96" s="289">
        <v>51.45658375858882</v>
      </c>
      <c r="K96" s="289">
        <v>53.4</v>
      </c>
      <c r="L96" s="289">
        <v>49.7</v>
      </c>
      <c r="M96" s="289">
        <v>49.5</v>
      </c>
      <c r="N96" s="680">
        <v>46.7</v>
      </c>
    </row>
    <row r="97" spans="1:16" ht="14.4" x14ac:dyDescent="0.25">
      <c r="A97" s="155" t="s">
        <v>113</v>
      </c>
      <c r="B97" s="284">
        <v>73</v>
      </c>
      <c r="C97" s="284">
        <v>74</v>
      </c>
      <c r="D97" s="284">
        <v>72.7</v>
      </c>
      <c r="E97" s="285">
        <v>71.400000000000006</v>
      </c>
      <c r="F97" s="284">
        <v>69.900000000000006</v>
      </c>
      <c r="G97" s="284">
        <v>72.599999999999994</v>
      </c>
      <c r="H97" s="284">
        <v>72.599999999999994</v>
      </c>
      <c r="I97" s="284">
        <v>67.2</v>
      </c>
      <c r="J97" s="289">
        <v>62.532429492007701</v>
      </c>
      <c r="K97" s="289">
        <v>55</v>
      </c>
      <c r="L97" s="289">
        <v>25.8</v>
      </c>
      <c r="M97" s="289">
        <v>36.799999999999997</v>
      </c>
      <c r="N97" s="680">
        <v>57.7</v>
      </c>
    </row>
    <row r="98" spans="1:16" ht="14.4" x14ac:dyDescent="0.25">
      <c r="A98" s="155" t="s">
        <v>114</v>
      </c>
      <c r="B98" s="284">
        <v>38.200000000000003</v>
      </c>
      <c r="C98" s="284">
        <v>40.700000000000003</v>
      </c>
      <c r="D98" s="284">
        <v>43.1</v>
      </c>
      <c r="E98" s="285">
        <v>38.9</v>
      </c>
      <c r="F98" s="284">
        <v>39.299999999999997</v>
      </c>
      <c r="G98" s="284">
        <v>51</v>
      </c>
      <c r="H98" s="284">
        <v>48.5</v>
      </c>
      <c r="I98" s="282">
        <v>52.8</v>
      </c>
      <c r="J98" s="289">
        <v>53.051996985681988</v>
      </c>
      <c r="K98" s="289">
        <v>45.9</v>
      </c>
      <c r="L98" s="289">
        <v>49.1</v>
      </c>
      <c r="M98" s="289">
        <v>55.8</v>
      </c>
      <c r="N98" s="680">
        <v>40.700000000000003</v>
      </c>
    </row>
    <row r="99" spans="1:16" ht="15.6" customHeight="1" x14ac:dyDescent="0.25">
      <c r="A99" s="154" t="s">
        <v>204</v>
      </c>
      <c r="B99" s="282" t="s">
        <v>325</v>
      </c>
      <c r="C99" s="282" t="s">
        <v>325</v>
      </c>
      <c r="D99" s="282" t="s">
        <v>325</v>
      </c>
      <c r="E99" s="283" t="s">
        <v>325</v>
      </c>
      <c r="F99" s="282">
        <v>48.5</v>
      </c>
      <c r="G99" s="282">
        <v>49</v>
      </c>
      <c r="H99" s="282" t="s">
        <v>325</v>
      </c>
      <c r="I99" s="282" t="s">
        <v>6</v>
      </c>
      <c r="J99" s="282" t="s">
        <v>6</v>
      </c>
      <c r="K99" s="282" t="s">
        <v>6</v>
      </c>
      <c r="L99" s="282" t="s">
        <v>6</v>
      </c>
      <c r="M99" s="282" t="s">
        <v>6</v>
      </c>
      <c r="N99" s="282" t="s">
        <v>6</v>
      </c>
    </row>
    <row r="101" spans="1:16" ht="18" customHeight="1" x14ac:dyDescent="0.25">
      <c r="A101" s="962" t="s">
        <v>516</v>
      </c>
      <c r="B101" s="963"/>
      <c r="C101" s="963"/>
      <c r="D101" s="963"/>
      <c r="E101" s="963"/>
      <c r="F101" s="963"/>
      <c r="G101" s="963"/>
      <c r="H101" s="963"/>
      <c r="I101" s="963"/>
      <c r="J101" s="963"/>
      <c r="K101" s="963"/>
      <c r="L101" s="963"/>
      <c r="M101" s="963"/>
      <c r="N101" s="963"/>
      <c r="O101" s="963"/>
      <c r="P101" s="963"/>
    </row>
  </sheetData>
  <mergeCells count="3">
    <mergeCell ref="A1:B1"/>
    <mergeCell ref="A2:N2"/>
    <mergeCell ref="A101:P10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A101" sqref="A101:P101"/>
    </sheetView>
  </sheetViews>
  <sheetFormatPr defaultRowHeight="13.8" x14ac:dyDescent="0.25"/>
  <cols>
    <col min="1" max="1" width="34.6640625" style="122" customWidth="1"/>
    <col min="2" max="3" width="11.44140625" style="77" customWidth="1"/>
    <col min="4" max="4" width="10.6640625" style="77" customWidth="1"/>
    <col min="5" max="5" width="11.44140625" style="77" customWidth="1"/>
    <col min="6" max="6" width="10.88671875" style="77" customWidth="1"/>
    <col min="7" max="7" width="10.21875" style="77" customWidth="1"/>
    <col min="8" max="8" width="9.77734375" style="77" customWidth="1"/>
    <col min="9" max="9" width="9.5546875" style="77" customWidth="1"/>
    <col min="10" max="255" width="8.88671875" style="299"/>
    <col min="256" max="256" width="43.33203125" style="299" customWidth="1"/>
    <col min="257" max="258" width="11.44140625" style="299" customWidth="1"/>
    <col min="259" max="259" width="10.6640625" style="299" customWidth="1"/>
    <col min="260" max="264" width="11.44140625" style="299" customWidth="1"/>
    <col min="265" max="511" width="8.88671875" style="299"/>
    <col min="512" max="512" width="43.33203125" style="299" customWidth="1"/>
    <col min="513" max="514" width="11.44140625" style="299" customWidth="1"/>
    <col min="515" max="515" width="10.6640625" style="299" customWidth="1"/>
    <col min="516" max="520" width="11.44140625" style="299" customWidth="1"/>
    <col min="521" max="767" width="8.88671875" style="299"/>
    <col min="768" max="768" width="43.33203125" style="299" customWidth="1"/>
    <col min="769" max="770" width="11.44140625" style="299" customWidth="1"/>
    <col min="771" max="771" width="10.6640625" style="299" customWidth="1"/>
    <col min="772" max="776" width="11.44140625" style="299" customWidth="1"/>
    <col min="777" max="1023" width="8.88671875" style="299"/>
    <col min="1024" max="1024" width="43.33203125" style="299" customWidth="1"/>
    <col min="1025" max="1026" width="11.44140625" style="299" customWidth="1"/>
    <col min="1027" max="1027" width="10.6640625" style="299" customWidth="1"/>
    <col min="1028" max="1032" width="11.44140625" style="299" customWidth="1"/>
    <col min="1033" max="1279" width="8.88671875" style="299"/>
    <col min="1280" max="1280" width="43.33203125" style="299" customWidth="1"/>
    <col min="1281" max="1282" width="11.44140625" style="299" customWidth="1"/>
    <col min="1283" max="1283" width="10.6640625" style="299" customWidth="1"/>
    <col min="1284" max="1288" width="11.44140625" style="299" customWidth="1"/>
    <col min="1289" max="1535" width="8.88671875" style="299"/>
    <col min="1536" max="1536" width="43.33203125" style="299" customWidth="1"/>
    <col min="1537" max="1538" width="11.44140625" style="299" customWidth="1"/>
    <col min="1539" max="1539" width="10.6640625" style="299" customWidth="1"/>
    <col min="1540" max="1544" width="11.44140625" style="299" customWidth="1"/>
    <col min="1545" max="1791" width="8.88671875" style="299"/>
    <col min="1792" max="1792" width="43.33203125" style="299" customWidth="1"/>
    <col min="1793" max="1794" width="11.44140625" style="299" customWidth="1"/>
    <col min="1795" max="1795" width="10.6640625" style="299" customWidth="1"/>
    <col min="1796" max="1800" width="11.44140625" style="299" customWidth="1"/>
    <col min="1801" max="2047" width="8.88671875" style="299"/>
    <col min="2048" max="2048" width="43.33203125" style="299" customWidth="1"/>
    <col min="2049" max="2050" width="11.44140625" style="299" customWidth="1"/>
    <col min="2051" max="2051" width="10.6640625" style="299" customWidth="1"/>
    <col min="2052" max="2056" width="11.44140625" style="299" customWidth="1"/>
    <col min="2057" max="2303" width="8.88671875" style="299"/>
    <col min="2304" max="2304" width="43.33203125" style="299" customWidth="1"/>
    <col min="2305" max="2306" width="11.44140625" style="299" customWidth="1"/>
    <col min="2307" max="2307" width="10.6640625" style="299" customWidth="1"/>
    <col min="2308" max="2312" width="11.44140625" style="299" customWidth="1"/>
    <col min="2313" max="2559" width="8.88671875" style="299"/>
    <col min="2560" max="2560" width="43.33203125" style="299" customWidth="1"/>
    <col min="2561" max="2562" width="11.44140625" style="299" customWidth="1"/>
    <col min="2563" max="2563" width="10.6640625" style="299" customWidth="1"/>
    <col min="2564" max="2568" width="11.44140625" style="299" customWidth="1"/>
    <col min="2569" max="2815" width="8.88671875" style="299"/>
    <col min="2816" max="2816" width="43.33203125" style="299" customWidth="1"/>
    <col min="2817" max="2818" width="11.44140625" style="299" customWidth="1"/>
    <col min="2819" max="2819" width="10.6640625" style="299" customWidth="1"/>
    <col min="2820" max="2824" width="11.44140625" style="299" customWidth="1"/>
    <col min="2825" max="3071" width="8.88671875" style="299"/>
    <col min="3072" max="3072" width="43.33203125" style="299" customWidth="1"/>
    <col min="3073" max="3074" width="11.44140625" style="299" customWidth="1"/>
    <col min="3075" max="3075" width="10.6640625" style="299" customWidth="1"/>
    <col min="3076" max="3080" width="11.44140625" style="299" customWidth="1"/>
    <col min="3081" max="3327" width="8.88671875" style="299"/>
    <col min="3328" max="3328" width="43.33203125" style="299" customWidth="1"/>
    <col min="3329" max="3330" width="11.44140625" style="299" customWidth="1"/>
    <col min="3331" max="3331" width="10.6640625" style="299" customWidth="1"/>
    <col min="3332" max="3336" width="11.44140625" style="299" customWidth="1"/>
    <col min="3337" max="3583" width="8.88671875" style="299"/>
    <col min="3584" max="3584" width="43.33203125" style="299" customWidth="1"/>
    <col min="3585" max="3586" width="11.44140625" style="299" customWidth="1"/>
    <col min="3587" max="3587" width="10.6640625" style="299" customWidth="1"/>
    <col min="3588" max="3592" width="11.44140625" style="299" customWidth="1"/>
    <col min="3593" max="3839" width="8.88671875" style="299"/>
    <col min="3840" max="3840" width="43.33203125" style="299" customWidth="1"/>
    <col min="3841" max="3842" width="11.44140625" style="299" customWidth="1"/>
    <col min="3843" max="3843" width="10.6640625" style="299" customWidth="1"/>
    <col min="3844" max="3848" width="11.44140625" style="299" customWidth="1"/>
    <col min="3849" max="4095" width="8.88671875" style="299"/>
    <col min="4096" max="4096" width="43.33203125" style="299" customWidth="1"/>
    <col min="4097" max="4098" width="11.44140625" style="299" customWidth="1"/>
    <col min="4099" max="4099" width="10.6640625" style="299" customWidth="1"/>
    <col min="4100" max="4104" width="11.44140625" style="299" customWidth="1"/>
    <col min="4105" max="4351" width="8.88671875" style="299"/>
    <col min="4352" max="4352" width="43.33203125" style="299" customWidth="1"/>
    <col min="4353" max="4354" width="11.44140625" style="299" customWidth="1"/>
    <col min="4355" max="4355" width="10.6640625" style="299" customWidth="1"/>
    <col min="4356" max="4360" width="11.44140625" style="299" customWidth="1"/>
    <col min="4361" max="4607" width="8.88671875" style="299"/>
    <col min="4608" max="4608" width="43.33203125" style="299" customWidth="1"/>
    <col min="4609" max="4610" width="11.44140625" style="299" customWidth="1"/>
    <col min="4611" max="4611" width="10.6640625" style="299" customWidth="1"/>
    <col min="4612" max="4616" width="11.44140625" style="299" customWidth="1"/>
    <col min="4617" max="4863" width="8.88671875" style="299"/>
    <col min="4864" max="4864" width="43.33203125" style="299" customWidth="1"/>
    <col min="4865" max="4866" width="11.44140625" style="299" customWidth="1"/>
    <col min="4867" max="4867" width="10.6640625" style="299" customWidth="1"/>
    <col min="4868" max="4872" width="11.44140625" style="299" customWidth="1"/>
    <col min="4873" max="5119" width="8.88671875" style="299"/>
    <col min="5120" max="5120" width="43.33203125" style="299" customWidth="1"/>
    <col min="5121" max="5122" width="11.44140625" style="299" customWidth="1"/>
    <col min="5123" max="5123" width="10.6640625" style="299" customWidth="1"/>
    <col min="5124" max="5128" width="11.44140625" style="299" customWidth="1"/>
    <col min="5129" max="5375" width="8.88671875" style="299"/>
    <col min="5376" max="5376" width="43.33203125" style="299" customWidth="1"/>
    <col min="5377" max="5378" width="11.44140625" style="299" customWidth="1"/>
    <col min="5379" max="5379" width="10.6640625" style="299" customWidth="1"/>
    <col min="5380" max="5384" width="11.44140625" style="299" customWidth="1"/>
    <col min="5385" max="5631" width="8.88671875" style="299"/>
    <col min="5632" max="5632" width="43.33203125" style="299" customWidth="1"/>
    <col min="5633" max="5634" width="11.44140625" style="299" customWidth="1"/>
    <col min="5635" max="5635" width="10.6640625" style="299" customWidth="1"/>
    <col min="5636" max="5640" width="11.44140625" style="299" customWidth="1"/>
    <col min="5641" max="5887" width="8.88671875" style="299"/>
    <col min="5888" max="5888" width="43.33203125" style="299" customWidth="1"/>
    <col min="5889" max="5890" width="11.44140625" style="299" customWidth="1"/>
    <col min="5891" max="5891" width="10.6640625" style="299" customWidth="1"/>
    <col min="5892" max="5896" width="11.44140625" style="299" customWidth="1"/>
    <col min="5897" max="6143" width="8.88671875" style="299"/>
    <col min="6144" max="6144" width="43.33203125" style="299" customWidth="1"/>
    <col min="6145" max="6146" width="11.44140625" style="299" customWidth="1"/>
    <col min="6147" max="6147" width="10.6640625" style="299" customWidth="1"/>
    <col min="6148" max="6152" width="11.44140625" style="299" customWidth="1"/>
    <col min="6153" max="6399" width="8.88671875" style="299"/>
    <col min="6400" max="6400" width="43.33203125" style="299" customWidth="1"/>
    <col min="6401" max="6402" width="11.44140625" style="299" customWidth="1"/>
    <col min="6403" max="6403" width="10.6640625" style="299" customWidth="1"/>
    <col min="6404" max="6408" width="11.44140625" style="299" customWidth="1"/>
    <col min="6409" max="6655" width="8.88671875" style="299"/>
    <col min="6656" max="6656" width="43.33203125" style="299" customWidth="1"/>
    <col min="6657" max="6658" width="11.44140625" style="299" customWidth="1"/>
    <col min="6659" max="6659" width="10.6640625" style="299" customWidth="1"/>
    <col min="6660" max="6664" width="11.44140625" style="299" customWidth="1"/>
    <col min="6665" max="6911" width="8.88671875" style="299"/>
    <col min="6912" max="6912" width="43.33203125" style="299" customWidth="1"/>
    <col min="6913" max="6914" width="11.44140625" style="299" customWidth="1"/>
    <col min="6915" max="6915" width="10.6640625" style="299" customWidth="1"/>
    <col min="6916" max="6920" width="11.44140625" style="299" customWidth="1"/>
    <col min="6921" max="7167" width="8.88671875" style="299"/>
    <col min="7168" max="7168" width="43.33203125" style="299" customWidth="1"/>
    <col min="7169" max="7170" width="11.44140625" style="299" customWidth="1"/>
    <col min="7171" max="7171" width="10.6640625" style="299" customWidth="1"/>
    <col min="7172" max="7176" width="11.44140625" style="299" customWidth="1"/>
    <col min="7177" max="7423" width="8.88671875" style="299"/>
    <col min="7424" max="7424" width="43.33203125" style="299" customWidth="1"/>
    <col min="7425" max="7426" width="11.44140625" style="299" customWidth="1"/>
    <col min="7427" max="7427" width="10.6640625" style="299" customWidth="1"/>
    <col min="7428" max="7432" width="11.44140625" style="299" customWidth="1"/>
    <col min="7433" max="7679" width="8.88671875" style="299"/>
    <col min="7680" max="7680" width="43.33203125" style="299" customWidth="1"/>
    <col min="7681" max="7682" width="11.44140625" style="299" customWidth="1"/>
    <col min="7683" max="7683" width="10.6640625" style="299" customWidth="1"/>
    <col min="7684" max="7688" width="11.44140625" style="299" customWidth="1"/>
    <col min="7689" max="7935" width="8.88671875" style="299"/>
    <col min="7936" max="7936" width="43.33203125" style="299" customWidth="1"/>
    <col min="7937" max="7938" width="11.44140625" style="299" customWidth="1"/>
    <col min="7939" max="7939" width="10.6640625" style="299" customWidth="1"/>
    <col min="7940" max="7944" width="11.44140625" style="299" customWidth="1"/>
    <col min="7945" max="8191" width="8.88671875" style="299"/>
    <col min="8192" max="8192" width="43.33203125" style="299" customWidth="1"/>
    <col min="8193" max="8194" width="11.44140625" style="299" customWidth="1"/>
    <col min="8195" max="8195" width="10.6640625" style="299" customWidth="1"/>
    <col min="8196" max="8200" width="11.44140625" style="299" customWidth="1"/>
    <col min="8201" max="8447" width="8.88671875" style="299"/>
    <col min="8448" max="8448" width="43.33203125" style="299" customWidth="1"/>
    <col min="8449" max="8450" width="11.44140625" style="299" customWidth="1"/>
    <col min="8451" max="8451" width="10.6640625" style="299" customWidth="1"/>
    <col min="8452" max="8456" width="11.44140625" style="299" customWidth="1"/>
    <col min="8457" max="8703" width="8.88671875" style="299"/>
    <col min="8704" max="8704" width="43.33203125" style="299" customWidth="1"/>
    <col min="8705" max="8706" width="11.44140625" style="299" customWidth="1"/>
    <col min="8707" max="8707" width="10.6640625" style="299" customWidth="1"/>
    <col min="8708" max="8712" width="11.44140625" style="299" customWidth="1"/>
    <col min="8713" max="8959" width="8.88671875" style="299"/>
    <col min="8960" max="8960" width="43.33203125" style="299" customWidth="1"/>
    <col min="8961" max="8962" width="11.44140625" style="299" customWidth="1"/>
    <col min="8963" max="8963" width="10.6640625" style="299" customWidth="1"/>
    <col min="8964" max="8968" width="11.44140625" style="299" customWidth="1"/>
    <col min="8969" max="9215" width="8.88671875" style="299"/>
    <col min="9216" max="9216" width="43.33203125" style="299" customWidth="1"/>
    <col min="9217" max="9218" width="11.44140625" style="299" customWidth="1"/>
    <col min="9219" max="9219" width="10.6640625" style="299" customWidth="1"/>
    <col min="9220" max="9224" width="11.44140625" style="299" customWidth="1"/>
    <col min="9225" max="9471" width="8.88671875" style="299"/>
    <col min="9472" max="9472" width="43.33203125" style="299" customWidth="1"/>
    <col min="9473" max="9474" width="11.44140625" style="299" customWidth="1"/>
    <col min="9475" max="9475" width="10.6640625" style="299" customWidth="1"/>
    <col min="9476" max="9480" width="11.44140625" style="299" customWidth="1"/>
    <col min="9481" max="9727" width="8.88671875" style="299"/>
    <col min="9728" max="9728" width="43.33203125" style="299" customWidth="1"/>
    <col min="9729" max="9730" width="11.44140625" style="299" customWidth="1"/>
    <col min="9731" max="9731" width="10.6640625" style="299" customWidth="1"/>
    <col min="9732" max="9736" width="11.44140625" style="299" customWidth="1"/>
    <col min="9737" max="9983" width="8.88671875" style="299"/>
    <col min="9984" max="9984" width="43.33203125" style="299" customWidth="1"/>
    <col min="9985" max="9986" width="11.44140625" style="299" customWidth="1"/>
    <col min="9987" max="9987" width="10.6640625" style="299" customWidth="1"/>
    <col min="9988" max="9992" width="11.44140625" style="299" customWidth="1"/>
    <col min="9993" max="10239" width="8.88671875" style="299"/>
    <col min="10240" max="10240" width="43.33203125" style="299" customWidth="1"/>
    <col min="10241" max="10242" width="11.44140625" style="299" customWidth="1"/>
    <col min="10243" max="10243" width="10.6640625" style="299" customWidth="1"/>
    <col min="10244" max="10248" width="11.44140625" style="299" customWidth="1"/>
    <col min="10249" max="10495" width="8.88671875" style="299"/>
    <col min="10496" max="10496" width="43.33203125" style="299" customWidth="1"/>
    <col min="10497" max="10498" width="11.44140625" style="299" customWidth="1"/>
    <col min="10499" max="10499" width="10.6640625" style="299" customWidth="1"/>
    <col min="10500" max="10504" width="11.44140625" style="299" customWidth="1"/>
    <col min="10505" max="10751" width="8.88671875" style="299"/>
    <col min="10752" max="10752" width="43.33203125" style="299" customWidth="1"/>
    <col min="10753" max="10754" width="11.44140625" style="299" customWidth="1"/>
    <col min="10755" max="10755" width="10.6640625" style="299" customWidth="1"/>
    <col min="10756" max="10760" width="11.44140625" style="299" customWidth="1"/>
    <col min="10761" max="11007" width="8.88671875" style="299"/>
    <col min="11008" max="11008" width="43.33203125" style="299" customWidth="1"/>
    <col min="11009" max="11010" width="11.44140625" style="299" customWidth="1"/>
    <col min="11011" max="11011" width="10.6640625" style="299" customWidth="1"/>
    <col min="11012" max="11016" width="11.44140625" style="299" customWidth="1"/>
    <col min="11017" max="11263" width="8.88671875" style="299"/>
    <col min="11264" max="11264" width="43.33203125" style="299" customWidth="1"/>
    <col min="11265" max="11266" width="11.44140625" style="299" customWidth="1"/>
    <col min="11267" max="11267" width="10.6640625" style="299" customWidth="1"/>
    <col min="11268" max="11272" width="11.44140625" style="299" customWidth="1"/>
    <col min="11273" max="11519" width="8.88671875" style="299"/>
    <col min="11520" max="11520" width="43.33203125" style="299" customWidth="1"/>
    <col min="11521" max="11522" width="11.44140625" style="299" customWidth="1"/>
    <col min="11523" max="11523" width="10.6640625" style="299" customWidth="1"/>
    <col min="11524" max="11528" width="11.44140625" style="299" customWidth="1"/>
    <col min="11529" max="11775" width="8.88671875" style="299"/>
    <col min="11776" max="11776" width="43.33203125" style="299" customWidth="1"/>
    <col min="11777" max="11778" width="11.44140625" style="299" customWidth="1"/>
    <col min="11779" max="11779" width="10.6640625" style="299" customWidth="1"/>
    <col min="11780" max="11784" width="11.44140625" style="299" customWidth="1"/>
    <col min="11785" max="12031" width="8.88671875" style="299"/>
    <col min="12032" max="12032" width="43.33203125" style="299" customWidth="1"/>
    <col min="12033" max="12034" width="11.44140625" style="299" customWidth="1"/>
    <col min="12035" max="12035" width="10.6640625" style="299" customWidth="1"/>
    <col min="12036" max="12040" width="11.44140625" style="299" customWidth="1"/>
    <col min="12041" max="12287" width="8.88671875" style="299"/>
    <col min="12288" max="12288" width="43.33203125" style="299" customWidth="1"/>
    <col min="12289" max="12290" width="11.44140625" style="299" customWidth="1"/>
    <col min="12291" max="12291" width="10.6640625" style="299" customWidth="1"/>
    <col min="12292" max="12296" width="11.44140625" style="299" customWidth="1"/>
    <col min="12297" max="12543" width="8.88671875" style="299"/>
    <col min="12544" max="12544" width="43.33203125" style="299" customWidth="1"/>
    <col min="12545" max="12546" width="11.44140625" style="299" customWidth="1"/>
    <col min="12547" max="12547" width="10.6640625" style="299" customWidth="1"/>
    <col min="12548" max="12552" width="11.44140625" style="299" customWidth="1"/>
    <col min="12553" max="12799" width="8.88671875" style="299"/>
    <col min="12800" max="12800" width="43.33203125" style="299" customWidth="1"/>
    <col min="12801" max="12802" width="11.44140625" style="299" customWidth="1"/>
    <col min="12803" max="12803" width="10.6640625" style="299" customWidth="1"/>
    <col min="12804" max="12808" width="11.44140625" style="299" customWidth="1"/>
    <col min="12809" max="13055" width="8.88671875" style="299"/>
    <col min="13056" max="13056" width="43.33203125" style="299" customWidth="1"/>
    <col min="13057" max="13058" width="11.44140625" style="299" customWidth="1"/>
    <col min="13059" max="13059" width="10.6640625" style="299" customWidth="1"/>
    <col min="13060" max="13064" width="11.44140625" style="299" customWidth="1"/>
    <col min="13065" max="13311" width="8.88671875" style="299"/>
    <col min="13312" max="13312" width="43.33203125" style="299" customWidth="1"/>
    <col min="13313" max="13314" width="11.44140625" style="299" customWidth="1"/>
    <col min="13315" max="13315" width="10.6640625" style="299" customWidth="1"/>
    <col min="13316" max="13320" width="11.44140625" style="299" customWidth="1"/>
    <col min="13321" max="13567" width="8.88671875" style="299"/>
    <col min="13568" max="13568" width="43.33203125" style="299" customWidth="1"/>
    <col min="13569" max="13570" width="11.44140625" style="299" customWidth="1"/>
    <col min="13571" max="13571" width="10.6640625" style="299" customWidth="1"/>
    <col min="13572" max="13576" width="11.44140625" style="299" customWidth="1"/>
    <col min="13577" max="13823" width="8.88671875" style="299"/>
    <col min="13824" max="13824" width="43.33203125" style="299" customWidth="1"/>
    <col min="13825" max="13826" width="11.44140625" style="299" customWidth="1"/>
    <col min="13827" max="13827" width="10.6640625" style="299" customWidth="1"/>
    <col min="13828" max="13832" width="11.44140625" style="299" customWidth="1"/>
    <col min="13833" max="14079" width="8.88671875" style="299"/>
    <col min="14080" max="14080" width="43.33203125" style="299" customWidth="1"/>
    <col min="14081" max="14082" width="11.44140625" style="299" customWidth="1"/>
    <col min="14083" max="14083" width="10.6640625" style="299" customWidth="1"/>
    <col min="14084" max="14088" width="11.44140625" style="299" customWidth="1"/>
    <col min="14089" max="14335" width="8.88671875" style="299"/>
    <col min="14336" max="14336" width="43.33203125" style="299" customWidth="1"/>
    <col min="14337" max="14338" width="11.44140625" style="299" customWidth="1"/>
    <col min="14339" max="14339" width="10.6640625" style="299" customWidth="1"/>
    <col min="14340" max="14344" width="11.44140625" style="299" customWidth="1"/>
    <col min="14345" max="14591" width="8.88671875" style="299"/>
    <col min="14592" max="14592" width="43.33203125" style="299" customWidth="1"/>
    <col min="14593" max="14594" width="11.44140625" style="299" customWidth="1"/>
    <col min="14595" max="14595" width="10.6640625" style="299" customWidth="1"/>
    <col min="14596" max="14600" width="11.44140625" style="299" customWidth="1"/>
    <col min="14601" max="14847" width="8.88671875" style="299"/>
    <col min="14848" max="14848" width="43.33203125" style="299" customWidth="1"/>
    <col min="14849" max="14850" width="11.44140625" style="299" customWidth="1"/>
    <col min="14851" max="14851" width="10.6640625" style="299" customWidth="1"/>
    <col min="14852" max="14856" width="11.44140625" style="299" customWidth="1"/>
    <col min="14857" max="15103" width="8.88671875" style="299"/>
    <col min="15104" max="15104" width="43.33203125" style="299" customWidth="1"/>
    <col min="15105" max="15106" width="11.44140625" style="299" customWidth="1"/>
    <col min="15107" max="15107" width="10.6640625" style="299" customWidth="1"/>
    <col min="15108" max="15112" width="11.44140625" style="299" customWidth="1"/>
    <col min="15113" max="15359" width="8.88671875" style="299"/>
    <col min="15360" max="15360" width="43.33203125" style="299" customWidth="1"/>
    <col min="15361" max="15362" width="11.44140625" style="299" customWidth="1"/>
    <col min="15363" max="15363" width="10.6640625" style="299" customWidth="1"/>
    <col min="15364" max="15368" width="11.44140625" style="299" customWidth="1"/>
    <col min="15369" max="15615" width="8.88671875" style="299"/>
    <col min="15616" max="15616" width="43.33203125" style="299" customWidth="1"/>
    <col min="15617" max="15618" width="11.44140625" style="299" customWidth="1"/>
    <col min="15619" max="15619" width="10.6640625" style="299" customWidth="1"/>
    <col min="15620" max="15624" width="11.44140625" style="299" customWidth="1"/>
    <col min="15625" max="15871" width="8.88671875" style="299"/>
    <col min="15872" max="15872" width="43.33203125" style="299" customWidth="1"/>
    <col min="15873" max="15874" width="11.44140625" style="299" customWidth="1"/>
    <col min="15875" max="15875" width="10.6640625" style="299" customWidth="1"/>
    <col min="15876" max="15880" width="11.44140625" style="299" customWidth="1"/>
    <col min="15881" max="16127" width="8.88671875" style="299"/>
    <col min="16128" max="16128" width="43.33203125" style="299" customWidth="1"/>
    <col min="16129" max="16130" width="11.44140625" style="299" customWidth="1"/>
    <col min="16131" max="16131" width="10.6640625" style="299" customWidth="1"/>
    <col min="16132" max="16136" width="11.44140625" style="299" customWidth="1"/>
    <col min="16137" max="16384" width="8.88671875" style="299"/>
  </cols>
  <sheetData>
    <row r="1" spans="1:14" ht="33.6" customHeight="1" x14ac:dyDescent="0.25">
      <c r="A1" s="955" t="s">
        <v>2</v>
      </c>
      <c r="B1" s="955"/>
    </row>
    <row r="2" spans="1:14" s="532" customFormat="1" ht="27.6" customHeight="1" x14ac:dyDescent="0.3">
      <c r="A2" s="1094" t="s">
        <v>327</v>
      </c>
      <c r="B2" s="1094"/>
      <c r="C2" s="1094"/>
      <c r="D2" s="1094"/>
      <c r="E2" s="1094"/>
      <c r="F2" s="1094"/>
      <c r="G2" s="1094"/>
      <c r="H2" s="1094"/>
      <c r="I2" s="974"/>
      <c r="J2" s="974"/>
      <c r="K2" s="974"/>
      <c r="L2" s="974"/>
      <c r="M2" s="974"/>
      <c r="N2" s="1096"/>
    </row>
    <row r="3" spans="1:14" x14ac:dyDescent="0.25">
      <c r="A3" s="1095"/>
      <c r="B3" s="1092"/>
      <c r="C3" s="1092"/>
      <c r="D3" s="1092"/>
      <c r="E3" s="1092"/>
      <c r="F3" s="1092"/>
      <c r="G3" s="1092"/>
      <c r="H3" s="1092"/>
      <c r="I3" s="1092"/>
    </row>
    <row r="4" spans="1:14" s="279" customFormat="1" ht="26.25" customHeight="1" x14ac:dyDescent="0.25">
      <c r="A4" s="290" t="s">
        <v>296</v>
      </c>
      <c r="B4" s="290">
        <v>2010</v>
      </c>
      <c r="C4" s="290">
        <v>2011</v>
      </c>
      <c r="D4" s="290">
        <v>2012</v>
      </c>
      <c r="E4" s="290">
        <v>2013</v>
      </c>
      <c r="F4" s="290">
        <v>2014</v>
      </c>
      <c r="G4" s="290">
        <v>2015</v>
      </c>
      <c r="H4" s="290">
        <v>2016</v>
      </c>
      <c r="I4" s="290">
        <v>2017</v>
      </c>
      <c r="J4" s="290">
        <v>2018</v>
      </c>
      <c r="K4" s="290">
        <v>2019</v>
      </c>
      <c r="L4" s="290">
        <v>2020</v>
      </c>
      <c r="M4" s="290">
        <v>2021</v>
      </c>
      <c r="N4" s="731" t="s">
        <v>485</v>
      </c>
    </row>
    <row r="5" spans="1:14" x14ac:dyDescent="0.25">
      <c r="A5" s="154" t="s">
        <v>19</v>
      </c>
      <c r="B5" s="282">
        <v>80.099999999999994</v>
      </c>
      <c r="C5" s="282">
        <v>80.400000000000006</v>
      </c>
      <c r="D5" s="282">
        <v>80.5</v>
      </c>
      <c r="E5" s="283">
        <v>80.7</v>
      </c>
      <c r="F5" s="282">
        <v>81.099999999999994</v>
      </c>
      <c r="G5" s="282">
        <v>81.599999999999994</v>
      </c>
      <c r="H5" s="282">
        <v>82.9</v>
      </c>
      <c r="I5" s="282">
        <v>83</v>
      </c>
      <c r="J5" s="280">
        <v>83.030557005283029</v>
      </c>
      <c r="K5" s="280">
        <v>83.3</v>
      </c>
      <c r="L5" s="281">
        <v>82.1</v>
      </c>
      <c r="M5" s="281">
        <v>83.4</v>
      </c>
      <c r="N5" s="281">
        <v>83.9</v>
      </c>
    </row>
    <row r="6" spans="1:14" ht="15.6" customHeight="1" x14ac:dyDescent="0.25">
      <c r="A6" s="154" t="s">
        <v>218</v>
      </c>
      <c r="B6" s="282">
        <v>80.900000000000006</v>
      </c>
      <c r="C6" s="282">
        <v>81.400000000000006</v>
      </c>
      <c r="D6" s="282">
        <v>81.900000000000006</v>
      </c>
      <c r="E6" s="283">
        <v>82.1</v>
      </c>
      <c r="F6" s="282">
        <v>81.599999999999994</v>
      </c>
      <c r="G6" s="282">
        <v>82.3</v>
      </c>
      <c r="H6" s="282">
        <v>83.5</v>
      </c>
      <c r="I6" s="282">
        <v>83.8</v>
      </c>
      <c r="J6" s="280">
        <v>83.865136489249878</v>
      </c>
      <c r="K6" s="280">
        <v>84</v>
      </c>
      <c r="L6" s="281">
        <v>82.5</v>
      </c>
      <c r="M6" s="281">
        <v>84.5</v>
      </c>
      <c r="N6" s="281">
        <v>84.8</v>
      </c>
    </row>
    <row r="7" spans="1:14" x14ac:dyDescent="0.25">
      <c r="A7" s="155" t="s">
        <v>21</v>
      </c>
      <c r="B7" s="284">
        <v>82.7</v>
      </c>
      <c r="C7" s="284">
        <v>83.2</v>
      </c>
      <c r="D7" s="284">
        <v>84.8</v>
      </c>
      <c r="E7" s="285">
        <v>83</v>
      </c>
      <c r="F7" s="284">
        <v>82.7</v>
      </c>
      <c r="G7" s="284">
        <v>80.400000000000006</v>
      </c>
      <c r="H7" s="284">
        <v>83.5</v>
      </c>
      <c r="I7" s="284">
        <v>83.1</v>
      </c>
      <c r="J7" s="286">
        <v>83.660601810366103</v>
      </c>
      <c r="K7" s="286">
        <v>84.1</v>
      </c>
      <c r="L7" s="287">
        <v>81.3</v>
      </c>
      <c r="M7" s="287">
        <v>81.099999999999994</v>
      </c>
      <c r="N7" s="287">
        <v>81.099999999999994</v>
      </c>
    </row>
    <row r="8" spans="1:14" x14ac:dyDescent="0.25">
      <c r="A8" s="155" t="s">
        <v>22</v>
      </c>
      <c r="B8" s="284">
        <v>83.4</v>
      </c>
      <c r="C8" s="284">
        <v>85.7</v>
      </c>
      <c r="D8" s="284">
        <v>85.2</v>
      </c>
      <c r="E8" s="285">
        <v>85.3</v>
      </c>
      <c r="F8" s="284">
        <v>85.9</v>
      </c>
      <c r="G8" s="284">
        <v>84.7</v>
      </c>
      <c r="H8" s="284">
        <v>85.4</v>
      </c>
      <c r="I8" s="284">
        <v>83.8</v>
      </c>
      <c r="J8" s="286">
        <v>82.251678014389881</v>
      </c>
      <c r="K8" s="286">
        <v>83.6</v>
      </c>
      <c r="L8" s="287">
        <v>82.9</v>
      </c>
      <c r="M8" s="287">
        <v>82.8</v>
      </c>
      <c r="N8" s="287">
        <v>84.3</v>
      </c>
    </row>
    <row r="9" spans="1:14" x14ac:dyDescent="0.25">
      <c r="A9" s="155" t="s">
        <v>23</v>
      </c>
      <c r="B9" s="284">
        <v>80.599999999999994</v>
      </c>
      <c r="C9" s="284">
        <v>80.599999999999994</v>
      </c>
      <c r="D9" s="284">
        <v>79.400000000000006</v>
      </c>
      <c r="E9" s="285">
        <v>79.3</v>
      </c>
      <c r="F9" s="284">
        <v>79</v>
      </c>
      <c r="G9" s="284">
        <v>79.5</v>
      </c>
      <c r="H9" s="284">
        <v>83.1</v>
      </c>
      <c r="I9" s="284">
        <v>83.1</v>
      </c>
      <c r="J9" s="286">
        <v>82.743093965691855</v>
      </c>
      <c r="K9" s="286">
        <v>82.3</v>
      </c>
      <c r="L9" s="287">
        <v>82.2</v>
      </c>
      <c r="M9" s="287">
        <v>86.2</v>
      </c>
      <c r="N9" s="287">
        <v>86.9</v>
      </c>
    </row>
    <row r="10" spans="1:14" x14ac:dyDescent="0.25">
      <c r="A10" s="155" t="s">
        <v>24</v>
      </c>
      <c r="B10" s="284">
        <v>79.900000000000006</v>
      </c>
      <c r="C10" s="284">
        <v>80.3</v>
      </c>
      <c r="D10" s="284">
        <v>81.5</v>
      </c>
      <c r="E10" s="285">
        <v>81.599999999999994</v>
      </c>
      <c r="F10" s="284">
        <v>81.5</v>
      </c>
      <c r="G10" s="284">
        <v>81.7</v>
      </c>
      <c r="H10" s="284">
        <v>82.1</v>
      </c>
      <c r="I10" s="284">
        <v>81.900000000000006</v>
      </c>
      <c r="J10" s="286">
        <v>80.785481944490343</v>
      </c>
      <c r="K10" s="286">
        <v>81.599999999999994</v>
      </c>
      <c r="L10" s="287">
        <v>80.099999999999994</v>
      </c>
      <c r="M10" s="287">
        <v>81.8</v>
      </c>
      <c r="N10" s="287">
        <v>79.900000000000006</v>
      </c>
    </row>
    <row r="11" spans="1:14" x14ac:dyDescent="0.25">
      <c r="A11" s="155" t="s">
        <v>25</v>
      </c>
      <c r="B11" s="284">
        <v>78.5</v>
      </c>
      <c r="C11" s="284">
        <v>77.5</v>
      </c>
      <c r="D11" s="284">
        <v>77.900000000000006</v>
      </c>
      <c r="E11" s="285">
        <v>79.900000000000006</v>
      </c>
      <c r="F11" s="284">
        <v>78.400000000000006</v>
      </c>
      <c r="G11" s="284">
        <v>78.599999999999994</v>
      </c>
      <c r="H11" s="284">
        <v>78.400000000000006</v>
      </c>
      <c r="I11" s="284">
        <v>79.099999999999994</v>
      </c>
      <c r="J11" s="286">
        <v>78.010078267395727</v>
      </c>
      <c r="K11" s="286">
        <v>80.099999999999994</v>
      </c>
      <c r="L11" s="287">
        <v>80.3</v>
      </c>
      <c r="M11" s="287">
        <v>80.3</v>
      </c>
      <c r="N11" s="287">
        <v>82.8</v>
      </c>
    </row>
    <row r="12" spans="1:14" x14ac:dyDescent="0.25">
      <c r="A12" s="155" t="s">
        <v>26</v>
      </c>
      <c r="B12" s="284">
        <v>79.8</v>
      </c>
      <c r="C12" s="284">
        <v>79.8</v>
      </c>
      <c r="D12" s="284">
        <v>77.7</v>
      </c>
      <c r="E12" s="285">
        <v>77.8</v>
      </c>
      <c r="F12" s="284">
        <v>79.3</v>
      </c>
      <c r="G12" s="284">
        <v>78.7</v>
      </c>
      <c r="H12" s="284">
        <v>88.6</v>
      </c>
      <c r="I12" s="284">
        <v>86.2</v>
      </c>
      <c r="J12" s="286">
        <v>87.848799281168837</v>
      </c>
      <c r="K12" s="286">
        <v>86.4</v>
      </c>
      <c r="L12" s="287">
        <v>86.6</v>
      </c>
      <c r="M12" s="287">
        <v>88.5</v>
      </c>
      <c r="N12" s="287">
        <v>86.8</v>
      </c>
    </row>
    <row r="13" spans="1:14" x14ac:dyDescent="0.25">
      <c r="A13" s="155" t="s">
        <v>27</v>
      </c>
      <c r="B13" s="284">
        <v>76.5</v>
      </c>
      <c r="C13" s="284">
        <v>77.2</v>
      </c>
      <c r="D13" s="284">
        <v>77.400000000000006</v>
      </c>
      <c r="E13" s="285">
        <v>79.900000000000006</v>
      </c>
      <c r="F13" s="284">
        <v>80.3</v>
      </c>
      <c r="G13" s="284">
        <v>79.7</v>
      </c>
      <c r="H13" s="284">
        <v>79.900000000000006</v>
      </c>
      <c r="I13" s="284">
        <v>81.5</v>
      </c>
      <c r="J13" s="286">
        <v>81.524965663905007</v>
      </c>
      <c r="K13" s="286">
        <v>82.6</v>
      </c>
      <c r="L13" s="287">
        <v>82.7</v>
      </c>
      <c r="M13" s="287">
        <v>82.8</v>
      </c>
      <c r="N13" s="287">
        <v>80.5</v>
      </c>
    </row>
    <row r="14" spans="1:14" x14ac:dyDescent="0.25">
      <c r="A14" s="155" t="s">
        <v>28</v>
      </c>
      <c r="B14" s="284">
        <v>82.5</v>
      </c>
      <c r="C14" s="284">
        <v>81.400000000000006</v>
      </c>
      <c r="D14" s="284">
        <v>80.900000000000006</v>
      </c>
      <c r="E14" s="285">
        <v>82</v>
      </c>
      <c r="F14" s="284">
        <v>82.6</v>
      </c>
      <c r="G14" s="284">
        <v>82.6</v>
      </c>
      <c r="H14" s="284">
        <v>79.400000000000006</v>
      </c>
      <c r="I14" s="284">
        <v>81.2</v>
      </c>
      <c r="J14" s="286">
        <v>78.031276472211914</v>
      </c>
      <c r="K14" s="286">
        <v>78.2</v>
      </c>
      <c r="L14" s="287">
        <v>77.900000000000006</v>
      </c>
      <c r="M14" s="287">
        <v>81</v>
      </c>
      <c r="N14" s="287">
        <v>80.400000000000006</v>
      </c>
    </row>
    <row r="15" spans="1:14" x14ac:dyDescent="0.25">
      <c r="A15" s="155" t="s">
        <v>29</v>
      </c>
      <c r="B15" s="284">
        <v>77.7</v>
      </c>
      <c r="C15" s="284">
        <v>80.2</v>
      </c>
      <c r="D15" s="284">
        <v>80.099999999999994</v>
      </c>
      <c r="E15" s="285">
        <v>80.099999999999994</v>
      </c>
      <c r="F15" s="284">
        <v>77.5</v>
      </c>
      <c r="G15" s="284">
        <v>79.099999999999994</v>
      </c>
      <c r="H15" s="284">
        <v>80.099999999999994</v>
      </c>
      <c r="I15" s="284">
        <v>83.2</v>
      </c>
      <c r="J15" s="286">
        <v>83.226399389609483</v>
      </c>
      <c r="K15" s="286">
        <v>83</v>
      </c>
      <c r="L15" s="287">
        <v>84.5</v>
      </c>
      <c r="M15" s="287">
        <v>83.1</v>
      </c>
      <c r="N15" s="287">
        <v>82.8</v>
      </c>
    </row>
    <row r="16" spans="1:14" x14ac:dyDescent="0.25">
      <c r="A16" s="155" t="s">
        <v>30</v>
      </c>
      <c r="B16" s="284">
        <v>82.5</v>
      </c>
      <c r="C16" s="284">
        <v>84</v>
      </c>
      <c r="D16" s="284">
        <v>85.7</v>
      </c>
      <c r="E16" s="285">
        <v>86.1</v>
      </c>
      <c r="F16" s="284">
        <v>85.1</v>
      </c>
      <c r="G16" s="284">
        <v>86.3</v>
      </c>
      <c r="H16" s="284">
        <v>87.4</v>
      </c>
      <c r="I16" s="284">
        <v>87</v>
      </c>
      <c r="J16" s="286">
        <v>87.298054330771606</v>
      </c>
      <c r="K16" s="286">
        <v>87.6</v>
      </c>
      <c r="L16" s="287">
        <v>87.5</v>
      </c>
      <c r="M16" s="287">
        <v>88.4</v>
      </c>
      <c r="N16" s="287">
        <v>88.2</v>
      </c>
    </row>
    <row r="17" spans="1:14" x14ac:dyDescent="0.25">
      <c r="A17" s="155" t="s">
        <v>31</v>
      </c>
      <c r="B17" s="284">
        <v>82.7</v>
      </c>
      <c r="C17" s="284">
        <v>82.4</v>
      </c>
      <c r="D17" s="284">
        <v>80.599999999999994</v>
      </c>
      <c r="E17" s="285">
        <v>80.599999999999994</v>
      </c>
      <c r="F17" s="284">
        <v>80.900000000000006</v>
      </c>
      <c r="G17" s="284">
        <v>80.8</v>
      </c>
      <c r="H17" s="284">
        <v>81.900000000000006</v>
      </c>
      <c r="I17" s="284">
        <v>80.5</v>
      </c>
      <c r="J17" s="286">
        <v>83.376101899988029</v>
      </c>
      <c r="K17" s="286">
        <v>81.5</v>
      </c>
      <c r="L17" s="287">
        <v>80.400000000000006</v>
      </c>
      <c r="M17" s="287">
        <v>80.5</v>
      </c>
      <c r="N17" s="287">
        <v>84.1</v>
      </c>
    </row>
    <row r="18" spans="1:14" x14ac:dyDescent="0.25">
      <c r="A18" s="155" t="s">
        <v>32</v>
      </c>
      <c r="B18" s="284">
        <v>74.5</v>
      </c>
      <c r="C18" s="284">
        <v>76.400000000000006</v>
      </c>
      <c r="D18" s="284">
        <v>76.5</v>
      </c>
      <c r="E18" s="285">
        <v>75.599999999999994</v>
      </c>
      <c r="F18" s="284">
        <v>74.599999999999994</v>
      </c>
      <c r="G18" s="284">
        <v>77.400000000000006</v>
      </c>
      <c r="H18" s="284">
        <v>82.3</v>
      </c>
      <c r="I18" s="284">
        <v>80</v>
      </c>
      <c r="J18" s="286">
        <v>80.96595576084961</v>
      </c>
      <c r="K18" s="286">
        <v>79.7</v>
      </c>
      <c r="L18" s="287">
        <v>77.099999999999994</v>
      </c>
      <c r="M18" s="287">
        <v>78.5</v>
      </c>
      <c r="N18" s="287">
        <v>79.3</v>
      </c>
    </row>
    <row r="19" spans="1:14" x14ac:dyDescent="0.25">
      <c r="A19" s="155" t="s">
        <v>33</v>
      </c>
      <c r="B19" s="284">
        <v>70.400000000000006</v>
      </c>
      <c r="C19" s="284">
        <v>75.7</v>
      </c>
      <c r="D19" s="284">
        <v>76.3</v>
      </c>
      <c r="E19" s="285">
        <v>77.3</v>
      </c>
      <c r="F19" s="284">
        <v>69.8</v>
      </c>
      <c r="G19" s="284">
        <v>70.099999999999994</v>
      </c>
      <c r="H19" s="284">
        <v>66.5</v>
      </c>
      <c r="I19" s="284">
        <v>77.8</v>
      </c>
      <c r="J19" s="286">
        <v>77.362099125364438</v>
      </c>
      <c r="K19" s="286">
        <v>74.599999999999994</v>
      </c>
      <c r="L19" s="287">
        <v>73.5</v>
      </c>
      <c r="M19" s="287">
        <v>75.400000000000006</v>
      </c>
      <c r="N19" s="287">
        <v>74.099999999999994</v>
      </c>
    </row>
    <row r="20" spans="1:14" x14ac:dyDescent="0.25">
      <c r="A20" s="155" t="s">
        <v>34</v>
      </c>
      <c r="B20" s="284">
        <v>83.1</v>
      </c>
      <c r="C20" s="284">
        <v>83.1</v>
      </c>
      <c r="D20" s="284">
        <v>84.2</v>
      </c>
      <c r="E20" s="285">
        <v>84.7</v>
      </c>
      <c r="F20" s="284">
        <v>85.8</v>
      </c>
      <c r="G20" s="284">
        <v>86.1</v>
      </c>
      <c r="H20" s="284">
        <v>86.3</v>
      </c>
      <c r="I20" s="284">
        <v>87</v>
      </c>
      <c r="J20" s="286">
        <v>87.452287511424117</v>
      </c>
      <c r="K20" s="286">
        <v>87.6</v>
      </c>
      <c r="L20" s="287">
        <v>87.8</v>
      </c>
      <c r="M20" s="287">
        <v>88</v>
      </c>
      <c r="N20" s="287">
        <v>88.1</v>
      </c>
    </row>
    <row r="21" spans="1:14" x14ac:dyDescent="0.25">
      <c r="A21" s="155" t="s">
        <v>35</v>
      </c>
      <c r="B21" s="284">
        <v>81</v>
      </c>
      <c r="C21" s="284">
        <v>85.3</v>
      </c>
      <c r="D21" s="284">
        <v>81.900000000000006</v>
      </c>
      <c r="E21" s="285">
        <v>83.6</v>
      </c>
      <c r="F21" s="284">
        <v>81.3</v>
      </c>
      <c r="G21" s="284">
        <v>84</v>
      </c>
      <c r="H21" s="284">
        <v>88.5</v>
      </c>
      <c r="I21" s="284">
        <v>86.4</v>
      </c>
      <c r="J21" s="286">
        <v>85.494042242009726</v>
      </c>
      <c r="K21" s="286">
        <v>85.2</v>
      </c>
      <c r="L21" s="287">
        <v>64.400000000000006</v>
      </c>
      <c r="M21" s="287">
        <v>87.1</v>
      </c>
      <c r="N21" s="287">
        <v>84.4</v>
      </c>
    </row>
    <row r="22" spans="1:14" x14ac:dyDescent="0.25">
      <c r="A22" s="155" t="s">
        <v>36</v>
      </c>
      <c r="B22" s="284">
        <v>78.599999999999994</v>
      </c>
      <c r="C22" s="284">
        <v>79</v>
      </c>
      <c r="D22" s="284">
        <v>79.2</v>
      </c>
      <c r="E22" s="285">
        <v>80.099999999999994</v>
      </c>
      <c r="F22" s="284">
        <v>80.400000000000006</v>
      </c>
      <c r="G22" s="284">
        <v>80.8</v>
      </c>
      <c r="H22" s="284">
        <v>82.5</v>
      </c>
      <c r="I22" s="284">
        <v>81.3</v>
      </c>
      <c r="J22" s="286">
        <v>80.836213424096798</v>
      </c>
      <c r="K22" s="286">
        <v>80.900000000000006</v>
      </c>
      <c r="L22" s="287">
        <v>78.8</v>
      </c>
      <c r="M22" s="287">
        <v>79.599999999999994</v>
      </c>
      <c r="N22" s="287">
        <v>85.7</v>
      </c>
    </row>
    <row r="23" spans="1:14" x14ac:dyDescent="0.25">
      <c r="A23" s="155" t="s">
        <v>37</v>
      </c>
      <c r="B23" s="284">
        <v>72.3</v>
      </c>
      <c r="C23" s="284">
        <v>66.099999999999994</v>
      </c>
      <c r="D23" s="284">
        <v>69.900000000000006</v>
      </c>
      <c r="E23" s="285">
        <v>69.8</v>
      </c>
      <c r="F23" s="284">
        <v>70.7</v>
      </c>
      <c r="G23" s="284">
        <v>70.400000000000006</v>
      </c>
      <c r="H23" s="284">
        <v>72.599999999999994</v>
      </c>
      <c r="I23" s="284">
        <v>74.099999999999994</v>
      </c>
      <c r="J23" s="286">
        <v>73.750789083187811</v>
      </c>
      <c r="K23" s="286">
        <v>73.3</v>
      </c>
      <c r="L23" s="287">
        <v>74.400000000000006</v>
      </c>
      <c r="M23" s="287">
        <v>76.099999999999994</v>
      </c>
      <c r="N23" s="287">
        <v>76.599999999999994</v>
      </c>
    </row>
    <row r="24" spans="1:14" x14ac:dyDescent="0.25">
      <c r="A24" s="155" t="s">
        <v>38</v>
      </c>
      <c r="B24" s="284">
        <v>82.9</v>
      </c>
      <c r="C24" s="284">
        <v>82.8</v>
      </c>
      <c r="D24" s="284">
        <v>82.7</v>
      </c>
      <c r="E24" s="285">
        <v>82.6</v>
      </c>
      <c r="F24" s="284">
        <v>82.6</v>
      </c>
      <c r="G24" s="284">
        <v>83.6</v>
      </c>
      <c r="H24" s="284">
        <v>84.4</v>
      </c>
      <c r="I24" s="284">
        <v>85.1</v>
      </c>
      <c r="J24" s="286">
        <v>85.663009348341447</v>
      </c>
      <c r="K24" s="286">
        <v>85.6</v>
      </c>
      <c r="L24" s="287">
        <v>86.8</v>
      </c>
      <c r="M24" s="287">
        <v>86.3</v>
      </c>
      <c r="N24" s="287">
        <v>86.5</v>
      </c>
    </row>
    <row r="25" spans="1:14" ht="26.4" x14ac:dyDescent="0.25">
      <c r="A25" s="154" t="s">
        <v>220</v>
      </c>
      <c r="B25" s="682">
        <v>77.2</v>
      </c>
      <c r="C25" s="682">
        <v>76.900000000000006</v>
      </c>
      <c r="D25" s="682">
        <v>77</v>
      </c>
      <c r="E25" s="683">
        <v>77.5</v>
      </c>
      <c r="F25" s="682">
        <v>78.900000000000006</v>
      </c>
      <c r="G25" s="682">
        <v>79.2</v>
      </c>
      <c r="H25" s="682">
        <v>80.599999999999994</v>
      </c>
      <c r="I25" s="682">
        <v>80.3</v>
      </c>
      <c r="J25" s="676">
        <v>80.773998278355648</v>
      </c>
      <c r="K25" s="676">
        <v>80.599999999999994</v>
      </c>
      <c r="L25" s="676">
        <v>79.900000000000006</v>
      </c>
      <c r="M25" s="676">
        <v>80.400000000000006</v>
      </c>
      <c r="N25" s="676">
        <v>81.900000000000006</v>
      </c>
    </row>
    <row r="26" spans="1:14" x14ac:dyDescent="0.25">
      <c r="A26" s="155" t="s">
        <v>40</v>
      </c>
      <c r="B26" s="284">
        <v>76.5</v>
      </c>
      <c r="C26" s="284">
        <v>79.400000000000006</v>
      </c>
      <c r="D26" s="284">
        <v>80.599999999999994</v>
      </c>
      <c r="E26" s="285">
        <v>80.8</v>
      </c>
      <c r="F26" s="284">
        <v>80.5</v>
      </c>
      <c r="G26" s="284">
        <v>81.099999999999994</v>
      </c>
      <c r="H26" s="284">
        <v>82.8</v>
      </c>
      <c r="I26" s="284">
        <v>83.3</v>
      </c>
      <c r="J26" s="286">
        <v>83.140162958894081</v>
      </c>
      <c r="K26" s="286">
        <v>82</v>
      </c>
      <c r="L26" s="287">
        <v>93.1</v>
      </c>
      <c r="M26" s="287">
        <v>83.8</v>
      </c>
      <c r="N26" s="287">
        <v>86</v>
      </c>
    </row>
    <row r="27" spans="1:14" x14ac:dyDescent="0.25">
      <c r="A27" s="155" t="s">
        <v>41</v>
      </c>
      <c r="B27" s="284">
        <v>79.400000000000006</v>
      </c>
      <c r="C27" s="284">
        <v>80.2</v>
      </c>
      <c r="D27" s="284" t="s">
        <v>325</v>
      </c>
      <c r="E27" s="285">
        <v>82.4</v>
      </c>
      <c r="F27" s="284">
        <v>84.3</v>
      </c>
      <c r="G27" s="284">
        <v>85.3</v>
      </c>
      <c r="H27" s="284">
        <v>86.3</v>
      </c>
      <c r="I27" s="284">
        <v>86.3</v>
      </c>
      <c r="J27" s="286">
        <v>84.41186790053068</v>
      </c>
      <c r="K27" s="286">
        <v>86.3</v>
      </c>
      <c r="L27" s="287">
        <v>87</v>
      </c>
      <c r="M27" s="287">
        <v>88</v>
      </c>
      <c r="N27" s="287">
        <v>86.7</v>
      </c>
    </row>
    <row r="28" spans="1:14" ht="16.2" customHeight="1" x14ac:dyDescent="0.25">
      <c r="A28" s="155" t="s">
        <v>311</v>
      </c>
      <c r="B28" s="686">
        <v>72.7</v>
      </c>
      <c r="C28" s="686">
        <v>73.3</v>
      </c>
      <c r="D28" s="686">
        <v>73.8</v>
      </c>
      <c r="E28" s="687">
        <v>74.3</v>
      </c>
      <c r="F28" s="686">
        <v>76.099999999999994</v>
      </c>
      <c r="G28" s="686">
        <v>75.400000000000006</v>
      </c>
      <c r="H28" s="686">
        <v>77.900000000000006</v>
      </c>
      <c r="I28" s="686">
        <v>80.099999999999994</v>
      </c>
      <c r="J28" s="677">
        <v>79.015360996502125</v>
      </c>
      <c r="K28" s="677">
        <v>78.8</v>
      </c>
      <c r="L28" s="677">
        <v>77.099999999999994</v>
      </c>
      <c r="M28" s="677">
        <v>76.8</v>
      </c>
      <c r="N28" s="287">
        <v>76.599999999999994</v>
      </c>
    </row>
    <row r="29" spans="1:14" x14ac:dyDescent="0.25">
      <c r="A29" s="155" t="s">
        <v>221</v>
      </c>
      <c r="B29" s="284">
        <v>78.599999999999994</v>
      </c>
      <c r="C29" s="284">
        <v>75.900000000000006</v>
      </c>
      <c r="D29" s="284">
        <v>70.900000000000006</v>
      </c>
      <c r="E29" s="285">
        <v>71.3</v>
      </c>
      <c r="F29" s="284">
        <v>63.1</v>
      </c>
      <c r="G29" s="284">
        <v>68.900000000000006</v>
      </c>
      <c r="H29" s="284">
        <v>74.400000000000006</v>
      </c>
      <c r="I29" s="284">
        <v>66.5</v>
      </c>
      <c r="J29" s="286">
        <v>64.354674796747972</v>
      </c>
      <c r="K29" s="286">
        <v>63.6</v>
      </c>
      <c r="L29" s="287">
        <v>46.5</v>
      </c>
      <c r="M29" s="287">
        <v>54.4</v>
      </c>
      <c r="N29" s="287">
        <v>51.4</v>
      </c>
    </row>
    <row r="30" spans="1:14" x14ac:dyDescent="0.25">
      <c r="A30" s="155" t="s">
        <v>45</v>
      </c>
      <c r="B30" s="284">
        <v>73.599999999999994</v>
      </c>
      <c r="C30" s="284">
        <v>73.900000000000006</v>
      </c>
      <c r="D30" s="284">
        <v>74.599999999999994</v>
      </c>
      <c r="E30" s="285">
        <v>76.900000000000006</v>
      </c>
      <c r="F30" s="284">
        <v>79.099999999999994</v>
      </c>
      <c r="G30" s="284">
        <v>81.900000000000006</v>
      </c>
      <c r="H30" s="284">
        <v>80.099999999999994</v>
      </c>
      <c r="I30" s="284">
        <v>81.2</v>
      </c>
      <c r="J30" s="286">
        <v>82.673504718092929</v>
      </c>
      <c r="K30" s="286">
        <v>79.900000000000006</v>
      </c>
      <c r="L30" s="287">
        <v>79.900000000000006</v>
      </c>
      <c r="M30" s="287">
        <v>79.5</v>
      </c>
      <c r="N30" s="287">
        <v>83.8</v>
      </c>
    </row>
    <row r="31" spans="1:14" x14ac:dyDescent="0.25">
      <c r="A31" s="155" t="s">
        <v>46</v>
      </c>
      <c r="B31" s="284">
        <v>82.2</v>
      </c>
      <c r="C31" s="284">
        <v>81.5</v>
      </c>
      <c r="D31" s="284">
        <v>79.8</v>
      </c>
      <c r="E31" s="285">
        <v>81.8</v>
      </c>
      <c r="F31" s="284">
        <v>78.599999999999994</v>
      </c>
      <c r="G31" s="284">
        <v>77</v>
      </c>
      <c r="H31" s="284">
        <v>79.599999999999994</v>
      </c>
      <c r="I31" s="284">
        <v>79.099999999999994</v>
      </c>
      <c r="J31" s="286">
        <v>81.66719143576826</v>
      </c>
      <c r="K31" s="286">
        <v>81.3</v>
      </c>
      <c r="L31" s="287">
        <v>73.900000000000006</v>
      </c>
      <c r="M31" s="287">
        <v>80.900000000000006</v>
      </c>
      <c r="N31" s="287">
        <v>80.7</v>
      </c>
    </row>
    <row r="32" spans="1:14" x14ac:dyDescent="0.25">
      <c r="A32" s="155" t="s">
        <v>47</v>
      </c>
      <c r="B32" s="284">
        <v>77.7</v>
      </c>
      <c r="C32" s="284">
        <v>76</v>
      </c>
      <c r="D32" s="284">
        <v>80.400000000000006</v>
      </c>
      <c r="E32" s="285">
        <v>75.599999999999994</v>
      </c>
      <c r="F32" s="284">
        <v>81.400000000000006</v>
      </c>
      <c r="G32" s="284">
        <v>80.900000000000006</v>
      </c>
      <c r="H32" s="284">
        <v>85.8</v>
      </c>
      <c r="I32" s="284">
        <v>84.7</v>
      </c>
      <c r="J32" s="286">
        <v>84.262035114215593</v>
      </c>
      <c r="K32" s="286">
        <v>84</v>
      </c>
      <c r="L32" s="287">
        <v>85.2</v>
      </c>
      <c r="M32" s="287">
        <v>86.2</v>
      </c>
      <c r="N32" s="287">
        <v>88.2</v>
      </c>
    </row>
    <row r="33" spans="1:14" x14ac:dyDescent="0.25">
      <c r="A33" s="155" t="s">
        <v>48</v>
      </c>
      <c r="B33" s="284">
        <v>77.8</v>
      </c>
      <c r="C33" s="284">
        <v>77.400000000000006</v>
      </c>
      <c r="D33" s="284">
        <v>78.099999999999994</v>
      </c>
      <c r="E33" s="285">
        <v>78.5</v>
      </c>
      <c r="F33" s="284">
        <v>78.099999999999994</v>
      </c>
      <c r="G33" s="284">
        <v>77.7</v>
      </c>
      <c r="H33" s="284">
        <v>80.8</v>
      </c>
      <c r="I33" s="284">
        <v>82.1</v>
      </c>
      <c r="J33" s="286">
        <v>80.891034212843678</v>
      </c>
      <c r="K33" s="286">
        <v>79.3</v>
      </c>
      <c r="L33" s="287">
        <v>77.599999999999994</v>
      </c>
      <c r="M33" s="287">
        <v>75.900000000000006</v>
      </c>
      <c r="N33" s="287">
        <v>76.7</v>
      </c>
    </row>
    <row r="34" spans="1:14" x14ac:dyDescent="0.25">
      <c r="A34" s="155" t="s">
        <v>49</v>
      </c>
      <c r="B34" s="284">
        <v>82.4</v>
      </c>
      <c r="C34" s="284">
        <v>84.2</v>
      </c>
      <c r="D34" s="284">
        <v>85</v>
      </c>
      <c r="E34" s="285">
        <v>85.1</v>
      </c>
      <c r="F34" s="284">
        <v>85.8</v>
      </c>
      <c r="G34" s="284">
        <v>86.6</v>
      </c>
      <c r="H34" s="284">
        <v>90.3</v>
      </c>
      <c r="I34" s="284">
        <v>88.1</v>
      </c>
      <c r="J34" s="286">
        <v>88.092576028622545</v>
      </c>
      <c r="K34" s="286">
        <v>89.2</v>
      </c>
      <c r="L34" s="287">
        <v>89.2</v>
      </c>
      <c r="M34" s="287">
        <v>89.2</v>
      </c>
      <c r="N34" s="287">
        <v>93.3</v>
      </c>
    </row>
    <row r="35" spans="1:14" x14ac:dyDescent="0.25">
      <c r="A35" s="155" t="s">
        <v>50</v>
      </c>
      <c r="B35" s="284">
        <v>81.599999999999994</v>
      </c>
      <c r="C35" s="284">
        <v>81.2</v>
      </c>
      <c r="D35" s="284">
        <v>81.7</v>
      </c>
      <c r="E35" s="285">
        <v>82.6</v>
      </c>
      <c r="F35" s="284">
        <v>83.3</v>
      </c>
      <c r="G35" s="284">
        <v>87.5</v>
      </c>
      <c r="H35" s="284">
        <v>86.3</v>
      </c>
      <c r="I35" s="284">
        <v>85.9</v>
      </c>
      <c r="J35" s="286">
        <v>87.397070611382347</v>
      </c>
      <c r="K35" s="286">
        <v>88.1</v>
      </c>
      <c r="L35" s="287">
        <v>88.8</v>
      </c>
      <c r="M35" s="287">
        <v>89.7</v>
      </c>
      <c r="N35" s="287">
        <v>89.4</v>
      </c>
    </row>
    <row r="36" spans="1:14" x14ac:dyDescent="0.25">
      <c r="A36" s="155" t="s">
        <v>312</v>
      </c>
      <c r="B36" s="284">
        <v>76.900000000000006</v>
      </c>
      <c r="C36" s="284">
        <v>75.5</v>
      </c>
      <c r="D36" s="284">
        <v>74.7</v>
      </c>
      <c r="E36" s="285">
        <v>75.3</v>
      </c>
      <c r="F36" s="284">
        <v>76.400000000000006</v>
      </c>
      <c r="G36" s="284">
        <v>75.7</v>
      </c>
      <c r="H36" s="284">
        <v>76.599999999999994</v>
      </c>
      <c r="I36" s="284">
        <v>76</v>
      </c>
      <c r="J36" s="286">
        <v>77.144667190536239</v>
      </c>
      <c r="K36" s="286">
        <v>77.099999999999994</v>
      </c>
      <c r="L36" s="287">
        <v>76.400000000000006</v>
      </c>
      <c r="M36" s="287">
        <v>77.3</v>
      </c>
      <c r="N36" s="287">
        <v>78.599999999999994</v>
      </c>
    </row>
    <row r="37" spans="1:14" x14ac:dyDescent="0.25">
      <c r="A37" s="154" t="s">
        <v>223</v>
      </c>
      <c r="B37" s="282">
        <v>81.7</v>
      </c>
      <c r="C37" s="282">
        <v>82</v>
      </c>
      <c r="D37" s="282">
        <v>82.6</v>
      </c>
      <c r="E37" s="283">
        <v>83.4</v>
      </c>
      <c r="F37" s="282">
        <v>83.8</v>
      </c>
      <c r="G37" s="282">
        <v>84.1</v>
      </c>
      <c r="H37" s="282">
        <v>84.9</v>
      </c>
      <c r="I37" s="282">
        <v>85</v>
      </c>
      <c r="J37" s="280">
        <v>85.023396518752037</v>
      </c>
      <c r="K37" s="280">
        <v>84.8</v>
      </c>
      <c r="L37" s="281">
        <v>85.9</v>
      </c>
      <c r="M37" s="281">
        <v>85</v>
      </c>
      <c r="N37" s="287">
        <v>85.1</v>
      </c>
    </row>
    <row r="38" spans="1:14" x14ac:dyDescent="0.25">
      <c r="A38" s="155" t="s">
        <v>53</v>
      </c>
      <c r="B38" s="284">
        <v>83.4</v>
      </c>
      <c r="C38" s="284">
        <v>85.5</v>
      </c>
      <c r="D38" s="284">
        <v>85.8</v>
      </c>
      <c r="E38" s="285">
        <v>86.3</v>
      </c>
      <c r="F38" s="284">
        <v>87.7</v>
      </c>
      <c r="G38" s="284">
        <v>87.9</v>
      </c>
      <c r="H38" s="284">
        <v>87.5</v>
      </c>
      <c r="I38" s="284">
        <v>86.3</v>
      </c>
      <c r="J38" s="286">
        <v>88.952495731646081</v>
      </c>
      <c r="K38" s="286">
        <v>90.5</v>
      </c>
      <c r="L38" s="287">
        <v>88.4</v>
      </c>
      <c r="M38" s="287">
        <v>91.5</v>
      </c>
      <c r="N38" s="287">
        <v>94.9</v>
      </c>
    </row>
    <row r="39" spans="1:14" x14ac:dyDescent="0.25">
      <c r="A39" s="155" t="s">
        <v>54</v>
      </c>
      <c r="B39" s="284">
        <v>68.8</v>
      </c>
      <c r="C39" s="284">
        <v>72.3</v>
      </c>
      <c r="D39" s="284">
        <v>69.400000000000006</v>
      </c>
      <c r="E39" s="285">
        <v>76.8</v>
      </c>
      <c r="F39" s="284">
        <v>77.2</v>
      </c>
      <c r="G39" s="284">
        <v>79.900000000000006</v>
      </c>
      <c r="H39" s="284">
        <v>77.3</v>
      </c>
      <c r="I39" s="284">
        <v>80.2</v>
      </c>
      <c r="J39" s="286">
        <v>79.320792829188235</v>
      </c>
      <c r="K39" s="286">
        <v>80</v>
      </c>
      <c r="L39" s="287">
        <v>83.3</v>
      </c>
      <c r="M39" s="287">
        <v>76.400000000000006</v>
      </c>
      <c r="N39" s="287">
        <v>83.2</v>
      </c>
    </row>
    <row r="40" spans="1:14" x14ac:dyDescent="0.25">
      <c r="A40" s="155" t="s">
        <v>55</v>
      </c>
      <c r="B40" s="284" t="s">
        <v>325</v>
      </c>
      <c r="C40" s="284" t="s">
        <v>325</v>
      </c>
      <c r="D40" s="284" t="s">
        <v>325</v>
      </c>
      <c r="E40" s="285" t="s">
        <v>325</v>
      </c>
      <c r="F40" s="284">
        <v>79.8</v>
      </c>
      <c r="G40" s="284">
        <v>81.400000000000006</v>
      </c>
      <c r="H40" s="284">
        <v>81.2</v>
      </c>
      <c r="I40" s="284">
        <v>81.7</v>
      </c>
      <c r="J40" s="286">
        <v>81.799579551759422</v>
      </c>
      <c r="K40" s="286">
        <v>80.599999999999994</v>
      </c>
      <c r="L40" s="287">
        <v>80.8</v>
      </c>
      <c r="M40" s="287">
        <v>80.900000000000006</v>
      </c>
      <c r="N40" s="287">
        <v>77.900000000000006</v>
      </c>
    </row>
    <row r="41" spans="1:14" x14ac:dyDescent="0.25">
      <c r="A41" s="155" t="s">
        <v>56</v>
      </c>
      <c r="B41" s="284">
        <v>83</v>
      </c>
      <c r="C41" s="284">
        <v>83.3</v>
      </c>
      <c r="D41" s="284">
        <v>83.6</v>
      </c>
      <c r="E41" s="285">
        <v>83.8</v>
      </c>
      <c r="F41" s="284">
        <v>84.1</v>
      </c>
      <c r="G41" s="284">
        <v>83.9</v>
      </c>
      <c r="H41" s="284">
        <v>86.4</v>
      </c>
      <c r="I41" s="284">
        <v>85.9</v>
      </c>
      <c r="J41" s="286">
        <v>85.059923287306731</v>
      </c>
      <c r="K41" s="286">
        <v>84.6</v>
      </c>
      <c r="L41" s="287">
        <v>86.4</v>
      </c>
      <c r="M41" s="287">
        <v>85</v>
      </c>
      <c r="N41" s="287">
        <v>85.5</v>
      </c>
    </row>
    <row r="42" spans="1:14" x14ac:dyDescent="0.25">
      <c r="A42" s="155" t="s">
        <v>57</v>
      </c>
      <c r="B42" s="284">
        <v>77.099999999999994</v>
      </c>
      <c r="C42" s="284">
        <v>75.900000000000006</v>
      </c>
      <c r="D42" s="284">
        <v>76.599999999999994</v>
      </c>
      <c r="E42" s="285">
        <v>78.400000000000006</v>
      </c>
      <c r="F42" s="284">
        <v>78.8</v>
      </c>
      <c r="G42" s="284">
        <v>79.599999999999994</v>
      </c>
      <c r="H42" s="284">
        <v>77.900000000000006</v>
      </c>
      <c r="I42" s="284">
        <v>75.2</v>
      </c>
      <c r="J42" s="286">
        <v>77.952311211938465</v>
      </c>
      <c r="K42" s="286">
        <v>76.8</v>
      </c>
      <c r="L42" s="287">
        <v>76.8</v>
      </c>
      <c r="M42" s="287">
        <v>78.099999999999994</v>
      </c>
      <c r="N42" s="287">
        <v>74.7</v>
      </c>
    </row>
    <row r="43" spans="1:14" x14ac:dyDescent="0.25">
      <c r="A43" s="155" t="s">
        <v>58</v>
      </c>
      <c r="B43" s="284">
        <v>80.900000000000006</v>
      </c>
      <c r="C43" s="284">
        <v>79.7</v>
      </c>
      <c r="D43" s="284">
        <v>81.599999999999994</v>
      </c>
      <c r="E43" s="285">
        <v>82.2</v>
      </c>
      <c r="F43" s="284">
        <v>84</v>
      </c>
      <c r="G43" s="284">
        <v>84</v>
      </c>
      <c r="H43" s="284">
        <v>86</v>
      </c>
      <c r="I43" s="284">
        <v>86.7</v>
      </c>
      <c r="J43" s="286">
        <v>87.660939375750303</v>
      </c>
      <c r="K43" s="286">
        <v>87.1</v>
      </c>
      <c r="L43" s="287">
        <v>88.6</v>
      </c>
      <c r="M43" s="287">
        <v>88.7</v>
      </c>
      <c r="N43" s="287">
        <v>88.8</v>
      </c>
    </row>
    <row r="44" spans="1:14" x14ac:dyDescent="0.25">
      <c r="A44" s="155" t="s">
        <v>59</v>
      </c>
      <c r="B44" s="284">
        <v>82.6</v>
      </c>
      <c r="C44" s="284">
        <v>83.7</v>
      </c>
      <c r="D44" s="284">
        <v>84.1</v>
      </c>
      <c r="E44" s="285">
        <v>85.1</v>
      </c>
      <c r="F44" s="284">
        <v>84.7</v>
      </c>
      <c r="G44" s="284">
        <v>85.5</v>
      </c>
      <c r="H44" s="284">
        <v>85.7</v>
      </c>
      <c r="I44" s="284">
        <v>85.8</v>
      </c>
      <c r="J44" s="286">
        <v>85.965500342130085</v>
      </c>
      <c r="K44" s="286">
        <v>86.5</v>
      </c>
      <c r="L44" s="287">
        <v>85.7</v>
      </c>
      <c r="M44" s="287">
        <v>85.4</v>
      </c>
      <c r="N44" s="287">
        <v>86.5</v>
      </c>
    </row>
    <row r="45" spans="1:14" x14ac:dyDescent="0.25">
      <c r="A45" s="155" t="s">
        <v>60</v>
      </c>
      <c r="B45" s="284" t="s">
        <v>325</v>
      </c>
      <c r="C45" s="284" t="s">
        <v>325</v>
      </c>
      <c r="D45" s="284" t="s">
        <v>325</v>
      </c>
      <c r="E45" s="285" t="s">
        <v>325</v>
      </c>
      <c r="F45" s="284">
        <v>86.4</v>
      </c>
      <c r="G45" s="284">
        <v>90.4</v>
      </c>
      <c r="H45" s="284">
        <v>89.4</v>
      </c>
      <c r="I45" s="284">
        <v>91.8</v>
      </c>
      <c r="J45" s="286">
        <v>90.773674303887844</v>
      </c>
      <c r="K45" s="286">
        <v>94.6</v>
      </c>
      <c r="L45" s="287">
        <v>92</v>
      </c>
      <c r="M45" s="287">
        <v>88</v>
      </c>
      <c r="N45" s="287">
        <v>80.7</v>
      </c>
    </row>
    <row r="46" spans="1:14" ht="26.4" x14ac:dyDescent="0.25">
      <c r="A46" s="154" t="s">
        <v>224</v>
      </c>
      <c r="B46" s="682">
        <v>78.7</v>
      </c>
      <c r="C46" s="682">
        <v>79.900000000000006</v>
      </c>
      <c r="D46" s="682">
        <v>80.099999999999994</v>
      </c>
      <c r="E46" s="683">
        <v>78.3</v>
      </c>
      <c r="F46" s="682">
        <v>79.099999999999994</v>
      </c>
      <c r="G46" s="682">
        <v>80.3</v>
      </c>
      <c r="H46" s="682">
        <v>80.8</v>
      </c>
      <c r="I46" s="682">
        <v>83.5</v>
      </c>
      <c r="J46" s="676">
        <v>82.609402007601076</v>
      </c>
      <c r="K46" s="676">
        <v>82.3</v>
      </c>
      <c r="L46" s="676">
        <v>78.7</v>
      </c>
      <c r="M46" s="676">
        <v>82.6</v>
      </c>
      <c r="N46" s="281">
        <v>83.5</v>
      </c>
    </row>
    <row r="47" spans="1:14" x14ac:dyDescent="0.25">
      <c r="A47" s="155" t="s">
        <v>62</v>
      </c>
      <c r="B47" s="284">
        <v>75.8</v>
      </c>
      <c r="C47" s="284">
        <v>78.599999999999994</v>
      </c>
      <c r="D47" s="284">
        <v>79.099999999999994</v>
      </c>
      <c r="E47" s="285">
        <v>76.900000000000006</v>
      </c>
      <c r="F47" s="284">
        <v>76.8</v>
      </c>
      <c r="G47" s="284">
        <v>76.400000000000006</v>
      </c>
      <c r="H47" s="284">
        <v>72.900000000000006</v>
      </c>
      <c r="I47" s="284">
        <v>77.7</v>
      </c>
      <c r="J47" s="286">
        <v>76.31867199875802</v>
      </c>
      <c r="K47" s="286">
        <v>77.900000000000006</v>
      </c>
      <c r="L47" s="287">
        <v>75.8</v>
      </c>
      <c r="M47" s="287">
        <v>74</v>
      </c>
      <c r="N47" s="287">
        <v>78.900000000000006</v>
      </c>
    </row>
    <row r="48" spans="1:14" x14ac:dyDescent="0.25">
      <c r="A48" s="155" t="s">
        <v>63</v>
      </c>
      <c r="B48" s="284">
        <v>66.099999999999994</v>
      </c>
      <c r="C48" s="284">
        <v>65.599999999999994</v>
      </c>
      <c r="D48" s="284">
        <v>75</v>
      </c>
      <c r="E48" s="285">
        <v>68.3</v>
      </c>
      <c r="F48" s="284">
        <v>68.3</v>
      </c>
      <c r="G48" s="284">
        <v>67.400000000000006</v>
      </c>
      <c r="H48" s="284">
        <v>66.900000000000006</v>
      </c>
      <c r="I48" s="284">
        <v>71.599999999999994</v>
      </c>
      <c r="J48" s="286">
        <v>71.551409376369207</v>
      </c>
      <c r="K48" s="286">
        <v>67.3</v>
      </c>
      <c r="L48" s="287">
        <v>67.599999999999994</v>
      </c>
      <c r="M48" s="287">
        <v>70.2</v>
      </c>
      <c r="N48" s="287">
        <v>69.400000000000006</v>
      </c>
    </row>
    <row r="49" spans="1:14" x14ac:dyDescent="0.25">
      <c r="A49" s="155" t="s">
        <v>64</v>
      </c>
      <c r="B49" s="284">
        <v>76.3</v>
      </c>
      <c r="C49" s="284">
        <v>76.599999999999994</v>
      </c>
      <c r="D49" s="284">
        <v>74.400000000000006</v>
      </c>
      <c r="E49" s="285">
        <v>78.3</v>
      </c>
      <c r="F49" s="284">
        <v>79.900000000000006</v>
      </c>
      <c r="G49" s="284">
        <v>79.8</v>
      </c>
      <c r="H49" s="284">
        <v>77.5</v>
      </c>
      <c r="I49" s="284">
        <v>84.9</v>
      </c>
      <c r="J49" s="286">
        <v>85.414430164913256</v>
      </c>
      <c r="K49" s="286">
        <v>85.2</v>
      </c>
      <c r="L49" s="287">
        <v>81.900000000000006</v>
      </c>
      <c r="M49" s="287">
        <v>86.2</v>
      </c>
      <c r="N49" s="287">
        <v>89.2</v>
      </c>
    </row>
    <row r="50" spans="1:14" x14ac:dyDescent="0.25">
      <c r="A50" s="155" t="s">
        <v>65</v>
      </c>
      <c r="B50" s="284">
        <v>85.9</v>
      </c>
      <c r="C50" s="284">
        <v>85.3</v>
      </c>
      <c r="D50" s="284">
        <v>79.3</v>
      </c>
      <c r="E50" s="285">
        <v>77.8</v>
      </c>
      <c r="F50" s="284">
        <v>75.3</v>
      </c>
      <c r="G50" s="284">
        <v>82.4</v>
      </c>
      <c r="H50" s="284">
        <v>81.3</v>
      </c>
      <c r="I50" s="284">
        <v>84.5</v>
      </c>
      <c r="J50" s="286">
        <v>89.751506305901728</v>
      </c>
      <c r="K50" s="286">
        <v>88.1</v>
      </c>
      <c r="L50" s="287">
        <v>80.599999999999994</v>
      </c>
      <c r="M50" s="287">
        <v>91.6</v>
      </c>
      <c r="N50" s="287">
        <v>90</v>
      </c>
    </row>
    <row r="51" spans="1:14" ht="15" customHeight="1" x14ac:dyDescent="0.25">
      <c r="A51" s="155" t="s">
        <v>200</v>
      </c>
      <c r="B51" s="284">
        <v>78.3</v>
      </c>
      <c r="C51" s="284">
        <v>81.5</v>
      </c>
      <c r="D51" s="284">
        <v>81.2</v>
      </c>
      <c r="E51" s="285">
        <v>79.8</v>
      </c>
      <c r="F51" s="284">
        <v>79.2</v>
      </c>
      <c r="G51" s="284">
        <v>80.8</v>
      </c>
      <c r="H51" s="284">
        <v>84.5</v>
      </c>
      <c r="I51" s="284">
        <v>85.4</v>
      </c>
      <c r="J51" s="286">
        <v>78.892384689204462</v>
      </c>
      <c r="K51" s="286">
        <v>80.400000000000006</v>
      </c>
      <c r="L51" s="287">
        <v>83.3</v>
      </c>
      <c r="M51" s="287">
        <v>84.8</v>
      </c>
      <c r="N51" s="287">
        <v>84.3</v>
      </c>
    </row>
    <row r="52" spans="1:14" x14ac:dyDescent="0.25">
      <c r="A52" s="155" t="s">
        <v>67</v>
      </c>
      <c r="B52" s="284">
        <v>86.7</v>
      </c>
      <c r="C52" s="284">
        <v>88.1</v>
      </c>
      <c r="D52" s="284">
        <v>86.8</v>
      </c>
      <c r="E52" s="285">
        <v>86.8</v>
      </c>
      <c r="F52" s="284">
        <v>88.9</v>
      </c>
      <c r="G52" s="284">
        <v>89.9</v>
      </c>
      <c r="H52" s="284">
        <v>92.2</v>
      </c>
      <c r="I52" s="284">
        <v>91.8</v>
      </c>
      <c r="J52" s="286">
        <v>91.885853313365416</v>
      </c>
      <c r="K52" s="286">
        <v>92.7</v>
      </c>
      <c r="L52" s="287">
        <v>94.7</v>
      </c>
      <c r="M52" s="287">
        <v>91.1</v>
      </c>
      <c r="N52" s="287">
        <v>87.5</v>
      </c>
    </row>
    <row r="53" spans="1:14" x14ac:dyDescent="0.25">
      <c r="A53" s="155" t="s">
        <v>68</v>
      </c>
      <c r="B53" s="284">
        <v>79.400000000000006</v>
      </c>
      <c r="C53" s="284">
        <v>78.3</v>
      </c>
      <c r="D53" s="284">
        <v>79.2</v>
      </c>
      <c r="E53" s="285">
        <v>76.3</v>
      </c>
      <c r="F53" s="284">
        <v>78.099999999999994</v>
      </c>
      <c r="G53" s="284">
        <v>79.599999999999994</v>
      </c>
      <c r="H53" s="284">
        <v>85.8</v>
      </c>
      <c r="I53" s="284">
        <v>87.4</v>
      </c>
      <c r="J53" s="286">
        <v>84.475307228724702</v>
      </c>
      <c r="K53" s="286">
        <v>82.7</v>
      </c>
      <c r="L53" s="287">
        <v>61.9</v>
      </c>
      <c r="M53" s="287">
        <v>83.7</v>
      </c>
      <c r="N53" s="287">
        <v>85.3</v>
      </c>
    </row>
    <row r="54" spans="1:14" ht="17.399999999999999" customHeight="1" x14ac:dyDescent="0.25">
      <c r="A54" s="154" t="s">
        <v>225</v>
      </c>
      <c r="B54" s="682">
        <v>81.2</v>
      </c>
      <c r="C54" s="682">
        <v>81.900000000000006</v>
      </c>
      <c r="D54" s="682">
        <v>81.099999999999994</v>
      </c>
      <c r="E54" s="683">
        <v>81.2</v>
      </c>
      <c r="F54" s="682">
        <v>81.7</v>
      </c>
      <c r="G54" s="682">
        <v>81.400000000000006</v>
      </c>
      <c r="H54" s="682">
        <v>82.6</v>
      </c>
      <c r="I54" s="682">
        <v>82.1</v>
      </c>
      <c r="J54" s="676">
        <v>82.488191423758011</v>
      </c>
      <c r="K54" s="676">
        <v>82.8</v>
      </c>
      <c r="L54" s="676">
        <v>82.3</v>
      </c>
      <c r="M54" s="676">
        <v>82.5</v>
      </c>
      <c r="N54" s="281">
        <v>83.1</v>
      </c>
    </row>
    <row r="55" spans="1:14" x14ac:dyDescent="0.25">
      <c r="A55" s="155" t="s">
        <v>70</v>
      </c>
      <c r="B55" s="284">
        <v>84.4</v>
      </c>
      <c r="C55" s="284">
        <v>84.5</v>
      </c>
      <c r="D55" s="284">
        <v>84.8</v>
      </c>
      <c r="E55" s="285">
        <v>84.4</v>
      </c>
      <c r="F55" s="284">
        <v>84.6</v>
      </c>
      <c r="G55" s="284">
        <v>85.6</v>
      </c>
      <c r="H55" s="284">
        <v>85.4</v>
      </c>
      <c r="I55" s="284">
        <v>84.6</v>
      </c>
      <c r="J55" s="286">
        <v>85.09945995287417</v>
      </c>
      <c r="K55" s="286">
        <v>86.1</v>
      </c>
      <c r="L55" s="287">
        <v>84.9</v>
      </c>
      <c r="M55" s="287">
        <v>85.5</v>
      </c>
      <c r="N55" s="287">
        <v>85.8</v>
      </c>
    </row>
    <row r="56" spans="1:14" x14ac:dyDescent="0.25">
      <c r="A56" s="155" t="s">
        <v>71</v>
      </c>
      <c r="B56" s="284">
        <v>81.400000000000006</v>
      </c>
      <c r="C56" s="284">
        <v>81.400000000000006</v>
      </c>
      <c r="D56" s="284">
        <v>81.599999999999994</v>
      </c>
      <c r="E56" s="285">
        <v>81.099999999999994</v>
      </c>
      <c r="F56" s="284">
        <v>80.400000000000006</v>
      </c>
      <c r="G56" s="284">
        <v>77.599999999999994</v>
      </c>
      <c r="H56" s="284">
        <v>79.5</v>
      </c>
      <c r="I56" s="284">
        <v>80.400000000000006</v>
      </c>
      <c r="J56" s="286">
        <v>77.253385988819986</v>
      </c>
      <c r="K56" s="286">
        <v>79.7</v>
      </c>
      <c r="L56" s="287">
        <v>77.400000000000006</v>
      </c>
      <c r="M56" s="287">
        <v>78.7</v>
      </c>
      <c r="N56" s="287">
        <v>79.900000000000006</v>
      </c>
    </row>
    <row r="57" spans="1:14" x14ac:dyDescent="0.25">
      <c r="A57" s="155" t="s">
        <v>72</v>
      </c>
      <c r="B57" s="284">
        <v>84.3</v>
      </c>
      <c r="C57" s="284">
        <v>85.5</v>
      </c>
      <c r="D57" s="284">
        <v>86.3</v>
      </c>
      <c r="E57" s="285">
        <v>84.5</v>
      </c>
      <c r="F57" s="284">
        <v>89.4</v>
      </c>
      <c r="G57" s="284">
        <v>86.6</v>
      </c>
      <c r="H57" s="284">
        <v>85.1</v>
      </c>
      <c r="I57" s="284">
        <v>84.5</v>
      </c>
      <c r="J57" s="286">
        <v>85.306186196419191</v>
      </c>
      <c r="K57" s="286">
        <v>85.6</v>
      </c>
      <c r="L57" s="287">
        <v>86.2</v>
      </c>
      <c r="M57" s="287">
        <v>85.2</v>
      </c>
      <c r="N57" s="287">
        <v>86.9</v>
      </c>
    </row>
    <row r="58" spans="1:14" x14ac:dyDescent="0.25">
      <c r="A58" s="155" t="s">
        <v>73</v>
      </c>
      <c r="B58" s="284">
        <v>86.6</v>
      </c>
      <c r="C58" s="284">
        <v>84.4</v>
      </c>
      <c r="D58" s="284">
        <v>84.7</v>
      </c>
      <c r="E58" s="285">
        <v>84.9</v>
      </c>
      <c r="F58" s="284">
        <v>85.1</v>
      </c>
      <c r="G58" s="284">
        <v>85.8</v>
      </c>
      <c r="H58" s="284">
        <v>86.6</v>
      </c>
      <c r="I58" s="284">
        <v>85.1</v>
      </c>
      <c r="J58" s="286">
        <v>87.083595985065216</v>
      </c>
      <c r="K58" s="286">
        <v>88.1</v>
      </c>
      <c r="L58" s="287">
        <v>87.6</v>
      </c>
      <c r="M58" s="287">
        <v>87.3</v>
      </c>
      <c r="N58" s="287">
        <v>87.2</v>
      </c>
    </row>
    <row r="59" spans="1:14" x14ac:dyDescent="0.25">
      <c r="A59" s="155" t="s">
        <v>74</v>
      </c>
      <c r="B59" s="284">
        <v>79.900000000000006</v>
      </c>
      <c r="C59" s="284">
        <v>80.099999999999994</v>
      </c>
      <c r="D59" s="284">
        <v>76.900000000000006</v>
      </c>
      <c r="E59" s="285">
        <v>80.5</v>
      </c>
      <c r="F59" s="284">
        <v>80.900000000000006</v>
      </c>
      <c r="G59" s="284">
        <v>82.2</v>
      </c>
      <c r="H59" s="284">
        <v>83.4</v>
      </c>
      <c r="I59" s="284">
        <v>85.5</v>
      </c>
      <c r="J59" s="286">
        <v>84.665949216136823</v>
      </c>
      <c r="K59" s="286">
        <v>84.9</v>
      </c>
      <c r="L59" s="287">
        <v>85.7</v>
      </c>
      <c r="M59" s="287">
        <v>84.9</v>
      </c>
      <c r="N59" s="287">
        <v>84.7</v>
      </c>
    </row>
    <row r="60" spans="1:14" x14ac:dyDescent="0.25">
      <c r="A60" s="155" t="s">
        <v>75</v>
      </c>
      <c r="B60" s="284">
        <v>83.8</v>
      </c>
      <c r="C60" s="284">
        <v>87</v>
      </c>
      <c r="D60" s="284">
        <v>89.8</v>
      </c>
      <c r="E60" s="285">
        <v>87.7</v>
      </c>
      <c r="F60" s="284">
        <v>85.4</v>
      </c>
      <c r="G60" s="284">
        <v>83.8</v>
      </c>
      <c r="H60" s="284">
        <v>85.2</v>
      </c>
      <c r="I60" s="284">
        <v>84.8</v>
      </c>
      <c r="J60" s="286">
        <v>85.550399391403573</v>
      </c>
      <c r="K60" s="286">
        <v>85.6</v>
      </c>
      <c r="L60" s="287">
        <v>84.7</v>
      </c>
      <c r="M60" s="287">
        <v>88.2</v>
      </c>
      <c r="N60" s="287">
        <v>86.1</v>
      </c>
    </row>
    <row r="61" spans="1:14" x14ac:dyDescent="0.25">
      <c r="A61" s="155" t="s">
        <v>76</v>
      </c>
      <c r="B61" s="284">
        <v>79.3</v>
      </c>
      <c r="C61" s="284">
        <v>80.3</v>
      </c>
      <c r="D61" s="284" t="s">
        <v>325</v>
      </c>
      <c r="E61" s="285">
        <v>81.900000000000006</v>
      </c>
      <c r="F61" s="284">
        <v>82</v>
      </c>
      <c r="G61" s="284">
        <v>81.3</v>
      </c>
      <c r="H61" s="284">
        <v>82</v>
      </c>
      <c r="I61" s="284">
        <v>80.900000000000006</v>
      </c>
      <c r="J61" s="286">
        <v>82.286360103582979</v>
      </c>
      <c r="K61" s="286">
        <v>81.900000000000006</v>
      </c>
      <c r="L61" s="287">
        <v>81.599999999999994</v>
      </c>
      <c r="M61" s="287">
        <v>83</v>
      </c>
      <c r="N61" s="287">
        <v>82.4</v>
      </c>
    </row>
    <row r="62" spans="1:14" x14ac:dyDescent="0.25">
      <c r="A62" s="155" t="s">
        <v>77</v>
      </c>
      <c r="B62" s="284">
        <v>81.099999999999994</v>
      </c>
      <c r="C62" s="284">
        <v>80.900000000000006</v>
      </c>
      <c r="D62" s="284">
        <v>81</v>
      </c>
      <c r="E62" s="285">
        <v>81.2</v>
      </c>
      <c r="F62" s="284">
        <v>80.8</v>
      </c>
      <c r="G62" s="284">
        <v>81.5</v>
      </c>
      <c r="H62" s="284">
        <v>85.6</v>
      </c>
      <c r="I62" s="284">
        <v>86.3</v>
      </c>
      <c r="J62" s="286">
        <v>84.714489950382642</v>
      </c>
      <c r="K62" s="286">
        <v>84.3</v>
      </c>
      <c r="L62" s="287">
        <v>82.2</v>
      </c>
      <c r="M62" s="287">
        <v>83</v>
      </c>
      <c r="N62" s="287">
        <v>82.6</v>
      </c>
    </row>
    <row r="63" spans="1:14" x14ac:dyDescent="0.25">
      <c r="A63" s="155" t="s">
        <v>78</v>
      </c>
      <c r="B63" s="284">
        <v>73.3</v>
      </c>
      <c r="C63" s="284">
        <v>73.8</v>
      </c>
      <c r="D63" s="284">
        <v>70.8</v>
      </c>
      <c r="E63" s="285">
        <v>71.3</v>
      </c>
      <c r="F63" s="284">
        <v>72.599999999999994</v>
      </c>
      <c r="G63" s="284">
        <v>72.5</v>
      </c>
      <c r="H63" s="284">
        <v>75.2</v>
      </c>
      <c r="I63" s="284">
        <v>74.3</v>
      </c>
      <c r="J63" s="286">
        <v>75.166550025571311</v>
      </c>
      <c r="K63" s="286">
        <v>76.400000000000006</v>
      </c>
      <c r="L63" s="287">
        <v>75.3</v>
      </c>
      <c r="M63" s="287">
        <v>79.5</v>
      </c>
      <c r="N63" s="287">
        <v>81.3</v>
      </c>
    </row>
    <row r="64" spans="1:14" x14ac:dyDescent="0.25">
      <c r="A64" s="155" t="s">
        <v>79</v>
      </c>
      <c r="B64" s="284">
        <v>83.7</v>
      </c>
      <c r="C64" s="284">
        <v>88.5</v>
      </c>
      <c r="D64" s="284">
        <v>82.5</v>
      </c>
      <c r="E64" s="285">
        <v>82.6</v>
      </c>
      <c r="F64" s="284">
        <v>83.3</v>
      </c>
      <c r="G64" s="284">
        <v>82.1</v>
      </c>
      <c r="H64" s="284">
        <v>83.3</v>
      </c>
      <c r="I64" s="284">
        <v>81.8</v>
      </c>
      <c r="J64" s="286">
        <v>81.036215924771767</v>
      </c>
      <c r="K64" s="286">
        <v>77.2</v>
      </c>
      <c r="L64" s="287">
        <v>76</v>
      </c>
      <c r="M64" s="287">
        <v>70.8</v>
      </c>
      <c r="N64" s="287">
        <v>76.3</v>
      </c>
    </row>
    <row r="65" spans="1:14" x14ac:dyDescent="0.25">
      <c r="A65" s="155" t="s">
        <v>80</v>
      </c>
      <c r="B65" s="284">
        <v>81.099999999999994</v>
      </c>
      <c r="C65" s="284">
        <v>81.8</v>
      </c>
      <c r="D65" s="284">
        <v>82.7</v>
      </c>
      <c r="E65" s="285">
        <v>83.2</v>
      </c>
      <c r="F65" s="284">
        <v>83.5</v>
      </c>
      <c r="G65" s="284">
        <v>82</v>
      </c>
      <c r="H65" s="284">
        <v>78.3</v>
      </c>
      <c r="I65" s="284">
        <v>80.5</v>
      </c>
      <c r="J65" s="286">
        <v>81.563966930568199</v>
      </c>
      <c r="K65" s="286">
        <v>79.900000000000006</v>
      </c>
      <c r="L65" s="287">
        <v>78.8</v>
      </c>
      <c r="M65" s="287">
        <v>79.5</v>
      </c>
      <c r="N65" s="287">
        <v>78</v>
      </c>
    </row>
    <row r="66" spans="1:14" x14ac:dyDescent="0.25">
      <c r="A66" s="155" t="s">
        <v>81</v>
      </c>
      <c r="B66" s="284">
        <v>83.2</v>
      </c>
      <c r="C66" s="284">
        <v>83.6</v>
      </c>
      <c r="D66" s="284">
        <v>83.2</v>
      </c>
      <c r="E66" s="285">
        <v>84</v>
      </c>
      <c r="F66" s="284">
        <v>84.3</v>
      </c>
      <c r="G66" s="284">
        <v>84.2</v>
      </c>
      <c r="H66" s="284">
        <v>84.4</v>
      </c>
      <c r="I66" s="284">
        <v>84.1</v>
      </c>
      <c r="J66" s="286">
        <v>83.744343159574498</v>
      </c>
      <c r="K66" s="286">
        <v>83.7</v>
      </c>
      <c r="L66" s="287">
        <v>83.7</v>
      </c>
      <c r="M66" s="287">
        <v>84.3</v>
      </c>
      <c r="N66" s="287">
        <v>84.7</v>
      </c>
    </row>
    <row r="67" spans="1:14" x14ac:dyDescent="0.25">
      <c r="A67" s="155" t="s">
        <v>82</v>
      </c>
      <c r="B67" s="284">
        <v>73.2</v>
      </c>
      <c r="C67" s="284">
        <v>74.8</v>
      </c>
      <c r="D67" s="284">
        <v>75.2</v>
      </c>
      <c r="E67" s="285">
        <v>74.599999999999994</v>
      </c>
      <c r="F67" s="284">
        <v>72.599999999999994</v>
      </c>
      <c r="G67" s="284">
        <v>72.599999999999994</v>
      </c>
      <c r="H67" s="284">
        <v>77.3</v>
      </c>
      <c r="I67" s="284">
        <v>76.7</v>
      </c>
      <c r="J67" s="286">
        <v>76.369776051249389</v>
      </c>
      <c r="K67" s="286">
        <v>77.900000000000006</v>
      </c>
      <c r="L67" s="287">
        <v>73.8</v>
      </c>
      <c r="M67" s="287">
        <v>78.400000000000006</v>
      </c>
      <c r="N67" s="287">
        <v>77.400000000000006</v>
      </c>
    </row>
    <row r="68" spans="1:14" x14ac:dyDescent="0.25">
      <c r="A68" s="155" t="s">
        <v>83</v>
      </c>
      <c r="B68" s="284">
        <v>82.8</v>
      </c>
      <c r="C68" s="284">
        <v>81.599999999999994</v>
      </c>
      <c r="D68" s="284">
        <v>79.599999999999994</v>
      </c>
      <c r="E68" s="285">
        <v>79.400000000000006</v>
      </c>
      <c r="F68" s="284">
        <v>80.900000000000006</v>
      </c>
      <c r="G68" s="284">
        <v>76.7</v>
      </c>
      <c r="H68" s="284">
        <v>80.2</v>
      </c>
      <c r="I68" s="284">
        <v>79.8</v>
      </c>
      <c r="J68" s="286">
        <v>79.623672230652502</v>
      </c>
      <c r="K68" s="286">
        <v>80.5</v>
      </c>
      <c r="L68" s="287">
        <v>79.900000000000006</v>
      </c>
      <c r="M68" s="287">
        <v>77.900000000000006</v>
      </c>
      <c r="N68" s="287">
        <v>78.3</v>
      </c>
    </row>
    <row r="69" spans="1:14" x14ac:dyDescent="0.25">
      <c r="A69" s="154" t="s">
        <v>227</v>
      </c>
      <c r="B69" s="282">
        <v>75.8</v>
      </c>
      <c r="C69" s="282">
        <v>75.7</v>
      </c>
      <c r="D69" s="282">
        <v>76.2</v>
      </c>
      <c r="E69" s="283">
        <v>77.3</v>
      </c>
      <c r="F69" s="282">
        <v>77.900000000000006</v>
      </c>
      <c r="G69" s="282">
        <v>78.5</v>
      </c>
      <c r="H69" s="282">
        <v>81.099999999999994</v>
      </c>
      <c r="I69" s="282">
        <v>80.2</v>
      </c>
      <c r="J69" s="280">
        <v>79.439239597626468</v>
      </c>
      <c r="K69" s="280">
        <v>81.3</v>
      </c>
      <c r="L69" s="281">
        <v>80.2</v>
      </c>
      <c r="M69" s="281">
        <v>80.7</v>
      </c>
      <c r="N69" s="281">
        <v>81.099999999999994</v>
      </c>
    </row>
    <row r="70" spans="1:14" x14ac:dyDescent="0.25">
      <c r="A70" s="155" t="s">
        <v>85</v>
      </c>
      <c r="B70" s="284">
        <v>74.900000000000006</v>
      </c>
      <c r="C70" s="284">
        <v>76.5</v>
      </c>
      <c r="D70" s="284">
        <v>76</v>
      </c>
      <c r="E70" s="285">
        <v>75.3</v>
      </c>
      <c r="F70" s="284">
        <v>77.900000000000006</v>
      </c>
      <c r="G70" s="284">
        <v>82.7</v>
      </c>
      <c r="H70" s="284">
        <v>80.3</v>
      </c>
      <c r="I70" s="284">
        <v>81.5</v>
      </c>
      <c r="J70" s="286">
        <v>79.657508468197221</v>
      </c>
      <c r="K70" s="286">
        <v>78.900000000000006</v>
      </c>
      <c r="L70" s="287">
        <v>79.2</v>
      </c>
      <c r="M70" s="287">
        <v>80.7</v>
      </c>
      <c r="N70" s="287">
        <v>82.2</v>
      </c>
    </row>
    <row r="71" spans="1:14" x14ac:dyDescent="0.25">
      <c r="A71" s="155" t="s">
        <v>86</v>
      </c>
      <c r="B71" s="284">
        <v>72.400000000000006</v>
      </c>
      <c r="C71" s="284">
        <v>72.3</v>
      </c>
      <c r="D71" s="284">
        <v>72.5</v>
      </c>
      <c r="E71" s="285">
        <v>73.900000000000006</v>
      </c>
      <c r="F71" s="284">
        <v>75.7</v>
      </c>
      <c r="G71" s="284">
        <v>76</v>
      </c>
      <c r="H71" s="284">
        <v>76.7</v>
      </c>
      <c r="I71" s="284">
        <v>77.7</v>
      </c>
      <c r="J71" s="286">
        <v>77.822479547586099</v>
      </c>
      <c r="K71" s="286">
        <v>78.5</v>
      </c>
      <c r="L71" s="287">
        <v>76.7</v>
      </c>
      <c r="M71" s="287">
        <v>78</v>
      </c>
      <c r="N71" s="287">
        <v>78.2</v>
      </c>
    </row>
    <row r="72" spans="1:14" x14ac:dyDescent="0.25">
      <c r="A72" s="155" t="s">
        <v>316</v>
      </c>
      <c r="B72" s="284">
        <v>83.3</v>
      </c>
      <c r="C72" s="284">
        <v>84.9</v>
      </c>
      <c r="D72" s="284">
        <v>85.2</v>
      </c>
      <c r="E72" s="285">
        <v>87.2</v>
      </c>
      <c r="F72" s="284">
        <v>87</v>
      </c>
      <c r="G72" s="284">
        <v>88.2</v>
      </c>
      <c r="H72" s="284">
        <v>90</v>
      </c>
      <c r="I72" s="284">
        <v>87.3</v>
      </c>
      <c r="J72" s="286">
        <v>87.153551033007744</v>
      </c>
      <c r="K72" s="286">
        <v>87.3</v>
      </c>
      <c r="L72" s="287">
        <v>88.1</v>
      </c>
      <c r="M72" s="287">
        <v>86.5</v>
      </c>
      <c r="N72" s="287">
        <v>86.1</v>
      </c>
    </row>
    <row r="73" spans="1:14" x14ac:dyDescent="0.25">
      <c r="A73" s="155" t="s">
        <v>314</v>
      </c>
      <c r="B73" s="284">
        <v>83.2</v>
      </c>
      <c r="C73" s="284">
        <v>81.2</v>
      </c>
      <c r="D73" s="284">
        <v>84.2</v>
      </c>
      <c r="E73" s="285">
        <v>83.8</v>
      </c>
      <c r="F73" s="284">
        <v>83.8</v>
      </c>
      <c r="G73" s="284">
        <v>81.7</v>
      </c>
      <c r="H73" s="284">
        <v>86.3</v>
      </c>
      <c r="I73" s="284">
        <v>86.7</v>
      </c>
      <c r="J73" s="286">
        <v>86.532851749487847</v>
      </c>
      <c r="K73" s="286">
        <v>86.7</v>
      </c>
      <c r="L73" s="287">
        <v>86.6</v>
      </c>
      <c r="M73" s="287">
        <v>84.4</v>
      </c>
      <c r="N73" s="287">
        <v>87</v>
      </c>
    </row>
    <row r="74" spans="1:14" x14ac:dyDescent="0.25">
      <c r="A74" s="155" t="s">
        <v>315</v>
      </c>
      <c r="B74" s="284">
        <v>86.3</v>
      </c>
      <c r="C74" s="284">
        <v>87.4</v>
      </c>
      <c r="D74" s="284">
        <v>85.8</v>
      </c>
      <c r="E74" s="285">
        <v>86.5</v>
      </c>
      <c r="F74" s="284">
        <v>86.7</v>
      </c>
      <c r="G74" s="284">
        <v>87.4</v>
      </c>
      <c r="H74" s="284">
        <v>91</v>
      </c>
      <c r="I74" s="284">
        <v>89.6</v>
      </c>
      <c r="J74" s="286">
        <v>90.082219938335044</v>
      </c>
      <c r="K74" s="286">
        <v>89.5</v>
      </c>
      <c r="L74" s="287">
        <v>88.4</v>
      </c>
      <c r="M74" s="287">
        <v>86.7</v>
      </c>
      <c r="N74" s="287">
        <v>87.3</v>
      </c>
    </row>
    <row r="75" spans="1:14" x14ac:dyDescent="0.25">
      <c r="A75" s="155" t="s">
        <v>91</v>
      </c>
      <c r="B75" s="284">
        <v>71.3</v>
      </c>
      <c r="C75" s="284">
        <v>70.5</v>
      </c>
      <c r="D75" s="284">
        <v>70.599999999999994</v>
      </c>
      <c r="E75" s="285">
        <v>72.400000000000006</v>
      </c>
      <c r="F75" s="284">
        <v>71.5</v>
      </c>
      <c r="G75" s="284">
        <v>72.8</v>
      </c>
      <c r="H75" s="284">
        <v>76.8</v>
      </c>
      <c r="I75" s="284">
        <v>73.5</v>
      </c>
      <c r="J75" s="286">
        <v>71.329050499774311</v>
      </c>
      <c r="K75" s="286">
        <v>76.8</v>
      </c>
      <c r="L75" s="287">
        <v>75.400000000000006</v>
      </c>
      <c r="M75" s="287">
        <v>76.5</v>
      </c>
      <c r="N75" s="287">
        <v>76.8</v>
      </c>
    </row>
    <row r="76" spans="1:14" x14ac:dyDescent="0.25">
      <c r="A76" s="154" t="s">
        <v>230</v>
      </c>
      <c r="B76" s="282">
        <v>79.099999999999994</v>
      </c>
      <c r="C76" s="282">
        <v>78.599999999999994</v>
      </c>
      <c r="D76" s="282">
        <v>79.400000000000006</v>
      </c>
      <c r="E76" s="283">
        <v>79.900000000000006</v>
      </c>
      <c r="F76" s="282">
        <v>80.599999999999994</v>
      </c>
      <c r="G76" s="282">
        <v>81.400000000000006</v>
      </c>
      <c r="H76" s="282">
        <v>83.7</v>
      </c>
      <c r="I76" s="282">
        <v>83.7</v>
      </c>
      <c r="J76" s="280">
        <v>83.951331083899262</v>
      </c>
      <c r="K76" s="280">
        <v>84</v>
      </c>
      <c r="L76" s="281">
        <v>82.9</v>
      </c>
      <c r="M76" s="281">
        <v>84.6</v>
      </c>
      <c r="N76" s="281">
        <v>84.7</v>
      </c>
    </row>
    <row r="77" spans="1:14" x14ac:dyDescent="0.25">
      <c r="A77" s="155" t="s">
        <v>93</v>
      </c>
      <c r="B77" s="284">
        <v>72</v>
      </c>
      <c r="C77" s="284">
        <v>68.8</v>
      </c>
      <c r="D77" s="284">
        <v>78.599999999999994</v>
      </c>
      <c r="E77" s="285">
        <v>78.7</v>
      </c>
      <c r="F77" s="284">
        <v>84.1</v>
      </c>
      <c r="G77" s="284">
        <v>84.1</v>
      </c>
      <c r="H77" s="284">
        <v>82.4</v>
      </c>
      <c r="I77" s="284">
        <v>81.599999999999994</v>
      </c>
      <c r="J77" s="286">
        <v>88.03726796424931</v>
      </c>
      <c r="K77" s="286">
        <v>87.5</v>
      </c>
      <c r="L77" s="287">
        <v>84.2</v>
      </c>
      <c r="M77" s="287">
        <v>90</v>
      </c>
      <c r="N77" s="287">
        <v>87.3</v>
      </c>
    </row>
    <row r="78" spans="1:14" x14ac:dyDescent="0.25">
      <c r="A78" s="155" t="s">
        <v>94</v>
      </c>
      <c r="B78" s="284">
        <v>94.2</v>
      </c>
      <c r="C78" s="284">
        <v>94.6</v>
      </c>
      <c r="D78" s="284">
        <v>95.2</v>
      </c>
      <c r="E78" s="285">
        <v>93.4</v>
      </c>
      <c r="F78" s="284">
        <v>92.8</v>
      </c>
      <c r="G78" s="284">
        <v>91.2</v>
      </c>
      <c r="H78" s="284">
        <v>88.1</v>
      </c>
      <c r="I78" s="284">
        <v>90.3</v>
      </c>
      <c r="J78" s="286">
        <v>90.288541685140189</v>
      </c>
      <c r="K78" s="286">
        <v>95</v>
      </c>
      <c r="L78" s="287">
        <v>89.5</v>
      </c>
      <c r="M78" s="287">
        <v>92</v>
      </c>
      <c r="N78" s="287">
        <v>91</v>
      </c>
    </row>
    <row r="79" spans="1:14" x14ac:dyDescent="0.25">
      <c r="A79" s="155" t="s">
        <v>95</v>
      </c>
      <c r="B79" s="284">
        <v>80.400000000000006</v>
      </c>
      <c r="C79" s="284">
        <v>81</v>
      </c>
      <c r="D79" s="284">
        <v>81.099999999999994</v>
      </c>
      <c r="E79" s="285">
        <v>84.7</v>
      </c>
      <c r="F79" s="284">
        <v>85.9</v>
      </c>
      <c r="G79" s="284">
        <v>84.7</v>
      </c>
      <c r="H79" s="284">
        <v>85.9</v>
      </c>
      <c r="I79" s="284">
        <v>89.2</v>
      </c>
      <c r="J79" s="286">
        <v>88.280871670702183</v>
      </c>
      <c r="K79" s="286">
        <v>88.3</v>
      </c>
      <c r="L79" s="287">
        <v>85.7</v>
      </c>
      <c r="M79" s="287">
        <v>87.3</v>
      </c>
      <c r="N79" s="287">
        <v>87.3</v>
      </c>
    </row>
    <row r="80" spans="1:14" x14ac:dyDescent="0.25">
      <c r="A80" s="155" t="s">
        <v>96</v>
      </c>
      <c r="B80" s="284">
        <v>85.2</v>
      </c>
      <c r="C80" s="284">
        <v>83.5</v>
      </c>
      <c r="D80" s="284">
        <v>84.4</v>
      </c>
      <c r="E80" s="285">
        <v>83.3</v>
      </c>
      <c r="F80" s="284">
        <v>84.7</v>
      </c>
      <c r="G80" s="284">
        <v>85.5</v>
      </c>
      <c r="H80" s="284">
        <v>85.8</v>
      </c>
      <c r="I80" s="284">
        <v>86.9</v>
      </c>
      <c r="J80" s="286">
        <v>85.165650561696566</v>
      </c>
      <c r="K80" s="286">
        <v>86.2</v>
      </c>
      <c r="L80" s="287">
        <v>86.1</v>
      </c>
      <c r="M80" s="287">
        <v>88.3</v>
      </c>
      <c r="N80" s="287">
        <v>88.9</v>
      </c>
    </row>
    <row r="81" spans="1:14" x14ac:dyDescent="0.25">
      <c r="A81" s="155" t="s">
        <v>97</v>
      </c>
      <c r="B81" s="284">
        <v>81.900000000000006</v>
      </c>
      <c r="C81" s="284">
        <v>82.8</v>
      </c>
      <c r="D81" s="284">
        <v>83.2</v>
      </c>
      <c r="E81" s="285">
        <v>83.9</v>
      </c>
      <c r="F81" s="284">
        <v>83.9</v>
      </c>
      <c r="G81" s="284">
        <v>84.9</v>
      </c>
      <c r="H81" s="284">
        <v>85</v>
      </c>
      <c r="I81" s="284">
        <v>84.8</v>
      </c>
      <c r="J81" s="286">
        <v>84.652332170062664</v>
      </c>
      <c r="K81" s="286">
        <v>84.2</v>
      </c>
      <c r="L81" s="287">
        <v>81.400000000000006</v>
      </c>
      <c r="M81" s="287">
        <v>84.4</v>
      </c>
      <c r="N81" s="287">
        <v>82.6</v>
      </c>
    </row>
    <row r="82" spans="1:14" x14ac:dyDescent="0.25">
      <c r="A82" s="155" t="s">
        <v>98</v>
      </c>
      <c r="B82" s="284">
        <v>77.2</v>
      </c>
      <c r="C82" s="284">
        <v>75.7</v>
      </c>
      <c r="D82" s="284">
        <v>75.400000000000006</v>
      </c>
      <c r="E82" s="285">
        <v>76</v>
      </c>
      <c r="F82" s="284">
        <v>79</v>
      </c>
      <c r="G82" s="284">
        <v>75.2</v>
      </c>
      <c r="H82" s="284">
        <v>78.099999999999994</v>
      </c>
      <c r="I82" s="284">
        <v>78.400000000000006</v>
      </c>
      <c r="J82" s="286">
        <v>77.567566551219713</v>
      </c>
      <c r="K82" s="286">
        <v>79.400000000000006</v>
      </c>
      <c r="L82" s="287">
        <v>77.2</v>
      </c>
      <c r="M82" s="287">
        <v>83.2</v>
      </c>
      <c r="N82" s="287">
        <v>82.3</v>
      </c>
    </row>
    <row r="83" spans="1:14" x14ac:dyDescent="0.25">
      <c r="A83" s="155" t="s">
        <v>99</v>
      </c>
      <c r="B83" s="284">
        <v>67.900000000000006</v>
      </c>
      <c r="C83" s="284">
        <v>68</v>
      </c>
      <c r="D83" s="284">
        <v>69.8</v>
      </c>
      <c r="E83" s="285">
        <v>71.2</v>
      </c>
      <c r="F83" s="284">
        <v>70.599999999999994</v>
      </c>
      <c r="G83" s="284">
        <v>76</v>
      </c>
      <c r="H83" s="284">
        <v>78.7</v>
      </c>
      <c r="I83" s="284">
        <v>77.900000000000006</v>
      </c>
      <c r="J83" s="286">
        <v>80.38552420602548</v>
      </c>
      <c r="K83" s="286">
        <v>80.5</v>
      </c>
      <c r="L83" s="287">
        <v>80.400000000000006</v>
      </c>
      <c r="M83" s="287">
        <v>81.2</v>
      </c>
      <c r="N83" s="287">
        <v>84.2</v>
      </c>
    </row>
    <row r="84" spans="1:14" x14ac:dyDescent="0.25">
      <c r="A84" s="155" t="s">
        <v>100</v>
      </c>
      <c r="B84" s="284">
        <v>80</v>
      </c>
      <c r="C84" s="284">
        <v>79.2</v>
      </c>
      <c r="D84" s="284">
        <v>80</v>
      </c>
      <c r="E84" s="285">
        <v>80.599999999999994</v>
      </c>
      <c r="F84" s="284">
        <v>82.3</v>
      </c>
      <c r="G84" s="284">
        <v>84.3</v>
      </c>
      <c r="H84" s="284">
        <v>87.4</v>
      </c>
      <c r="I84" s="284">
        <v>86.8</v>
      </c>
      <c r="J84" s="286">
        <v>87.91092698865458</v>
      </c>
      <c r="K84" s="286">
        <v>85.2</v>
      </c>
      <c r="L84" s="287">
        <v>83.3</v>
      </c>
      <c r="M84" s="287">
        <v>84.1</v>
      </c>
      <c r="N84" s="287">
        <v>85</v>
      </c>
    </row>
    <row r="85" spans="1:14" x14ac:dyDescent="0.25">
      <c r="A85" s="155" t="s">
        <v>101</v>
      </c>
      <c r="B85" s="284">
        <v>83</v>
      </c>
      <c r="C85" s="284">
        <v>83.5</v>
      </c>
      <c r="D85" s="284">
        <v>83.8</v>
      </c>
      <c r="E85" s="285">
        <v>84.1</v>
      </c>
      <c r="F85" s="284">
        <v>83</v>
      </c>
      <c r="G85" s="284">
        <v>82.7</v>
      </c>
      <c r="H85" s="284">
        <v>83</v>
      </c>
      <c r="I85" s="284">
        <v>87.5</v>
      </c>
      <c r="J85" s="286">
        <v>86.592225989125026</v>
      </c>
      <c r="K85" s="286">
        <v>86.2</v>
      </c>
      <c r="L85" s="287">
        <v>84.8</v>
      </c>
      <c r="M85" s="287">
        <v>85.9</v>
      </c>
      <c r="N85" s="287">
        <v>86.1</v>
      </c>
    </row>
    <row r="86" spans="1:14" x14ac:dyDescent="0.25">
      <c r="A86" s="155" t="s">
        <v>102</v>
      </c>
      <c r="B86" s="284">
        <v>73.400000000000006</v>
      </c>
      <c r="C86" s="284">
        <v>73.5</v>
      </c>
      <c r="D86" s="284">
        <v>72.7</v>
      </c>
      <c r="E86" s="285">
        <v>73.2</v>
      </c>
      <c r="F86" s="284">
        <v>72.900000000000006</v>
      </c>
      <c r="G86" s="284">
        <v>75</v>
      </c>
      <c r="H86" s="284">
        <v>79.3</v>
      </c>
      <c r="I86" s="284">
        <v>79.099999999999994</v>
      </c>
      <c r="J86" s="286">
        <v>81.39268589422457</v>
      </c>
      <c r="K86" s="286">
        <v>79.3</v>
      </c>
      <c r="L86" s="287">
        <v>78.400000000000006</v>
      </c>
      <c r="M86" s="287">
        <v>78.2</v>
      </c>
      <c r="N86" s="287">
        <v>76.3</v>
      </c>
    </row>
    <row r="87" spans="1:14" ht="26.4" x14ac:dyDescent="0.25">
      <c r="A87" s="154" t="s">
        <v>231</v>
      </c>
      <c r="B87" s="682">
        <v>83.5</v>
      </c>
      <c r="C87" s="682">
        <v>83.2</v>
      </c>
      <c r="D87" s="682">
        <v>82.6</v>
      </c>
      <c r="E87" s="683">
        <v>83.3</v>
      </c>
      <c r="F87" s="682">
        <v>84</v>
      </c>
      <c r="G87" s="682">
        <v>85</v>
      </c>
      <c r="H87" s="682">
        <v>86.1</v>
      </c>
      <c r="I87" s="682">
        <v>85.6</v>
      </c>
      <c r="J87" s="676">
        <v>85.059861966427732</v>
      </c>
      <c r="K87" s="676">
        <v>86</v>
      </c>
      <c r="L87" s="676">
        <v>85.4</v>
      </c>
      <c r="M87" s="676">
        <v>86.6</v>
      </c>
      <c r="N87" s="676">
        <v>87.4</v>
      </c>
    </row>
    <row r="88" spans="1:14" x14ac:dyDescent="0.25">
      <c r="A88" s="155" t="s">
        <v>104</v>
      </c>
      <c r="B88" s="284">
        <v>90.9</v>
      </c>
      <c r="C88" s="284">
        <v>91</v>
      </c>
      <c r="D88" s="284">
        <v>90.9</v>
      </c>
      <c r="E88" s="285">
        <v>91.1</v>
      </c>
      <c r="F88" s="284">
        <v>90.8</v>
      </c>
      <c r="G88" s="284">
        <v>92.5</v>
      </c>
      <c r="H88" s="284">
        <v>90.5</v>
      </c>
      <c r="I88" s="284">
        <v>91.8</v>
      </c>
      <c r="J88" s="286">
        <v>91.065190651906519</v>
      </c>
      <c r="K88" s="286">
        <v>90.8</v>
      </c>
      <c r="L88" s="287">
        <v>87.3</v>
      </c>
      <c r="M88" s="287">
        <v>89.9</v>
      </c>
      <c r="N88" s="287">
        <v>91.2</v>
      </c>
    </row>
    <row r="89" spans="1:14" x14ac:dyDescent="0.25">
      <c r="A89" s="155" t="s">
        <v>105</v>
      </c>
      <c r="B89" s="284">
        <v>84.6</v>
      </c>
      <c r="C89" s="284">
        <v>86.2</v>
      </c>
      <c r="D89" s="284">
        <v>87.2</v>
      </c>
      <c r="E89" s="285">
        <v>88</v>
      </c>
      <c r="F89" s="284">
        <v>87.9</v>
      </c>
      <c r="G89" s="284">
        <v>88.3</v>
      </c>
      <c r="H89" s="284">
        <v>85.6</v>
      </c>
      <c r="I89" s="284">
        <v>83.5</v>
      </c>
      <c r="J89" s="286">
        <v>85.009057609589092</v>
      </c>
      <c r="K89" s="286">
        <v>85.5</v>
      </c>
      <c r="L89" s="287">
        <v>81.7</v>
      </c>
      <c r="M89" s="287">
        <v>88.4</v>
      </c>
      <c r="N89" s="287">
        <v>89</v>
      </c>
    </row>
    <row r="90" spans="1:14" x14ac:dyDescent="0.25">
      <c r="A90" s="155" t="s">
        <v>106</v>
      </c>
      <c r="B90" s="284">
        <v>80.400000000000006</v>
      </c>
      <c r="C90" s="284">
        <v>80.2</v>
      </c>
      <c r="D90" s="284">
        <v>79.8</v>
      </c>
      <c r="E90" s="285">
        <v>80.8</v>
      </c>
      <c r="F90" s="284">
        <v>81.3</v>
      </c>
      <c r="G90" s="284">
        <v>82.2</v>
      </c>
      <c r="H90" s="284">
        <v>87.7</v>
      </c>
      <c r="I90" s="284">
        <v>85.6</v>
      </c>
      <c r="J90" s="286">
        <v>83.437441274852489</v>
      </c>
      <c r="K90" s="286">
        <v>82.8</v>
      </c>
      <c r="L90" s="287">
        <v>82.6</v>
      </c>
      <c r="M90" s="287">
        <v>88.3</v>
      </c>
      <c r="N90" s="287">
        <v>86.6</v>
      </c>
    </row>
    <row r="91" spans="1:14" x14ac:dyDescent="0.25">
      <c r="A91" s="155" t="s">
        <v>107</v>
      </c>
      <c r="B91" s="284">
        <v>88</v>
      </c>
      <c r="C91" s="284">
        <v>86.9</v>
      </c>
      <c r="D91" s="284">
        <v>86.7</v>
      </c>
      <c r="E91" s="285">
        <v>86.6</v>
      </c>
      <c r="F91" s="284">
        <v>86.9</v>
      </c>
      <c r="G91" s="284">
        <v>87</v>
      </c>
      <c r="H91" s="284">
        <v>89.1</v>
      </c>
      <c r="I91" s="284">
        <v>87.9</v>
      </c>
      <c r="J91" s="286">
        <v>89.981760453962039</v>
      </c>
      <c r="K91" s="286">
        <v>87.5</v>
      </c>
      <c r="L91" s="287">
        <v>84</v>
      </c>
      <c r="M91" s="287">
        <v>88.6</v>
      </c>
      <c r="N91" s="287">
        <v>88.6</v>
      </c>
    </row>
    <row r="92" spans="1:14" x14ac:dyDescent="0.25">
      <c r="A92" s="155" t="s">
        <v>108</v>
      </c>
      <c r="B92" s="284">
        <v>80.099999999999994</v>
      </c>
      <c r="C92" s="284">
        <v>79.7</v>
      </c>
      <c r="D92" s="284">
        <v>81</v>
      </c>
      <c r="E92" s="285">
        <v>79.5</v>
      </c>
      <c r="F92" s="284">
        <v>81</v>
      </c>
      <c r="G92" s="284">
        <v>82</v>
      </c>
      <c r="H92" s="284">
        <v>82</v>
      </c>
      <c r="I92" s="284">
        <v>83.5</v>
      </c>
      <c r="J92" s="286">
        <v>83.046353500463482</v>
      </c>
      <c r="K92" s="286">
        <v>86</v>
      </c>
      <c r="L92" s="287">
        <v>86.4</v>
      </c>
      <c r="M92" s="287">
        <v>83.7</v>
      </c>
      <c r="N92" s="287">
        <v>87.5</v>
      </c>
    </row>
    <row r="93" spans="1:14" x14ac:dyDescent="0.25">
      <c r="A93" s="155" t="s">
        <v>109</v>
      </c>
      <c r="B93" s="284">
        <v>83</v>
      </c>
      <c r="C93" s="284">
        <v>82.1</v>
      </c>
      <c r="D93" s="284">
        <v>81.3</v>
      </c>
      <c r="E93" s="285">
        <v>83.4</v>
      </c>
      <c r="F93" s="284">
        <v>83.5</v>
      </c>
      <c r="G93" s="284">
        <v>84.7</v>
      </c>
      <c r="H93" s="284">
        <v>86.8</v>
      </c>
      <c r="I93" s="284">
        <v>84</v>
      </c>
      <c r="J93" s="286">
        <v>82.343017396257835</v>
      </c>
      <c r="K93" s="286">
        <v>86</v>
      </c>
      <c r="L93" s="287">
        <v>86.4</v>
      </c>
      <c r="M93" s="287">
        <v>86.9</v>
      </c>
      <c r="N93" s="287">
        <v>86.7</v>
      </c>
    </row>
    <row r="94" spans="1:14" x14ac:dyDescent="0.25">
      <c r="A94" s="155" t="s">
        <v>110</v>
      </c>
      <c r="B94" s="284">
        <v>82</v>
      </c>
      <c r="C94" s="284">
        <v>84.2</v>
      </c>
      <c r="D94" s="284">
        <v>81.2</v>
      </c>
      <c r="E94" s="285">
        <v>81.2</v>
      </c>
      <c r="F94" s="284">
        <v>83</v>
      </c>
      <c r="G94" s="284">
        <v>83.2</v>
      </c>
      <c r="H94" s="284">
        <v>85.2</v>
      </c>
      <c r="I94" s="284">
        <v>83.8</v>
      </c>
      <c r="J94" s="286">
        <v>83.501123221565848</v>
      </c>
      <c r="K94" s="286">
        <v>82.2</v>
      </c>
      <c r="L94" s="287">
        <v>85.1</v>
      </c>
      <c r="M94" s="287">
        <v>81.099999999999994</v>
      </c>
      <c r="N94" s="287">
        <v>82.4</v>
      </c>
    </row>
    <row r="95" spans="1:14" x14ac:dyDescent="0.25">
      <c r="A95" s="155" t="s">
        <v>111</v>
      </c>
      <c r="B95" s="284">
        <v>83.4</v>
      </c>
      <c r="C95" s="284">
        <v>83.5</v>
      </c>
      <c r="D95" s="284">
        <v>83.5</v>
      </c>
      <c r="E95" s="285">
        <v>85.2</v>
      </c>
      <c r="F95" s="284">
        <v>82.5</v>
      </c>
      <c r="G95" s="284">
        <v>80.900000000000006</v>
      </c>
      <c r="H95" s="284">
        <v>89.9</v>
      </c>
      <c r="I95" s="284">
        <v>92.7</v>
      </c>
      <c r="J95" s="286">
        <v>93.21941747572815</v>
      </c>
      <c r="K95" s="286">
        <v>95.1</v>
      </c>
      <c r="L95" s="287">
        <v>96</v>
      </c>
      <c r="M95" s="287">
        <v>95.7</v>
      </c>
      <c r="N95" s="287">
        <v>95.2</v>
      </c>
    </row>
    <row r="96" spans="1:14" x14ac:dyDescent="0.25">
      <c r="A96" s="155" t="s">
        <v>112</v>
      </c>
      <c r="B96" s="284">
        <v>89.2</v>
      </c>
      <c r="C96" s="284">
        <v>82</v>
      </c>
      <c r="D96" s="284">
        <v>71.900000000000006</v>
      </c>
      <c r="E96" s="285">
        <v>79.599999999999994</v>
      </c>
      <c r="F96" s="284">
        <v>81.400000000000006</v>
      </c>
      <c r="G96" s="284">
        <v>85.2</v>
      </c>
      <c r="H96" s="284">
        <v>88</v>
      </c>
      <c r="I96" s="284">
        <v>87.5</v>
      </c>
      <c r="J96" s="286">
        <v>86.890746172700602</v>
      </c>
      <c r="K96" s="286">
        <v>89.6</v>
      </c>
      <c r="L96" s="287">
        <v>88</v>
      </c>
      <c r="M96" s="287">
        <v>87.9</v>
      </c>
      <c r="N96" s="287">
        <v>88.4</v>
      </c>
    </row>
    <row r="97" spans="1:16" x14ac:dyDescent="0.25">
      <c r="A97" s="155" t="s">
        <v>113</v>
      </c>
      <c r="B97" s="284">
        <v>86.1</v>
      </c>
      <c r="C97" s="284">
        <v>85.7</v>
      </c>
      <c r="D97" s="284">
        <v>84.3</v>
      </c>
      <c r="E97" s="285">
        <v>82.4</v>
      </c>
      <c r="F97" s="284">
        <v>84.5</v>
      </c>
      <c r="G97" s="284">
        <v>85.7</v>
      </c>
      <c r="H97" s="284">
        <v>86.6</v>
      </c>
      <c r="I97" s="284">
        <v>84</v>
      </c>
      <c r="J97" s="286">
        <v>84.768599882835389</v>
      </c>
      <c r="K97" s="286">
        <v>84.3</v>
      </c>
      <c r="L97" s="287">
        <v>70.400000000000006</v>
      </c>
      <c r="M97" s="287">
        <v>83.7</v>
      </c>
      <c r="N97" s="287">
        <v>84</v>
      </c>
    </row>
    <row r="98" spans="1:16" x14ac:dyDescent="0.25">
      <c r="A98" s="155" t="s">
        <v>114</v>
      </c>
      <c r="B98" s="284">
        <v>54.6</v>
      </c>
      <c r="C98" s="284">
        <v>61.7</v>
      </c>
      <c r="D98" s="284">
        <v>61.8</v>
      </c>
      <c r="E98" s="285">
        <v>59.8</v>
      </c>
      <c r="F98" s="284">
        <v>59.4</v>
      </c>
      <c r="G98" s="284">
        <v>70.5</v>
      </c>
      <c r="H98" s="284">
        <v>65.7</v>
      </c>
      <c r="I98" s="284">
        <v>81.400000000000006</v>
      </c>
      <c r="J98" s="286">
        <v>75.734740015071594</v>
      </c>
      <c r="K98" s="286">
        <v>80.5</v>
      </c>
      <c r="L98" s="287">
        <v>84.7</v>
      </c>
      <c r="M98" s="287">
        <v>87.5</v>
      </c>
      <c r="N98" s="287">
        <v>68.2</v>
      </c>
    </row>
    <row r="99" spans="1:16" x14ac:dyDescent="0.25">
      <c r="A99" s="154" t="s">
        <v>204</v>
      </c>
      <c r="B99" s="282" t="s">
        <v>325</v>
      </c>
      <c r="C99" s="282" t="s">
        <v>325</v>
      </c>
      <c r="D99" s="282" t="s">
        <v>325</v>
      </c>
      <c r="E99" s="283" t="s">
        <v>325</v>
      </c>
      <c r="F99" s="282">
        <v>80.7</v>
      </c>
      <c r="G99" s="282">
        <v>82.9</v>
      </c>
      <c r="H99" s="282" t="s">
        <v>325</v>
      </c>
      <c r="I99" s="282" t="s">
        <v>6</v>
      </c>
      <c r="J99" s="282" t="s">
        <v>6</v>
      </c>
      <c r="K99" s="282" t="s">
        <v>6</v>
      </c>
      <c r="L99" s="282" t="s">
        <v>6</v>
      </c>
      <c r="M99" s="282" t="s">
        <v>6</v>
      </c>
      <c r="N99" s="282" t="s">
        <v>6</v>
      </c>
    </row>
    <row r="101" spans="1:16" ht="19.8" customHeight="1" x14ac:dyDescent="0.25">
      <c r="A101" s="962" t="s">
        <v>516</v>
      </c>
      <c r="B101" s="963"/>
      <c r="C101" s="963"/>
      <c r="D101" s="963"/>
      <c r="E101" s="963"/>
      <c r="F101" s="963"/>
      <c r="G101" s="963"/>
      <c r="H101" s="963"/>
      <c r="I101" s="963"/>
      <c r="J101" s="963"/>
      <c r="K101" s="963"/>
      <c r="L101" s="963"/>
      <c r="M101" s="963"/>
      <c r="N101" s="963"/>
      <c r="O101" s="963"/>
      <c r="P101" s="963"/>
    </row>
  </sheetData>
  <mergeCells count="4">
    <mergeCell ref="A3:I3"/>
    <mergeCell ref="A1:B1"/>
    <mergeCell ref="A2:N2"/>
    <mergeCell ref="A101:P101"/>
  </mergeCells>
  <hyperlinks>
    <hyperlink ref="A1" location="Содержание!A1" display="          К содержанию"/>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opLeftCell="A22" workbookViewId="0">
      <selection activeCell="F1" sqref="F1"/>
    </sheetView>
  </sheetViews>
  <sheetFormatPr defaultColWidth="9.109375" defaultRowHeight="13.2" x14ac:dyDescent="0.25"/>
  <cols>
    <col min="1" max="1" width="39.33203125" style="135" customWidth="1"/>
    <col min="2" max="3" width="10.6640625" style="362" customWidth="1"/>
    <col min="4" max="4" width="9.77734375" style="362" customWidth="1"/>
    <col min="5" max="5" width="10.109375" style="362" customWidth="1"/>
    <col min="6" max="6" width="9.44140625" style="362" customWidth="1"/>
    <col min="7" max="7" width="10.109375" style="135" customWidth="1"/>
    <col min="8" max="8" width="9.77734375" style="135" customWidth="1"/>
    <col min="9" max="9" width="9.33203125" style="135" customWidth="1"/>
    <col min="10" max="10" width="10" style="135" customWidth="1"/>
    <col min="11" max="11" width="9.5546875" style="135" customWidth="1"/>
    <col min="12" max="16384" width="9.109375" style="135"/>
  </cols>
  <sheetData>
    <row r="1" spans="1:16" ht="34.200000000000003" customHeight="1" x14ac:dyDescent="0.25">
      <c r="A1" s="1097" t="s">
        <v>2</v>
      </c>
      <c r="B1" s="1097"/>
    </row>
    <row r="2" spans="1:16" ht="36" customHeight="1" x14ac:dyDescent="0.3">
      <c r="A2" s="1098" t="s">
        <v>330</v>
      </c>
      <c r="B2" s="1099"/>
      <c r="C2" s="1099"/>
      <c r="D2" s="1099"/>
      <c r="E2" s="1099"/>
      <c r="F2" s="1099"/>
      <c r="G2" s="1099"/>
      <c r="H2" s="1099"/>
      <c r="I2" s="1099"/>
      <c r="J2" s="1099"/>
      <c r="K2" s="1099"/>
      <c r="L2" s="968"/>
      <c r="M2" s="968"/>
      <c r="N2" s="968"/>
      <c r="O2" s="961"/>
      <c r="P2" s="961"/>
    </row>
    <row r="3" spans="1:16" s="139" customFormat="1" ht="15.6" x14ac:dyDescent="0.25">
      <c r="A3" s="950"/>
      <c r="B3" s="951">
        <v>2008</v>
      </c>
      <c r="C3" s="951">
        <v>2009</v>
      </c>
      <c r="D3" s="951">
        <v>2010</v>
      </c>
      <c r="E3" s="951">
        <v>2011</v>
      </c>
      <c r="F3" s="951">
        <v>2012</v>
      </c>
      <c r="G3" s="951">
        <v>2013</v>
      </c>
      <c r="H3" s="951">
        <v>2014</v>
      </c>
      <c r="I3" s="951">
        <v>2015</v>
      </c>
      <c r="J3" s="951">
        <v>2016</v>
      </c>
      <c r="K3" s="951">
        <v>2017</v>
      </c>
      <c r="L3" s="951">
        <v>2018</v>
      </c>
      <c r="M3" s="951">
        <v>2019</v>
      </c>
      <c r="N3" s="951">
        <v>2020</v>
      </c>
      <c r="O3" s="951">
        <v>2021</v>
      </c>
      <c r="P3" s="952" t="s">
        <v>485</v>
      </c>
    </row>
    <row r="4" spans="1:16" x14ac:dyDescent="0.25">
      <c r="A4" s="291" t="s">
        <v>331</v>
      </c>
      <c r="B4" s="64">
        <v>506636</v>
      </c>
      <c r="C4" s="64">
        <v>495378</v>
      </c>
      <c r="D4" s="64">
        <v>495330</v>
      </c>
      <c r="E4" s="64">
        <v>505247</v>
      </c>
      <c r="F4" s="64">
        <v>510977</v>
      </c>
      <c r="G4" s="64">
        <v>521648</v>
      </c>
      <c r="H4" s="64">
        <v>540837</v>
      </c>
      <c r="I4" s="64">
        <v>540636</v>
      </c>
      <c r="J4" s="66">
        <v>548194</v>
      </c>
      <c r="K4" s="64">
        <v>568523</v>
      </c>
      <c r="L4" s="66">
        <v>586855</v>
      </c>
      <c r="M4" s="689">
        <v>605017</v>
      </c>
      <c r="N4" s="66">
        <v>621083</v>
      </c>
      <c r="O4" s="689">
        <v>638285</v>
      </c>
      <c r="P4" s="66">
        <v>653239</v>
      </c>
    </row>
    <row r="5" spans="1:16" ht="12.75" customHeight="1" x14ac:dyDescent="0.25">
      <c r="A5" s="291" t="s">
        <v>162</v>
      </c>
      <c r="B5" s="292"/>
      <c r="C5" s="292"/>
      <c r="D5" s="292"/>
      <c r="E5" s="292"/>
      <c r="F5" s="292"/>
      <c r="G5" s="292"/>
      <c r="H5" s="292"/>
      <c r="I5" s="292"/>
      <c r="J5" s="143"/>
      <c r="K5" s="292"/>
      <c r="L5" s="143"/>
      <c r="M5" s="141"/>
      <c r="N5" s="143"/>
      <c r="O5" s="141"/>
      <c r="P5" s="143"/>
    </row>
    <row r="6" spans="1:16" ht="26.4" x14ac:dyDescent="0.25">
      <c r="A6" s="291" t="s">
        <v>332</v>
      </c>
      <c r="B6" s="292">
        <v>4081</v>
      </c>
      <c r="C6" s="292">
        <v>4077</v>
      </c>
      <c r="D6" s="292">
        <v>4222</v>
      </c>
      <c r="E6" s="292">
        <v>4176</v>
      </c>
      <c r="F6" s="292">
        <v>4034</v>
      </c>
      <c r="G6" s="292">
        <v>3908</v>
      </c>
      <c r="H6" s="292">
        <v>3944</v>
      </c>
      <c r="I6" s="292">
        <v>3735</v>
      </c>
      <c r="J6" s="143">
        <v>3759</v>
      </c>
      <c r="K6" s="292">
        <v>3757</v>
      </c>
      <c r="L6" s="143">
        <v>3772</v>
      </c>
      <c r="M6" s="690">
        <v>3758</v>
      </c>
      <c r="N6" s="143">
        <v>3390</v>
      </c>
      <c r="O6" s="690">
        <v>3184</v>
      </c>
      <c r="P6" s="143">
        <v>3173</v>
      </c>
    </row>
    <row r="7" spans="1:16" ht="12.75" customHeight="1" x14ac:dyDescent="0.25">
      <c r="A7" s="291" t="s">
        <v>333</v>
      </c>
      <c r="B7" s="292"/>
      <c r="C7" s="292"/>
      <c r="D7" s="292"/>
      <c r="E7" s="292"/>
      <c r="F7" s="292"/>
      <c r="G7" s="292"/>
      <c r="H7" s="292"/>
      <c r="I7" s="292"/>
      <c r="J7" s="143"/>
      <c r="K7" s="292"/>
      <c r="L7" s="143"/>
      <c r="M7" s="141"/>
      <c r="N7" s="143"/>
      <c r="O7" s="141"/>
      <c r="P7" s="143"/>
    </row>
    <row r="8" spans="1:16" x14ac:dyDescent="0.25">
      <c r="A8" s="291" t="s">
        <v>334</v>
      </c>
      <c r="B8" s="292">
        <v>1308</v>
      </c>
      <c r="C8" s="292">
        <v>1148</v>
      </c>
      <c r="D8" s="292">
        <v>1135</v>
      </c>
      <c r="E8" s="292">
        <v>1071</v>
      </c>
      <c r="F8" s="292">
        <v>856</v>
      </c>
      <c r="G8" s="292">
        <v>762</v>
      </c>
      <c r="H8" s="292">
        <v>733</v>
      </c>
      <c r="I8" s="292">
        <v>590</v>
      </c>
      <c r="J8" s="143">
        <v>532</v>
      </c>
      <c r="K8" s="292">
        <v>520</v>
      </c>
      <c r="L8" s="143">
        <v>463</v>
      </c>
      <c r="M8" s="690">
        <v>403</v>
      </c>
      <c r="N8" s="143">
        <v>354</v>
      </c>
      <c r="O8" s="690">
        <v>318</v>
      </c>
      <c r="P8" s="143">
        <v>294</v>
      </c>
    </row>
    <row r="9" spans="1:16" ht="26.4" x14ac:dyDescent="0.25">
      <c r="A9" s="291" t="s">
        <v>335</v>
      </c>
      <c r="B9" s="292">
        <v>312</v>
      </c>
      <c r="C9" s="292">
        <v>483</v>
      </c>
      <c r="D9" s="292">
        <v>296</v>
      </c>
      <c r="E9" s="292">
        <v>294</v>
      </c>
      <c r="F9" s="292">
        <v>209</v>
      </c>
      <c r="G9" s="292">
        <v>173</v>
      </c>
      <c r="H9" s="292">
        <v>159</v>
      </c>
      <c r="I9" s="292">
        <v>113</v>
      </c>
      <c r="J9" s="143">
        <v>121</v>
      </c>
      <c r="K9" s="292">
        <v>98</v>
      </c>
      <c r="L9" s="143">
        <v>91</v>
      </c>
      <c r="M9" s="690">
        <v>68</v>
      </c>
      <c r="N9" s="143">
        <v>67</v>
      </c>
      <c r="O9" s="690">
        <v>51</v>
      </c>
      <c r="P9" s="143">
        <v>31</v>
      </c>
    </row>
    <row r="10" spans="1:16" x14ac:dyDescent="0.25">
      <c r="A10" s="291" t="s">
        <v>336</v>
      </c>
      <c r="B10" s="292">
        <v>14312</v>
      </c>
      <c r="C10" s="292">
        <v>14224</v>
      </c>
      <c r="D10" s="292">
        <v>14453</v>
      </c>
      <c r="E10" s="292">
        <v>14977</v>
      </c>
      <c r="F10" s="292">
        <v>15738</v>
      </c>
      <c r="G10" s="292">
        <v>16427</v>
      </c>
      <c r="H10" s="292">
        <v>17623</v>
      </c>
      <c r="I10" s="292">
        <v>18294</v>
      </c>
      <c r="J10" s="143">
        <v>19116</v>
      </c>
      <c r="K10" s="292">
        <v>20131</v>
      </c>
      <c r="L10" s="143">
        <v>21006</v>
      </c>
      <c r="M10" s="690">
        <v>21866</v>
      </c>
      <c r="N10" s="143">
        <v>23067</v>
      </c>
      <c r="O10" s="690">
        <v>24482</v>
      </c>
      <c r="P10" s="143">
        <v>25111</v>
      </c>
    </row>
    <row r="11" spans="1:16" ht="39.6" x14ac:dyDescent="0.25">
      <c r="A11" s="291" t="s">
        <v>337</v>
      </c>
      <c r="B11" s="292">
        <v>5125</v>
      </c>
      <c r="C11" s="292">
        <v>4967</v>
      </c>
      <c r="D11" s="292">
        <v>4976</v>
      </c>
      <c r="E11" s="292">
        <v>4964</v>
      </c>
      <c r="F11" s="292">
        <v>5050</v>
      </c>
      <c r="G11" s="292">
        <v>5175</v>
      </c>
      <c r="H11" s="292">
        <v>5338</v>
      </c>
      <c r="I11" s="292">
        <v>5483</v>
      </c>
      <c r="J11" s="143">
        <v>5676</v>
      </c>
      <c r="K11" s="292">
        <v>6000</v>
      </c>
      <c r="L11" s="143">
        <v>6221</v>
      </c>
      <c r="M11" s="690">
        <v>6611</v>
      </c>
      <c r="N11" s="143">
        <v>7091</v>
      </c>
      <c r="O11" s="690">
        <v>8255</v>
      </c>
      <c r="P11" s="143">
        <v>7814</v>
      </c>
    </row>
    <row r="12" spans="1:16" ht="39.6" x14ac:dyDescent="0.25">
      <c r="A12" s="291" t="s">
        <v>338</v>
      </c>
      <c r="B12" s="292">
        <v>2841</v>
      </c>
      <c r="C12" s="292">
        <v>2708</v>
      </c>
      <c r="D12" s="292">
        <v>2717</v>
      </c>
      <c r="E12" s="292">
        <v>2675</v>
      </c>
      <c r="F12" s="292">
        <v>2669</v>
      </c>
      <c r="G12" s="292">
        <v>2668</v>
      </c>
      <c r="H12" s="292">
        <v>2665</v>
      </c>
      <c r="I12" s="292">
        <v>2717</v>
      </c>
      <c r="J12" s="143">
        <v>2734</v>
      </c>
      <c r="K12" s="292">
        <v>2880</v>
      </c>
      <c r="L12" s="143">
        <v>2983</v>
      </c>
      <c r="M12" s="690">
        <v>3185</v>
      </c>
      <c r="N12" s="143">
        <v>3203</v>
      </c>
      <c r="O12" s="690">
        <v>3328</v>
      </c>
      <c r="P12" s="143">
        <v>3491</v>
      </c>
    </row>
    <row r="13" spans="1:16" ht="26.4" x14ac:dyDescent="0.25">
      <c r="A13" s="291" t="s">
        <v>339</v>
      </c>
      <c r="B13" s="292">
        <v>29699</v>
      </c>
      <c r="C13" s="292">
        <v>29500</v>
      </c>
      <c r="D13" s="292">
        <v>29877</v>
      </c>
      <c r="E13" s="292">
        <v>30718</v>
      </c>
      <c r="F13" s="292">
        <v>31886</v>
      </c>
      <c r="G13" s="292">
        <v>33150</v>
      </c>
      <c r="H13" s="292">
        <v>35733</v>
      </c>
      <c r="I13" s="292">
        <v>36803</v>
      </c>
      <c r="J13" s="143">
        <v>39742</v>
      </c>
      <c r="K13" s="292">
        <v>43486</v>
      </c>
      <c r="L13" s="143">
        <v>46756</v>
      </c>
      <c r="M13" s="690">
        <v>50987</v>
      </c>
      <c r="N13" s="143">
        <v>54525</v>
      </c>
      <c r="O13" s="690">
        <v>58425</v>
      </c>
      <c r="P13" s="143">
        <v>62014</v>
      </c>
    </row>
    <row r="14" spans="1:16" x14ac:dyDescent="0.25">
      <c r="A14" s="291" t="s">
        <v>340</v>
      </c>
      <c r="B14" s="292">
        <v>19802</v>
      </c>
      <c r="C14" s="292">
        <v>20012</v>
      </c>
      <c r="D14" s="292">
        <v>20540</v>
      </c>
      <c r="E14" s="292">
        <v>21509</v>
      </c>
      <c r="F14" s="292">
        <v>22721</v>
      </c>
      <c r="G14" s="292">
        <v>24242</v>
      </c>
      <c r="H14" s="292">
        <v>26443</v>
      </c>
      <c r="I14" s="292">
        <v>27649</v>
      </c>
      <c r="J14" s="143">
        <v>30140</v>
      </c>
      <c r="K14" s="292">
        <v>32896</v>
      </c>
      <c r="L14" s="143">
        <v>35534</v>
      </c>
      <c r="M14" s="690">
        <v>39397</v>
      </c>
      <c r="N14" s="143">
        <v>42463</v>
      </c>
      <c r="O14" s="690">
        <v>45939</v>
      </c>
      <c r="P14" s="143">
        <v>49046</v>
      </c>
    </row>
    <row r="15" spans="1:16" ht="26.4" x14ac:dyDescent="0.25">
      <c r="A15" s="291" t="s">
        <v>341</v>
      </c>
      <c r="B15" s="292">
        <v>123836</v>
      </c>
      <c r="C15" s="292">
        <v>123095</v>
      </c>
      <c r="D15" s="292">
        <v>122169</v>
      </c>
      <c r="E15" s="292">
        <v>125219</v>
      </c>
      <c r="F15" s="292">
        <v>128013</v>
      </c>
      <c r="G15" s="292">
        <v>130965</v>
      </c>
      <c r="H15" s="292">
        <v>135623</v>
      </c>
      <c r="I15" s="292">
        <v>139354</v>
      </c>
      <c r="J15" s="143">
        <v>143746</v>
      </c>
      <c r="K15" s="292">
        <v>150673</v>
      </c>
      <c r="L15" s="143">
        <v>158090</v>
      </c>
      <c r="M15" s="690">
        <v>165531</v>
      </c>
      <c r="N15" s="143">
        <v>170465</v>
      </c>
      <c r="O15" s="690">
        <v>175513</v>
      </c>
      <c r="P15" s="143">
        <v>183011</v>
      </c>
    </row>
    <row r="16" spans="1:16" x14ac:dyDescent="0.25">
      <c r="A16" s="291" t="s">
        <v>342</v>
      </c>
      <c r="B16" s="292">
        <v>109789</v>
      </c>
      <c r="C16" s="292">
        <v>108996</v>
      </c>
      <c r="D16" s="292">
        <v>110553</v>
      </c>
      <c r="E16" s="292">
        <v>114479</v>
      </c>
      <c r="F16" s="292">
        <v>115936</v>
      </c>
      <c r="G16" s="292">
        <v>120197</v>
      </c>
      <c r="H16" s="292">
        <v>125769</v>
      </c>
      <c r="I16" s="292">
        <v>128996</v>
      </c>
      <c r="J16" s="143">
        <v>132458</v>
      </c>
      <c r="K16" s="292">
        <v>137972</v>
      </c>
      <c r="L16" s="143">
        <v>142906</v>
      </c>
      <c r="M16" s="690">
        <v>146106</v>
      </c>
      <c r="N16" s="143">
        <v>148958</v>
      </c>
      <c r="O16" s="690">
        <v>152361</v>
      </c>
      <c r="P16" s="143">
        <v>154021</v>
      </c>
    </row>
    <row r="17" spans="1:16" ht="30.6" customHeight="1" x14ac:dyDescent="0.25">
      <c r="A17" s="291" t="s">
        <v>343</v>
      </c>
      <c r="B17" s="292">
        <v>2912</v>
      </c>
      <c r="C17" s="292">
        <v>2701</v>
      </c>
      <c r="D17" s="292">
        <v>2516</v>
      </c>
      <c r="E17" s="292">
        <v>2548</v>
      </c>
      <c r="F17" s="292">
        <v>2483</v>
      </c>
      <c r="G17" s="292">
        <v>2240</v>
      </c>
      <c r="H17" s="292">
        <v>2448</v>
      </c>
      <c r="I17" s="292">
        <v>2500</v>
      </c>
      <c r="J17" s="143">
        <v>2220</v>
      </c>
      <c r="K17" s="292">
        <v>2351</v>
      </c>
      <c r="L17" s="143">
        <v>2702</v>
      </c>
      <c r="M17" s="690">
        <v>2743</v>
      </c>
      <c r="N17" s="143">
        <v>2700</v>
      </c>
      <c r="O17" s="690">
        <v>2471</v>
      </c>
      <c r="P17" s="143">
        <v>2417</v>
      </c>
    </row>
    <row r="18" spans="1:16" ht="22.2" customHeight="1" x14ac:dyDescent="0.25">
      <c r="A18" s="291" t="s">
        <v>344</v>
      </c>
      <c r="B18" s="292">
        <v>27637</v>
      </c>
      <c r="C18" s="292">
        <v>26361</v>
      </c>
      <c r="D18" s="292">
        <v>25944</v>
      </c>
      <c r="E18" s="292">
        <v>25700</v>
      </c>
      <c r="F18" s="292">
        <v>25823</v>
      </c>
      <c r="G18" s="292">
        <v>26291</v>
      </c>
      <c r="H18" s="292">
        <v>26190</v>
      </c>
      <c r="I18" s="292">
        <v>25919</v>
      </c>
      <c r="J18" s="143">
        <v>25315</v>
      </c>
      <c r="K18" s="292">
        <v>25475</v>
      </c>
      <c r="L18" s="143">
        <v>24737</v>
      </c>
      <c r="M18" s="690">
        <v>24505</v>
      </c>
      <c r="N18" s="143">
        <v>24024</v>
      </c>
      <c r="O18" s="690">
        <v>23447</v>
      </c>
      <c r="P18" s="143">
        <v>22645</v>
      </c>
    </row>
    <row r="19" spans="1:16" ht="20.399999999999999" customHeight="1" x14ac:dyDescent="0.25">
      <c r="A19" s="291" t="s">
        <v>345</v>
      </c>
      <c r="B19" s="292">
        <v>26836</v>
      </c>
      <c r="C19" s="292">
        <v>26226</v>
      </c>
      <c r="D19" s="292">
        <v>26702</v>
      </c>
      <c r="E19" s="292">
        <v>27315</v>
      </c>
      <c r="F19" s="292">
        <v>28063</v>
      </c>
      <c r="G19" s="292">
        <v>28746</v>
      </c>
      <c r="H19" s="292">
        <v>29717</v>
      </c>
      <c r="I19" s="292">
        <v>30038</v>
      </c>
      <c r="J19" s="143">
        <v>30534</v>
      </c>
      <c r="K19" s="292">
        <v>31419</v>
      </c>
      <c r="L19" s="143">
        <v>31488</v>
      </c>
      <c r="M19" s="690">
        <v>31296</v>
      </c>
      <c r="N19" s="143">
        <v>30825</v>
      </c>
      <c r="O19" s="690">
        <v>30792</v>
      </c>
      <c r="P19" s="143">
        <v>30505</v>
      </c>
    </row>
    <row r="20" spans="1:16" ht="18.600000000000001" customHeight="1" x14ac:dyDescent="0.25">
      <c r="A20" s="291" t="s">
        <v>346</v>
      </c>
      <c r="B20" s="292">
        <v>5821</v>
      </c>
      <c r="C20" s="292">
        <v>5381</v>
      </c>
      <c r="D20" s="292">
        <v>5704</v>
      </c>
      <c r="E20" s="292">
        <v>5693</v>
      </c>
      <c r="F20" s="292">
        <v>6198</v>
      </c>
      <c r="G20" s="292">
        <v>5949</v>
      </c>
      <c r="H20" s="292">
        <v>6004</v>
      </c>
      <c r="I20" s="292">
        <v>5698</v>
      </c>
      <c r="J20" s="143">
        <v>5398</v>
      </c>
      <c r="K20" s="292">
        <v>5649</v>
      </c>
      <c r="L20" s="143">
        <v>5728</v>
      </c>
      <c r="M20" s="690">
        <v>5679</v>
      </c>
      <c r="N20" s="143">
        <v>5719</v>
      </c>
      <c r="O20" s="690">
        <v>5848</v>
      </c>
      <c r="P20" s="143">
        <v>6058</v>
      </c>
    </row>
    <row r="21" spans="1:16" ht="19.2" customHeight="1" x14ac:dyDescent="0.25">
      <c r="A21" s="291" t="s">
        <v>347</v>
      </c>
      <c r="B21" s="292">
        <v>14568</v>
      </c>
      <c r="C21" s="292">
        <v>13030</v>
      </c>
      <c r="D21" s="292">
        <v>12711</v>
      </c>
      <c r="E21" s="292">
        <v>12751</v>
      </c>
      <c r="F21" s="292">
        <v>11912</v>
      </c>
      <c r="G21" s="292">
        <v>12269</v>
      </c>
      <c r="H21" s="292">
        <v>12247</v>
      </c>
      <c r="I21" s="292">
        <v>11629</v>
      </c>
      <c r="J21" s="143">
        <v>10776</v>
      </c>
      <c r="K21" s="292">
        <v>10761</v>
      </c>
      <c r="L21" s="143">
        <v>11328</v>
      </c>
      <c r="M21" s="690">
        <v>10999</v>
      </c>
      <c r="N21" s="143">
        <v>11469</v>
      </c>
      <c r="O21" s="690">
        <v>10569</v>
      </c>
      <c r="P21" s="143">
        <v>10932</v>
      </c>
    </row>
    <row r="22" spans="1:16" ht="19.8" customHeight="1" x14ac:dyDescent="0.25">
      <c r="A22" s="291" t="s">
        <v>348</v>
      </c>
      <c r="B22" s="292">
        <v>6065</v>
      </c>
      <c r="C22" s="292">
        <v>5656</v>
      </c>
      <c r="D22" s="292">
        <v>5550</v>
      </c>
      <c r="E22" s="292">
        <v>5272</v>
      </c>
      <c r="F22" s="292">
        <v>5120</v>
      </c>
      <c r="G22" s="292">
        <v>5120</v>
      </c>
      <c r="H22" s="292">
        <v>5133</v>
      </c>
      <c r="I22" s="292">
        <v>4863</v>
      </c>
      <c r="J22" s="143">
        <v>4909</v>
      </c>
      <c r="K22" s="292">
        <v>5117</v>
      </c>
      <c r="L22" s="143">
        <v>5383</v>
      </c>
      <c r="M22" s="690">
        <v>5778</v>
      </c>
      <c r="N22" s="143">
        <v>5932</v>
      </c>
      <c r="O22" s="690">
        <v>6350</v>
      </c>
      <c r="P22" s="143">
        <v>6726</v>
      </c>
    </row>
    <row r="23" spans="1:16" ht="19.2" customHeight="1" x14ac:dyDescent="0.25">
      <c r="A23" s="291" t="s">
        <v>349</v>
      </c>
      <c r="B23" s="292">
        <v>3435</v>
      </c>
      <c r="C23" s="292">
        <v>3021</v>
      </c>
      <c r="D23" s="292">
        <v>2876</v>
      </c>
      <c r="E23" s="292">
        <v>2804</v>
      </c>
      <c r="F23" s="292">
        <v>2605</v>
      </c>
      <c r="G23" s="292">
        <v>2439</v>
      </c>
      <c r="H23" s="292">
        <v>2387</v>
      </c>
      <c r="I23" s="292">
        <v>2331</v>
      </c>
      <c r="J23" s="143">
        <v>2200</v>
      </c>
      <c r="K23" s="292">
        <v>2246</v>
      </c>
      <c r="L23" s="143">
        <v>2208</v>
      </c>
      <c r="M23" s="690">
        <v>2254</v>
      </c>
      <c r="N23" s="143">
        <v>2401</v>
      </c>
      <c r="O23" s="690">
        <v>2475</v>
      </c>
      <c r="P23" s="143">
        <v>2761</v>
      </c>
    </row>
    <row r="24" spans="1:16" ht="25.8" customHeight="1" x14ac:dyDescent="0.25">
      <c r="A24" s="291" t="s">
        <v>350</v>
      </c>
      <c r="B24" s="292">
        <v>18178</v>
      </c>
      <c r="C24" s="292">
        <v>17019</v>
      </c>
      <c r="D24" s="292">
        <v>16409</v>
      </c>
      <c r="E24" s="292">
        <v>16506</v>
      </c>
      <c r="F24" s="292">
        <v>16461</v>
      </c>
      <c r="G24" s="292">
        <v>16542</v>
      </c>
      <c r="H24" s="292">
        <v>16869</v>
      </c>
      <c r="I24" s="292">
        <v>15836</v>
      </c>
      <c r="J24" s="143">
        <v>15676</v>
      </c>
      <c r="K24" s="292">
        <v>16387</v>
      </c>
      <c r="L24" s="143">
        <v>17285</v>
      </c>
      <c r="M24" s="690">
        <v>18292</v>
      </c>
      <c r="N24" s="143">
        <v>19691</v>
      </c>
      <c r="O24" s="690">
        <v>21531</v>
      </c>
      <c r="P24" s="143">
        <v>23141</v>
      </c>
    </row>
    <row r="25" spans="1:16" ht="20.399999999999999" customHeight="1" x14ac:dyDescent="0.25">
      <c r="A25" s="291" t="s">
        <v>351</v>
      </c>
      <c r="B25" s="292">
        <v>10092</v>
      </c>
      <c r="C25" s="292">
        <v>9125</v>
      </c>
      <c r="D25" s="292">
        <v>8873</v>
      </c>
      <c r="E25" s="292">
        <v>8826</v>
      </c>
      <c r="F25" s="292">
        <v>8340</v>
      </c>
      <c r="G25" s="292">
        <v>8638</v>
      </c>
      <c r="H25" s="292">
        <v>8262</v>
      </c>
      <c r="I25" s="292">
        <v>7959</v>
      </c>
      <c r="J25" s="143">
        <v>7314</v>
      </c>
      <c r="K25" s="292">
        <v>7355</v>
      </c>
      <c r="L25" s="143">
        <v>7711</v>
      </c>
      <c r="M25" s="690">
        <v>7723</v>
      </c>
      <c r="N25" s="143">
        <v>7799</v>
      </c>
      <c r="O25" s="690">
        <v>7661</v>
      </c>
      <c r="P25" s="143">
        <v>8111</v>
      </c>
    </row>
    <row r="26" spans="1:16" ht="34.200000000000003" customHeight="1" x14ac:dyDescent="0.25">
      <c r="A26" s="291" t="s">
        <v>352</v>
      </c>
      <c r="B26" s="292">
        <v>1584</v>
      </c>
      <c r="C26" s="292">
        <v>1437</v>
      </c>
      <c r="D26" s="292">
        <v>1411</v>
      </c>
      <c r="E26" s="292">
        <v>1518</v>
      </c>
      <c r="F26" s="292">
        <v>1438</v>
      </c>
      <c r="G26" s="292">
        <v>1583</v>
      </c>
      <c r="H26" s="292">
        <v>1662</v>
      </c>
      <c r="I26" s="292">
        <v>1710</v>
      </c>
      <c r="J26" s="143">
        <v>1587</v>
      </c>
      <c r="K26" s="292">
        <v>1129</v>
      </c>
      <c r="L26" s="143">
        <v>1145</v>
      </c>
      <c r="M26" s="690">
        <v>1005</v>
      </c>
      <c r="N26" s="143">
        <v>1028</v>
      </c>
      <c r="O26" s="690">
        <v>1142</v>
      </c>
      <c r="P26" s="143">
        <v>960</v>
      </c>
    </row>
    <row r="27" spans="1:16" ht="39.6" x14ac:dyDescent="0.25">
      <c r="A27" s="293" t="s">
        <v>353</v>
      </c>
      <c r="B27" s="292">
        <v>96608</v>
      </c>
      <c r="C27" s="292">
        <v>94964</v>
      </c>
      <c r="D27" s="292">
        <v>95112</v>
      </c>
      <c r="E27" s="292">
        <v>96613</v>
      </c>
      <c r="F27" s="292">
        <v>96832</v>
      </c>
      <c r="G27" s="292">
        <v>97256</v>
      </c>
      <c r="H27" s="292">
        <v>101260</v>
      </c>
      <c r="I27" s="292">
        <v>95471</v>
      </c>
      <c r="J27" s="143">
        <v>93788</v>
      </c>
      <c r="K27" s="292">
        <v>95024</v>
      </c>
      <c r="L27" s="143">
        <v>95648</v>
      </c>
      <c r="M27" s="690">
        <v>96967</v>
      </c>
      <c r="N27" s="143">
        <v>99664</v>
      </c>
      <c r="O27" s="690">
        <v>101576</v>
      </c>
      <c r="P27" s="143">
        <v>101669</v>
      </c>
    </row>
    <row r="28" spans="1:16" ht="38.4" customHeight="1" x14ac:dyDescent="0.25">
      <c r="A28" s="294" t="s">
        <v>354</v>
      </c>
      <c r="B28" s="292">
        <v>8965</v>
      </c>
      <c r="C28" s="292">
        <v>8298</v>
      </c>
      <c r="D28" s="292">
        <v>7788</v>
      </c>
      <c r="E28" s="292">
        <v>7716</v>
      </c>
      <c r="F28" s="292">
        <v>7528</v>
      </c>
      <c r="G28" s="292">
        <v>6993</v>
      </c>
      <c r="H28" s="292">
        <v>7076</v>
      </c>
      <c r="I28" s="292">
        <v>6517</v>
      </c>
      <c r="J28" s="143">
        <v>6200</v>
      </c>
      <c r="K28" s="292">
        <v>5940</v>
      </c>
      <c r="L28" s="143">
        <v>5443</v>
      </c>
      <c r="M28" s="690">
        <v>5659</v>
      </c>
      <c r="N28" s="143">
        <v>5034</v>
      </c>
      <c r="O28" s="690">
        <v>4671</v>
      </c>
      <c r="P28" s="143">
        <v>4585</v>
      </c>
    </row>
    <row r="30" spans="1:16" ht="24" customHeight="1" x14ac:dyDescent="0.25">
      <c r="A30" s="962" t="s">
        <v>516</v>
      </c>
      <c r="B30" s="963"/>
      <c r="C30" s="963"/>
      <c r="D30" s="963"/>
      <c r="E30" s="963"/>
      <c r="F30" s="963"/>
      <c r="G30" s="963"/>
      <c r="H30" s="963"/>
      <c r="I30" s="963"/>
      <c r="J30" s="963"/>
      <c r="K30" s="963"/>
      <c r="L30" s="963"/>
      <c r="M30" s="963"/>
      <c r="N30" s="963"/>
      <c r="O30" s="963"/>
      <c r="P30" s="963"/>
    </row>
  </sheetData>
  <mergeCells count="3">
    <mergeCell ref="A1:B1"/>
    <mergeCell ref="A2:P2"/>
    <mergeCell ref="A30:P30"/>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7"/>
  <sheetViews>
    <sheetView topLeftCell="N1" workbookViewId="0">
      <selection activeCell="A37" sqref="A37"/>
    </sheetView>
  </sheetViews>
  <sheetFormatPr defaultRowHeight="14.4" x14ac:dyDescent="0.3"/>
  <cols>
    <col min="1" max="1" width="29.88671875" style="76" customWidth="1"/>
    <col min="2" max="2" width="14.88671875" style="76" customWidth="1"/>
    <col min="3" max="3" width="16.109375" style="76" customWidth="1"/>
    <col min="4" max="4" width="14" style="76" customWidth="1"/>
    <col min="5" max="5" width="16.33203125" style="76" customWidth="1"/>
    <col min="6" max="6" width="17.6640625" style="76" customWidth="1"/>
    <col min="7" max="7" width="15" style="76" customWidth="1"/>
    <col min="8" max="8" width="17.5546875" style="76" customWidth="1"/>
    <col min="9" max="9" width="14" style="76" customWidth="1"/>
    <col min="10" max="10" width="13" style="76" customWidth="1"/>
    <col min="11" max="11" width="13.88671875" style="76" customWidth="1"/>
    <col min="12" max="12" width="13.21875" style="76" customWidth="1"/>
    <col min="13" max="13" width="13.6640625" style="76" customWidth="1"/>
    <col min="14" max="14" width="13.88671875" style="76" customWidth="1"/>
    <col min="15" max="15" width="15.44140625" style="76" customWidth="1"/>
    <col min="16" max="16" width="17.6640625" style="76" customWidth="1"/>
    <col min="17" max="17" width="14.109375" style="76" customWidth="1"/>
    <col min="18" max="18" width="13.5546875" style="76" customWidth="1"/>
    <col min="19" max="19" width="13.44140625" style="76" customWidth="1"/>
    <col min="20" max="20" width="19.109375" style="76" customWidth="1"/>
    <col min="21" max="21" width="14.6640625" style="76" customWidth="1"/>
    <col min="22" max="22" width="15.21875" style="76" customWidth="1"/>
    <col min="23" max="23" width="14.5546875" style="76" customWidth="1"/>
    <col min="24" max="24" width="15.88671875" style="76" customWidth="1"/>
    <col min="25" max="16384" width="8.88671875" style="76"/>
  </cols>
  <sheetData>
    <row r="1" spans="1:24" ht="35.4" customHeight="1" x14ac:dyDescent="0.3">
      <c r="A1" s="1102" t="s">
        <v>2</v>
      </c>
      <c r="B1" s="1102"/>
    </row>
    <row r="2" spans="1:24" ht="57.6" customHeight="1" x14ac:dyDescent="0.3">
      <c r="A2" s="1100" t="s">
        <v>355</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s="309" customFormat="1" ht="125.25" customHeight="1" x14ac:dyDescent="0.3">
      <c r="A3" s="308"/>
      <c r="B3" s="308" t="s">
        <v>331</v>
      </c>
      <c r="C3" s="308" t="s">
        <v>356</v>
      </c>
      <c r="D3" s="308" t="s">
        <v>357</v>
      </c>
      <c r="E3" s="308" t="s">
        <v>358</v>
      </c>
      <c r="F3" s="308" t="s">
        <v>164</v>
      </c>
      <c r="G3" s="308" t="s">
        <v>165</v>
      </c>
      <c r="H3" s="308" t="s">
        <v>359</v>
      </c>
      <c r="I3" s="308" t="s">
        <v>360</v>
      </c>
      <c r="J3" s="308" t="s">
        <v>361</v>
      </c>
      <c r="K3" s="308" t="s">
        <v>167</v>
      </c>
      <c r="L3" s="308" t="s">
        <v>168</v>
      </c>
      <c r="M3" s="308" t="s">
        <v>362</v>
      </c>
      <c r="N3" s="308" t="s">
        <v>169</v>
      </c>
      <c r="O3" s="308" t="s">
        <v>170</v>
      </c>
      <c r="P3" s="308" t="s">
        <v>363</v>
      </c>
      <c r="Q3" s="308" t="s">
        <v>172</v>
      </c>
      <c r="R3" s="308" t="s">
        <v>173</v>
      </c>
      <c r="S3" s="308" t="s">
        <v>174</v>
      </c>
      <c r="T3" s="308" t="s">
        <v>175</v>
      </c>
      <c r="U3" s="308" t="s">
        <v>176</v>
      </c>
      <c r="V3" s="308" t="s">
        <v>177</v>
      </c>
      <c r="W3" s="308" t="s">
        <v>353</v>
      </c>
      <c r="X3" s="308" t="s">
        <v>354</v>
      </c>
    </row>
    <row r="4" spans="1:24" s="314" customFormat="1" x14ac:dyDescent="0.3">
      <c r="A4" s="310" t="s">
        <v>19</v>
      </c>
      <c r="B4" s="311">
        <v>505247</v>
      </c>
      <c r="C4" s="312">
        <v>4176</v>
      </c>
      <c r="D4" s="312">
        <v>1071</v>
      </c>
      <c r="E4" s="312">
        <v>294</v>
      </c>
      <c r="F4" s="312">
        <v>14977</v>
      </c>
      <c r="G4" s="312">
        <v>4964</v>
      </c>
      <c r="H4" s="312">
        <v>2675</v>
      </c>
      <c r="I4" s="312">
        <v>30718</v>
      </c>
      <c r="J4" s="312">
        <v>21509</v>
      </c>
      <c r="K4" s="312">
        <v>125219</v>
      </c>
      <c r="L4" s="312">
        <v>114479</v>
      </c>
      <c r="M4" s="312">
        <v>2548</v>
      </c>
      <c r="N4" s="312">
        <v>25700</v>
      </c>
      <c r="O4" s="312">
        <v>27315</v>
      </c>
      <c r="P4" s="312">
        <v>5693</v>
      </c>
      <c r="Q4" s="312">
        <v>12751</v>
      </c>
      <c r="R4" s="312">
        <v>5272</v>
      </c>
      <c r="S4" s="312">
        <v>2804</v>
      </c>
      <c r="T4" s="312">
        <v>16506</v>
      </c>
      <c r="U4" s="312">
        <v>8826</v>
      </c>
      <c r="V4" s="312">
        <v>1518</v>
      </c>
      <c r="W4" s="312">
        <v>96613</v>
      </c>
      <c r="X4" s="313">
        <v>7716</v>
      </c>
    </row>
    <row r="5" spans="1:24" s="314" customFormat="1" ht="27" x14ac:dyDescent="0.3">
      <c r="A5" s="315" t="s">
        <v>20</v>
      </c>
      <c r="B5" s="311">
        <v>104988</v>
      </c>
      <c r="C5" s="312">
        <v>670</v>
      </c>
      <c r="D5" s="312">
        <v>156</v>
      </c>
      <c r="E5" s="312">
        <v>19</v>
      </c>
      <c r="F5" s="312">
        <v>3845</v>
      </c>
      <c r="G5" s="312">
        <v>1095</v>
      </c>
      <c r="H5" s="312">
        <v>619</v>
      </c>
      <c r="I5" s="312">
        <v>8402</v>
      </c>
      <c r="J5" s="312">
        <v>6126</v>
      </c>
      <c r="K5" s="312">
        <v>23043</v>
      </c>
      <c r="L5" s="312">
        <v>21874</v>
      </c>
      <c r="M5" s="312">
        <v>249</v>
      </c>
      <c r="N5" s="312">
        <v>4695</v>
      </c>
      <c r="O5" s="312">
        <v>6173</v>
      </c>
      <c r="P5" s="312">
        <v>903</v>
      </c>
      <c r="Q5" s="312">
        <v>2797</v>
      </c>
      <c r="R5" s="312">
        <v>922</v>
      </c>
      <c r="S5" s="312">
        <v>556</v>
      </c>
      <c r="T5" s="312">
        <v>3774</v>
      </c>
      <c r="U5" s="312">
        <v>1989</v>
      </c>
      <c r="V5" s="312">
        <v>261</v>
      </c>
      <c r="W5" s="312">
        <v>23169</v>
      </c>
      <c r="X5" s="313">
        <v>820</v>
      </c>
    </row>
    <row r="6" spans="1:24" x14ac:dyDescent="0.3">
      <c r="A6" s="316" t="s">
        <v>21</v>
      </c>
      <c r="B6" s="295">
        <v>5069</v>
      </c>
      <c r="C6" s="296">
        <v>21</v>
      </c>
      <c r="D6" s="296">
        <v>6</v>
      </c>
      <c r="E6" s="296">
        <v>2</v>
      </c>
      <c r="F6" s="296">
        <v>192</v>
      </c>
      <c r="G6" s="296">
        <v>63</v>
      </c>
      <c r="H6" s="296">
        <v>39</v>
      </c>
      <c r="I6" s="296">
        <v>302</v>
      </c>
      <c r="J6" s="296">
        <v>232</v>
      </c>
      <c r="K6" s="296">
        <v>920</v>
      </c>
      <c r="L6" s="296">
        <v>1468</v>
      </c>
      <c r="M6" s="296">
        <v>27</v>
      </c>
      <c r="N6" s="296">
        <v>239</v>
      </c>
      <c r="O6" s="296">
        <v>216</v>
      </c>
      <c r="P6" s="296">
        <v>62</v>
      </c>
      <c r="Q6" s="296">
        <v>105</v>
      </c>
      <c r="R6" s="296">
        <v>66</v>
      </c>
      <c r="S6" s="296">
        <v>25</v>
      </c>
      <c r="T6" s="296">
        <v>242</v>
      </c>
      <c r="U6" s="296">
        <v>63</v>
      </c>
      <c r="V6" s="296">
        <v>2</v>
      </c>
      <c r="W6" s="296">
        <v>1020</v>
      </c>
      <c r="X6" s="298">
        <v>63</v>
      </c>
    </row>
    <row r="7" spans="1:24" x14ac:dyDescent="0.3">
      <c r="A7" s="316" t="s">
        <v>22</v>
      </c>
      <c r="B7" s="295">
        <v>3671</v>
      </c>
      <c r="C7" s="296">
        <v>8</v>
      </c>
      <c r="D7" s="296">
        <v>5</v>
      </c>
      <c r="E7" s="296" t="s">
        <v>6</v>
      </c>
      <c r="F7" s="296">
        <v>153</v>
      </c>
      <c r="G7" s="296">
        <v>41</v>
      </c>
      <c r="H7" s="296">
        <v>21</v>
      </c>
      <c r="I7" s="296">
        <v>251</v>
      </c>
      <c r="J7" s="296">
        <v>211</v>
      </c>
      <c r="K7" s="296">
        <v>1092</v>
      </c>
      <c r="L7" s="296">
        <v>570</v>
      </c>
      <c r="M7" s="296">
        <v>14</v>
      </c>
      <c r="N7" s="296">
        <v>191</v>
      </c>
      <c r="O7" s="296">
        <v>246</v>
      </c>
      <c r="P7" s="296">
        <v>35</v>
      </c>
      <c r="Q7" s="296">
        <v>85</v>
      </c>
      <c r="R7" s="296">
        <v>13</v>
      </c>
      <c r="S7" s="296">
        <v>5</v>
      </c>
      <c r="T7" s="296">
        <v>110</v>
      </c>
      <c r="U7" s="296">
        <v>47</v>
      </c>
      <c r="V7" s="296" t="s">
        <v>6</v>
      </c>
      <c r="W7" s="296">
        <v>777</v>
      </c>
      <c r="X7" s="298">
        <v>47</v>
      </c>
    </row>
    <row r="8" spans="1:24" x14ac:dyDescent="0.3">
      <c r="A8" s="316" t="s">
        <v>23</v>
      </c>
      <c r="B8" s="295">
        <v>4699</v>
      </c>
      <c r="C8" s="296">
        <v>17</v>
      </c>
      <c r="D8" s="296">
        <v>2</v>
      </c>
      <c r="E8" s="296">
        <v>1</v>
      </c>
      <c r="F8" s="296">
        <v>116</v>
      </c>
      <c r="G8" s="296">
        <v>38</v>
      </c>
      <c r="H8" s="296">
        <v>24</v>
      </c>
      <c r="I8" s="296">
        <v>370</v>
      </c>
      <c r="J8" s="296">
        <v>252</v>
      </c>
      <c r="K8" s="296">
        <v>1045</v>
      </c>
      <c r="L8" s="296">
        <v>988</v>
      </c>
      <c r="M8" s="296">
        <v>6</v>
      </c>
      <c r="N8" s="296">
        <v>290</v>
      </c>
      <c r="O8" s="296">
        <v>224</v>
      </c>
      <c r="P8" s="296">
        <v>107</v>
      </c>
      <c r="Q8" s="296">
        <v>142</v>
      </c>
      <c r="R8" s="296">
        <v>31</v>
      </c>
      <c r="S8" s="296">
        <v>25</v>
      </c>
      <c r="T8" s="296">
        <v>147</v>
      </c>
      <c r="U8" s="296">
        <v>105</v>
      </c>
      <c r="V8" s="296">
        <v>25</v>
      </c>
      <c r="W8" s="296">
        <v>964</v>
      </c>
      <c r="X8" s="298">
        <v>65</v>
      </c>
    </row>
    <row r="9" spans="1:24" x14ac:dyDescent="0.3">
      <c r="A9" s="316" t="s">
        <v>24</v>
      </c>
      <c r="B9" s="295">
        <v>5415</v>
      </c>
      <c r="C9" s="296">
        <v>21</v>
      </c>
      <c r="D9" s="296">
        <v>6</v>
      </c>
      <c r="E9" s="296">
        <v>3</v>
      </c>
      <c r="F9" s="296">
        <v>192</v>
      </c>
      <c r="G9" s="296">
        <v>38</v>
      </c>
      <c r="H9" s="296">
        <v>20</v>
      </c>
      <c r="I9" s="296">
        <v>432</v>
      </c>
      <c r="J9" s="296">
        <v>342</v>
      </c>
      <c r="K9" s="296">
        <v>1552</v>
      </c>
      <c r="L9" s="296">
        <v>978</v>
      </c>
      <c r="M9" s="296">
        <v>12</v>
      </c>
      <c r="N9" s="296">
        <v>301</v>
      </c>
      <c r="O9" s="296">
        <v>437</v>
      </c>
      <c r="P9" s="296">
        <v>15</v>
      </c>
      <c r="Q9" s="296">
        <v>38</v>
      </c>
      <c r="R9" s="296">
        <v>34</v>
      </c>
      <c r="S9" s="296">
        <v>14</v>
      </c>
      <c r="T9" s="296">
        <v>175</v>
      </c>
      <c r="U9" s="296">
        <v>100</v>
      </c>
      <c r="V9" s="296">
        <v>18</v>
      </c>
      <c r="W9" s="296">
        <v>996</v>
      </c>
      <c r="X9" s="298">
        <v>74</v>
      </c>
    </row>
    <row r="10" spans="1:24" x14ac:dyDescent="0.3">
      <c r="A10" s="316" t="s">
        <v>25</v>
      </c>
      <c r="B10" s="295">
        <v>3289</v>
      </c>
      <c r="C10" s="296">
        <v>32</v>
      </c>
      <c r="D10" s="296">
        <v>1</v>
      </c>
      <c r="E10" s="296" t="s">
        <v>6</v>
      </c>
      <c r="F10" s="296">
        <v>134</v>
      </c>
      <c r="G10" s="296">
        <v>35</v>
      </c>
      <c r="H10" s="296">
        <v>15</v>
      </c>
      <c r="I10" s="296">
        <v>234</v>
      </c>
      <c r="J10" s="296">
        <v>175</v>
      </c>
      <c r="K10" s="296">
        <v>647</v>
      </c>
      <c r="L10" s="296">
        <v>852</v>
      </c>
      <c r="M10" s="296">
        <v>25</v>
      </c>
      <c r="N10" s="296">
        <v>148</v>
      </c>
      <c r="O10" s="296">
        <v>136</v>
      </c>
      <c r="P10" s="296">
        <v>32</v>
      </c>
      <c r="Q10" s="296">
        <v>91</v>
      </c>
      <c r="R10" s="296">
        <v>25</v>
      </c>
      <c r="S10" s="296">
        <v>12</v>
      </c>
      <c r="T10" s="296">
        <v>89</v>
      </c>
      <c r="U10" s="296">
        <v>48</v>
      </c>
      <c r="V10" s="296">
        <v>12</v>
      </c>
      <c r="W10" s="296">
        <v>746</v>
      </c>
      <c r="X10" s="298">
        <v>16</v>
      </c>
    </row>
    <row r="11" spans="1:24" x14ac:dyDescent="0.3">
      <c r="A11" s="316" t="s">
        <v>26</v>
      </c>
      <c r="B11" s="295">
        <v>2478</v>
      </c>
      <c r="C11" s="296">
        <v>14</v>
      </c>
      <c r="D11" s="296">
        <v>4</v>
      </c>
      <c r="E11" s="296" t="s">
        <v>6</v>
      </c>
      <c r="F11" s="296">
        <v>103</v>
      </c>
      <c r="G11" s="296">
        <v>20</v>
      </c>
      <c r="H11" s="296">
        <v>12</v>
      </c>
      <c r="I11" s="296">
        <v>182</v>
      </c>
      <c r="J11" s="296">
        <v>146</v>
      </c>
      <c r="K11" s="296">
        <v>532</v>
      </c>
      <c r="L11" s="296">
        <v>455</v>
      </c>
      <c r="M11" s="296">
        <v>4</v>
      </c>
      <c r="N11" s="296">
        <v>120</v>
      </c>
      <c r="O11" s="296">
        <v>190</v>
      </c>
      <c r="P11" s="296">
        <v>21</v>
      </c>
      <c r="Q11" s="296">
        <v>32</v>
      </c>
      <c r="R11" s="296">
        <v>17</v>
      </c>
      <c r="S11" s="296">
        <v>11</v>
      </c>
      <c r="T11" s="296">
        <v>93</v>
      </c>
      <c r="U11" s="296">
        <v>42</v>
      </c>
      <c r="V11" s="296" t="s">
        <v>6</v>
      </c>
      <c r="W11" s="296">
        <v>621</v>
      </c>
      <c r="X11" s="298">
        <v>25</v>
      </c>
    </row>
    <row r="12" spans="1:24" x14ac:dyDescent="0.3">
      <c r="A12" s="316" t="s">
        <v>27</v>
      </c>
      <c r="B12" s="295">
        <v>2440</v>
      </c>
      <c r="C12" s="296">
        <v>15</v>
      </c>
      <c r="D12" s="296">
        <v>5</v>
      </c>
      <c r="E12" s="296">
        <v>2</v>
      </c>
      <c r="F12" s="296">
        <v>62</v>
      </c>
      <c r="G12" s="296">
        <v>17</v>
      </c>
      <c r="H12" s="296">
        <v>14</v>
      </c>
      <c r="I12" s="296">
        <v>207</v>
      </c>
      <c r="J12" s="296">
        <v>146</v>
      </c>
      <c r="K12" s="296">
        <v>485</v>
      </c>
      <c r="L12" s="296">
        <v>599</v>
      </c>
      <c r="M12" s="296">
        <v>5</v>
      </c>
      <c r="N12" s="296">
        <v>201</v>
      </c>
      <c r="O12" s="296">
        <v>231</v>
      </c>
      <c r="P12" s="296">
        <v>11</v>
      </c>
      <c r="Q12" s="296">
        <v>42</v>
      </c>
      <c r="R12" s="296">
        <v>15</v>
      </c>
      <c r="S12" s="296">
        <v>14</v>
      </c>
      <c r="T12" s="296">
        <v>73</v>
      </c>
      <c r="U12" s="296">
        <v>39</v>
      </c>
      <c r="V12" s="296">
        <v>2</v>
      </c>
      <c r="W12" s="296">
        <v>403</v>
      </c>
      <c r="X12" s="298">
        <v>24</v>
      </c>
    </row>
    <row r="13" spans="1:24" x14ac:dyDescent="0.3">
      <c r="A13" s="316" t="s">
        <v>28</v>
      </c>
      <c r="B13" s="295">
        <v>4163</v>
      </c>
      <c r="C13" s="296">
        <v>13</v>
      </c>
      <c r="D13" s="296">
        <v>4</v>
      </c>
      <c r="E13" s="296">
        <v>3</v>
      </c>
      <c r="F13" s="296">
        <v>113</v>
      </c>
      <c r="G13" s="296">
        <v>24</v>
      </c>
      <c r="H13" s="296">
        <v>15</v>
      </c>
      <c r="I13" s="296">
        <v>269</v>
      </c>
      <c r="J13" s="296">
        <v>183</v>
      </c>
      <c r="K13" s="296">
        <v>1284</v>
      </c>
      <c r="L13" s="296">
        <v>958</v>
      </c>
      <c r="M13" s="296">
        <v>8</v>
      </c>
      <c r="N13" s="296">
        <v>137</v>
      </c>
      <c r="O13" s="296">
        <v>190</v>
      </c>
      <c r="P13" s="296">
        <v>29</v>
      </c>
      <c r="Q13" s="296">
        <v>76</v>
      </c>
      <c r="R13" s="296">
        <v>19</v>
      </c>
      <c r="S13" s="296">
        <v>8</v>
      </c>
      <c r="T13" s="296">
        <v>157</v>
      </c>
      <c r="U13" s="296">
        <v>88</v>
      </c>
      <c r="V13" s="296">
        <v>3</v>
      </c>
      <c r="W13" s="296">
        <v>747</v>
      </c>
      <c r="X13" s="298">
        <v>48</v>
      </c>
    </row>
    <row r="14" spans="1:24" x14ac:dyDescent="0.3">
      <c r="A14" s="316" t="s">
        <v>29</v>
      </c>
      <c r="B14" s="295">
        <v>4067</v>
      </c>
      <c r="C14" s="296">
        <v>20</v>
      </c>
      <c r="D14" s="296">
        <v>13</v>
      </c>
      <c r="E14" s="296" t="s">
        <v>6</v>
      </c>
      <c r="F14" s="296">
        <v>178</v>
      </c>
      <c r="G14" s="296">
        <v>41</v>
      </c>
      <c r="H14" s="296">
        <v>25</v>
      </c>
      <c r="I14" s="296">
        <v>280</v>
      </c>
      <c r="J14" s="296">
        <v>183</v>
      </c>
      <c r="K14" s="296">
        <v>917</v>
      </c>
      <c r="L14" s="296">
        <v>693</v>
      </c>
      <c r="M14" s="296">
        <v>20</v>
      </c>
      <c r="N14" s="296">
        <v>227</v>
      </c>
      <c r="O14" s="296">
        <v>214</v>
      </c>
      <c r="P14" s="296">
        <v>42</v>
      </c>
      <c r="Q14" s="296">
        <v>67</v>
      </c>
      <c r="R14" s="296">
        <v>37</v>
      </c>
      <c r="S14" s="296">
        <v>23</v>
      </c>
      <c r="T14" s="296">
        <v>120</v>
      </c>
      <c r="U14" s="296">
        <v>54</v>
      </c>
      <c r="V14" s="296">
        <v>1</v>
      </c>
      <c r="W14" s="296">
        <v>1088</v>
      </c>
      <c r="X14" s="298">
        <v>65</v>
      </c>
    </row>
    <row r="15" spans="1:24" x14ac:dyDescent="0.3">
      <c r="A15" s="316" t="s">
        <v>30</v>
      </c>
      <c r="B15" s="295">
        <v>17742</v>
      </c>
      <c r="C15" s="296">
        <v>86</v>
      </c>
      <c r="D15" s="296">
        <v>7</v>
      </c>
      <c r="E15" s="296">
        <v>3</v>
      </c>
      <c r="F15" s="296">
        <v>665</v>
      </c>
      <c r="G15" s="296">
        <v>175</v>
      </c>
      <c r="H15" s="296">
        <v>113</v>
      </c>
      <c r="I15" s="296">
        <v>1490</v>
      </c>
      <c r="J15" s="296">
        <v>1173</v>
      </c>
      <c r="K15" s="296">
        <v>4228</v>
      </c>
      <c r="L15" s="296">
        <v>3675</v>
      </c>
      <c r="M15" s="296">
        <v>5</v>
      </c>
      <c r="N15" s="296">
        <v>657</v>
      </c>
      <c r="O15" s="296">
        <v>1124</v>
      </c>
      <c r="P15" s="296">
        <v>110</v>
      </c>
      <c r="Q15" s="296">
        <v>654</v>
      </c>
      <c r="R15" s="296">
        <v>149</v>
      </c>
      <c r="S15" s="296">
        <v>122</v>
      </c>
      <c r="T15" s="296">
        <v>644</v>
      </c>
      <c r="U15" s="296">
        <v>355</v>
      </c>
      <c r="V15" s="296">
        <v>32</v>
      </c>
      <c r="W15" s="296">
        <v>3545</v>
      </c>
      <c r="X15" s="298">
        <v>31</v>
      </c>
    </row>
    <row r="16" spans="1:24" x14ac:dyDescent="0.3">
      <c r="A16" s="316" t="s">
        <v>31</v>
      </c>
      <c r="B16" s="295">
        <v>2886</v>
      </c>
      <c r="C16" s="296">
        <v>8</v>
      </c>
      <c r="D16" s="296" t="s">
        <v>6</v>
      </c>
      <c r="E16" s="296">
        <v>1</v>
      </c>
      <c r="F16" s="296">
        <v>88</v>
      </c>
      <c r="G16" s="296">
        <v>27</v>
      </c>
      <c r="H16" s="296">
        <v>21</v>
      </c>
      <c r="I16" s="296">
        <v>196</v>
      </c>
      <c r="J16" s="296">
        <v>148</v>
      </c>
      <c r="K16" s="296">
        <v>884</v>
      </c>
      <c r="L16" s="296">
        <v>525</v>
      </c>
      <c r="M16" s="296">
        <v>7</v>
      </c>
      <c r="N16" s="296">
        <v>139</v>
      </c>
      <c r="O16" s="296">
        <v>181</v>
      </c>
      <c r="P16" s="296">
        <v>34</v>
      </c>
      <c r="Q16" s="296">
        <v>40</v>
      </c>
      <c r="R16" s="296">
        <v>24</v>
      </c>
      <c r="S16" s="296">
        <v>14</v>
      </c>
      <c r="T16" s="296">
        <v>108</v>
      </c>
      <c r="U16" s="296">
        <v>53</v>
      </c>
      <c r="V16" s="296">
        <v>20</v>
      </c>
      <c r="W16" s="296">
        <v>511</v>
      </c>
      <c r="X16" s="298">
        <v>34</v>
      </c>
    </row>
    <row r="17" spans="1:24" x14ac:dyDescent="0.3">
      <c r="A17" s="316" t="s">
        <v>32</v>
      </c>
      <c r="B17" s="295">
        <v>3556</v>
      </c>
      <c r="C17" s="296">
        <v>45</v>
      </c>
      <c r="D17" s="296">
        <v>43</v>
      </c>
      <c r="E17" s="296" t="s">
        <v>6</v>
      </c>
      <c r="F17" s="296">
        <v>82</v>
      </c>
      <c r="G17" s="296">
        <v>32</v>
      </c>
      <c r="H17" s="296">
        <v>21</v>
      </c>
      <c r="I17" s="296">
        <v>211</v>
      </c>
      <c r="J17" s="296">
        <v>138</v>
      </c>
      <c r="K17" s="296">
        <v>1078</v>
      </c>
      <c r="L17" s="296">
        <v>688</v>
      </c>
      <c r="M17" s="296">
        <v>9</v>
      </c>
      <c r="N17" s="296">
        <v>174</v>
      </c>
      <c r="O17" s="296">
        <v>238</v>
      </c>
      <c r="P17" s="296">
        <v>18</v>
      </c>
      <c r="Q17" s="296">
        <v>109</v>
      </c>
      <c r="R17" s="296">
        <v>17</v>
      </c>
      <c r="S17" s="296">
        <v>13</v>
      </c>
      <c r="T17" s="296">
        <v>105</v>
      </c>
      <c r="U17" s="296">
        <v>45</v>
      </c>
      <c r="V17" s="296">
        <v>3</v>
      </c>
      <c r="W17" s="296">
        <v>642</v>
      </c>
      <c r="X17" s="298">
        <v>56</v>
      </c>
    </row>
    <row r="18" spans="1:24" x14ac:dyDescent="0.3">
      <c r="A18" s="316" t="s">
        <v>33</v>
      </c>
      <c r="B18" s="295">
        <v>2599</v>
      </c>
      <c r="C18" s="296">
        <v>10</v>
      </c>
      <c r="D18" s="296">
        <v>3</v>
      </c>
      <c r="E18" s="296">
        <v>1</v>
      </c>
      <c r="F18" s="296">
        <v>108</v>
      </c>
      <c r="G18" s="296">
        <v>23</v>
      </c>
      <c r="H18" s="296">
        <v>14</v>
      </c>
      <c r="I18" s="296">
        <v>199</v>
      </c>
      <c r="J18" s="296">
        <v>148</v>
      </c>
      <c r="K18" s="296">
        <v>515</v>
      </c>
      <c r="L18" s="296">
        <v>495</v>
      </c>
      <c r="M18" s="296">
        <v>11</v>
      </c>
      <c r="N18" s="296">
        <v>77</v>
      </c>
      <c r="O18" s="296">
        <v>142</v>
      </c>
      <c r="P18" s="296">
        <v>25</v>
      </c>
      <c r="Q18" s="296">
        <v>71</v>
      </c>
      <c r="R18" s="296">
        <v>21</v>
      </c>
      <c r="S18" s="296">
        <v>14</v>
      </c>
      <c r="T18" s="296">
        <v>89</v>
      </c>
      <c r="U18" s="296">
        <v>51</v>
      </c>
      <c r="V18" s="296">
        <v>4</v>
      </c>
      <c r="W18" s="296">
        <v>711</v>
      </c>
      <c r="X18" s="298">
        <v>44</v>
      </c>
    </row>
    <row r="19" spans="1:24" x14ac:dyDescent="0.3">
      <c r="A19" s="316" t="s">
        <v>34</v>
      </c>
      <c r="B19" s="295">
        <v>2931</v>
      </c>
      <c r="C19" s="296">
        <v>10</v>
      </c>
      <c r="D19" s="296">
        <v>3</v>
      </c>
      <c r="E19" s="296">
        <v>2</v>
      </c>
      <c r="F19" s="296">
        <v>111</v>
      </c>
      <c r="G19" s="296">
        <v>39</v>
      </c>
      <c r="H19" s="296">
        <v>26</v>
      </c>
      <c r="I19" s="296">
        <v>235</v>
      </c>
      <c r="J19" s="296">
        <v>180</v>
      </c>
      <c r="K19" s="296">
        <v>586</v>
      </c>
      <c r="L19" s="296">
        <v>570</v>
      </c>
      <c r="M19" s="296">
        <v>9</v>
      </c>
      <c r="N19" s="296">
        <v>110</v>
      </c>
      <c r="O19" s="296">
        <v>263</v>
      </c>
      <c r="P19" s="296">
        <v>20</v>
      </c>
      <c r="Q19" s="296">
        <v>71</v>
      </c>
      <c r="R19" s="296">
        <v>12</v>
      </c>
      <c r="S19" s="296">
        <v>23</v>
      </c>
      <c r="T19" s="296">
        <v>124</v>
      </c>
      <c r="U19" s="296">
        <v>20</v>
      </c>
      <c r="V19" s="296">
        <v>2</v>
      </c>
      <c r="W19" s="296">
        <v>687</v>
      </c>
      <c r="X19" s="298">
        <v>48</v>
      </c>
    </row>
    <row r="20" spans="1:24" x14ac:dyDescent="0.3">
      <c r="A20" s="316" t="s">
        <v>35</v>
      </c>
      <c r="B20" s="295">
        <v>4572</v>
      </c>
      <c r="C20" s="296">
        <v>85</v>
      </c>
      <c r="D20" s="296">
        <v>11</v>
      </c>
      <c r="E20" s="296">
        <v>1</v>
      </c>
      <c r="F20" s="296">
        <v>132</v>
      </c>
      <c r="G20" s="296">
        <v>55</v>
      </c>
      <c r="H20" s="296">
        <v>23</v>
      </c>
      <c r="I20" s="296">
        <v>332</v>
      </c>
      <c r="J20" s="296">
        <v>212</v>
      </c>
      <c r="K20" s="296">
        <v>527</v>
      </c>
      <c r="L20" s="296">
        <v>991</v>
      </c>
      <c r="M20" s="296">
        <v>29</v>
      </c>
      <c r="N20" s="296">
        <v>229</v>
      </c>
      <c r="O20" s="296">
        <v>274</v>
      </c>
      <c r="P20" s="296">
        <v>54</v>
      </c>
      <c r="Q20" s="296">
        <v>296</v>
      </c>
      <c r="R20" s="296">
        <v>36</v>
      </c>
      <c r="S20" s="296">
        <v>88</v>
      </c>
      <c r="T20" s="296">
        <v>190</v>
      </c>
      <c r="U20" s="296">
        <v>49</v>
      </c>
      <c r="V20" s="296">
        <v>23</v>
      </c>
      <c r="W20" s="296">
        <v>1155</v>
      </c>
      <c r="X20" s="298">
        <v>56</v>
      </c>
    </row>
    <row r="21" spans="1:24" x14ac:dyDescent="0.3">
      <c r="A21" s="316" t="s">
        <v>36</v>
      </c>
      <c r="B21" s="295">
        <v>4700</v>
      </c>
      <c r="C21" s="296">
        <v>54</v>
      </c>
      <c r="D21" s="296">
        <v>5</v>
      </c>
      <c r="E21" s="296" t="s">
        <v>6</v>
      </c>
      <c r="F21" s="296">
        <v>179</v>
      </c>
      <c r="G21" s="296">
        <v>48</v>
      </c>
      <c r="H21" s="296">
        <v>22</v>
      </c>
      <c r="I21" s="296">
        <v>362</v>
      </c>
      <c r="J21" s="296">
        <v>280</v>
      </c>
      <c r="K21" s="296">
        <v>848</v>
      </c>
      <c r="L21" s="296">
        <v>1007</v>
      </c>
      <c r="M21" s="296">
        <v>14</v>
      </c>
      <c r="N21" s="296">
        <v>224</v>
      </c>
      <c r="O21" s="296">
        <v>245</v>
      </c>
      <c r="P21" s="296">
        <v>32</v>
      </c>
      <c r="Q21" s="296">
        <v>125</v>
      </c>
      <c r="R21" s="296">
        <v>36</v>
      </c>
      <c r="S21" s="296">
        <v>39</v>
      </c>
      <c r="T21" s="296">
        <v>176</v>
      </c>
      <c r="U21" s="296">
        <v>99</v>
      </c>
      <c r="V21" s="296" t="s">
        <v>6</v>
      </c>
      <c r="W21" s="296">
        <v>1159</v>
      </c>
      <c r="X21" s="298">
        <v>67</v>
      </c>
    </row>
    <row r="22" spans="1:24" x14ac:dyDescent="0.3">
      <c r="A22" s="316" t="s">
        <v>37</v>
      </c>
      <c r="B22" s="295">
        <v>3221</v>
      </c>
      <c r="C22" s="296">
        <v>11</v>
      </c>
      <c r="D22" s="296">
        <v>2</v>
      </c>
      <c r="E22" s="296" t="s">
        <v>6</v>
      </c>
      <c r="F22" s="296">
        <v>142</v>
      </c>
      <c r="G22" s="296">
        <v>37</v>
      </c>
      <c r="H22" s="296">
        <v>16</v>
      </c>
      <c r="I22" s="296">
        <v>315</v>
      </c>
      <c r="J22" s="296">
        <v>240</v>
      </c>
      <c r="K22" s="296">
        <v>950</v>
      </c>
      <c r="L22" s="296">
        <v>603</v>
      </c>
      <c r="M22" s="296">
        <v>5</v>
      </c>
      <c r="N22" s="296">
        <v>138</v>
      </c>
      <c r="O22" s="296">
        <v>186</v>
      </c>
      <c r="P22" s="296">
        <v>19</v>
      </c>
      <c r="Q22" s="296">
        <v>8</v>
      </c>
      <c r="R22" s="296">
        <v>15</v>
      </c>
      <c r="S22" s="296">
        <v>6</v>
      </c>
      <c r="T22" s="296">
        <v>81</v>
      </c>
      <c r="U22" s="296">
        <v>25</v>
      </c>
      <c r="V22" s="296">
        <v>1</v>
      </c>
      <c r="W22" s="296">
        <v>662</v>
      </c>
      <c r="X22" s="298">
        <v>22</v>
      </c>
    </row>
    <row r="23" spans="1:24" x14ac:dyDescent="0.3">
      <c r="A23" s="317" t="s">
        <v>38</v>
      </c>
      <c r="B23" s="295">
        <v>27490</v>
      </c>
      <c r="C23" s="296">
        <v>200</v>
      </c>
      <c r="D23" s="296">
        <v>36</v>
      </c>
      <c r="E23" s="296" t="s">
        <v>6</v>
      </c>
      <c r="F23" s="296">
        <v>1095</v>
      </c>
      <c r="G23" s="296">
        <v>342</v>
      </c>
      <c r="H23" s="296">
        <v>178</v>
      </c>
      <c r="I23" s="296">
        <v>2535</v>
      </c>
      <c r="J23" s="296">
        <v>1737</v>
      </c>
      <c r="K23" s="296">
        <v>4953</v>
      </c>
      <c r="L23" s="296">
        <v>5759</v>
      </c>
      <c r="M23" s="296">
        <v>39</v>
      </c>
      <c r="N23" s="296">
        <v>1093</v>
      </c>
      <c r="O23" s="296">
        <v>1436</v>
      </c>
      <c r="P23" s="296">
        <v>237</v>
      </c>
      <c r="Q23" s="296">
        <v>745</v>
      </c>
      <c r="R23" s="296">
        <v>355</v>
      </c>
      <c r="S23" s="296">
        <v>100</v>
      </c>
      <c r="T23" s="296">
        <v>1051</v>
      </c>
      <c r="U23" s="296">
        <v>706</v>
      </c>
      <c r="V23" s="296">
        <v>113</v>
      </c>
      <c r="W23" s="296">
        <v>6735</v>
      </c>
      <c r="X23" s="298">
        <v>35</v>
      </c>
    </row>
    <row r="24" spans="1:24" s="314" customFormat="1" ht="27" x14ac:dyDescent="0.3">
      <c r="A24" s="306" t="s">
        <v>39</v>
      </c>
      <c r="B24" s="311">
        <v>41943</v>
      </c>
      <c r="C24" s="312">
        <v>284</v>
      </c>
      <c r="D24" s="312">
        <v>42</v>
      </c>
      <c r="E24" s="312">
        <v>15</v>
      </c>
      <c r="F24" s="312">
        <v>1352</v>
      </c>
      <c r="G24" s="312">
        <v>345</v>
      </c>
      <c r="H24" s="312">
        <v>200</v>
      </c>
      <c r="I24" s="312">
        <v>3347</v>
      </c>
      <c r="J24" s="312">
        <v>2465</v>
      </c>
      <c r="K24" s="312">
        <v>10381</v>
      </c>
      <c r="L24" s="312">
        <v>9642</v>
      </c>
      <c r="M24" s="312">
        <v>168</v>
      </c>
      <c r="N24" s="312">
        <v>1687</v>
      </c>
      <c r="O24" s="312">
        <v>2094</v>
      </c>
      <c r="P24" s="312">
        <v>368</v>
      </c>
      <c r="Q24" s="312">
        <v>879</v>
      </c>
      <c r="R24" s="312">
        <v>306</v>
      </c>
      <c r="S24" s="312">
        <v>197</v>
      </c>
      <c r="T24" s="312">
        <v>1663</v>
      </c>
      <c r="U24" s="312">
        <v>420</v>
      </c>
      <c r="V24" s="312">
        <v>51</v>
      </c>
      <c r="W24" s="312">
        <v>8373</v>
      </c>
      <c r="X24" s="313">
        <v>554</v>
      </c>
    </row>
    <row r="25" spans="1:24" x14ac:dyDescent="0.3">
      <c r="A25" s="318" t="s">
        <v>40</v>
      </c>
      <c r="B25" s="295">
        <v>2517</v>
      </c>
      <c r="C25" s="296">
        <v>12</v>
      </c>
      <c r="D25" s="296">
        <v>9</v>
      </c>
      <c r="E25" s="296" t="s">
        <v>6</v>
      </c>
      <c r="F25" s="296">
        <v>75</v>
      </c>
      <c r="G25" s="296">
        <v>17</v>
      </c>
      <c r="H25" s="296">
        <v>13</v>
      </c>
      <c r="I25" s="296">
        <v>176</v>
      </c>
      <c r="J25" s="296">
        <v>150</v>
      </c>
      <c r="K25" s="296">
        <v>773</v>
      </c>
      <c r="L25" s="296">
        <v>593</v>
      </c>
      <c r="M25" s="296">
        <v>10</v>
      </c>
      <c r="N25" s="296">
        <v>69</v>
      </c>
      <c r="O25" s="296">
        <v>72</v>
      </c>
      <c r="P25" s="296">
        <v>38</v>
      </c>
      <c r="Q25" s="296">
        <v>61</v>
      </c>
      <c r="R25" s="296">
        <v>21</v>
      </c>
      <c r="S25" s="296">
        <v>33</v>
      </c>
      <c r="T25" s="296">
        <v>88</v>
      </c>
      <c r="U25" s="296">
        <v>33</v>
      </c>
      <c r="V25" s="296">
        <v>1</v>
      </c>
      <c r="W25" s="296">
        <v>431</v>
      </c>
      <c r="X25" s="298">
        <v>24</v>
      </c>
    </row>
    <row r="26" spans="1:24" x14ac:dyDescent="0.3">
      <c r="A26" s="316" t="s">
        <v>41</v>
      </c>
      <c r="B26" s="295">
        <v>3039</v>
      </c>
      <c r="C26" s="296">
        <v>13</v>
      </c>
      <c r="D26" s="296">
        <v>3</v>
      </c>
      <c r="E26" s="296">
        <v>1</v>
      </c>
      <c r="F26" s="296">
        <v>106</v>
      </c>
      <c r="G26" s="296">
        <v>29</v>
      </c>
      <c r="H26" s="296">
        <v>15</v>
      </c>
      <c r="I26" s="296">
        <v>228</v>
      </c>
      <c r="J26" s="296">
        <v>163</v>
      </c>
      <c r="K26" s="296">
        <v>614</v>
      </c>
      <c r="L26" s="296">
        <v>787</v>
      </c>
      <c r="M26" s="296">
        <v>17</v>
      </c>
      <c r="N26" s="296">
        <v>96</v>
      </c>
      <c r="O26" s="296">
        <v>254</v>
      </c>
      <c r="P26" s="296">
        <v>23</v>
      </c>
      <c r="Q26" s="296">
        <v>24</v>
      </c>
      <c r="R26" s="296">
        <v>9</v>
      </c>
      <c r="S26" s="296">
        <v>16</v>
      </c>
      <c r="T26" s="296">
        <v>134</v>
      </c>
      <c r="U26" s="296">
        <v>23</v>
      </c>
      <c r="V26" s="296">
        <v>1</v>
      </c>
      <c r="W26" s="296">
        <v>621</v>
      </c>
      <c r="X26" s="298">
        <v>61</v>
      </c>
    </row>
    <row r="27" spans="1:24" x14ac:dyDescent="0.3">
      <c r="A27" s="316" t="s">
        <v>42</v>
      </c>
      <c r="B27" s="295">
        <v>4292</v>
      </c>
      <c r="C27" s="296">
        <v>14</v>
      </c>
      <c r="D27" s="296">
        <v>4</v>
      </c>
      <c r="E27" s="296" t="s">
        <v>6</v>
      </c>
      <c r="F27" s="296">
        <v>148</v>
      </c>
      <c r="G27" s="296">
        <v>33</v>
      </c>
      <c r="H27" s="296">
        <v>23</v>
      </c>
      <c r="I27" s="296">
        <v>393</v>
      </c>
      <c r="J27" s="296">
        <v>302</v>
      </c>
      <c r="K27" s="296">
        <v>813</v>
      </c>
      <c r="L27" s="296">
        <v>945</v>
      </c>
      <c r="M27" s="296">
        <v>20</v>
      </c>
      <c r="N27" s="296">
        <v>151</v>
      </c>
      <c r="O27" s="296">
        <v>208</v>
      </c>
      <c r="P27" s="296">
        <v>78</v>
      </c>
      <c r="Q27" s="296">
        <v>46</v>
      </c>
      <c r="R27" s="296">
        <v>26</v>
      </c>
      <c r="S27" s="296">
        <v>35</v>
      </c>
      <c r="T27" s="296">
        <v>206</v>
      </c>
      <c r="U27" s="296">
        <v>36</v>
      </c>
      <c r="V27" s="296">
        <v>3</v>
      </c>
      <c r="W27" s="296">
        <v>1103</v>
      </c>
      <c r="X27" s="298">
        <v>54</v>
      </c>
    </row>
    <row r="28" spans="1:24" ht="27.75" customHeight="1" x14ac:dyDescent="0.3">
      <c r="A28" s="319" t="s">
        <v>43</v>
      </c>
      <c r="B28" s="295">
        <v>162</v>
      </c>
      <c r="C28" s="296">
        <v>1</v>
      </c>
      <c r="D28" s="296">
        <v>1</v>
      </c>
      <c r="E28" s="296" t="s">
        <v>6</v>
      </c>
      <c r="F28" s="296">
        <v>8</v>
      </c>
      <c r="G28" s="296">
        <v>2</v>
      </c>
      <c r="H28" s="296">
        <v>2</v>
      </c>
      <c r="I28" s="296">
        <v>14</v>
      </c>
      <c r="J28" s="296">
        <v>9</v>
      </c>
      <c r="K28" s="296">
        <v>18</v>
      </c>
      <c r="L28" s="296">
        <v>27</v>
      </c>
      <c r="M28" s="296" t="s">
        <v>6</v>
      </c>
      <c r="N28" s="296">
        <v>7</v>
      </c>
      <c r="O28" s="296">
        <v>6</v>
      </c>
      <c r="P28" s="296" t="s">
        <v>6</v>
      </c>
      <c r="Q28" s="296" t="s">
        <v>6</v>
      </c>
      <c r="R28" s="296">
        <v>2</v>
      </c>
      <c r="S28" s="296">
        <v>1</v>
      </c>
      <c r="T28" s="296">
        <v>9</v>
      </c>
      <c r="U28" s="296" t="s">
        <v>6</v>
      </c>
      <c r="V28" s="296" t="s">
        <v>6</v>
      </c>
      <c r="W28" s="296">
        <v>61</v>
      </c>
      <c r="X28" s="298">
        <v>6</v>
      </c>
    </row>
    <row r="29" spans="1:24" ht="27.75" customHeight="1" x14ac:dyDescent="0.3">
      <c r="A29" s="319" t="s">
        <v>122</v>
      </c>
      <c r="B29" s="296">
        <f>B27-B28</f>
        <v>4130</v>
      </c>
      <c r="C29" s="296">
        <f t="shared" ref="C29:N29" si="0">C27-C28</f>
        <v>13</v>
      </c>
      <c r="D29" s="296">
        <f t="shared" si="0"/>
        <v>3</v>
      </c>
      <c r="E29" s="296" t="s">
        <v>6</v>
      </c>
      <c r="F29" s="296">
        <f t="shared" si="0"/>
        <v>140</v>
      </c>
      <c r="G29" s="296">
        <f t="shared" si="0"/>
        <v>31</v>
      </c>
      <c r="H29" s="296">
        <f t="shared" si="0"/>
        <v>21</v>
      </c>
      <c r="I29" s="296">
        <f t="shared" si="0"/>
        <v>379</v>
      </c>
      <c r="J29" s="296">
        <f t="shared" si="0"/>
        <v>293</v>
      </c>
      <c r="K29" s="296">
        <f t="shared" si="0"/>
        <v>795</v>
      </c>
      <c r="L29" s="296">
        <f t="shared" si="0"/>
        <v>918</v>
      </c>
      <c r="M29" s="296">
        <v>20</v>
      </c>
      <c r="N29" s="296">
        <f t="shared" si="0"/>
        <v>144</v>
      </c>
      <c r="O29" s="296">
        <f>O27-O28</f>
        <v>202</v>
      </c>
      <c r="P29" s="296">
        <v>78</v>
      </c>
      <c r="Q29" s="296">
        <v>46</v>
      </c>
      <c r="R29" s="296">
        <f>R27-R28</f>
        <v>24</v>
      </c>
      <c r="S29" s="296">
        <f>S27-S28</f>
        <v>34</v>
      </c>
      <c r="T29" s="296">
        <f>T27-T28</f>
        <v>197</v>
      </c>
      <c r="U29" s="296">
        <v>36</v>
      </c>
      <c r="V29" s="296">
        <v>3</v>
      </c>
      <c r="W29" s="296">
        <f>W27-W28</f>
        <v>1042</v>
      </c>
      <c r="X29" s="298">
        <f>X27-X28</f>
        <v>48</v>
      </c>
    </row>
    <row r="30" spans="1:24" x14ac:dyDescent="0.3">
      <c r="A30" s="316" t="s">
        <v>45</v>
      </c>
      <c r="B30" s="295">
        <v>4193</v>
      </c>
      <c r="C30" s="296">
        <v>21</v>
      </c>
      <c r="D30" s="296">
        <v>3</v>
      </c>
      <c r="E30" s="296">
        <v>1</v>
      </c>
      <c r="F30" s="296">
        <v>148</v>
      </c>
      <c r="G30" s="296">
        <v>53</v>
      </c>
      <c r="H30" s="296">
        <v>25</v>
      </c>
      <c r="I30" s="296">
        <v>385</v>
      </c>
      <c r="J30" s="296">
        <v>257</v>
      </c>
      <c r="K30" s="296">
        <v>810</v>
      </c>
      <c r="L30" s="296">
        <v>985</v>
      </c>
      <c r="M30" s="296">
        <v>14</v>
      </c>
      <c r="N30" s="296">
        <v>138</v>
      </c>
      <c r="O30" s="296">
        <v>202</v>
      </c>
      <c r="P30" s="296">
        <v>37</v>
      </c>
      <c r="Q30" s="296">
        <v>115</v>
      </c>
      <c r="R30" s="296">
        <v>25</v>
      </c>
      <c r="S30" s="296">
        <v>14</v>
      </c>
      <c r="T30" s="296">
        <v>186</v>
      </c>
      <c r="U30" s="296">
        <v>66</v>
      </c>
      <c r="V30" s="296">
        <v>5</v>
      </c>
      <c r="W30" s="296">
        <v>952</v>
      </c>
      <c r="X30" s="298">
        <v>51</v>
      </c>
    </row>
    <row r="31" spans="1:24" x14ac:dyDescent="0.3">
      <c r="A31" s="316" t="s">
        <v>46</v>
      </c>
      <c r="B31" s="295">
        <v>2844</v>
      </c>
      <c r="C31" s="296">
        <v>52</v>
      </c>
      <c r="D31" s="296">
        <v>5</v>
      </c>
      <c r="E31" s="296" t="s">
        <v>6</v>
      </c>
      <c r="F31" s="296">
        <v>93</v>
      </c>
      <c r="G31" s="296">
        <v>24</v>
      </c>
      <c r="H31" s="296">
        <v>13</v>
      </c>
      <c r="I31" s="296">
        <v>216</v>
      </c>
      <c r="J31" s="296">
        <v>157</v>
      </c>
      <c r="K31" s="296">
        <v>639</v>
      </c>
      <c r="L31" s="296">
        <v>650</v>
      </c>
      <c r="M31" s="296">
        <v>8</v>
      </c>
      <c r="N31" s="296">
        <v>118</v>
      </c>
      <c r="O31" s="296">
        <v>156</v>
      </c>
      <c r="P31" s="296">
        <v>20</v>
      </c>
      <c r="Q31" s="296">
        <v>51</v>
      </c>
      <c r="R31" s="296">
        <v>21</v>
      </c>
      <c r="S31" s="296">
        <v>14</v>
      </c>
      <c r="T31" s="296">
        <v>130</v>
      </c>
      <c r="U31" s="296">
        <v>27</v>
      </c>
      <c r="V31" s="296">
        <v>1</v>
      </c>
      <c r="W31" s="296">
        <v>581</v>
      </c>
      <c r="X31" s="298">
        <v>51</v>
      </c>
    </row>
    <row r="32" spans="1:24" x14ac:dyDescent="0.3">
      <c r="A32" s="316" t="s">
        <v>47</v>
      </c>
      <c r="B32" s="295">
        <v>4162</v>
      </c>
      <c r="C32" s="296">
        <v>65</v>
      </c>
      <c r="D32" s="296">
        <v>3</v>
      </c>
      <c r="E32" s="296">
        <v>5</v>
      </c>
      <c r="F32" s="296">
        <v>129</v>
      </c>
      <c r="G32" s="296">
        <v>33</v>
      </c>
      <c r="H32" s="296">
        <v>21</v>
      </c>
      <c r="I32" s="296">
        <v>334</v>
      </c>
      <c r="J32" s="296">
        <v>209</v>
      </c>
      <c r="K32" s="296">
        <v>1052</v>
      </c>
      <c r="L32" s="296">
        <v>922</v>
      </c>
      <c r="M32" s="296">
        <v>24</v>
      </c>
      <c r="N32" s="296">
        <v>172</v>
      </c>
      <c r="O32" s="296">
        <v>203</v>
      </c>
      <c r="P32" s="296">
        <v>13</v>
      </c>
      <c r="Q32" s="296">
        <v>40</v>
      </c>
      <c r="R32" s="296">
        <v>17</v>
      </c>
      <c r="S32" s="296">
        <v>2</v>
      </c>
      <c r="T32" s="296">
        <v>169</v>
      </c>
      <c r="U32" s="296">
        <v>39</v>
      </c>
      <c r="V32" s="296">
        <v>25</v>
      </c>
      <c r="W32" s="296">
        <v>868</v>
      </c>
      <c r="X32" s="298">
        <v>79</v>
      </c>
    </row>
    <row r="33" spans="1:24" x14ac:dyDescent="0.3">
      <c r="A33" s="316" t="s">
        <v>48</v>
      </c>
      <c r="B33" s="295">
        <v>1860</v>
      </c>
      <c r="C33" s="296">
        <v>2</v>
      </c>
      <c r="D33" s="296">
        <v>2</v>
      </c>
      <c r="E33" s="296" t="s">
        <v>6</v>
      </c>
      <c r="F33" s="296">
        <v>75</v>
      </c>
      <c r="G33" s="296">
        <v>19</v>
      </c>
      <c r="H33" s="296">
        <v>13</v>
      </c>
      <c r="I33" s="296">
        <v>157</v>
      </c>
      <c r="J33" s="296">
        <v>123</v>
      </c>
      <c r="K33" s="296">
        <v>413</v>
      </c>
      <c r="L33" s="296">
        <v>526</v>
      </c>
      <c r="M33" s="296">
        <v>3</v>
      </c>
      <c r="N33" s="296">
        <v>78</v>
      </c>
      <c r="O33" s="296">
        <v>113</v>
      </c>
      <c r="P33" s="296">
        <v>12</v>
      </c>
      <c r="Q33" s="296">
        <v>27</v>
      </c>
      <c r="R33" s="296">
        <v>6</v>
      </c>
      <c r="S33" s="296">
        <v>3</v>
      </c>
      <c r="T33" s="296">
        <v>49</v>
      </c>
      <c r="U33" s="296">
        <v>10</v>
      </c>
      <c r="V33" s="296" t="s">
        <v>6</v>
      </c>
      <c r="W33" s="296">
        <v>351</v>
      </c>
      <c r="X33" s="298">
        <v>19</v>
      </c>
    </row>
    <row r="34" spans="1:24" x14ac:dyDescent="0.3">
      <c r="A34" s="316" t="s">
        <v>49</v>
      </c>
      <c r="B34" s="295">
        <v>2266</v>
      </c>
      <c r="C34" s="296">
        <v>12</v>
      </c>
      <c r="D34" s="296">
        <v>2</v>
      </c>
      <c r="E34" s="296">
        <v>1</v>
      </c>
      <c r="F34" s="296">
        <v>64</v>
      </c>
      <c r="G34" s="296">
        <v>16</v>
      </c>
      <c r="H34" s="296">
        <v>11</v>
      </c>
      <c r="I34" s="296">
        <v>157</v>
      </c>
      <c r="J34" s="296">
        <v>125</v>
      </c>
      <c r="K34" s="296">
        <v>588</v>
      </c>
      <c r="L34" s="296">
        <v>446</v>
      </c>
      <c r="M34" s="296">
        <v>12</v>
      </c>
      <c r="N34" s="296">
        <v>157</v>
      </c>
      <c r="O34" s="296">
        <v>81</v>
      </c>
      <c r="P34" s="296">
        <v>19</v>
      </c>
      <c r="Q34" s="296">
        <v>57</v>
      </c>
      <c r="R34" s="296">
        <v>28</v>
      </c>
      <c r="S34" s="296">
        <v>16</v>
      </c>
      <c r="T34" s="296">
        <v>66</v>
      </c>
      <c r="U34" s="296">
        <v>20</v>
      </c>
      <c r="V34" s="296">
        <v>4</v>
      </c>
      <c r="W34" s="296">
        <v>499</v>
      </c>
      <c r="X34" s="298">
        <v>36</v>
      </c>
    </row>
    <row r="35" spans="1:24" x14ac:dyDescent="0.3">
      <c r="A35" s="316" t="s">
        <v>50</v>
      </c>
      <c r="B35" s="295">
        <v>2043</v>
      </c>
      <c r="C35" s="296">
        <v>5</v>
      </c>
      <c r="D35" s="296">
        <v>2</v>
      </c>
      <c r="E35" s="296" t="s">
        <v>6</v>
      </c>
      <c r="F35" s="296">
        <v>70</v>
      </c>
      <c r="G35" s="296">
        <v>19</v>
      </c>
      <c r="H35" s="296">
        <v>10</v>
      </c>
      <c r="I35" s="296">
        <v>124</v>
      </c>
      <c r="J35" s="296">
        <v>103</v>
      </c>
      <c r="K35" s="296">
        <v>763</v>
      </c>
      <c r="L35" s="296">
        <v>369</v>
      </c>
      <c r="M35" s="296">
        <v>13</v>
      </c>
      <c r="N35" s="296">
        <v>87</v>
      </c>
      <c r="O35" s="296">
        <v>115</v>
      </c>
      <c r="P35" s="296">
        <v>26</v>
      </c>
      <c r="Q35" s="296">
        <v>11</v>
      </c>
      <c r="R35" s="296">
        <v>8</v>
      </c>
      <c r="S35" s="296">
        <v>5</v>
      </c>
      <c r="T35" s="296">
        <v>40</v>
      </c>
      <c r="U35" s="296">
        <v>19</v>
      </c>
      <c r="V35" s="296">
        <v>2</v>
      </c>
      <c r="W35" s="296">
        <v>365</v>
      </c>
      <c r="X35" s="298">
        <v>15</v>
      </c>
    </row>
    <row r="36" spans="1:24" x14ac:dyDescent="0.3">
      <c r="A36" s="317" t="s">
        <v>51</v>
      </c>
      <c r="B36" s="295">
        <v>14727</v>
      </c>
      <c r="C36" s="296">
        <v>88</v>
      </c>
      <c r="D36" s="296">
        <v>9</v>
      </c>
      <c r="E36" s="296">
        <v>7</v>
      </c>
      <c r="F36" s="296">
        <v>444</v>
      </c>
      <c r="G36" s="296">
        <v>102</v>
      </c>
      <c r="H36" s="296">
        <v>56</v>
      </c>
      <c r="I36" s="296">
        <v>1177</v>
      </c>
      <c r="J36" s="296">
        <v>876</v>
      </c>
      <c r="K36" s="296">
        <v>3916</v>
      </c>
      <c r="L36" s="296">
        <v>3419</v>
      </c>
      <c r="M36" s="296">
        <v>47</v>
      </c>
      <c r="N36" s="296">
        <v>621</v>
      </c>
      <c r="O36" s="296">
        <v>690</v>
      </c>
      <c r="P36" s="296">
        <v>102</v>
      </c>
      <c r="Q36" s="296">
        <v>447</v>
      </c>
      <c r="R36" s="296">
        <v>145</v>
      </c>
      <c r="S36" s="296">
        <v>59</v>
      </c>
      <c r="T36" s="296">
        <v>595</v>
      </c>
      <c r="U36" s="296">
        <v>147</v>
      </c>
      <c r="V36" s="296">
        <v>9</v>
      </c>
      <c r="W36" s="296">
        <v>2602</v>
      </c>
      <c r="X36" s="298">
        <v>164</v>
      </c>
    </row>
    <row r="37" spans="1:24" s="314" customFormat="1" ht="27" x14ac:dyDescent="0.3">
      <c r="A37" s="306" t="s">
        <v>52</v>
      </c>
      <c r="B37" s="311">
        <v>42925</v>
      </c>
      <c r="C37" s="312">
        <v>229</v>
      </c>
      <c r="D37" s="312">
        <v>99</v>
      </c>
      <c r="E37" s="312">
        <v>21</v>
      </c>
      <c r="F37" s="312">
        <v>1454</v>
      </c>
      <c r="G37" s="312">
        <v>376</v>
      </c>
      <c r="H37" s="312">
        <v>225</v>
      </c>
      <c r="I37" s="312">
        <v>2516</v>
      </c>
      <c r="J37" s="312">
        <v>1802</v>
      </c>
      <c r="K37" s="312">
        <v>12622</v>
      </c>
      <c r="L37" s="312">
        <v>10365</v>
      </c>
      <c r="M37" s="312">
        <v>249</v>
      </c>
      <c r="N37" s="312">
        <v>2584</v>
      </c>
      <c r="O37" s="312">
        <v>2612</v>
      </c>
      <c r="P37" s="312">
        <v>341</v>
      </c>
      <c r="Q37" s="312">
        <v>644</v>
      </c>
      <c r="R37" s="312">
        <v>328</v>
      </c>
      <c r="S37" s="312">
        <v>290</v>
      </c>
      <c r="T37" s="312">
        <v>1146</v>
      </c>
      <c r="U37" s="312">
        <v>514</v>
      </c>
      <c r="V37" s="312">
        <v>24</v>
      </c>
      <c r="W37" s="312">
        <v>6355</v>
      </c>
      <c r="X37" s="313">
        <v>525</v>
      </c>
    </row>
    <row r="38" spans="1:24" x14ac:dyDescent="0.3">
      <c r="A38" s="318" t="s">
        <v>53</v>
      </c>
      <c r="B38" s="295">
        <v>1351</v>
      </c>
      <c r="C38" s="296">
        <v>6</v>
      </c>
      <c r="D38" s="296">
        <v>4</v>
      </c>
      <c r="E38" s="296">
        <v>1</v>
      </c>
      <c r="F38" s="296">
        <v>39</v>
      </c>
      <c r="G38" s="296">
        <v>16</v>
      </c>
      <c r="H38" s="296">
        <v>8</v>
      </c>
      <c r="I38" s="296">
        <v>70</v>
      </c>
      <c r="J38" s="296">
        <v>42</v>
      </c>
      <c r="K38" s="296">
        <v>434</v>
      </c>
      <c r="L38" s="296">
        <v>267</v>
      </c>
      <c r="M38" s="296">
        <v>8</v>
      </c>
      <c r="N38" s="296">
        <v>71</v>
      </c>
      <c r="O38" s="296">
        <v>97</v>
      </c>
      <c r="P38" s="296">
        <v>15</v>
      </c>
      <c r="Q38" s="296">
        <v>26</v>
      </c>
      <c r="R38" s="296">
        <v>10</v>
      </c>
      <c r="S38" s="296">
        <v>5</v>
      </c>
      <c r="T38" s="296">
        <v>35</v>
      </c>
      <c r="U38" s="296">
        <v>12</v>
      </c>
      <c r="V38" s="296" t="s">
        <v>6</v>
      </c>
      <c r="W38" s="296">
        <v>237</v>
      </c>
      <c r="X38" s="298">
        <v>11</v>
      </c>
    </row>
    <row r="39" spans="1:24" x14ac:dyDescent="0.3">
      <c r="A39" s="316" t="s">
        <v>54</v>
      </c>
      <c r="B39" s="295">
        <v>2225</v>
      </c>
      <c r="C39" s="296">
        <v>15</v>
      </c>
      <c r="D39" s="296">
        <v>14</v>
      </c>
      <c r="E39" s="296">
        <v>1</v>
      </c>
      <c r="F39" s="296">
        <v>30</v>
      </c>
      <c r="G39" s="296">
        <v>22</v>
      </c>
      <c r="H39" s="296">
        <v>5</v>
      </c>
      <c r="I39" s="296">
        <v>75</v>
      </c>
      <c r="J39" s="296">
        <v>18</v>
      </c>
      <c r="K39" s="296">
        <v>644</v>
      </c>
      <c r="L39" s="296">
        <v>434</v>
      </c>
      <c r="M39" s="296">
        <v>14</v>
      </c>
      <c r="N39" s="296">
        <v>274</v>
      </c>
      <c r="O39" s="296">
        <v>36</v>
      </c>
      <c r="P39" s="296">
        <v>16</v>
      </c>
      <c r="Q39" s="296">
        <v>103</v>
      </c>
      <c r="R39" s="296">
        <v>15</v>
      </c>
      <c r="S39" s="296">
        <v>68</v>
      </c>
      <c r="T39" s="296">
        <v>70</v>
      </c>
      <c r="U39" s="296">
        <v>35</v>
      </c>
      <c r="V39" s="296" t="s">
        <v>6</v>
      </c>
      <c r="W39" s="296">
        <v>339</v>
      </c>
      <c r="X39" s="298">
        <v>49</v>
      </c>
    </row>
    <row r="40" spans="1:24" x14ac:dyDescent="0.3">
      <c r="A40" s="316" t="s">
        <v>56</v>
      </c>
      <c r="B40" s="295">
        <v>17031</v>
      </c>
      <c r="C40" s="296">
        <v>32</v>
      </c>
      <c r="D40" s="296">
        <v>10</v>
      </c>
      <c r="E40" s="296">
        <v>2</v>
      </c>
      <c r="F40" s="296">
        <v>591</v>
      </c>
      <c r="G40" s="296">
        <v>133</v>
      </c>
      <c r="H40" s="296">
        <v>77</v>
      </c>
      <c r="I40" s="296">
        <v>905</v>
      </c>
      <c r="J40" s="296">
        <v>674</v>
      </c>
      <c r="K40" s="296">
        <v>6457</v>
      </c>
      <c r="L40" s="296">
        <v>3745</v>
      </c>
      <c r="M40" s="296">
        <v>48</v>
      </c>
      <c r="N40" s="296">
        <v>638</v>
      </c>
      <c r="O40" s="296">
        <v>1010</v>
      </c>
      <c r="P40" s="296">
        <v>101</v>
      </c>
      <c r="Q40" s="296">
        <v>163</v>
      </c>
      <c r="R40" s="296">
        <v>98</v>
      </c>
      <c r="S40" s="296">
        <v>31</v>
      </c>
      <c r="T40" s="296">
        <v>392</v>
      </c>
      <c r="U40" s="296">
        <v>106</v>
      </c>
      <c r="V40" s="296">
        <v>11</v>
      </c>
      <c r="W40" s="296">
        <v>2418</v>
      </c>
      <c r="X40" s="298">
        <v>200</v>
      </c>
    </row>
    <row r="41" spans="1:24" x14ac:dyDescent="0.3">
      <c r="A41" s="316" t="s">
        <v>57</v>
      </c>
      <c r="B41" s="295">
        <v>4043</v>
      </c>
      <c r="C41" s="296">
        <v>21</v>
      </c>
      <c r="D41" s="296">
        <v>16</v>
      </c>
      <c r="E41" s="296" t="s">
        <v>6</v>
      </c>
      <c r="F41" s="296">
        <v>136</v>
      </c>
      <c r="G41" s="296">
        <v>44</v>
      </c>
      <c r="H41" s="296">
        <v>27</v>
      </c>
      <c r="I41" s="296">
        <v>239</v>
      </c>
      <c r="J41" s="296">
        <v>111</v>
      </c>
      <c r="K41" s="296">
        <v>923</v>
      </c>
      <c r="L41" s="296">
        <v>866</v>
      </c>
      <c r="M41" s="296">
        <v>9</v>
      </c>
      <c r="N41" s="296">
        <v>161</v>
      </c>
      <c r="O41" s="296">
        <v>167</v>
      </c>
      <c r="P41" s="296">
        <v>39</v>
      </c>
      <c r="Q41" s="296">
        <v>151</v>
      </c>
      <c r="R41" s="296">
        <v>40</v>
      </c>
      <c r="S41" s="296">
        <v>115</v>
      </c>
      <c r="T41" s="296">
        <v>128</v>
      </c>
      <c r="U41" s="296">
        <v>88</v>
      </c>
      <c r="V41" s="296">
        <v>3</v>
      </c>
      <c r="W41" s="296">
        <v>854</v>
      </c>
      <c r="X41" s="298">
        <v>68</v>
      </c>
    </row>
    <row r="42" spans="1:24" x14ac:dyDescent="0.3">
      <c r="A42" s="316" t="s">
        <v>58</v>
      </c>
      <c r="B42" s="295">
        <v>6665</v>
      </c>
      <c r="C42" s="296">
        <v>102</v>
      </c>
      <c r="D42" s="296">
        <v>52</v>
      </c>
      <c r="E42" s="296">
        <v>6</v>
      </c>
      <c r="F42" s="296">
        <v>224</v>
      </c>
      <c r="G42" s="296">
        <v>61</v>
      </c>
      <c r="H42" s="296">
        <v>42</v>
      </c>
      <c r="I42" s="296">
        <v>460</v>
      </c>
      <c r="J42" s="296">
        <v>350</v>
      </c>
      <c r="K42" s="296">
        <v>1318</v>
      </c>
      <c r="L42" s="296">
        <v>1710</v>
      </c>
      <c r="M42" s="296">
        <v>24</v>
      </c>
      <c r="N42" s="296">
        <v>442</v>
      </c>
      <c r="O42" s="296">
        <v>458</v>
      </c>
      <c r="P42" s="296">
        <v>94</v>
      </c>
      <c r="Q42" s="296">
        <v>64</v>
      </c>
      <c r="R42" s="296">
        <v>65</v>
      </c>
      <c r="S42" s="296">
        <v>29</v>
      </c>
      <c r="T42" s="296">
        <v>226</v>
      </c>
      <c r="U42" s="296">
        <v>86</v>
      </c>
      <c r="V42" s="296">
        <v>5</v>
      </c>
      <c r="W42" s="296">
        <v>1268</v>
      </c>
      <c r="X42" s="298">
        <v>53</v>
      </c>
    </row>
    <row r="43" spans="1:24" x14ac:dyDescent="0.3">
      <c r="A43" s="317" t="s">
        <v>59</v>
      </c>
      <c r="B43" s="295">
        <v>11610</v>
      </c>
      <c r="C43" s="296">
        <v>53</v>
      </c>
      <c r="D43" s="296">
        <v>3</v>
      </c>
      <c r="E43" s="296">
        <v>11</v>
      </c>
      <c r="F43" s="296">
        <v>434</v>
      </c>
      <c r="G43" s="296">
        <v>100</v>
      </c>
      <c r="H43" s="296">
        <v>66</v>
      </c>
      <c r="I43" s="296">
        <v>767</v>
      </c>
      <c r="J43" s="296">
        <v>607</v>
      </c>
      <c r="K43" s="296">
        <v>2846</v>
      </c>
      <c r="L43" s="296">
        <v>3343</v>
      </c>
      <c r="M43" s="296">
        <v>146</v>
      </c>
      <c r="N43" s="296">
        <v>998</v>
      </c>
      <c r="O43" s="296">
        <v>844</v>
      </c>
      <c r="P43" s="296">
        <v>76</v>
      </c>
      <c r="Q43" s="296">
        <v>137</v>
      </c>
      <c r="R43" s="296">
        <v>100</v>
      </c>
      <c r="S43" s="296">
        <v>42</v>
      </c>
      <c r="T43" s="296">
        <v>295</v>
      </c>
      <c r="U43" s="296">
        <v>187</v>
      </c>
      <c r="V43" s="296">
        <v>5</v>
      </c>
      <c r="W43" s="296">
        <v>1239</v>
      </c>
      <c r="X43" s="298">
        <v>144</v>
      </c>
    </row>
    <row r="44" spans="1:24" s="314" customFormat="1" ht="27" x14ac:dyDescent="0.3">
      <c r="A44" s="306" t="s">
        <v>61</v>
      </c>
      <c r="B44" s="311">
        <v>75913</v>
      </c>
      <c r="C44" s="312">
        <v>1341</v>
      </c>
      <c r="D44" s="312">
        <v>347</v>
      </c>
      <c r="E44" s="312">
        <v>152</v>
      </c>
      <c r="F44" s="312">
        <v>1288</v>
      </c>
      <c r="G44" s="312">
        <v>1158</v>
      </c>
      <c r="H44" s="312">
        <v>444</v>
      </c>
      <c r="I44" s="312">
        <v>2101</v>
      </c>
      <c r="J44" s="312">
        <v>812</v>
      </c>
      <c r="K44" s="312">
        <v>8316</v>
      </c>
      <c r="L44" s="312">
        <v>18812</v>
      </c>
      <c r="M44" s="312">
        <v>942</v>
      </c>
      <c r="N44" s="312">
        <v>6925</v>
      </c>
      <c r="O44" s="312">
        <v>3526</v>
      </c>
      <c r="P44" s="312">
        <v>2315</v>
      </c>
      <c r="Q44" s="312">
        <v>4819</v>
      </c>
      <c r="R44" s="312">
        <v>2083</v>
      </c>
      <c r="S44" s="312">
        <v>781</v>
      </c>
      <c r="T44" s="312">
        <v>2860</v>
      </c>
      <c r="U44" s="312">
        <v>3627</v>
      </c>
      <c r="V44" s="312">
        <v>870</v>
      </c>
      <c r="W44" s="312">
        <v>12052</v>
      </c>
      <c r="X44" s="313">
        <v>3039</v>
      </c>
    </row>
    <row r="45" spans="1:24" x14ac:dyDescent="0.3">
      <c r="A45" s="318" t="s">
        <v>62</v>
      </c>
      <c r="B45" s="295">
        <v>25416</v>
      </c>
      <c r="C45" s="296">
        <v>286</v>
      </c>
      <c r="D45" s="296">
        <v>103</v>
      </c>
      <c r="E45" s="296">
        <v>35</v>
      </c>
      <c r="F45" s="296">
        <v>351</v>
      </c>
      <c r="G45" s="296">
        <v>713</v>
      </c>
      <c r="H45" s="296">
        <v>223</v>
      </c>
      <c r="I45" s="296">
        <v>761</v>
      </c>
      <c r="J45" s="296">
        <v>135</v>
      </c>
      <c r="K45" s="296">
        <v>4162</v>
      </c>
      <c r="L45" s="296">
        <v>6121</v>
      </c>
      <c r="M45" s="296">
        <v>563</v>
      </c>
      <c r="N45" s="296">
        <v>1567</v>
      </c>
      <c r="O45" s="296">
        <v>850</v>
      </c>
      <c r="P45" s="296">
        <v>1048</v>
      </c>
      <c r="Q45" s="296">
        <v>977</v>
      </c>
      <c r="R45" s="296">
        <v>891</v>
      </c>
      <c r="S45" s="296">
        <v>376</v>
      </c>
      <c r="T45" s="296">
        <v>1133</v>
      </c>
      <c r="U45" s="296">
        <v>1215</v>
      </c>
      <c r="V45" s="296">
        <v>30</v>
      </c>
      <c r="W45" s="296">
        <v>4103</v>
      </c>
      <c r="X45" s="298">
        <v>832</v>
      </c>
    </row>
    <row r="46" spans="1:24" x14ac:dyDescent="0.3">
      <c r="A46" s="316" t="s">
        <v>63</v>
      </c>
      <c r="B46" s="295">
        <v>6051</v>
      </c>
      <c r="C46" s="296">
        <v>45</v>
      </c>
      <c r="D46" s="296">
        <v>1</v>
      </c>
      <c r="E46" s="296">
        <v>3</v>
      </c>
      <c r="F46" s="296">
        <v>94</v>
      </c>
      <c r="G46" s="296">
        <v>169</v>
      </c>
      <c r="H46" s="296">
        <v>74</v>
      </c>
      <c r="I46" s="296">
        <v>112</v>
      </c>
      <c r="J46" s="296">
        <v>31</v>
      </c>
      <c r="K46" s="296">
        <v>416</v>
      </c>
      <c r="L46" s="296">
        <v>1640</v>
      </c>
      <c r="M46" s="296">
        <v>21</v>
      </c>
      <c r="N46" s="296">
        <v>799</v>
      </c>
      <c r="O46" s="296">
        <v>203</v>
      </c>
      <c r="P46" s="296">
        <v>110</v>
      </c>
      <c r="Q46" s="296">
        <v>308</v>
      </c>
      <c r="R46" s="296">
        <v>217</v>
      </c>
      <c r="S46" s="296">
        <v>138</v>
      </c>
      <c r="T46" s="296">
        <v>466</v>
      </c>
      <c r="U46" s="296">
        <v>267</v>
      </c>
      <c r="V46" s="296">
        <v>1</v>
      </c>
      <c r="W46" s="296">
        <v>848</v>
      </c>
      <c r="X46" s="298">
        <v>218</v>
      </c>
    </row>
    <row r="47" spans="1:24" ht="27" x14ac:dyDescent="0.3">
      <c r="A47" s="316" t="s">
        <v>64</v>
      </c>
      <c r="B47" s="295">
        <v>3697</v>
      </c>
      <c r="C47" s="296">
        <v>33</v>
      </c>
      <c r="D47" s="296">
        <v>3</v>
      </c>
      <c r="E47" s="296">
        <v>8</v>
      </c>
      <c r="F47" s="296">
        <v>115</v>
      </c>
      <c r="G47" s="296">
        <v>26</v>
      </c>
      <c r="H47" s="296">
        <v>14</v>
      </c>
      <c r="I47" s="296">
        <v>191</v>
      </c>
      <c r="J47" s="296">
        <v>112</v>
      </c>
      <c r="K47" s="296">
        <v>283</v>
      </c>
      <c r="L47" s="296">
        <v>1211</v>
      </c>
      <c r="M47" s="296">
        <v>38</v>
      </c>
      <c r="N47" s="296">
        <v>190</v>
      </c>
      <c r="O47" s="296">
        <v>122</v>
      </c>
      <c r="P47" s="296">
        <v>124</v>
      </c>
      <c r="Q47" s="296">
        <v>107</v>
      </c>
      <c r="R47" s="296">
        <v>51</v>
      </c>
      <c r="S47" s="296">
        <v>20</v>
      </c>
      <c r="T47" s="296">
        <v>216</v>
      </c>
      <c r="U47" s="296">
        <v>90</v>
      </c>
      <c r="V47" s="296">
        <v>1</v>
      </c>
      <c r="W47" s="296">
        <v>803</v>
      </c>
      <c r="X47" s="298">
        <v>114</v>
      </c>
    </row>
    <row r="48" spans="1:24" ht="27" x14ac:dyDescent="0.3">
      <c r="A48" s="316" t="s">
        <v>65</v>
      </c>
      <c r="B48" s="295">
        <v>2639</v>
      </c>
      <c r="C48" s="296">
        <v>13</v>
      </c>
      <c r="D48" s="296">
        <v>2</v>
      </c>
      <c r="E48" s="296">
        <v>1</v>
      </c>
      <c r="F48" s="296">
        <v>56</v>
      </c>
      <c r="G48" s="296">
        <v>33</v>
      </c>
      <c r="H48" s="296">
        <v>25</v>
      </c>
      <c r="I48" s="296">
        <v>96</v>
      </c>
      <c r="J48" s="296">
        <v>35</v>
      </c>
      <c r="K48" s="296">
        <v>298</v>
      </c>
      <c r="L48" s="296">
        <v>978</v>
      </c>
      <c r="M48" s="296">
        <v>32</v>
      </c>
      <c r="N48" s="296">
        <v>154</v>
      </c>
      <c r="O48" s="296">
        <v>81</v>
      </c>
      <c r="P48" s="296">
        <v>22</v>
      </c>
      <c r="Q48" s="296">
        <v>147</v>
      </c>
      <c r="R48" s="296">
        <v>31</v>
      </c>
      <c r="S48" s="296">
        <v>18</v>
      </c>
      <c r="T48" s="296">
        <v>93</v>
      </c>
      <c r="U48" s="296">
        <v>94</v>
      </c>
      <c r="V48" s="296">
        <v>8</v>
      </c>
      <c r="W48" s="296">
        <v>443</v>
      </c>
      <c r="X48" s="298">
        <v>74</v>
      </c>
    </row>
    <row r="49" spans="1:24" ht="27" x14ac:dyDescent="0.3">
      <c r="A49" s="316" t="s">
        <v>66</v>
      </c>
      <c r="B49" s="295">
        <v>3147</v>
      </c>
      <c r="C49" s="296">
        <v>12</v>
      </c>
      <c r="D49" s="296">
        <v>2</v>
      </c>
      <c r="E49" s="296">
        <v>1</v>
      </c>
      <c r="F49" s="296">
        <v>109</v>
      </c>
      <c r="G49" s="296">
        <v>32</v>
      </c>
      <c r="H49" s="296">
        <v>17</v>
      </c>
      <c r="I49" s="296">
        <v>117</v>
      </c>
      <c r="J49" s="296">
        <v>91</v>
      </c>
      <c r="K49" s="296">
        <v>535</v>
      </c>
      <c r="L49" s="296">
        <v>780</v>
      </c>
      <c r="M49" s="296">
        <v>37</v>
      </c>
      <c r="N49" s="296">
        <v>165</v>
      </c>
      <c r="O49" s="296">
        <v>267</v>
      </c>
      <c r="P49" s="296">
        <v>36</v>
      </c>
      <c r="Q49" s="296">
        <v>91</v>
      </c>
      <c r="R49" s="296">
        <v>40</v>
      </c>
      <c r="S49" s="296">
        <v>20</v>
      </c>
      <c r="T49" s="296">
        <v>156</v>
      </c>
      <c r="U49" s="296">
        <v>40</v>
      </c>
      <c r="V49" s="296">
        <v>6</v>
      </c>
      <c r="W49" s="296">
        <v>649</v>
      </c>
      <c r="X49" s="298">
        <v>92</v>
      </c>
    </row>
    <row r="50" spans="1:24" x14ac:dyDescent="0.3">
      <c r="A50" s="316" t="s">
        <v>67</v>
      </c>
      <c r="B50" s="295">
        <v>26178</v>
      </c>
      <c r="C50" s="296">
        <v>889</v>
      </c>
      <c r="D50" s="296">
        <v>218</v>
      </c>
      <c r="E50" s="296">
        <v>97</v>
      </c>
      <c r="F50" s="296">
        <v>326</v>
      </c>
      <c r="G50" s="296">
        <v>107</v>
      </c>
      <c r="H50" s="296">
        <v>50</v>
      </c>
      <c r="I50" s="296">
        <v>274</v>
      </c>
      <c r="J50" s="296">
        <v>58</v>
      </c>
      <c r="K50" s="296">
        <v>520</v>
      </c>
      <c r="L50" s="296">
        <v>5700</v>
      </c>
      <c r="M50" s="296">
        <v>159</v>
      </c>
      <c r="N50" s="296">
        <v>3739</v>
      </c>
      <c r="O50" s="296">
        <v>1467</v>
      </c>
      <c r="P50" s="296">
        <v>870</v>
      </c>
      <c r="Q50" s="296">
        <v>3024</v>
      </c>
      <c r="R50" s="296">
        <v>727</v>
      </c>
      <c r="S50" s="296">
        <v>189</v>
      </c>
      <c r="T50" s="296">
        <v>500</v>
      </c>
      <c r="U50" s="296">
        <v>1782</v>
      </c>
      <c r="V50" s="296">
        <v>808</v>
      </c>
      <c r="W50" s="296">
        <v>3711</v>
      </c>
      <c r="X50" s="298">
        <v>1545</v>
      </c>
    </row>
    <row r="51" spans="1:24" x14ac:dyDescent="0.3">
      <c r="A51" s="317" t="s">
        <v>68</v>
      </c>
      <c r="B51" s="295">
        <v>8785</v>
      </c>
      <c r="C51" s="296">
        <v>63</v>
      </c>
      <c r="D51" s="296">
        <v>18</v>
      </c>
      <c r="E51" s="296">
        <v>7</v>
      </c>
      <c r="F51" s="296">
        <v>237</v>
      </c>
      <c r="G51" s="296">
        <v>78</v>
      </c>
      <c r="H51" s="296">
        <v>41</v>
      </c>
      <c r="I51" s="296">
        <v>550</v>
      </c>
      <c r="J51" s="296">
        <v>350</v>
      </c>
      <c r="K51" s="296">
        <v>2102</v>
      </c>
      <c r="L51" s="296">
        <v>2382</v>
      </c>
      <c r="M51" s="296">
        <v>92</v>
      </c>
      <c r="N51" s="296">
        <v>311</v>
      </c>
      <c r="O51" s="296">
        <v>536</v>
      </c>
      <c r="P51" s="296">
        <v>105</v>
      </c>
      <c r="Q51" s="296">
        <v>165</v>
      </c>
      <c r="R51" s="296">
        <v>126</v>
      </c>
      <c r="S51" s="296">
        <v>20</v>
      </c>
      <c r="T51" s="296">
        <v>296</v>
      </c>
      <c r="U51" s="296">
        <v>139</v>
      </c>
      <c r="V51" s="296">
        <v>16</v>
      </c>
      <c r="W51" s="296">
        <v>1495</v>
      </c>
      <c r="X51" s="298">
        <v>164</v>
      </c>
    </row>
    <row r="52" spans="1:24" s="314" customFormat="1" ht="27" x14ac:dyDescent="0.3">
      <c r="A52" s="306" t="s">
        <v>69</v>
      </c>
      <c r="B52" s="311">
        <v>100160</v>
      </c>
      <c r="C52" s="312">
        <v>706</v>
      </c>
      <c r="D52" s="312">
        <v>237</v>
      </c>
      <c r="E52" s="312">
        <v>23</v>
      </c>
      <c r="F52" s="312">
        <v>3042</v>
      </c>
      <c r="G52" s="312">
        <v>877</v>
      </c>
      <c r="H52" s="312">
        <v>515</v>
      </c>
      <c r="I52" s="312">
        <v>6628</v>
      </c>
      <c r="J52" s="312">
        <v>4763</v>
      </c>
      <c r="K52" s="312">
        <v>29412</v>
      </c>
      <c r="L52" s="312">
        <v>21570</v>
      </c>
      <c r="M52" s="312">
        <v>369</v>
      </c>
      <c r="N52" s="312">
        <v>4735</v>
      </c>
      <c r="O52" s="312">
        <v>5369</v>
      </c>
      <c r="P52" s="312">
        <v>796</v>
      </c>
      <c r="Q52" s="312">
        <v>1667</v>
      </c>
      <c r="R52" s="312">
        <v>709</v>
      </c>
      <c r="S52" s="312">
        <v>408</v>
      </c>
      <c r="T52" s="312">
        <v>2806</v>
      </c>
      <c r="U52" s="312">
        <v>982</v>
      </c>
      <c r="V52" s="312">
        <v>85</v>
      </c>
      <c r="W52" s="312">
        <v>19429</v>
      </c>
      <c r="X52" s="313">
        <v>939</v>
      </c>
    </row>
    <row r="53" spans="1:24" x14ac:dyDescent="0.3">
      <c r="A53" s="318" t="s">
        <v>70</v>
      </c>
      <c r="B53" s="295">
        <v>14288</v>
      </c>
      <c r="C53" s="296">
        <v>132</v>
      </c>
      <c r="D53" s="296">
        <v>54</v>
      </c>
      <c r="E53" s="296">
        <v>2</v>
      </c>
      <c r="F53" s="296">
        <v>474</v>
      </c>
      <c r="G53" s="296">
        <v>136</v>
      </c>
      <c r="H53" s="296">
        <v>76</v>
      </c>
      <c r="I53" s="296">
        <v>857</v>
      </c>
      <c r="J53" s="296">
        <v>712</v>
      </c>
      <c r="K53" s="296">
        <v>3972</v>
      </c>
      <c r="L53" s="296">
        <v>2927</v>
      </c>
      <c r="M53" s="296">
        <v>71</v>
      </c>
      <c r="N53" s="296">
        <v>642</v>
      </c>
      <c r="O53" s="296">
        <v>818</v>
      </c>
      <c r="P53" s="296">
        <v>120</v>
      </c>
      <c r="Q53" s="296">
        <v>103</v>
      </c>
      <c r="R53" s="296">
        <v>98</v>
      </c>
      <c r="S53" s="296">
        <v>46</v>
      </c>
      <c r="T53" s="296">
        <v>460</v>
      </c>
      <c r="U53" s="296">
        <v>129</v>
      </c>
      <c r="V53" s="296">
        <v>17</v>
      </c>
      <c r="W53" s="296">
        <v>3252</v>
      </c>
      <c r="X53" s="298">
        <v>105</v>
      </c>
    </row>
    <row r="54" spans="1:24" x14ac:dyDescent="0.3">
      <c r="A54" s="316" t="s">
        <v>71</v>
      </c>
      <c r="B54" s="295">
        <v>2704</v>
      </c>
      <c r="C54" s="296">
        <v>10</v>
      </c>
      <c r="D54" s="296">
        <v>2</v>
      </c>
      <c r="E54" s="296" t="s">
        <v>6</v>
      </c>
      <c r="F54" s="296">
        <v>84</v>
      </c>
      <c r="G54" s="296">
        <v>25</v>
      </c>
      <c r="H54" s="296">
        <v>14</v>
      </c>
      <c r="I54" s="296">
        <v>142</v>
      </c>
      <c r="J54" s="296">
        <v>99</v>
      </c>
      <c r="K54" s="296">
        <v>705</v>
      </c>
      <c r="L54" s="296">
        <v>818</v>
      </c>
      <c r="M54" s="296">
        <v>9</v>
      </c>
      <c r="N54" s="296">
        <v>174</v>
      </c>
      <c r="O54" s="296">
        <v>126</v>
      </c>
      <c r="P54" s="296">
        <v>6</v>
      </c>
      <c r="Q54" s="296">
        <v>45</v>
      </c>
      <c r="R54" s="296">
        <v>13</v>
      </c>
      <c r="S54" s="296">
        <v>6</v>
      </c>
      <c r="T54" s="296">
        <v>72</v>
      </c>
      <c r="U54" s="296">
        <v>11</v>
      </c>
      <c r="V54" s="296">
        <v>1</v>
      </c>
      <c r="W54" s="296">
        <v>429</v>
      </c>
      <c r="X54" s="298">
        <v>37</v>
      </c>
    </row>
    <row r="55" spans="1:24" x14ac:dyDescent="0.3">
      <c r="A55" s="316" t="s">
        <v>72</v>
      </c>
      <c r="B55" s="295">
        <v>2649</v>
      </c>
      <c r="C55" s="296">
        <v>7</v>
      </c>
      <c r="D55" s="296">
        <v>4</v>
      </c>
      <c r="E55" s="296" t="s">
        <v>6</v>
      </c>
      <c r="F55" s="296">
        <v>106</v>
      </c>
      <c r="G55" s="296">
        <v>23</v>
      </c>
      <c r="H55" s="296">
        <v>13</v>
      </c>
      <c r="I55" s="296">
        <v>166</v>
      </c>
      <c r="J55" s="296">
        <v>109</v>
      </c>
      <c r="K55" s="296">
        <v>639</v>
      </c>
      <c r="L55" s="296">
        <v>449</v>
      </c>
      <c r="M55" s="296">
        <v>16</v>
      </c>
      <c r="N55" s="296">
        <v>146</v>
      </c>
      <c r="O55" s="296">
        <v>193</v>
      </c>
      <c r="P55" s="296">
        <v>59</v>
      </c>
      <c r="Q55" s="296">
        <v>142</v>
      </c>
      <c r="R55" s="296">
        <v>24</v>
      </c>
      <c r="S55" s="296">
        <v>14</v>
      </c>
      <c r="T55" s="296">
        <v>105</v>
      </c>
      <c r="U55" s="296">
        <v>30</v>
      </c>
      <c r="V55" s="296">
        <v>1</v>
      </c>
      <c r="W55" s="296">
        <v>513</v>
      </c>
      <c r="X55" s="298">
        <v>32</v>
      </c>
    </row>
    <row r="56" spans="1:24" x14ac:dyDescent="0.3">
      <c r="A56" s="316" t="s">
        <v>73</v>
      </c>
      <c r="B56" s="295">
        <v>13797</v>
      </c>
      <c r="C56" s="296">
        <v>56</v>
      </c>
      <c r="D56" s="296">
        <v>5</v>
      </c>
      <c r="E56" s="296" t="s">
        <v>6</v>
      </c>
      <c r="F56" s="296">
        <v>404</v>
      </c>
      <c r="G56" s="296">
        <v>127</v>
      </c>
      <c r="H56" s="296">
        <v>54</v>
      </c>
      <c r="I56" s="296">
        <v>895</v>
      </c>
      <c r="J56" s="296">
        <v>596</v>
      </c>
      <c r="K56" s="296">
        <v>3157</v>
      </c>
      <c r="L56" s="296">
        <v>3636</v>
      </c>
      <c r="M56" s="296">
        <v>47</v>
      </c>
      <c r="N56" s="296">
        <v>1000</v>
      </c>
      <c r="O56" s="296">
        <v>510</v>
      </c>
      <c r="P56" s="296">
        <v>101</v>
      </c>
      <c r="Q56" s="296">
        <v>380</v>
      </c>
      <c r="R56" s="296">
        <v>160</v>
      </c>
      <c r="S56" s="296">
        <v>72</v>
      </c>
      <c r="T56" s="296">
        <v>402</v>
      </c>
      <c r="U56" s="296">
        <v>261</v>
      </c>
      <c r="V56" s="296">
        <v>12</v>
      </c>
      <c r="W56" s="296">
        <v>2482</v>
      </c>
      <c r="X56" s="298">
        <v>142</v>
      </c>
    </row>
    <row r="57" spans="1:24" x14ac:dyDescent="0.3">
      <c r="A57" s="316" t="s">
        <v>74</v>
      </c>
      <c r="B57" s="295">
        <v>5153</v>
      </c>
      <c r="C57" s="296">
        <v>29</v>
      </c>
      <c r="D57" s="296">
        <v>7</v>
      </c>
      <c r="E57" s="296" t="s">
        <v>6</v>
      </c>
      <c r="F57" s="296">
        <v>120</v>
      </c>
      <c r="G57" s="296">
        <v>39</v>
      </c>
      <c r="H57" s="296">
        <v>22</v>
      </c>
      <c r="I57" s="296">
        <v>304</v>
      </c>
      <c r="J57" s="296">
        <v>176</v>
      </c>
      <c r="K57" s="296">
        <v>1591</v>
      </c>
      <c r="L57" s="296">
        <v>1061</v>
      </c>
      <c r="M57" s="296">
        <v>28</v>
      </c>
      <c r="N57" s="296">
        <v>252</v>
      </c>
      <c r="O57" s="296">
        <v>262</v>
      </c>
      <c r="P57" s="296">
        <v>22</v>
      </c>
      <c r="Q57" s="296">
        <v>81</v>
      </c>
      <c r="R57" s="296">
        <v>34</v>
      </c>
      <c r="S57" s="296">
        <v>35</v>
      </c>
      <c r="T57" s="296">
        <v>107</v>
      </c>
      <c r="U57" s="296">
        <v>32</v>
      </c>
      <c r="V57" s="296">
        <v>23</v>
      </c>
      <c r="W57" s="296">
        <v>1111</v>
      </c>
      <c r="X57" s="298">
        <v>50</v>
      </c>
    </row>
    <row r="58" spans="1:24" x14ac:dyDescent="0.3">
      <c r="A58" s="316" t="s">
        <v>75</v>
      </c>
      <c r="B58" s="295">
        <v>4792</v>
      </c>
      <c r="C58" s="296">
        <v>17</v>
      </c>
      <c r="D58" s="296">
        <v>1</v>
      </c>
      <c r="E58" s="296" t="s">
        <v>6</v>
      </c>
      <c r="F58" s="296">
        <v>123</v>
      </c>
      <c r="G58" s="296">
        <v>39</v>
      </c>
      <c r="H58" s="296">
        <v>21</v>
      </c>
      <c r="I58" s="296">
        <v>210</v>
      </c>
      <c r="J58" s="296">
        <v>146</v>
      </c>
      <c r="K58" s="296">
        <v>1996</v>
      </c>
      <c r="L58" s="296">
        <v>871</v>
      </c>
      <c r="M58" s="296">
        <v>14</v>
      </c>
      <c r="N58" s="296">
        <v>132</v>
      </c>
      <c r="O58" s="296">
        <v>243</v>
      </c>
      <c r="P58" s="296">
        <v>31</v>
      </c>
      <c r="Q58" s="296">
        <v>28</v>
      </c>
      <c r="R58" s="296">
        <v>13</v>
      </c>
      <c r="S58" s="296">
        <v>11</v>
      </c>
      <c r="T58" s="296">
        <v>136</v>
      </c>
      <c r="U58" s="296">
        <v>30</v>
      </c>
      <c r="V58" s="296" t="s">
        <v>6</v>
      </c>
      <c r="W58" s="296">
        <v>870</v>
      </c>
      <c r="X58" s="298">
        <v>42</v>
      </c>
    </row>
    <row r="59" spans="1:24" x14ac:dyDescent="0.3">
      <c r="A59" s="316" t="s">
        <v>76</v>
      </c>
      <c r="B59" s="295">
        <v>9225</v>
      </c>
      <c r="C59" s="296">
        <v>124</v>
      </c>
      <c r="D59" s="296">
        <v>24</v>
      </c>
      <c r="E59" s="296">
        <v>6</v>
      </c>
      <c r="F59" s="296">
        <v>275</v>
      </c>
      <c r="G59" s="296">
        <v>87</v>
      </c>
      <c r="H59" s="296">
        <v>44</v>
      </c>
      <c r="I59" s="296">
        <v>665</v>
      </c>
      <c r="J59" s="296">
        <v>439</v>
      </c>
      <c r="K59" s="296">
        <v>2382</v>
      </c>
      <c r="L59" s="296">
        <v>2234</v>
      </c>
      <c r="M59" s="296">
        <v>28</v>
      </c>
      <c r="N59" s="296">
        <v>445</v>
      </c>
      <c r="O59" s="296">
        <v>407</v>
      </c>
      <c r="P59" s="296">
        <v>106</v>
      </c>
      <c r="Q59" s="296">
        <v>56</v>
      </c>
      <c r="R59" s="296">
        <v>59</v>
      </c>
      <c r="S59" s="296">
        <v>22</v>
      </c>
      <c r="T59" s="296">
        <v>355</v>
      </c>
      <c r="U59" s="296">
        <v>50</v>
      </c>
      <c r="V59" s="296">
        <v>10</v>
      </c>
      <c r="W59" s="296">
        <v>1849</v>
      </c>
      <c r="X59" s="298">
        <v>99</v>
      </c>
    </row>
    <row r="60" spans="1:24" x14ac:dyDescent="0.3">
      <c r="A60" s="316" t="s">
        <v>77</v>
      </c>
      <c r="B60" s="295">
        <v>3995</v>
      </c>
      <c r="C60" s="296">
        <v>19</v>
      </c>
      <c r="D60" s="296">
        <v>9</v>
      </c>
      <c r="E60" s="296" t="s">
        <v>6</v>
      </c>
      <c r="F60" s="296">
        <v>121</v>
      </c>
      <c r="G60" s="296">
        <v>55</v>
      </c>
      <c r="H60" s="296">
        <v>35</v>
      </c>
      <c r="I60" s="296">
        <v>303</v>
      </c>
      <c r="J60" s="296">
        <v>203</v>
      </c>
      <c r="K60" s="296">
        <v>1035</v>
      </c>
      <c r="L60" s="296">
        <v>790</v>
      </c>
      <c r="M60" s="296">
        <v>9</v>
      </c>
      <c r="N60" s="296">
        <v>249</v>
      </c>
      <c r="O60" s="296">
        <v>181</v>
      </c>
      <c r="P60" s="296">
        <v>38</v>
      </c>
      <c r="Q60" s="296">
        <v>76</v>
      </c>
      <c r="R60" s="296">
        <v>26</v>
      </c>
      <c r="S60" s="296">
        <v>27</v>
      </c>
      <c r="T60" s="296">
        <v>156</v>
      </c>
      <c r="U60" s="296">
        <v>49</v>
      </c>
      <c r="V60" s="296" t="s">
        <v>6</v>
      </c>
      <c r="W60" s="296">
        <v>832</v>
      </c>
      <c r="X60" s="298">
        <v>38</v>
      </c>
    </row>
    <row r="61" spans="1:24" x14ac:dyDescent="0.3">
      <c r="A61" s="316" t="s">
        <v>78</v>
      </c>
      <c r="B61" s="295">
        <v>11739</v>
      </c>
      <c r="C61" s="296">
        <v>111</v>
      </c>
      <c r="D61" s="296">
        <v>91</v>
      </c>
      <c r="E61" s="296">
        <v>4</v>
      </c>
      <c r="F61" s="296">
        <v>313</v>
      </c>
      <c r="G61" s="296">
        <v>77</v>
      </c>
      <c r="H61" s="296">
        <v>41</v>
      </c>
      <c r="I61" s="296">
        <v>703</v>
      </c>
      <c r="J61" s="296">
        <v>522</v>
      </c>
      <c r="K61" s="296">
        <v>5323</v>
      </c>
      <c r="L61" s="296">
        <v>1698</v>
      </c>
      <c r="M61" s="296">
        <v>30</v>
      </c>
      <c r="N61" s="296">
        <v>450</v>
      </c>
      <c r="O61" s="296">
        <v>624</v>
      </c>
      <c r="P61" s="296">
        <v>51</v>
      </c>
      <c r="Q61" s="296">
        <v>102</v>
      </c>
      <c r="R61" s="296">
        <v>58</v>
      </c>
      <c r="S61" s="296">
        <v>23</v>
      </c>
      <c r="T61" s="296">
        <v>265</v>
      </c>
      <c r="U61" s="296">
        <v>81</v>
      </c>
      <c r="V61" s="296">
        <v>6</v>
      </c>
      <c r="W61" s="296">
        <v>1782</v>
      </c>
      <c r="X61" s="298">
        <v>72</v>
      </c>
    </row>
    <row r="62" spans="1:24" x14ac:dyDescent="0.3">
      <c r="A62" s="316" t="s">
        <v>79</v>
      </c>
      <c r="B62" s="295">
        <v>7733</v>
      </c>
      <c r="C62" s="296">
        <v>49</v>
      </c>
      <c r="D62" s="296">
        <v>25</v>
      </c>
      <c r="E62" s="296">
        <v>1</v>
      </c>
      <c r="F62" s="296">
        <v>224</v>
      </c>
      <c r="G62" s="296">
        <v>64</v>
      </c>
      <c r="H62" s="296">
        <v>43</v>
      </c>
      <c r="I62" s="296">
        <v>463</v>
      </c>
      <c r="J62" s="296">
        <v>307</v>
      </c>
      <c r="K62" s="296">
        <v>2636</v>
      </c>
      <c r="L62" s="296">
        <v>1539</v>
      </c>
      <c r="M62" s="296">
        <v>36</v>
      </c>
      <c r="N62" s="296">
        <v>306</v>
      </c>
      <c r="O62" s="296">
        <v>358</v>
      </c>
      <c r="P62" s="296">
        <v>116</v>
      </c>
      <c r="Q62" s="296">
        <v>201</v>
      </c>
      <c r="R62" s="296">
        <v>50</v>
      </c>
      <c r="S62" s="296">
        <v>66</v>
      </c>
      <c r="T62" s="296">
        <v>173</v>
      </c>
      <c r="U62" s="296">
        <v>71</v>
      </c>
      <c r="V62" s="296" t="s">
        <v>6</v>
      </c>
      <c r="W62" s="296">
        <v>1343</v>
      </c>
      <c r="X62" s="298">
        <v>74</v>
      </c>
    </row>
    <row r="63" spans="1:24" x14ac:dyDescent="0.3">
      <c r="A63" s="316" t="s">
        <v>80</v>
      </c>
      <c r="B63" s="295">
        <v>3540</v>
      </c>
      <c r="C63" s="296">
        <v>14</v>
      </c>
      <c r="D63" s="296">
        <v>2</v>
      </c>
      <c r="E63" s="296">
        <v>1</v>
      </c>
      <c r="F63" s="296">
        <v>143</v>
      </c>
      <c r="G63" s="296">
        <v>35</v>
      </c>
      <c r="H63" s="296">
        <v>26</v>
      </c>
      <c r="I63" s="296">
        <v>257</v>
      </c>
      <c r="J63" s="296">
        <v>196</v>
      </c>
      <c r="K63" s="296">
        <v>830</v>
      </c>
      <c r="L63" s="296">
        <v>737</v>
      </c>
      <c r="M63" s="296">
        <v>15</v>
      </c>
      <c r="N63" s="296">
        <v>119</v>
      </c>
      <c r="O63" s="296">
        <v>249</v>
      </c>
      <c r="P63" s="296">
        <v>16</v>
      </c>
      <c r="Q63" s="296">
        <v>49</v>
      </c>
      <c r="R63" s="296">
        <v>12</v>
      </c>
      <c r="S63" s="296">
        <v>21</v>
      </c>
      <c r="T63" s="296">
        <v>106</v>
      </c>
      <c r="U63" s="296">
        <v>42</v>
      </c>
      <c r="V63" s="296">
        <v>1</v>
      </c>
      <c r="W63" s="296">
        <v>858</v>
      </c>
      <c r="X63" s="298">
        <v>51</v>
      </c>
    </row>
    <row r="64" spans="1:24" x14ac:dyDescent="0.3">
      <c r="A64" s="316" t="s">
        <v>81</v>
      </c>
      <c r="B64" s="295">
        <v>9267</v>
      </c>
      <c r="C64" s="296">
        <v>58</v>
      </c>
      <c r="D64" s="296">
        <v>8</v>
      </c>
      <c r="E64" s="296">
        <v>9</v>
      </c>
      <c r="F64" s="296">
        <v>288</v>
      </c>
      <c r="G64" s="296">
        <v>78</v>
      </c>
      <c r="H64" s="296">
        <v>54</v>
      </c>
      <c r="I64" s="296">
        <v>787</v>
      </c>
      <c r="J64" s="296">
        <v>612</v>
      </c>
      <c r="K64" s="296">
        <v>2236</v>
      </c>
      <c r="L64" s="296">
        <v>2227</v>
      </c>
      <c r="M64" s="296">
        <v>23</v>
      </c>
      <c r="N64" s="296">
        <v>452</v>
      </c>
      <c r="O64" s="296">
        <v>729</v>
      </c>
      <c r="P64" s="296">
        <v>50</v>
      </c>
      <c r="Q64" s="296">
        <v>106</v>
      </c>
      <c r="R64" s="296">
        <v>93</v>
      </c>
      <c r="S64" s="296">
        <v>39</v>
      </c>
      <c r="T64" s="296">
        <v>247</v>
      </c>
      <c r="U64" s="296">
        <v>100</v>
      </c>
      <c r="V64" s="296">
        <v>1</v>
      </c>
      <c r="W64" s="296">
        <v>1695</v>
      </c>
      <c r="X64" s="298">
        <v>81</v>
      </c>
    </row>
    <row r="65" spans="1:24" x14ac:dyDescent="0.3">
      <c r="A65" s="316" t="s">
        <v>82</v>
      </c>
      <c r="B65" s="295">
        <v>6139</v>
      </c>
      <c r="C65" s="296">
        <v>33</v>
      </c>
      <c r="D65" s="296">
        <v>4</v>
      </c>
      <c r="E65" s="296" t="s">
        <v>6</v>
      </c>
      <c r="F65" s="296">
        <v>223</v>
      </c>
      <c r="G65" s="296">
        <v>60</v>
      </c>
      <c r="H65" s="296">
        <v>47</v>
      </c>
      <c r="I65" s="296">
        <v>597</v>
      </c>
      <c r="J65" s="296">
        <v>444</v>
      </c>
      <c r="K65" s="296">
        <v>1572</v>
      </c>
      <c r="L65" s="296">
        <v>1354</v>
      </c>
      <c r="M65" s="296">
        <v>26</v>
      </c>
      <c r="N65" s="296">
        <v>153</v>
      </c>
      <c r="O65" s="296">
        <v>411</v>
      </c>
      <c r="P65" s="296">
        <v>32</v>
      </c>
      <c r="Q65" s="296">
        <v>145</v>
      </c>
      <c r="R65" s="296">
        <v>40</v>
      </c>
      <c r="S65" s="296">
        <v>8</v>
      </c>
      <c r="T65" s="296">
        <v>114</v>
      </c>
      <c r="U65" s="296">
        <v>44</v>
      </c>
      <c r="V65" s="296">
        <v>2</v>
      </c>
      <c r="W65" s="296">
        <v>1309</v>
      </c>
      <c r="X65" s="298">
        <v>42</v>
      </c>
    </row>
    <row r="66" spans="1:24" x14ac:dyDescent="0.3">
      <c r="A66" s="317" t="s">
        <v>83</v>
      </c>
      <c r="B66" s="295">
        <v>5139</v>
      </c>
      <c r="C66" s="296">
        <v>47</v>
      </c>
      <c r="D66" s="296">
        <v>1</v>
      </c>
      <c r="E66" s="296" t="s">
        <v>6</v>
      </c>
      <c r="F66" s="296">
        <v>144</v>
      </c>
      <c r="G66" s="296">
        <v>32</v>
      </c>
      <c r="H66" s="296">
        <v>25</v>
      </c>
      <c r="I66" s="296">
        <v>279</v>
      </c>
      <c r="J66" s="296">
        <v>202</v>
      </c>
      <c r="K66" s="296">
        <v>1338</v>
      </c>
      <c r="L66" s="296">
        <v>1229</v>
      </c>
      <c r="M66" s="296">
        <v>17</v>
      </c>
      <c r="N66" s="296">
        <v>215</v>
      </c>
      <c r="O66" s="296">
        <v>258</v>
      </c>
      <c r="P66" s="296">
        <v>48</v>
      </c>
      <c r="Q66" s="296">
        <v>153</v>
      </c>
      <c r="R66" s="296">
        <v>29</v>
      </c>
      <c r="S66" s="296">
        <v>18</v>
      </c>
      <c r="T66" s="296">
        <v>108</v>
      </c>
      <c r="U66" s="296">
        <v>52</v>
      </c>
      <c r="V66" s="296">
        <v>11</v>
      </c>
      <c r="W66" s="296">
        <v>1104</v>
      </c>
      <c r="X66" s="298">
        <v>74</v>
      </c>
    </row>
    <row r="67" spans="1:24" s="314" customFormat="1" ht="27" x14ac:dyDescent="0.3">
      <c r="A67" s="306" t="s">
        <v>84</v>
      </c>
      <c r="B67" s="311">
        <v>42169</v>
      </c>
      <c r="C67" s="312">
        <v>259</v>
      </c>
      <c r="D67" s="312">
        <v>61</v>
      </c>
      <c r="E67" s="312">
        <v>10</v>
      </c>
      <c r="F67" s="312">
        <v>1286</v>
      </c>
      <c r="G67" s="312">
        <v>385</v>
      </c>
      <c r="H67" s="312">
        <v>227</v>
      </c>
      <c r="I67" s="312">
        <v>2842</v>
      </c>
      <c r="J67" s="312">
        <v>2168</v>
      </c>
      <c r="K67" s="312">
        <v>12720</v>
      </c>
      <c r="L67" s="312">
        <v>9462</v>
      </c>
      <c r="M67" s="312">
        <v>136</v>
      </c>
      <c r="N67" s="312">
        <v>1850</v>
      </c>
      <c r="O67" s="312">
        <v>2232</v>
      </c>
      <c r="P67" s="312">
        <v>298</v>
      </c>
      <c r="Q67" s="312">
        <v>552</v>
      </c>
      <c r="R67" s="312">
        <v>274</v>
      </c>
      <c r="S67" s="312">
        <v>227</v>
      </c>
      <c r="T67" s="312">
        <v>1296</v>
      </c>
      <c r="U67" s="312">
        <v>452</v>
      </c>
      <c r="V67" s="312">
        <v>51</v>
      </c>
      <c r="W67" s="312">
        <v>7589</v>
      </c>
      <c r="X67" s="313">
        <v>394</v>
      </c>
    </row>
    <row r="68" spans="1:24" x14ac:dyDescent="0.3">
      <c r="A68" s="318" t="s">
        <v>85</v>
      </c>
      <c r="B68" s="295">
        <v>3002</v>
      </c>
      <c r="C68" s="296">
        <v>7</v>
      </c>
      <c r="D68" s="296">
        <v>3</v>
      </c>
      <c r="E68" s="296">
        <v>1</v>
      </c>
      <c r="F68" s="296">
        <v>63</v>
      </c>
      <c r="G68" s="296">
        <v>28</v>
      </c>
      <c r="H68" s="296">
        <v>17</v>
      </c>
      <c r="I68" s="296">
        <v>196</v>
      </c>
      <c r="J68" s="296">
        <v>138</v>
      </c>
      <c r="K68" s="296">
        <v>963</v>
      </c>
      <c r="L68" s="296">
        <v>613</v>
      </c>
      <c r="M68" s="296">
        <v>11</v>
      </c>
      <c r="N68" s="296">
        <v>163</v>
      </c>
      <c r="O68" s="296">
        <v>177</v>
      </c>
      <c r="P68" s="296">
        <v>37</v>
      </c>
      <c r="Q68" s="296">
        <v>42</v>
      </c>
      <c r="R68" s="296">
        <v>12</v>
      </c>
      <c r="S68" s="296">
        <v>7</v>
      </c>
      <c r="T68" s="296">
        <v>72</v>
      </c>
      <c r="U68" s="296">
        <v>14</v>
      </c>
      <c r="V68" s="296">
        <v>17</v>
      </c>
      <c r="W68" s="296">
        <v>565</v>
      </c>
      <c r="X68" s="298">
        <v>26</v>
      </c>
    </row>
    <row r="69" spans="1:24" x14ac:dyDescent="0.3">
      <c r="A69" s="316" t="s">
        <v>86</v>
      </c>
      <c r="B69" s="295">
        <v>15722</v>
      </c>
      <c r="C69" s="296">
        <v>105</v>
      </c>
      <c r="D69" s="296">
        <v>15</v>
      </c>
      <c r="E69" s="296">
        <v>3</v>
      </c>
      <c r="F69" s="296">
        <v>533</v>
      </c>
      <c r="G69" s="296">
        <v>158</v>
      </c>
      <c r="H69" s="296">
        <v>99</v>
      </c>
      <c r="I69" s="296">
        <v>1120</v>
      </c>
      <c r="J69" s="296">
        <v>807</v>
      </c>
      <c r="K69" s="296">
        <v>3976</v>
      </c>
      <c r="L69" s="296">
        <v>3510</v>
      </c>
      <c r="M69" s="296">
        <v>63</v>
      </c>
      <c r="N69" s="296">
        <v>712</v>
      </c>
      <c r="O69" s="296">
        <v>706</v>
      </c>
      <c r="P69" s="296">
        <v>99</v>
      </c>
      <c r="Q69" s="296">
        <v>255</v>
      </c>
      <c r="R69" s="296">
        <v>132</v>
      </c>
      <c r="S69" s="296">
        <v>131</v>
      </c>
      <c r="T69" s="296">
        <v>541</v>
      </c>
      <c r="U69" s="296">
        <v>244</v>
      </c>
      <c r="V69" s="296">
        <v>9</v>
      </c>
      <c r="W69" s="296">
        <v>3323</v>
      </c>
      <c r="X69" s="298">
        <v>168</v>
      </c>
    </row>
    <row r="70" spans="1:24" x14ac:dyDescent="0.3">
      <c r="A70" s="316" t="s">
        <v>87</v>
      </c>
      <c r="B70" s="295">
        <v>12141</v>
      </c>
      <c r="C70" s="296">
        <v>33</v>
      </c>
      <c r="D70" s="296">
        <v>15</v>
      </c>
      <c r="E70" s="296">
        <v>2</v>
      </c>
      <c r="F70" s="296">
        <v>348</v>
      </c>
      <c r="G70" s="296">
        <v>98</v>
      </c>
      <c r="H70" s="296">
        <v>54</v>
      </c>
      <c r="I70" s="296">
        <v>740</v>
      </c>
      <c r="J70" s="296">
        <v>594</v>
      </c>
      <c r="K70" s="296">
        <v>4088</v>
      </c>
      <c r="L70" s="296">
        <v>3257</v>
      </c>
      <c r="M70" s="296">
        <v>24</v>
      </c>
      <c r="N70" s="296">
        <v>546</v>
      </c>
      <c r="O70" s="296">
        <v>656</v>
      </c>
      <c r="P70" s="296">
        <v>51</v>
      </c>
      <c r="Q70" s="296">
        <v>81</v>
      </c>
      <c r="R70" s="296">
        <v>48</v>
      </c>
      <c r="S70" s="296">
        <v>31</v>
      </c>
      <c r="T70" s="296">
        <v>292</v>
      </c>
      <c r="U70" s="296">
        <v>73</v>
      </c>
      <c r="V70" s="296">
        <v>16</v>
      </c>
      <c r="W70" s="296">
        <v>1688</v>
      </c>
      <c r="X70" s="298">
        <v>95</v>
      </c>
    </row>
    <row r="71" spans="1:24" ht="40.200000000000003" x14ac:dyDescent="0.3">
      <c r="A71" s="319" t="s">
        <v>88</v>
      </c>
      <c r="B71" s="295">
        <v>4649</v>
      </c>
      <c r="C71" s="296">
        <v>10</v>
      </c>
      <c r="D71" s="296">
        <v>2</v>
      </c>
      <c r="E71" s="296" t="s">
        <v>6</v>
      </c>
      <c r="F71" s="296">
        <v>185</v>
      </c>
      <c r="G71" s="296">
        <v>46</v>
      </c>
      <c r="H71" s="296">
        <v>24</v>
      </c>
      <c r="I71" s="296">
        <v>326</v>
      </c>
      <c r="J71" s="296">
        <v>254</v>
      </c>
      <c r="K71" s="296">
        <v>1229</v>
      </c>
      <c r="L71" s="296">
        <v>1324</v>
      </c>
      <c r="M71" s="296">
        <v>14</v>
      </c>
      <c r="N71" s="296">
        <v>231</v>
      </c>
      <c r="O71" s="296">
        <v>320</v>
      </c>
      <c r="P71" s="296">
        <v>20</v>
      </c>
      <c r="Q71" s="296">
        <v>34</v>
      </c>
      <c r="R71" s="296">
        <v>27</v>
      </c>
      <c r="S71" s="296">
        <v>10</v>
      </c>
      <c r="T71" s="296">
        <v>155</v>
      </c>
      <c r="U71" s="296">
        <v>32</v>
      </c>
      <c r="V71" s="296">
        <v>1</v>
      </c>
      <c r="W71" s="296">
        <v>657</v>
      </c>
      <c r="X71" s="298">
        <v>42</v>
      </c>
    </row>
    <row r="72" spans="1:24" ht="27" x14ac:dyDescent="0.3">
      <c r="A72" s="319" t="s">
        <v>89</v>
      </c>
      <c r="B72" s="295">
        <v>1745</v>
      </c>
      <c r="C72" s="296">
        <v>11</v>
      </c>
      <c r="D72" s="296">
        <v>7</v>
      </c>
      <c r="E72" s="296" t="s">
        <v>6</v>
      </c>
      <c r="F72" s="296">
        <v>48</v>
      </c>
      <c r="G72" s="296">
        <v>20</v>
      </c>
      <c r="H72" s="296">
        <v>11</v>
      </c>
      <c r="I72" s="296">
        <v>131</v>
      </c>
      <c r="J72" s="296">
        <v>100</v>
      </c>
      <c r="K72" s="296">
        <v>388</v>
      </c>
      <c r="L72" s="296">
        <v>450</v>
      </c>
      <c r="M72" s="296">
        <v>3</v>
      </c>
      <c r="N72" s="296">
        <v>70</v>
      </c>
      <c r="O72" s="296">
        <v>95</v>
      </c>
      <c r="P72" s="296">
        <v>10</v>
      </c>
      <c r="Q72" s="296">
        <v>14</v>
      </c>
      <c r="R72" s="296">
        <v>9</v>
      </c>
      <c r="S72" s="296">
        <v>2</v>
      </c>
      <c r="T72" s="296">
        <v>54</v>
      </c>
      <c r="U72" s="296">
        <v>16</v>
      </c>
      <c r="V72" s="296">
        <v>10</v>
      </c>
      <c r="W72" s="296">
        <v>404</v>
      </c>
      <c r="X72" s="298">
        <v>13</v>
      </c>
    </row>
    <row r="73" spans="1:24" ht="27" x14ac:dyDescent="0.3">
      <c r="A73" s="319" t="s">
        <v>124</v>
      </c>
      <c r="B73" s="295">
        <f>B70-B71-B72</f>
        <v>5747</v>
      </c>
      <c r="C73" s="296">
        <f>C70-C71-C72</f>
        <v>12</v>
      </c>
      <c r="D73" s="296">
        <f t="shared" ref="D73:X73" si="1">D70-D71-D72</f>
        <v>6</v>
      </c>
      <c r="E73" s="296" t="s">
        <v>6</v>
      </c>
      <c r="F73" s="296">
        <f t="shared" si="1"/>
        <v>115</v>
      </c>
      <c r="G73" s="296">
        <f t="shared" si="1"/>
        <v>32</v>
      </c>
      <c r="H73" s="296">
        <f t="shared" si="1"/>
        <v>19</v>
      </c>
      <c r="I73" s="296">
        <f t="shared" si="1"/>
        <v>283</v>
      </c>
      <c r="J73" s="296">
        <f t="shared" si="1"/>
        <v>240</v>
      </c>
      <c r="K73" s="296">
        <f t="shared" si="1"/>
        <v>2471</v>
      </c>
      <c r="L73" s="296">
        <f t="shared" si="1"/>
        <v>1483</v>
      </c>
      <c r="M73" s="296">
        <f t="shared" si="1"/>
        <v>7</v>
      </c>
      <c r="N73" s="296">
        <f t="shared" si="1"/>
        <v>245</v>
      </c>
      <c r="O73" s="296">
        <f t="shared" si="1"/>
        <v>241</v>
      </c>
      <c r="P73" s="296">
        <f t="shared" si="1"/>
        <v>21</v>
      </c>
      <c r="Q73" s="296">
        <f t="shared" si="1"/>
        <v>33</v>
      </c>
      <c r="R73" s="296">
        <f t="shared" si="1"/>
        <v>12</v>
      </c>
      <c r="S73" s="296">
        <f t="shared" si="1"/>
        <v>19</v>
      </c>
      <c r="T73" s="296">
        <f t="shared" si="1"/>
        <v>83</v>
      </c>
      <c r="U73" s="296">
        <f t="shared" si="1"/>
        <v>25</v>
      </c>
      <c r="V73" s="296">
        <f t="shared" si="1"/>
        <v>5</v>
      </c>
      <c r="W73" s="296">
        <f t="shared" si="1"/>
        <v>627</v>
      </c>
      <c r="X73" s="298">
        <f t="shared" si="1"/>
        <v>40</v>
      </c>
    </row>
    <row r="74" spans="1:24" x14ac:dyDescent="0.3">
      <c r="A74" s="317" t="s">
        <v>91</v>
      </c>
      <c r="B74" s="295">
        <v>11304</v>
      </c>
      <c r="C74" s="296">
        <v>114</v>
      </c>
      <c r="D74" s="296">
        <v>28</v>
      </c>
      <c r="E74" s="296">
        <v>4</v>
      </c>
      <c r="F74" s="296">
        <v>342</v>
      </c>
      <c r="G74" s="296">
        <v>101</v>
      </c>
      <c r="H74" s="296">
        <v>57</v>
      </c>
      <c r="I74" s="296">
        <v>786</v>
      </c>
      <c r="J74" s="296">
        <v>629</v>
      </c>
      <c r="K74" s="296">
        <v>3693</v>
      </c>
      <c r="L74" s="296">
        <v>2082</v>
      </c>
      <c r="M74" s="296">
        <v>38</v>
      </c>
      <c r="N74" s="296">
        <v>429</v>
      </c>
      <c r="O74" s="296">
        <v>693</v>
      </c>
      <c r="P74" s="296">
        <v>111</v>
      </c>
      <c r="Q74" s="296">
        <v>174</v>
      </c>
      <c r="R74" s="296">
        <v>82</v>
      </c>
      <c r="S74" s="296">
        <v>58</v>
      </c>
      <c r="T74" s="296">
        <v>391</v>
      </c>
      <c r="U74" s="296">
        <v>121</v>
      </c>
      <c r="V74" s="296">
        <v>9</v>
      </c>
      <c r="W74" s="296">
        <v>2013</v>
      </c>
      <c r="X74" s="298">
        <v>105</v>
      </c>
    </row>
    <row r="75" spans="1:24" s="314" customFormat="1" ht="27" x14ac:dyDescent="0.3">
      <c r="A75" s="320" t="s">
        <v>92</v>
      </c>
      <c r="B75" s="311">
        <v>64618</v>
      </c>
      <c r="C75" s="312">
        <v>516</v>
      </c>
      <c r="D75" s="312">
        <v>95</v>
      </c>
      <c r="E75" s="312">
        <v>23</v>
      </c>
      <c r="F75" s="312">
        <v>1818</v>
      </c>
      <c r="G75" s="312">
        <v>431</v>
      </c>
      <c r="H75" s="312">
        <v>262</v>
      </c>
      <c r="I75" s="312">
        <v>3405</v>
      </c>
      <c r="J75" s="312">
        <v>2463</v>
      </c>
      <c r="K75" s="312">
        <v>20334</v>
      </c>
      <c r="L75" s="312">
        <v>14933</v>
      </c>
      <c r="M75" s="312">
        <v>293</v>
      </c>
      <c r="N75" s="312">
        <v>1819</v>
      </c>
      <c r="O75" s="312">
        <v>3551</v>
      </c>
      <c r="P75" s="312">
        <v>356</v>
      </c>
      <c r="Q75" s="312">
        <v>740</v>
      </c>
      <c r="R75" s="312">
        <v>373</v>
      </c>
      <c r="S75" s="312">
        <v>191</v>
      </c>
      <c r="T75" s="312">
        <v>1897</v>
      </c>
      <c r="U75" s="312">
        <v>479</v>
      </c>
      <c r="V75" s="312">
        <v>124</v>
      </c>
      <c r="W75" s="312">
        <v>12719</v>
      </c>
      <c r="X75" s="313">
        <v>932</v>
      </c>
    </row>
    <row r="76" spans="1:24" x14ac:dyDescent="0.3">
      <c r="A76" s="318" t="s">
        <v>93</v>
      </c>
      <c r="B76" s="295">
        <v>1036</v>
      </c>
      <c r="C76" s="296">
        <v>3</v>
      </c>
      <c r="D76" s="296">
        <v>1</v>
      </c>
      <c r="E76" s="296" t="s">
        <v>6</v>
      </c>
      <c r="F76" s="296">
        <v>20</v>
      </c>
      <c r="G76" s="296">
        <v>1</v>
      </c>
      <c r="H76" s="296" t="s">
        <v>6</v>
      </c>
      <c r="I76" s="296">
        <v>52</v>
      </c>
      <c r="J76" s="296">
        <v>34</v>
      </c>
      <c r="K76" s="296">
        <v>251</v>
      </c>
      <c r="L76" s="296">
        <v>299</v>
      </c>
      <c r="M76" s="296">
        <v>8</v>
      </c>
      <c r="N76" s="296">
        <v>57</v>
      </c>
      <c r="O76" s="296">
        <v>76</v>
      </c>
      <c r="P76" s="296">
        <v>3</v>
      </c>
      <c r="Q76" s="296">
        <v>16</v>
      </c>
      <c r="R76" s="296">
        <v>6</v>
      </c>
      <c r="S76" s="296">
        <v>9</v>
      </c>
      <c r="T76" s="296">
        <v>28</v>
      </c>
      <c r="U76" s="296">
        <v>8</v>
      </c>
      <c r="V76" s="296" t="s">
        <v>6</v>
      </c>
      <c r="W76" s="296">
        <v>189</v>
      </c>
      <c r="X76" s="298">
        <v>18</v>
      </c>
    </row>
    <row r="77" spans="1:24" x14ac:dyDescent="0.3">
      <c r="A77" s="316" t="s">
        <v>94</v>
      </c>
      <c r="B77" s="295">
        <v>2460</v>
      </c>
      <c r="C77" s="296">
        <v>36</v>
      </c>
      <c r="D77" s="296">
        <v>3</v>
      </c>
      <c r="E77" s="296" t="s">
        <v>6</v>
      </c>
      <c r="F77" s="296">
        <v>43</v>
      </c>
      <c r="G77" s="296">
        <v>24</v>
      </c>
      <c r="H77" s="296">
        <v>16</v>
      </c>
      <c r="I77" s="296">
        <v>44</v>
      </c>
      <c r="J77" s="296">
        <v>11</v>
      </c>
      <c r="K77" s="296">
        <v>189</v>
      </c>
      <c r="L77" s="296">
        <v>779</v>
      </c>
      <c r="M77" s="296">
        <v>31</v>
      </c>
      <c r="N77" s="296">
        <v>56</v>
      </c>
      <c r="O77" s="296">
        <v>249</v>
      </c>
      <c r="P77" s="296">
        <v>17</v>
      </c>
      <c r="Q77" s="296">
        <v>51</v>
      </c>
      <c r="R77" s="296">
        <v>15</v>
      </c>
      <c r="S77" s="296">
        <v>13</v>
      </c>
      <c r="T77" s="296">
        <v>65</v>
      </c>
      <c r="U77" s="296">
        <v>30</v>
      </c>
      <c r="V77" s="296">
        <v>2</v>
      </c>
      <c r="W77" s="296">
        <v>768</v>
      </c>
      <c r="X77" s="298">
        <v>79</v>
      </c>
    </row>
    <row r="78" spans="1:24" x14ac:dyDescent="0.3">
      <c r="A78" s="316" t="s">
        <v>95</v>
      </c>
      <c r="B78" s="295">
        <v>1956</v>
      </c>
      <c r="C78" s="296">
        <v>20</v>
      </c>
      <c r="D78" s="296">
        <v>14</v>
      </c>
      <c r="E78" s="296">
        <v>1</v>
      </c>
      <c r="F78" s="296">
        <v>58</v>
      </c>
      <c r="G78" s="296">
        <v>12</v>
      </c>
      <c r="H78" s="296">
        <v>11</v>
      </c>
      <c r="I78" s="296">
        <v>133</v>
      </c>
      <c r="J78" s="296">
        <v>94</v>
      </c>
      <c r="K78" s="296">
        <v>542</v>
      </c>
      <c r="L78" s="296">
        <v>572</v>
      </c>
      <c r="M78" s="296">
        <v>7</v>
      </c>
      <c r="N78" s="296">
        <v>62</v>
      </c>
      <c r="O78" s="296">
        <v>116</v>
      </c>
      <c r="P78" s="296">
        <v>6</v>
      </c>
      <c r="Q78" s="296">
        <v>55</v>
      </c>
      <c r="R78" s="296">
        <v>10</v>
      </c>
      <c r="S78" s="296">
        <v>16</v>
      </c>
      <c r="T78" s="296">
        <v>26</v>
      </c>
      <c r="U78" s="296">
        <v>10</v>
      </c>
      <c r="V78" s="296">
        <v>7</v>
      </c>
      <c r="W78" s="296">
        <v>286</v>
      </c>
      <c r="X78" s="298">
        <v>25</v>
      </c>
    </row>
    <row r="79" spans="1:24" x14ac:dyDescent="0.3">
      <c r="A79" s="316" t="s">
        <v>96</v>
      </c>
      <c r="B79" s="295">
        <v>8554</v>
      </c>
      <c r="C79" s="296">
        <v>44</v>
      </c>
      <c r="D79" s="296">
        <v>6</v>
      </c>
      <c r="E79" s="296">
        <v>1</v>
      </c>
      <c r="F79" s="296">
        <v>258</v>
      </c>
      <c r="G79" s="296">
        <v>37</v>
      </c>
      <c r="H79" s="296">
        <v>20</v>
      </c>
      <c r="I79" s="296">
        <v>310</v>
      </c>
      <c r="J79" s="296">
        <v>254</v>
      </c>
      <c r="K79" s="296">
        <v>4011</v>
      </c>
      <c r="L79" s="296">
        <v>1855</v>
      </c>
      <c r="M79" s="296">
        <v>22</v>
      </c>
      <c r="N79" s="296">
        <v>189</v>
      </c>
      <c r="O79" s="296">
        <v>390</v>
      </c>
      <c r="P79" s="296">
        <v>34</v>
      </c>
      <c r="Q79" s="296">
        <v>35</v>
      </c>
      <c r="R79" s="296">
        <v>44</v>
      </c>
      <c r="S79" s="296">
        <v>7</v>
      </c>
      <c r="T79" s="296">
        <v>148</v>
      </c>
      <c r="U79" s="296">
        <v>53</v>
      </c>
      <c r="V79" s="296">
        <v>1</v>
      </c>
      <c r="W79" s="296">
        <v>1073</v>
      </c>
      <c r="X79" s="298">
        <v>65</v>
      </c>
    </row>
    <row r="80" spans="1:24" x14ac:dyDescent="0.3">
      <c r="A80" s="316" t="s">
        <v>97</v>
      </c>
      <c r="B80" s="295">
        <v>9734</v>
      </c>
      <c r="C80" s="296">
        <v>64</v>
      </c>
      <c r="D80" s="296">
        <v>14</v>
      </c>
      <c r="E80" s="296">
        <v>5</v>
      </c>
      <c r="F80" s="296">
        <v>261</v>
      </c>
      <c r="G80" s="296">
        <v>54</v>
      </c>
      <c r="H80" s="296">
        <v>31</v>
      </c>
      <c r="I80" s="296">
        <v>513</v>
      </c>
      <c r="J80" s="296">
        <v>427</v>
      </c>
      <c r="K80" s="296">
        <v>2565</v>
      </c>
      <c r="L80" s="296">
        <v>2429</v>
      </c>
      <c r="M80" s="296">
        <v>71</v>
      </c>
      <c r="N80" s="296">
        <v>328</v>
      </c>
      <c r="O80" s="296">
        <v>515</v>
      </c>
      <c r="P80" s="296">
        <v>55</v>
      </c>
      <c r="Q80" s="296">
        <v>194</v>
      </c>
      <c r="R80" s="296">
        <v>51</v>
      </c>
      <c r="S80" s="296">
        <v>12</v>
      </c>
      <c r="T80" s="296">
        <v>269</v>
      </c>
      <c r="U80" s="296">
        <v>103</v>
      </c>
      <c r="V80" s="296">
        <v>10</v>
      </c>
      <c r="W80" s="296">
        <v>2168</v>
      </c>
      <c r="X80" s="298">
        <v>143</v>
      </c>
    </row>
    <row r="81" spans="1:24" x14ac:dyDescent="0.3">
      <c r="A81" s="316" t="s">
        <v>98</v>
      </c>
      <c r="B81" s="295">
        <v>12381</v>
      </c>
      <c r="C81" s="296">
        <v>177</v>
      </c>
      <c r="D81" s="296">
        <v>16</v>
      </c>
      <c r="E81" s="296">
        <v>1</v>
      </c>
      <c r="F81" s="296">
        <v>350</v>
      </c>
      <c r="G81" s="296">
        <v>89</v>
      </c>
      <c r="H81" s="296">
        <v>52</v>
      </c>
      <c r="I81" s="296">
        <v>636</v>
      </c>
      <c r="J81" s="296">
        <v>411</v>
      </c>
      <c r="K81" s="296">
        <v>3910</v>
      </c>
      <c r="L81" s="296">
        <v>2443</v>
      </c>
      <c r="M81" s="296">
        <v>53</v>
      </c>
      <c r="N81" s="296">
        <v>254</v>
      </c>
      <c r="O81" s="296">
        <v>679</v>
      </c>
      <c r="P81" s="296">
        <v>85</v>
      </c>
      <c r="Q81" s="296">
        <v>140</v>
      </c>
      <c r="R81" s="296">
        <v>63</v>
      </c>
      <c r="S81" s="296">
        <v>50</v>
      </c>
      <c r="T81" s="296">
        <v>445</v>
      </c>
      <c r="U81" s="296">
        <v>87</v>
      </c>
      <c r="V81" s="296">
        <v>46</v>
      </c>
      <c r="W81" s="296">
        <v>2717</v>
      </c>
      <c r="X81" s="298">
        <v>210</v>
      </c>
    </row>
    <row r="82" spans="1:24" x14ac:dyDescent="0.3">
      <c r="A82" s="316" t="s">
        <v>99</v>
      </c>
      <c r="B82" s="295">
        <v>10873</v>
      </c>
      <c r="C82" s="296">
        <v>110</v>
      </c>
      <c r="D82" s="296">
        <v>24</v>
      </c>
      <c r="E82" s="296">
        <v>12</v>
      </c>
      <c r="F82" s="296">
        <v>256</v>
      </c>
      <c r="G82" s="296">
        <v>67</v>
      </c>
      <c r="H82" s="296">
        <v>37</v>
      </c>
      <c r="I82" s="296">
        <v>614</v>
      </c>
      <c r="J82" s="296">
        <v>414</v>
      </c>
      <c r="K82" s="296">
        <v>2828</v>
      </c>
      <c r="L82" s="296">
        <v>3329</v>
      </c>
      <c r="M82" s="296">
        <v>49</v>
      </c>
      <c r="N82" s="296">
        <v>358</v>
      </c>
      <c r="O82" s="296">
        <v>516</v>
      </c>
      <c r="P82" s="296">
        <v>65</v>
      </c>
      <c r="Q82" s="296">
        <v>96</v>
      </c>
      <c r="R82" s="296">
        <v>75</v>
      </c>
      <c r="S82" s="296">
        <v>26</v>
      </c>
      <c r="T82" s="296">
        <v>294</v>
      </c>
      <c r="U82" s="296">
        <v>69</v>
      </c>
      <c r="V82" s="296">
        <v>7</v>
      </c>
      <c r="W82" s="296">
        <v>2050</v>
      </c>
      <c r="X82" s="298">
        <v>113</v>
      </c>
    </row>
    <row r="83" spans="1:24" x14ac:dyDescent="0.3">
      <c r="A83" s="316" t="s">
        <v>100</v>
      </c>
      <c r="B83" s="295">
        <v>7278</v>
      </c>
      <c r="C83" s="296">
        <v>27</v>
      </c>
      <c r="D83" s="296">
        <v>13</v>
      </c>
      <c r="E83" s="296">
        <v>1</v>
      </c>
      <c r="F83" s="296">
        <v>235</v>
      </c>
      <c r="G83" s="296">
        <v>44</v>
      </c>
      <c r="H83" s="296">
        <v>32</v>
      </c>
      <c r="I83" s="296">
        <v>512</v>
      </c>
      <c r="J83" s="296">
        <v>396</v>
      </c>
      <c r="K83" s="296">
        <v>2436</v>
      </c>
      <c r="L83" s="296">
        <v>1500</v>
      </c>
      <c r="M83" s="296">
        <v>27</v>
      </c>
      <c r="N83" s="296">
        <v>157</v>
      </c>
      <c r="O83" s="296">
        <v>548</v>
      </c>
      <c r="P83" s="296">
        <v>32</v>
      </c>
      <c r="Q83" s="296">
        <v>71</v>
      </c>
      <c r="R83" s="296">
        <v>60</v>
      </c>
      <c r="S83" s="296">
        <v>27</v>
      </c>
      <c r="T83" s="296">
        <v>311</v>
      </c>
      <c r="U83" s="296">
        <v>59</v>
      </c>
      <c r="V83" s="296">
        <v>16</v>
      </c>
      <c r="W83" s="296">
        <v>1142</v>
      </c>
      <c r="X83" s="298">
        <v>101</v>
      </c>
    </row>
    <row r="84" spans="1:24" x14ac:dyDescent="0.3">
      <c r="A84" s="316" t="s">
        <v>101</v>
      </c>
      <c r="B84" s="295">
        <v>7038</v>
      </c>
      <c r="C84" s="296">
        <v>17</v>
      </c>
      <c r="D84" s="296">
        <v>1</v>
      </c>
      <c r="E84" s="296" t="s">
        <v>6</v>
      </c>
      <c r="F84" s="296">
        <v>226</v>
      </c>
      <c r="G84" s="296">
        <v>66</v>
      </c>
      <c r="H84" s="296">
        <v>43</v>
      </c>
      <c r="I84" s="296">
        <v>401</v>
      </c>
      <c r="J84" s="296">
        <v>290</v>
      </c>
      <c r="K84" s="296">
        <v>2575</v>
      </c>
      <c r="L84" s="296">
        <v>1012</v>
      </c>
      <c r="M84" s="296">
        <v>18</v>
      </c>
      <c r="N84" s="296">
        <v>235</v>
      </c>
      <c r="O84" s="296">
        <v>259</v>
      </c>
      <c r="P84" s="296">
        <v>35</v>
      </c>
      <c r="Q84" s="296">
        <v>60</v>
      </c>
      <c r="R84" s="296">
        <v>27</v>
      </c>
      <c r="S84" s="296">
        <v>21</v>
      </c>
      <c r="T84" s="296">
        <v>186</v>
      </c>
      <c r="U84" s="296">
        <v>34</v>
      </c>
      <c r="V84" s="296">
        <v>35</v>
      </c>
      <c r="W84" s="296">
        <v>1729</v>
      </c>
      <c r="X84" s="298">
        <v>120</v>
      </c>
    </row>
    <row r="85" spans="1:24" x14ac:dyDescent="0.3">
      <c r="A85" s="317" t="s">
        <v>102</v>
      </c>
      <c r="B85" s="295">
        <v>3308</v>
      </c>
      <c r="C85" s="296">
        <v>18</v>
      </c>
      <c r="D85" s="296">
        <v>3</v>
      </c>
      <c r="E85" s="296">
        <v>2</v>
      </c>
      <c r="F85" s="296">
        <v>111</v>
      </c>
      <c r="G85" s="296">
        <v>37</v>
      </c>
      <c r="H85" s="296">
        <v>20</v>
      </c>
      <c r="I85" s="296">
        <v>190</v>
      </c>
      <c r="J85" s="296">
        <v>132</v>
      </c>
      <c r="K85" s="296">
        <v>1027</v>
      </c>
      <c r="L85" s="296">
        <v>715</v>
      </c>
      <c r="M85" s="296">
        <v>7</v>
      </c>
      <c r="N85" s="296">
        <v>123</v>
      </c>
      <c r="O85" s="296">
        <v>203</v>
      </c>
      <c r="P85" s="296">
        <v>24</v>
      </c>
      <c r="Q85" s="296">
        <v>22</v>
      </c>
      <c r="R85" s="296">
        <v>22</v>
      </c>
      <c r="S85" s="296">
        <v>10</v>
      </c>
      <c r="T85" s="296">
        <v>125</v>
      </c>
      <c r="U85" s="296">
        <v>26</v>
      </c>
      <c r="V85" s="296" t="s">
        <v>6</v>
      </c>
      <c r="W85" s="296">
        <v>597</v>
      </c>
      <c r="X85" s="298">
        <v>58</v>
      </c>
    </row>
    <row r="86" spans="1:24" s="314" customFormat="1" ht="27" x14ac:dyDescent="0.3">
      <c r="A86" s="320" t="s">
        <v>103</v>
      </c>
      <c r="B86" s="311">
        <v>32531</v>
      </c>
      <c r="C86" s="312">
        <v>171</v>
      </c>
      <c r="D86" s="312">
        <v>34</v>
      </c>
      <c r="E86" s="312">
        <v>31</v>
      </c>
      <c r="F86" s="312">
        <v>892</v>
      </c>
      <c r="G86" s="312">
        <v>297</v>
      </c>
      <c r="H86" s="312">
        <v>183</v>
      </c>
      <c r="I86" s="312">
        <v>1477</v>
      </c>
      <c r="J86" s="312">
        <v>910</v>
      </c>
      <c r="K86" s="312">
        <v>8391</v>
      </c>
      <c r="L86" s="312">
        <v>7821</v>
      </c>
      <c r="M86" s="312">
        <v>142</v>
      </c>
      <c r="N86" s="312">
        <v>1405</v>
      </c>
      <c r="O86" s="312">
        <v>1758</v>
      </c>
      <c r="P86" s="312">
        <v>316</v>
      </c>
      <c r="Q86" s="312">
        <v>653</v>
      </c>
      <c r="R86" s="312">
        <v>277</v>
      </c>
      <c r="S86" s="312">
        <v>154</v>
      </c>
      <c r="T86" s="312">
        <v>1064</v>
      </c>
      <c r="U86" s="312">
        <v>363</v>
      </c>
      <c r="V86" s="312">
        <v>52</v>
      </c>
      <c r="W86" s="312">
        <v>6927</v>
      </c>
      <c r="X86" s="313">
        <v>513</v>
      </c>
    </row>
    <row r="87" spans="1:24" x14ac:dyDescent="0.3">
      <c r="A87" s="316" t="s">
        <v>104</v>
      </c>
      <c r="B87" s="295">
        <v>4024</v>
      </c>
      <c r="C87" s="296">
        <v>19</v>
      </c>
      <c r="D87" s="296">
        <v>9</v>
      </c>
      <c r="E87" s="296" t="s">
        <v>6</v>
      </c>
      <c r="F87" s="296">
        <v>137</v>
      </c>
      <c r="G87" s="296">
        <v>50</v>
      </c>
      <c r="H87" s="296">
        <v>38</v>
      </c>
      <c r="I87" s="296">
        <v>160</v>
      </c>
      <c r="J87" s="296">
        <v>77</v>
      </c>
      <c r="K87" s="296">
        <v>865</v>
      </c>
      <c r="L87" s="296">
        <v>930</v>
      </c>
      <c r="M87" s="296">
        <v>18</v>
      </c>
      <c r="N87" s="296">
        <v>243</v>
      </c>
      <c r="O87" s="296">
        <v>236</v>
      </c>
      <c r="P87" s="296">
        <v>39</v>
      </c>
      <c r="Q87" s="296">
        <v>134</v>
      </c>
      <c r="R87" s="296">
        <v>35</v>
      </c>
      <c r="S87" s="296">
        <v>16</v>
      </c>
      <c r="T87" s="296">
        <v>122</v>
      </c>
      <c r="U87" s="296">
        <v>32</v>
      </c>
      <c r="V87" s="296" t="s">
        <v>6</v>
      </c>
      <c r="W87" s="296">
        <v>936</v>
      </c>
      <c r="X87" s="298">
        <v>70</v>
      </c>
    </row>
    <row r="88" spans="1:24" x14ac:dyDescent="0.3">
      <c r="A88" s="318" t="s">
        <v>105</v>
      </c>
      <c r="B88" s="295">
        <v>6111</v>
      </c>
      <c r="C88" s="296">
        <v>28</v>
      </c>
      <c r="D88" s="296">
        <v>6</v>
      </c>
      <c r="E88" s="296">
        <v>4</v>
      </c>
      <c r="F88" s="296">
        <v>167</v>
      </c>
      <c r="G88" s="296">
        <v>75</v>
      </c>
      <c r="H88" s="296">
        <v>40</v>
      </c>
      <c r="I88" s="296">
        <v>229</v>
      </c>
      <c r="J88" s="296">
        <v>92</v>
      </c>
      <c r="K88" s="296">
        <v>772</v>
      </c>
      <c r="L88" s="296">
        <v>1644</v>
      </c>
      <c r="M88" s="296">
        <v>26</v>
      </c>
      <c r="N88" s="296">
        <v>266</v>
      </c>
      <c r="O88" s="296">
        <v>341</v>
      </c>
      <c r="P88" s="296">
        <v>87</v>
      </c>
      <c r="Q88" s="296">
        <v>232</v>
      </c>
      <c r="R88" s="296">
        <v>91</v>
      </c>
      <c r="S88" s="296">
        <v>87</v>
      </c>
      <c r="T88" s="296">
        <v>203</v>
      </c>
      <c r="U88" s="296">
        <v>130</v>
      </c>
      <c r="V88" s="296">
        <v>4</v>
      </c>
      <c r="W88" s="296">
        <v>1664</v>
      </c>
      <c r="X88" s="298">
        <v>91</v>
      </c>
    </row>
    <row r="89" spans="1:24" x14ac:dyDescent="0.3">
      <c r="A89" s="316" t="s">
        <v>106</v>
      </c>
      <c r="B89" s="295">
        <v>4549</v>
      </c>
      <c r="C89" s="296">
        <v>13</v>
      </c>
      <c r="D89" s="296">
        <v>2</v>
      </c>
      <c r="E89" s="296">
        <v>3</v>
      </c>
      <c r="F89" s="296">
        <v>111</v>
      </c>
      <c r="G89" s="296">
        <v>22</v>
      </c>
      <c r="H89" s="296">
        <v>13</v>
      </c>
      <c r="I89" s="296">
        <v>235</v>
      </c>
      <c r="J89" s="296">
        <v>160</v>
      </c>
      <c r="K89" s="296">
        <v>1211</v>
      </c>
      <c r="L89" s="296">
        <v>1106</v>
      </c>
      <c r="M89" s="296">
        <v>26</v>
      </c>
      <c r="N89" s="296">
        <v>203</v>
      </c>
      <c r="O89" s="296">
        <v>256</v>
      </c>
      <c r="P89" s="296">
        <v>34</v>
      </c>
      <c r="Q89" s="296">
        <v>108</v>
      </c>
      <c r="R89" s="296">
        <v>30</v>
      </c>
      <c r="S89" s="296">
        <v>17</v>
      </c>
      <c r="T89" s="296">
        <v>110</v>
      </c>
      <c r="U89" s="296">
        <v>45</v>
      </c>
      <c r="V89" s="296">
        <v>9</v>
      </c>
      <c r="W89" s="296">
        <v>963</v>
      </c>
      <c r="X89" s="298">
        <v>76</v>
      </c>
    </row>
    <row r="90" spans="1:24" x14ac:dyDescent="0.3">
      <c r="A90" s="316" t="s">
        <v>107</v>
      </c>
      <c r="B90" s="295">
        <v>1049</v>
      </c>
      <c r="C90" s="296">
        <v>5</v>
      </c>
      <c r="D90" s="296">
        <v>3</v>
      </c>
      <c r="E90" s="296">
        <v>1</v>
      </c>
      <c r="F90" s="296">
        <v>46</v>
      </c>
      <c r="G90" s="296">
        <v>7</v>
      </c>
      <c r="H90" s="296">
        <v>2</v>
      </c>
      <c r="I90" s="296">
        <v>72</v>
      </c>
      <c r="J90" s="296">
        <v>48</v>
      </c>
      <c r="K90" s="296">
        <v>234</v>
      </c>
      <c r="L90" s="296">
        <v>247</v>
      </c>
      <c r="M90" s="296">
        <v>6</v>
      </c>
      <c r="N90" s="296">
        <v>25</v>
      </c>
      <c r="O90" s="296">
        <v>28</v>
      </c>
      <c r="P90" s="296">
        <v>4</v>
      </c>
      <c r="Q90" s="296">
        <v>8</v>
      </c>
      <c r="R90" s="296">
        <v>8</v>
      </c>
      <c r="S90" s="296">
        <v>3</v>
      </c>
      <c r="T90" s="296">
        <v>50</v>
      </c>
      <c r="U90" s="296">
        <v>7</v>
      </c>
      <c r="V90" s="296">
        <v>2</v>
      </c>
      <c r="W90" s="296">
        <v>280</v>
      </c>
      <c r="X90" s="298">
        <v>23</v>
      </c>
    </row>
    <row r="91" spans="1:24" x14ac:dyDescent="0.3">
      <c r="A91" s="316" t="s">
        <v>108</v>
      </c>
      <c r="B91" s="295">
        <v>5323</v>
      </c>
      <c r="C91" s="296">
        <v>62</v>
      </c>
      <c r="D91" s="296">
        <v>7</v>
      </c>
      <c r="E91" s="296">
        <v>12</v>
      </c>
      <c r="F91" s="296">
        <v>151</v>
      </c>
      <c r="G91" s="296">
        <v>53</v>
      </c>
      <c r="H91" s="296">
        <v>33</v>
      </c>
      <c r="I91" s="296">
        <v>239</v>
      </c>
      <c r="J91" s="296">
        <v>158</v>
      </c>
      <c r="K91" s="296">
        <v>1284</v>
      </c>
      <c r="L91" s="296">
        <v>1474</v>
      </c>
      <c r="M91" s="296">
        <v>21</v>
      </c>
      <c r="N91" s="296">
        <v>216</v>
      </c>
      <c r="O91" s="296">
        <v>365</v>
      </c>
      <c r="P91" s="296">
        <v>82</v>
      </c>
      <c r="Q91" s="296">
        <v>41</v>
      </c>
      <c r="R91" s="296">
        <v>35</v>
      </c>
      <c r="S91" s="296">
        <v>6</v>
      </c>
      <c r="T91" s="296">
        <v>177</v>
      </c>
      <c r="U91" s="296">
        <v>54</v>
      </c>
      <c r="V91" s="296">
        <v>22</v>
      </c>
      <c r="W91" s="296">
        <v>960</v>
      </c>
      <c r="X91" s="298">
        <v>102</v>
      </c>
    </row>
    <row r="92" spans="1:24" x14ac:dyDescent="0.3">
      <c r="A92" s="316" t="s">
        <v>109</v>
      </c>
      <c r="B92" s="295">
        <v>4933</v>
      </c>
      <c r="C92" s="296">
        <v>20</v>
      </c>
      <c r="D92" s="296">
        <v>1</v>
      </c>
      <c r="E92" s="296">
        <v>4</v>
      </c>
      <c r="F92" s="296">
        <v>125</v>
      </c>
      <c r="G92" s="296">
        <v>45</v>
      </c>
      <c r="H92" s="296">
        <v>25</v>
      </c>
      <c r="I92" s="296">
        <v>236</v>
      </c>
      <c r="J92" s="296">
        <v>169</v>
      </c>
      <c r="K92" s="296">
        <v>1619</v>
      </c>
      <c r="L92" s="296">
        <v>1076</v>
      </c>
      <c r="M92" s="296">
        <v>23</v>
      </c>
      <c r="N92" s="296">
        <v>240</v>
      </c>
      <c r="O92" s="296">
        <v>243</v>
      </c>
      <c r="P92" s="296">
        <v>31</v>
      </c>
      <c r="Q92" s="296">
        <v>22</v>
      </c>
      <c r="R92" s="296">
        <v>36</v>
      </c>
      <c r="S92" s="296">
        <v>7</v>
      </c>
      <c r="T92" s="296">
        <v>210</v>
      </c>
      <c r="U92" s="296">
        <v>59</v>
      </c>
      <c r="V92" s="296">
        <v>9</v>
      </c>
      <c r="W92" s="296">
        <v>893</v>
      </c>
      <c r="X92" s="298">
        <v>62</v>
      </c>
    </row>
    <row r="93" spans="1:24" x14ac:dyDescent="0.3">
      <c r="A93" s="316" t="s">
        <v>110</v>
      </c>
      <c r="B93" s="295">
        <v>3436</v>
      </c>
      <c r="C93" s="296">
        <v>8</v>
      </c>
      <c r="D93" s="296">
        <v>3</v>
      </c>
      <c r="E93" s="296">
        <v>3</v>
      </c>
      <c r="F93" s="296">
        <v>71</v>
      </c>
      <c r="G93" s="296">
        <v>17</v>
      </c>
      <c r="H93" s="296">
        <v>12</v>
      </c>
      <c r="I93" s="296">
        <v>164</v>
      </c>
      <c r="J93" s="296">
        <v>114</v>
      </c>
      <c r="K93" s="296">
        <v>1460</v>
      </c>
      <c r="L93" s="296">
        <v>693</v>
      </c>
      <c r="M93" s="296">
        <v>8</v>
      </c>
      <c r="N93" s="296">
        <v>138</v>
      </c>
      <c r="O93" s="296">
        <v>149</v>
      </c>
      <c r="P93" s="296">
        <v>29</v>
      </c>
      <c r="Q93" s="296">
        <v>77</v>
      </c>
      <c r="R93" s="296">
        <v>19</v>
      </c>
      <c r="S93" s="296">
        <v>10</v>
      </c>
      <c r="T93" s="296">
        <v>73</v>
      </c>
      <c r="U93" s="296">
        <v>12</v>
      </c>
      <c r="V93" s="296">
        <v>2</v>
      </c>
      <c r="W93" s="296">
        <v>486</v>
      </c>
      <c r="X93" s="298">
        <v>28</v>
      </c>
    </row>
    <row r="94" spans="1:24" x14ac:dyDescent="0.3">
      <c r="A94" s="316" t="s">
        <v>111</v>
      </c>
      <c r="B94" s="295">
        <v>408</v>
      </c>
      <c r="C94" s="296">
        <v>3</v>
      </c>
      <c r="D94" s="296" t="s">
        <v>6</v>
      </c>
      <c r="E94" s="296" t="s">
        <v>6</v>
      </c>
      <c r="F94" s="296">
        <v>11</v>
      </c>
      <c r="G94" s="296">
        <v>2</v>
      </c>
      <c r="H94" s="296">
        <v>2</v>
      </c>
      <c r="I94" s="296">
        <v>31</v>
      </c>
      <c r="J94" s="296">
        <v>27</v>
      </c>
      <c r="K94" s="296">
        <v>80</v>
      </c>
      <c r="L94" s="296">
        <v>106</v>
      </c>
      <c r="M94" s="296">
        <v>1</v>
      </c>
      <c r="N94" s="296">
        <v>5</v>
      </c>
      <c r="O94" s="296">
        <v>17</v>
      </c>
      <c r="P94" s="296">
        <v>3</v>
      </c>
      <c r="Q94" s="296">
        <v>4</v>
      </c>
      <c r="R94" s="296">
        <v>3</v>
      </c>
      <c r="S94" s="296">
        <v>1</v>
      </c>
      <c r="T94" s="296">
        <v>13</v>
      </c>
      <c r="U94" s="296">
        <v>1</v>
      </c>
      <c r="V94" s="296" t="s">
        <v>6</v>
      </c>
      <c r="W94" s="296">
        <v>118</v>
      </c>
      <c r="X94" s="298">
        <v>10</v>
      </c>
    </row>
    <row r="95" spans="1:24" x14ac:dyDescent="0.3">
      <c r="A95" s="316" t="s">
        <v>112</v>
      </c>
      <c r="B95" s="295">
        <v>1734</v>
      </c>
      <c r="C95" s="296">
        <v>10</v>
      </c>
      <c r="D95" s="296">
        <v>2</v>
      </c>
      <c r="E95" s="296">
        <v>2</v>
      </c>
      <c r="F95" s="296">
        <v>52</v>
      </c>
      <c r="G95" s="296">
        <v>9</v>
      </c>
      <c r="H95" s="296">
        <v>5</v>
      </c>
      <c r="I95" s="296">
        <v>78</v>
      </c>
      <c r="J95" s="296">
        <v>50</v>
      </c>
      <c r="K95" s="296">
        <v>557</v>
      </c>
      <c r="L95" s="296">
        <v>334</v>
      </c>
      <c r="M95" s="296">
        <v>9</v>
      </c>
      <c r="N95" s="296">
        <v>40</v>
      </c>
      <c r="O95" s="296">
        <v>81</v>
      </c>
      <c r="P95" s="296">
        <v>5</v>
      </c>
      <c r="Q95" s="296">
        <v>20</v>
      </c>
      <c r="R95" s="296">
        <v>13</v>
      </c>
      <c r="S95" s="296">
        <v>6</v>
      </c>
      <c r="T95" s="296">
        <v>68</v>
      </c>
      <c r="U95" s="296">
        <v>13</v>
      </c>
      <c r="V95" s="296">
        <v>2</v>
      </c>
      <c r="W95" s="296">
        <v>411</v>
      </c>
      <c r="X95" s="298">
        <v>35</v>
      </c>
    </row>
    <row r="96" spans="1:24" x14ac:dyDescent="0.3">
      <c r="A96" s="316" t="s">
        <v>113</v>
      </c>
      <c r="B96" s="295">
        <v>766</v>
      </c>
      <c r="C96" s="296">
        <v>3</v>
      </c>
      <c r="D96" s="296">
        <v>1</v>
      </c>
      <c r="E96" s="296">
        <v>2</v>
      </c>
      <c r="F96" s="296">
        <v>13</v>
      </c>
      <c r="G96" s="296">
        <v>13</v>
      </c>
      <c r="H96" s="296">
        <v>11</v>
      </c>
      <c r="I96" s="296">
        <v>24</v>
      </c>
      <c r="J96" s="296">
        <v>9</v>
      </c>
      <c r="K96" s="296">
        <v>250</v>
      </c>
      <c r="L96" s="296">
        <v>177</v>
      </c>
      <c r="M96" s="296">
        <v>3</v>
      </c>
      <c r="N96" s="296">
        <v>28</v>
      </c>
      <c r="O96" s="296">
        <v>34</v>
      </c>
      <c r="P96" s="296">
        <v>1</v>
      </c>
      <c r="Q96" s="296">
        <v>4</v>
      </c>
      <c r="R96" s="296">
        <v>5</v>
      </c>
      <c r="S96" s="296">
        <v>1</v>
      </c>
      <c r="T96" s="296">
        <v>31</v>
      </c>
      <c r="U96" s="296">
        <v>9</v>
      </c>
      <c r="V96" s="296">
        <v>1</v>
      </c>
      <c r="W96" s="296">
        <v>161</v>
      </c>
      <c r="X96" s="298">
        <v>11</v>
      </c>
    </row>
    <row r="97" spans="1:24" x14ac:dyDescent="0.3">
      <c r="A97" s="316" t="s">
        <v>114</v>
      </c>
      <c r="B97" s="321">
        <v>198</v>
      </c>
      <c r="C97" s="322" t="s">
        <v>6</v>
      </c>
      <c r="D97" s="322" t="s">
        <v>6</v>
      </c>
      <c r="E97" s="322" t="s">
        <v>6</v>
      </c>
      <c r="F97" s="322">
        <v>8</v>
      </c>
      <c r="G97" s="322">
        <v>4</v>
      </c>
      <c r="H97" s="322">
        <v>2</v>
      </c>
      <c r="I97" s="322">
        <v>9</v>
      </c>
      <c r="J97" s="322">
        <v>6</v>
      </c>
      <c r="K97" s="322">
        <v>59</v>
      </c>
      <c r="L97" s="322">
        <v>34</v>
      </c>
      <c r="M97" s="322">
        <v>1</v>
      </c>
      <c r="N97" s="322">
        <v>1</v>
      </c>
      <c r="O97" s="322">
        <v>8</v>
      </c>
      <c r="P97" s="322">
        <v>1</v>
      </c>
      <c r="Q97" s="322">
        <v>3</v>
      </c>
      <c r="R97" s="322">
        <v>2</v>
      </c>
      <c r="S97" s="322" t="s">
        <v>6</v>
      </c>
      <c r="T97" s="322">
        <v>7</v>
      </c>
      <c r="U97" s="322">
        <v>1</v>
      </c>
      <c r="V97" s="322">
        <v>1</v>
      </c>
      <c r="W97" s="322">
        <v>55</v>
      </c>
      <c r="X97" s="323">
        <v>5</v>
      </c>
    </row>
  </sheetData>
  <mergeCells count="2">
    <mergeCell ref="A2:X2"/>
    <mergeCell ref="A1:B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7"/>
  <sheetViews>
    <sheetView topLeftCell="N1" workbookViewId="0">
      <selection activeCell="M1" sqref="M1"/>
    </sheetView>
  </sheetViews>
  <sheetFormatPr defaultColWidth="14.5546875" defaultRowHeight="14.4" x14ac:dyDescent="0.3"/>
  <cols>
    <col min="1" max="1" width="27.109375" style="76" customWidth="1"/>
    <col min="2" max="2" width="14.5546875" style="76"/>
    <col min="3" max="3" width="16.109375" style="76" customWidth="1"/>
    <col min="4" max="5" width="14.5546875" style="76"/>
    <col min="6" max="6" width="17.6640625" style="76" customWidth="1"/>
    <col min="7" max="7" width="14.5546875" style="76"/>
    <col min="8" max="8" width="17" style="76" customWidth="1"/>
    <col min="9" max="12" width="14.5546875" style="76"/>
    <col min="13" max="13" width="17.5546875" style="76" customWidth="1"/>
    <col min="14" max="15" width="14.5546875" style="76"/>
    <col min="16" max="16" width="17.109375" style="76" customWidth="1"/>
    <col min="17" max="19" width="14.5546875" style="76"/>
    <col min="20" max="20" width="18.109375" style="76" customWidth="1"/>
    <col min="21" max="21" width="14.5546875" style="76"/>
    <col min="22" max="22" width="16.5546875" style="76" customWidth="1"/>
    <col min="23" max="16384" width="14.5546875" style="76"/>
  </cols>
  <sheetData>
    <row r="1" spans="1:24" ht="32.4" customHeight="1" x14ac:dyDescent="0.3">
      <c r="A1" s="1102" t="s">
        <v>2</v>
      </c>
      <c r="B1" s="1102"/>
    </row>
    <row r="2" spans="1:24" ht="52.8" customHeight="1" x14ac:dyDescent="0.3">
      <c r="A2" s="1100" t="s">
        <v>364</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s="309" customFormat="1" ht="125.25" customHeight="1" x14ac:dyDescent="0.3">
      <c r="A3" s="308"/>
      <c r="B3" s="308" t="s">
        <v>331</v>
      </c>
      <c r="C3" s="308" t="s">
        <v>356</v>
      </c>
      <c r="D3" s="308" t="s">
        <v>357</v>
      </c>
      <c r="E3" s="308" t="s">
        <v>358</v>
      </c>
      <c r="F3" s="308" t="s">
        <v>164</v>
      </c>
      <c r="G3" s="308" t="s">
        <v>165</v>
      </c>
      <c r="H3" s="308" t="s">
        <v>359</v>
      </c>
      <c r="I3" s="308" t="s">
        <v>360</v>
      </c>
      <c r="J3" s="308" t="s">
        <v>361</v>
      </c>
      <c r="K3" s="308" t="s">
        <v>167</v>
      </c>
      <c r="L3" s="308" t="s">
        <v>168</v>
      </c>
      <c r="M3" s="308" t="s">
        <v>362</v>
      </c>
      <c r="N3" s="308" t="s">
        <v>169</v>
      </c>
      <c r="O3" s="308" t="s">
        <v>170</v>
      </c>
      <c r="P3" s="308" t="s">
        <v>363</v>
      </c>
      <c r="Q3" s="308" t="s">
        <v>172</v>
      </c>
      <c r="R3" s="308" t="s">
        <v>173</v>
      </c>
      <c r="S3" s="308" t="s">
        <v>174</v>
      </c>
      <c r="T3" s="308" t="s">
        <v>175</v>
      </c>
      <c r="U3" s="308" t="s">
        <v>176</v>
      </c>
      <c r="V3" s="308" t="s">
        <v>177</v>
      </c>
      <c r="W3" s="308" t="s">
        <v>353</v>
      </c>
      <c r="X3" s="308" t="s">
        <v>354</v>
      </c>
    </row>
    <row r="4" spans="1:24" ht="18.600000000000001" customHeight="1" x14ac:dyDescent="0.3">
      <c r="A4" s="310" t="s">
        <v>19</v>
      </c>
      <c r="B4" s="324">
        <v>510977</v>
      </c>
      <c r="C4" s="325">
        <v>4034</v>
      </c>
      <c r="D4" s="325">
        <v>856</v>
      </c>
      <c r="E4" s="325">
        <v>209</v>
      </c>
      <c r="F4" s="325">
        <v>15738</v>
      </c>
      <c r="G4" s="325">
        <v>5050</v>
      </c>
      <c r="H4" s="325">
        <v>2669</v>
      </c>
      <c r="I4" s="325">
        <v>31886</v>
      </c>
      <c r="J4" s="325">
        <v>22721</v>
      </c>
      <c r="K4" s="325">
        <v>128013</v>
      </c>
      <c r="L4" s="325">
        <v>115936</v>
      </c>
      <c r="M4" s="325">
        <v>2483</v>
      </c>
      <c r="N4" s="325">
        <v>25823</v>
      </c>
      <c r="O4" s="325">
        <v>28063</v>
      </c>
      <c r="P4" s="325">
        <v>6198</v>
      </c>
      <c r="Q4" s="325">
        <v>11912</v>
      </c>
      <c r="R4" s="325">
        <v>5120</v>
      </c>
      <c r="S4" s="325">
        <v>2605</v>
      </c>
      <c r="T4" s="325">
        <v>16461</v>
      </c>
      <c r="U4" s="325">
        <v>8340</v>
      </c>
      <c r="V4" s="325">
        <v>1438</v>
      </c>
      <c r="W4" s="325">
        <v>96832</v>
      </c>
      <c r="X4" s="326">
        <v>7528</v>
      </c>
    </row>
    <row r="5" spans="1:24" ht="27.6" customHeight="1" x14ac:dyDescent="0.3">
      <c r="A5" s="306" t="s">
        <v>20</v>
      </c>
      <c r="B5" s="324">
        <v>107556</v>
      </c>
      <c r="C5" s="325">
        <v>665</v>
      </c>
      <c r="D5" s="325">
        <v>132</v>
      </c>
      <c r="E5" s="325">
        <v>29</v>
      </c>
      <c r="F5" s="325">
        <v>4010</v>
      </c>
      <c r="G5" s="325">
        <v>1098</v>
      </c>
      <c r="H5" s="325">
        <v>600</v>
      </c>
      <c r="I5" s="325">
        <v>8749</v>
      </c>
      <c r="J5" s="325">
        <v>6444</v>
      </c>
      <c r="K5" s="325">
        <v>23966</v>
      </c>
      <c r="L5" s="325">
        <v>22429</v>
      </c>
      <c r="M5" s="325">
        <v>242</v>
      </c>
      <c r="N5" s="325">
        <v>4657</v>
      </c>
      <c r="O5" s="325">
        <v>6812</v>
      </c>
      <c r="P5" s="325">
        <v>1013</v>
      </c>
      <c r="Q5" s="325">
        <v>2542</v>
      </c>
      <c r="R5" s="325">
        <v>942</v>
      </c>
      <c r="S5" s="325">
        <v>513</v>
      </c>
      <c r="T5" s="325">
        <v>3790</v>
      </c>
      <c r="U5" s="325">
        <v>1902</v>
      </c>
      <c r="V5" s="325">
        <v>187</v>
      </c>
      <c r="W5" s="325">
        <v>23527</v>
      </c>
      <c r="X5" s="326">
        <v>754</v>
      </c>
    </row>
    <row r="6" spans="1:24" ht="18.600000000000001" customHeight="1" x14ac:dyDescent="0.3">
      <c r="A6" s="318" t="s">
        <v>21</v>
      </c>
      <c r="B6" s="295">
        <v>5073</v>
      </c>
      <c r="C6" s="296">
        <v>21</v>
      </c>
      <c r="D6" s="296">
        <v>8</v>
      </c>
      <c r="E6" s="296">
        <v>1</v>
      </c>
      <c r="F6" s="296">
        <v>187</v>
      </c>
      <c r="G6" s="296">
        <v>57</v>
      </c>
      <c r="H6" s="296">
        <v>40</v>
      </c>
      <c r="I6" s="296">
        <v>336</v>
      </c>
      <c r="J6" s="296">
        <v>258</v>
      </c>
      <c r="K6" s="296">
        <v>971</v>
      </c>
      <c r="L6" s="296">
        <v>1460</v>
      </c>
      <c r="M6" s="296">
        <v>27</v>
      </c>
      <c r="N6" s="296">
        <v>221</v>
      </c>
      <c r="O6" s="296">
        <v>214</v>
      </c>
      <c r="P6" s="296">
        <v>61</v>
      </c>
      <c r="Q6" s="296">
        <v>97</v>
      </c>
      <c r="R6" s="296">
        <v>58</v>
      </c>
      <c r="S6" s="296">
        <v>22</v>
      </c>
      <c r="T6" s="296">
        <v>238</v>
      </c>
      <c r="U6" s="296">
        <v>60</v>
      </c>
      <c r="V6" s="296">
        <v>5</v>
      </c>
      <c r="W6" s="296">
        <v>1002</v>
      </c>
      <c r="X6" s="298">
        <v>63</v>
      </c>
    </row>
    <row r="7" spans="1:24" ht="18.600000000000001" customHeight="1" x14ac:dyDescent="0.3">
      <c r="A7" s="316" t="s">
        <v>22</v>
      </c>
      <c r="B7" s="295">
        <v>3692</v>
      </c>
      <c r="C7" s="296">
        <v>4</v>
      </c>
      <c r="D7" s="296">
        <v>4</v>
      </c>
      <c r="E7" s="296" t="s">
        <v>6</v>
      </c>
      <c r="F7" s="296">
        <v>147</v>
      </c>
      <c r="G7" s="296">
        <v>39</v>
      </c>
      <c r="H7" s="296">
        <v>19</v>
      </c>
      <c r="I7" s="296">
        <v>249</v>
      </c>
      <c r="J7" s="296">
        <v>206</v>
      </c>
      <c r="K7" s="296">
        <v>1129</v>
      </c>
      <c r="L7" s="296">
        <v>569</v>
      </c>
      <c r="M7" s="296">
        <v>14</v>
      </c>
      <c r="N7" s="296">
        <v>203</v>
      </c>
      <c r="O7" s="296">
        <v>251</v>
      </c>
      <c r="P7" s="296">
        <v>31</v>
      </c>
      <c r="Q7" s="296">
        <v>78</v>
      </c>
      <c r="R7" s="296">
        <v>15</v>
      </c>
      <c r="S7" s="296">
        <v>3</v>
      </c>
      <c r="T7" s="296">
        <v>108</v>
      </c>
      <c r="U7" s="296">
        <v>57</v>
      </c>
      <c r="V7" s="296" t="s">
        <v>6</v>
      </c>
      <c r="W7" s="296">
        <v>766</v>
      </c>
      <c r="X7" s="298">
        <v>43</v>
      </c>
    </row>
    <row r="8" spans="1:24" ht="18.600000000000001" customHeight="1" x14ac:dyDescent="0.3">
      <c r="A8" s="316" t="s">
        <v>23</v>
      </c>
      <c r="B8" s="295">
        <v>4565</v>
      </c>
      <c r="C8" s="296">
        <v>15</v>
      </c>
      <c r="D8" s="296" t="s">
        <v>6</v>
      </c>
      <c r="E8" s="296">
        <v>1</v>
      </c>
      <c r="F8" s="296">
        <v>129</v>
      </c>
      <c r="G8" s="296">
        <v>40</v>
      </c>
      <c r="H8" s="296">
        <v>24</v>
      </c>
      <c r="I8" s="296">
        <v>389</v>
      </c>
      <c r="J8" s="296">
        <v>281</v>
      </c>
      <c r="K8" s="296">
        <v>1015</v>
      </c>
      <c r="L8" s="296">
        <v>986</v>
      </c>
      <c r="M8" s="296">
        <v>2</v>
      </c>
      <c r="N8" s="296">
        <v>271</v>
      </c>
      <c r="O8" s="296">
        <v>218</v>
      </c>
      <c r="P8" s="296">
        <v>106</v>
      </c>
      <c r="Q8" s="296">
        <v>118</v>
      </c>
      <c r="R8" s="296">
        <v>27</v>
      </c>
      <c r="S8" s="296">
        <v>21</v>
      </c>
      <c r="T8" s="296">
        <v>147</v>
      </c>
      <c r="U8" s="296">
        <v>97</v>
      </c>
      <c r="V8" s="296">
        <v>31</v>
      </c>
      <c r="W8" s="296">
        <v>905</v>
      </c>
      <c r="X8" s="298">
        <v>50</v>
      </c>
    </row>
    <row r="9" spans="1:24" ht="18.600000000000001" customHeight="1" x14ac:dyDescent="0.3">
      <c r="A9" s="316" t="s">
        <v>24</v>
      </c>
      <c r="B9" s="295">
        <v>5378</v>
      </c>
      <c r="C9" s="296">
        <v>20</v>
      </c>
      <c r="D9" s="296">
        <v>6</v>
      </c>
      <c r="E9" s="296">
        <v>6</v>
      </c>
      <c r="F9" s="296">
        <v>211</v>
      </c>
      <c r="G9" s="296">
        <v>42</v>
      </c>
      <c r="H9" s="296">
        <v>21</v>
      </c>
      <c r="I9" s="296">
        <v>464</v>
      </c>
      <c r="J9" s="296">
        <v>383</v>
      </c>
      <c r="K9" s="296">
        <v>1556</v>
      </c>
      <c r="L9" s="296">
        <v>972</v>
      </c>
      <c r="M9" s="296">
        <v>9</v>
      </c>
      <c r="N9" s="296">
        <v>283</v>
      </c>
      <c r="O9" s="296">
        <v>440</v>
      </c>
      <c r="P9" s="296">
        <v>17</v>
      </c>
      <c r="Q9" s="296">
        <v>27</v>
      </c>
      <c r="R9" s="296">
        <v>39</v>
      </c>
      <c r="S9" s="296">
        <v>11</v>
      </c>
      <c r="T9" s="296">
        <v>162</v>
      </c>
      <c r="U9" s="296">
        <v>89</v>
      </c>
      <c r="V9" s="296">
        <v>22</v>
      </c>
      <c r="W9" s="296">
        <v>955</v>
      </c>
      <c r="X9" s="298">
        <v>68</v>
      </c>
    </row>
    <row r="10" spans="1:24" ht="18.600000000000001" customHeight="1" x14ac:dyDescent="0.3">
      <c r="A10" s="316" t="s">
        <v>25</v>
      </c>
      <c r="B10" s="295">
        <v>3386</v>
      </c>
      <c r="C10" s="296">
        <v>33</v>
      </c>
      <c r="D10" s="296">
        <v>2</v>
      </c>
      <c r="E10" s="296" t="s">
        <v>6</v>
      </c>
      <c r="F10" s="296">
        <v>146</v>
      </c>
      <c r="G10" s="296">
        <v>35</v>
      </c>
      <c r="H10" s="296">
        <v>16</v>
      </c>
      <c r="I10" s="296">
        <v>253</v>
      </c>
      <c r="J10" s="296">
        <v>196</v>
      </c>
      <c r="K10" s="296">
        <v>663</v>
      </c>
      <c r="L10" s="296">
        <v>856</v>
      </c>
      <c r="M10" s="296">
        <v>27</v>
      </c>
      <c r="N10" s="296">
        <v>149</v>
      </c>
      <c r="O10" s="296">
        <v>146</v>
      </c>
      <c r="P10" s="296">
        <v>32</v>
      </c>
      <c r="Q10" s="296">
        <v>79</v>
      </c>
      <c r="R10" s="296">
        <v>29</v>
      </c>
      <c r="S10" s="296">
        <v>14</v>
      </c>
      <c r="T10" s="296">
        <v>95</v>
      </c>
      <c r="U10" s="296">
        <v>44</v>
      </c>
      <c r="V10" s="296">
        <v>12</v>
      </c>
      <c r="W10" s="296">
        <v>775</v>
      </c>
      <c r="X10" s="298">
        <v>25</v>
      </c>
    </row>
    <row r="11" spans="1:24" ht="18.600000000000001" customHeight="1" x14ac:dyDescent="0.3">
      <c r="A11" s="316" t="s">
        <v>26</v>
      </c>
      <c r="B11" s="295">
        <v>2553</v>
      </c>
      <c r="C11" s="296">
        <v>16</v>
      </c>
      <c r="D11" s="296">
        <v>3</v>
      </c>
      <c r="E11" s="296" t="s">
        <v>6</v>
      </c>
      <c r="F11" s="296">
        <v>107</v>
      </c>
      <c r="G11" s="296">
        <v>25</v>
      </c>
      <c r="H11" s="296">
        <v>12</v>
      </c>
      <c r="I11" s="296">
        <v>186</v>
      </c>
      <c r="J11" s="296">
        <v>147</v>
      </c>
      <c r="K11" s="296">
        <v>581</v>
      </c>
      <c r="L11" s="296">
        <v>478</v>
      </c>
      <c r="M11" s="296">
        <v>7</v>
      </c>
      <c r="N11" s="296">
        <v>117</v>
      </c>
      <c r="O11" s="296">
        <v>189</v>
      </c>
      <c r="P11" s="296">
        <v>22</v>
      </c>
      <c r="Q11" s="296">
        <v>27</v>
      </c>
      <c r="R11" s="296">
        <v>21</v>
      </c>
      <c r="S11" s="296">
        <v>12</v>
      </c>
      <c r="T11" s="296">
        <v>97</v>
      </c>
      <c r="U11" s="296">
        <v>33</v>
      </c>
      <c r="V11" s="296" t="s">
        <v>6</v>
      </c>
      <c r="W11" s="296">
        <v>615</v>
      </c>
      <c r="X11" s="298">
        <v>27</v>
      </c>
    </row>
    <row r="12" spans="1:24" ht="18.600000000000001" customHeight="1" x14ac:dyDescent="0.3">
      <c r="A12" s="316" t="s">
        <v>27</v>
      </c>
      <c r="B12" s="295">
        <v>2447</v>
      </c>
      <c r="C12" s="296">
        <v>10</v>
      </c>
      <c r="D12" s="296">
        <v>2</v>
      </c>
      <c r="E12" s="296">
        <v>1</v>
      </c>
      <c r="F12" s="296">
        <v>76</v>
      </c>
      <c r="G12" s="296">
        <v>15</v>
      </c>
      <c r="H12" s="296">
        <v>10</v>
      </c>
      <c r="I12" s="296">
        <v>212</v>
      </c>
      <c r="J12" s="296">
        <v>147</v>
      </c>
      <c r="K12" s="296">
        <v>524</v>
      </c>
      <c r="L12" s="296">
        <v>575</v>
      </c>
      <c r="M12" s="296">
        <v>5</v>
      </c>
      <c r="N12" s="296">
        <v>219</v>
      </c>
      <c r="O12" s="296">
        <v>215</v>
      </c>
      <c r="P12" s="296">
        <v>15</v>
      </c>
      <c r="Q12" s="296">
        <v>38</v>
      </c>
      <c r="R12" s="296">
        <v>11</v>
      </c>
      <c r="S12" s="296">
        <v>11</v>
      </c>
      <c r="T12" s="296">
        <v>68</v>
      </c>
      <c r="U12" s="296">
        <v>34</v>
      </c>
      <c r="V12" s="296">
        <v>1</v>
      </c>
      <c r="W12" s="296">
        <v>403</v>
      </c>
      <c r="X12" s="298">
        <v>20</v>
      </c>
    </row>
    <row r="13" spans="1:24" ht="18.600000000000001" customHeight="1" x14ac:dyDescent="0.3">
      <c r="A13" s="316" t="s">
        <v>28</v>
      </c>
      <c r="B13" s="295">
        <v>4166</v>
      </c>
      <c r="C13" s="296">
        <v>15</v>
      </c>
      <c r="D13" s="296">
        <v>2</v>
      </c>
      <c r="E13" s="296">
        <v>1</v>
      </c>
      <c r="F13" s="296">
        <v>119</v>
      </c>
      <c r="G13" s="296">
        <v>23</v>
      </c>
      <c r="H13" s="296">
        <v>16</v>
      </c>
      <c r="I13" s="296">
        <v>292</v>
      </c>
      <c r="J13" s="296">
        <v>195</v>
      </c>
      <c r="K13" s="296">
        <v>1195</v>
      </c>
      <c r="L13" s="296">
        <v>1039</v>
      </c>
      <c r="M13" s="296">
        <v>14</v>
      </c>
      <c r="N13" s="296">
        <v>127</v>
      </c>
      <c r="O13" s="296">
        <v>213</v>
      </c>
      <c r="P13" s="296">
        <v>24</v>
      </c>
      <c r="Q13" s="296">
        <v>62</v>
      </c>
      <c r="R13" s="296">
        <v>23</v>
      </c>
      <c r="S13" s="296">
        <v>11</v>
      </c>
      <c r="T13" s="296">
        <v>164</v>
      </c>
      <c r="U13" s="296">
        <v>73</v>
      </c>
      <c r="V13" s="296" t="s">
        <v>6</v>
      </c>
      <c r="W13" s="296">
        <v>746</v>
      </c>
      <c r="X13" s="298">
        <v>40</v>
      </c>
    </row>
    <row r="14" spans="1:24" ht="18.600000000000001" customHeight="1" x14ac:dyDescent="0.3">
      <c r="A14" s="316" t="s">
        <v>29</v>
      </c>
      <c r="B14" s="295">
        <v>4085</v>
      </c>
      <c r="C14" s="296">
        <v>22</v>
      </c>
      <c r="D14" s="296">
        <v>12</v>
      </c>
      <c r="E14" s="296" t="s">
        <v>6</v>
      </c>
      <c r="F14" s="296">
        <v>174</v>
      </c>
      <c r="G14" s="296">
        <v>36</v>
      </c>
      <c r="H14" s="296">
        <v>21</v>
      </c>
      <c r="I14" s="296">
        <v>282</v>
      </c>
      <c r="J14" s="296">
        <v>193</v>
      </c>
      <c r="K14" s="296">
        <v>904</v>
      </c>
      <c r="L14" s="296">
        <v>701</v>
      </c>
      <c r="M14" s="296">
        <v>17</v>
      </c>
      <c r="N14" s="296">
        <v>233</v>
      </c>
      <c r="O14" s="296">
        <v>223</v>
      </c>
      <c r="P14" s="296">
        <v>43</v>
      </c>
      <c r="Q14" s="296">
        <v>74</v>
      </c>
      <c r="R14" s="296">
        <v>40</v>
      </c>
      <c r="S14" s="296">
        <v>24</v>
      </c>
      <c r="T14" s="296">
        <v>126</v>
      </c>
      <c r="U14" s="296">
        <v>50</v>
      </c>
      <c r="V14" s="296">
        <v>1</v>
      </c>
      <c r="W14" s="296">
        <v>1085</v>
      </c>
      <c r="X14" s="298">
        <v>67</v>
      </c>
    </row>
    <row r="15" spans="1:24" ht="18.600000000000001" customHeight="1" x14ac:dyDescent="0.3">
      <c r="A15" s="316" t="s">
        <v>30</v>
      </c>
      <c r="B15" s="295">
        <v>17665</v>
      </c>
      <c r="C15" s="296">
        <v>84</v>
      </c>
      <c r="D15" s="296">
        <v>10</v>
      </c>
      <c r="E15" s="296">
        <v>2</v>
      </c>
      <c r="F15" s="296">
        <v>664</v>
      </c>
      <c r="G15" s="296">
        <v>179</v>
      </c>
      <c r="H15" s="296">
        <v>112</v>
      </c>
      <c r="I15" s="296">
        <v>1483</v>
      </c>
      <c r="J15" s="296">
        <v>1175</v>
      </c>
      <c r="K15" s="296">
        <v>4311</v>
      </c>
      <c r="L15" s="296">
        <v>3582</v>
      </c>
      <c r="M15" s="296">
        <v>12</v>
      </c>
      <c r="N15" s="296">
        <v>620</v>
      </c>
      <c r="O15" s="296">
        <v>1108</v>
      </c>
      <c r="P15" s="296">
        <v>155</v>
      </c>
      <c r="Q15" s="296">
        <v>620</v>
      </c>
      <c r="R15" s="296">
        <v>163</v>
      </c>
      <c r="S15" s="296">
        <v>116</v>
      </c>
      <c r="T15" s="296">
        <v>622</v>
      </c>
      <c r="U15" s="296">
        <v>353</v>
      </c>
      <c r="V15" s="296">
        <v>28</v>
      </c>
      <c r="W15" s="296">
        <v>3554</v>
      </c>
      <c r="X15" s="298">
        <v>23</v>
      </c>
    </row>
    <row r="16" spans="1:24" ht="18.600000000000001" customHeight="1" x14ac:dyDescent="0.3">
      <c r="A16" s="316" t="s">
        <v>31</v>
      </c>
      <c r="B16" s="295">
        <v>2859</v>
      </c>
      <c r="C16" s="296">
        <v>8</v>
      </c>
      <c r="D16" s="296" t="s">
        <v>6</v>
      </c>
      <c r="E16" s="296" t="s">
        <v>6</v>
      </c>
      <c r="F16" s="296">
        <v>89</v>
      </c>
      <c r="G16" s="296">
        <v>26</v>
      </c>
      <c r="H16" s="296">
        <v>18</v>
      </c>
      <c r="I16" s="296">
        <v>192</v>
      </c>
      <c r="J16" s="296">
        <v>142</v>
      </c>
      <c r="K16" s="296">
        <v>834</v>
      </c>
      <c r="L16" s="296">
        <v>551</v>
      </c>
      <c r="M16" s="296">
        <v>9</v>
      </c>
      <c r="N16" s="296">
        <v>118</v>
      </c>
      <c r="O16" s="296">
        <v>193</v>
      </c>
      <c r="P16" s="296">
        <v>44</v>
      </c>
      <c r="Q16" s="296">
        <v>32</v>
      </c>
      <c r="R16" s="296">
        <v>22</v>
      </c>
      <c r="S16" s="296">
        <v>13</v>
      </c>
      <c r="T16" s="296">
        <v>113</v>
      </c>
      <c r="U16" s="296">
        <v>50</v>
      </c>
      <c r="V16" s="296">
        <v>17</v>
      </c>
      <c r="W16" s="296">
        <v>528</v>
      </c>
      <c r="X16" s="298">
        <v>29</v>
      </c>
    </row>
    <row r="17" spans="1:24" ht="18.600000000000001" customHeight="1" x14ac:dyDescent="0.3">
      <c r="A17" s="316" t="s">
        <v>32</v>
      </c>
      <c r="B17" s="295">
        <v>3519</v>
      </c>
      <c r="C17" s="296">
        <v>37</v>
      </c>
      <c r="D17" s="296">
        <v>35</v>
      </c>
      <c r="E17" s="296" t="s">
        <v>6</v>
      </c>
      <c r="F17" s="296">
        <v>95</v>
      </c>
      <c r="G17" s="296">
        <v>33</v>
      </c>
      <c r="H17" s="296">
        <v>18</v>
      </c>
      <c r="I17" s="296">
        <v>211</v>
      </c>
      <c r="J17" s="296">
        <v>142</v>
      </c>
      <c r="K17" s="296">
        <v>1149</v>
      </c>
      <c r="L17" s="296">
        <v>662</v>
      </c>
      <c r="M17" s="296">
        <v>10</v>
      </c>
      <c r="N17" s="296">
        <v>159</v>
      </c>
      <c r="O17" s="296">
        <v>235</v>
      </c>
      <c r="P17" s="296">
        <v>18</v>
      </c>
      <c r="Q17" s="296">
        <v>85</v>
      </c>
      <c r="R17" s="296">
        <v>16</v>
      </c>
      <c r="S17" s="296">
        <v>8</v>
      </c>
      <c r="T17" s="296">
        <v>98</v>
      </c>
      <c r="U17" s="296">
        <v>46</v>
      </c>
      <c r="V17" s="296">
        <v>3</v>
      </c>
      <c r="W17" s="296">
        <v>622</v>
      </c>
      <c r="X17" s="298">
        <v>42</v>
      </c>
    </row>
    <row r="18" spans="1:24" ht="18.600000000000001" customHeight="1" x14ac:dyDescent="0.3">
      <c r="A18" s="316" t="s">
        <v>33</v>
      </c>
      <c r="B18" s="295">
        <v>2539</v>
      </c>
      <c r="C18" s="296">
        <v>6</v>
      </c>
      <c r="D18" s="296">
        <v>1</v>
      </c>
      <c r="E18" s="296" t="s">
        <v>6</v>
      </c>
      <c r="F18" s="296">
        <v>114</v>
      </c>
      <c r="G18" s="296">
        <v>21</v>
      </c>
      <c r="H18" s="296">
        <v>11</v>
      </c>
      <c r="I18" s="296">
        <v>206</v>
      </c>
      <c r="J18" s="296">
        <v>151</v>
      </c>
      <c r="K18" s="296">
        <v>534</v>
      </c>
      <c r="L18" s="296">
        <v>504</v>
      </c>
      <c r="M18" s="296">
        <v>14</v>
      </c>
      <c r="N18" s="296">
        <v>73</v>
      </c>
      <c r="O18" s="296">
        <v>143</v>
      </c>
      <c r="P18" s="296">
        <v>29</v>
      </c>
      <c r="Q18" s="296">
        <v>55</v>
      </c>
      <c r="R18" s="296">
        <v>18</v>
      </c>
      <c r="S18" s="296">
        <v>14</v>
      </c>
      <c r="T18" s="296">
        <v>73</v>
      </c>
      <c r="U18" s="296">
        <v>42</v>
      </c>
      <c r="V18" s="296">
        <v>2</v>
      </c>
      <c r="W18" s="296">
        <v>668</v>
      </c>
      <c r="X18" s="298">
        <v>37</v>
      </c>
    </row>
    <row r="19" spans="1:24" ht="18.600000000000001" customHeight="1" x14ac:dyDescent="0.3">
      <c r="A19" s="316" t="s">
        <v>34</v>
      </c>
      <c r="B19" s="295">
        <v>2933</v>
      </c>
      <c r="C19" s="296">
        <v>10</v>
      </c>
      <c r="D19" s="296">
        <v>3</v>
      </c>
      <c r="E19" s="296">
        <v>2</v>
      </c>
      <c r="F19" s="296">
        <v>128</v>
      </c>
      <c r="G19" s="296">
        <v>37</v>
      </c>
      <c r="H19" s="296">
        <v>23</v>
      </c>
      <c r="I19" s="296">
        <v>240</v>
      </c>
      <c r="J19" s="296">
        <v>192</v>
      </c>
      <c r="K19" s="296">
        <v>608</v>
      </c>
      <c r="L19" s="296">
        <v>549</v>
      </c>
      <c r="M19" s="296">
        <v>7</v>
      </c>
      <c r="N19" s="296">
        <v>102</v>
      </c>
      <c r="O19" s="296">
        <v>245</v>
      </c>
      <c r="P19" s="296">
        <v>47</v>
      </c>
      <c r="Q19" s="296">
        <v>62</v>
      </c>
      <c r="R19" s="296">
        <v>14</v>
      </c>
      <c r="S19" s="296">
        <v>20</v>
      </c>
      <c r="T19" s="296">
        <v>130</v>
      </c>
      <c r="U19" s="296">
        <v>29</v>
      </c>
      <c r="V19" s="296">
        <v>2</v>
      </c>
      <c r="W19" s="296">
        <v>661</v>
      </c>
      <c r="X19" s="298">
        <v>49</v>
      </c>
    </row>
    <row r="20" spans="1:24" ht="18.600000000000001" customHeight="1" x14ac:dyDescent="0.3">
      <c r="A20" s="316" t="s">
        <v>35</v>
      </c>
      <c r="B20" s="295">
        <v>4570</v>
      </c>
      <c r="C20" s="296">
        <v>91</v>
      </c>
      <c r="D20" s="296">
        <v>11</v>
      </c>
      <c r="E20" s="296">
        <v>10</v>
      </c>
      <c r="F20" s="296">
        <v>147</v>
      </c>
      <c r="G20" s="296">
        <v>52</v>
      </c>
      <c r="H20" s="296">
        <v>23</v>
      </c>
      <c r="I20" s="296">
        <v>329</v>
      </c>
      <c r="J20" s="296">
        <v>206</v>
      </c>
      <c r="K20" s="296">
        <v>569</v>
      </c>
      <c r="L20" s="296">
        <v>963</v>
      </c>
      <c r="M20" s="296">
        <v>13</v>
      </c>
      <c r="N20" s="296">
        <v>203</v>
      </c>
      <c r="O20" s="296">
        <v>275</v>
      </c>
      <c r="P20" s="296">
        <v>49</v>
      </c>
      <c r="Q20" s="296">
        <v>296</v>
      </c>
      <c r="R20" s="296">
        <v>37</v>
      </c>
      <c r="S20" s="296">
        <v>79</v>
      </c>
      <c r="T20" s="296">
        <v>173</v>
      </c>
      <c r="U20" s="296">
        <v>49</v>
      </c>
      <c r="V20" s="296">
        <v>27</v>
      </c>
      <c r="W20" s="296">
        <v>1179</v>
      </c>
      <c r="X20" s="298">
        <v>52</v>
      </c>
    </row>
    <row r="21" spans="1:24" ht="18.600000000000001" customHeight="1" x14ac:dyDescent="0.3">
      <c r="A21" s="316" t="s">
        <v>36</v>
      </c>
      <c r="B21" s="295">
        <v>4510</v>
      </c>
      <c r="C21" s="296">
        <v>45</v>
      </c>
      <c r="D21" s="296">
        <v>4</v>
      </c>
      <c r="E21" s="296" t="s">
        <v>6</v>
      </c>
      <c r="F21" s="296">
        <v>179</v>
      </c>
      <c r="G21" s="296">
        <v>51</v>
      </c>
      <c r="H21" s="296">
        <v>25</v>
      </c>
      <c r="I21" s="296">
        <v>358</v>
      </c>
      <c r="J21" s="296">
        <v>270</v>
      </c>
      <c r="K21" s="296">
        <v>875</v>
      </c>
      <c r="L21" s="296">
        <v>990</v>
      </c>
      <c r="M21" s="296">
        <v>12</v>
      </c>
      <c r="N21" s="296">
        <v>188</v>
      </c>
      <c r="O21" s="296">
        <v>248</v>
      </c>
      <c r="P21" s="296">
        <v>29</v>
      </c>
      <c r="Q21" s="296">
        <v>111</v>
      </c>
      <c r="R21" s="296">
        <v>29</v>
      </c>
      <c r="S21" s="296">
        <v>35</v>
      </c>
      <c r="T21" s="296">
        <v>162</v>
      </c>
      <c r="U21" s="296">
        <v>83</v>
      </c>
      <c r="V21" s="296" t="s">
        <v>6</v>
      </c>
      <c r="W21" s="296">
        <v>1067</v>
      </c>
      <c r="X21" s="298">
        <v>60</v>
      </c>
    </row>
    <row r="22" spans="1:24" ht="18.600000000000001" customHeight="1" x14ac:dyDescent="0.3">
      <c r="A22" s="316" t="s">
        <v>37</v>
      </c>
      <c r="B22" s="295">
        <v>3300</v>
      </c>
      <c r="C22" s="296">
        <v>10</v>
      </c>
      <c r="D22" s="296">
        <v>2</v>
      </c>
      <c r="E22" s="296" t="s">
        <v>6</v>
      </c>
      <c r="F22" s="296">
        <v>140</v>
      </c>
      <c r="G22" s="296">
        <v>33</v>
      </c>
      <c r="H22" s="296">
        <v>13</v>
      </c>
      <c r="I22" s="296">
        <v>347</v>
      </c>
      <c r="J22" s="296">
        <v>261</v>
      </c>
      <c r="K22" s="296">
        <v>951</v>
      </c>
      <c r="L22" s="296">
        <v>624</v>
      </c>
      <c r="M22" s="296">
        <v>8</v>
      </c>
      <c r="N22" s="296">
        <v>135</v>
      </c>
      <c r="O22" s="296">
        <v>193</v>
      </c>
      <c r="P22" s="296">
        <v>36</v>
      </c>
      <c r="Q22" s="296">
        <v>7</v>
      </c>
      <c r="R22" s="296">
        <v>17</v>
      </c>
      <c r="S22" s="296">
        <v>5</v>
      </c>
      <c r="T22" s="296">
        <v>84</v>
      </c>
      <c r="U22" s="296">
        <v>32</v>
      </c>
      <c r="V22" s="296">
        <v>9</v>
      </c>
      <c r="W22" s="296">
        <v>661</v>
      </c>
      <c r="X22" s="298">
        <v>16</v>
      </c>
    </row>
    <row r="23" spans="1:24" ht="18.600000000000001" customHeight="1" x14ac:dyDescent="0.3">
      <c r="A23" s="317" t="s">
        <v>38</v>
      </c>
      <c r="B23" s="295">
        <v>30316</v>
      </c>
      <c r="C23" s="296">
        <v>218</v>
      </c>
      <c r="D23" s="296">
        <v>27</v>
      </c>
      <c r="E23" s="296">
        <v>5</v>
      </c>
      <c r="F23" s="296">
        <v>1158</v>
      </c>
      <c r="G23" s="296">
        <v>354</v>
      </c>
      <c r="H23" s="296">
        <v>178</v>
      </c>
      <c r="I23" s="296">
        <v>2720</v>
      </c>
      <c r="J23" s="296">
        <v>1899</v>
      </c>
      <c r="K23" s="296">
        <v>5597</v>
      </c>
      <c r="L23" s="296">
        <v>6368</v>
      </c>
      <c r="M23" s="296">
        <v>35</v>
      </c>
      <c r="N23" s="296">
        <v>1236</v>
      </c>
      <c r="O23" s="296">
        <v>2063</v>
      </c>
      <c r="P23" s="296">
        <v>255</v>
      </c>
      <c r="Q23" s="296">
        <v>674</v>
      </c>
      <c r="R23" s="296">
        <v>363</v>
      </c>
      <c r="S23" s="296">
        <v>94</v>
      </c>
      <c r="T23" s="296">
        <v>1130</v>
      </c>
      <c r="U23" s="296">
        <v>681</v>
      </c>
      <c r="V23" s="296">
        <v>27</v>
      </c>
      <c r="W23" s="296">
        <v>7335</v>
      </c>
      <c r="X23" s="298">
        <v>43</v>
      </c>
    </row>
    <row r="24" spans="1:24" ht="31.8" customHeight="1" x14ac:dyDescent="0.3">
      <c r="A24" s="306" t="s">
        <v>39</v>
      </c>
      <c r="B24" s="324">
        <v>42257</v>
      </c>
      <c r="C24" s="325">
        <v>279</v>
      </c>
      <c r="D24" s="325">
        <v>52</v>
      </c>
      <c r="E24" s="325">
        <v>15</v>
      </c>
      <c r="F24" s="325">
        <v>1421</v>
      </c>
      <c r="G24" s="325">
        <v>356</v>
      </c>
      <c r="H24" s="325">
        <v>206</v>
      </c>
      <c r="I24" s="325">
        <v>3463</v>
      </c>
      <c r="J24" s="325">
        <v>2632</v>
      </c>
      <c r="K24" s="325">
        <v>10825</v>
      </c>
      <c r="L24" s="325">
        <v>9679</v>
      </c>
      <c r="M24" s="325">
        <v>143</v>
      </c>
      <c r="N24" s="325">
        <v>1702</v>
      </c>
      <c r="O24" s="325">
        <v>2074</v>
      </c>
      <c r="P24" s="325">
        <v>390</v>
      </c>
      <c r="Q24" s="325">
        <v>813</v>
      </c>
      <c r="R24" s="325">
        <v>345</v>
      </c>
      <c r="S24" s="325">
        <v>178</v>
      </c>
      <c r="T24" s="325">
        <v>1618</v>
      </c>
      <c r="U24" s="325">
        <v>415</v>
      </c>
      <c r="V24" s="325">
        <v>47</v>
      </c>
      <c r="W24" s="325">
        <v>8166</v>
      </c>
      <c r="X24" s="326">
        <v>486</v>
      </c>
    </row>
    <row r="25" spans="1:24" ht="18.600000000000001" customHeight="1" x14ac:dyDescent="0.3">
      <c r="A25" s="318" t="s">
        <v>40</v>
      </c>
      <c r="B25" s="295">
        <v>2473</v>
      </c>
      <c r="C25" s="296">
        <v>9</v>
      </c>
      <c r="D25" s="296">
        <v>5</v>
      </c>
      <c r="E25" s="296" t="s">
        <v>6</v>
      </c>
      <c r="F25" s="296">
        <v>69</v>
      </c>
      <c r="G25" s="296">
        <v>18</v>
      </c>
      <c r="H25" s="296">
        <v>14</v>
      </c>
      <c r="I25" s="296">
        <v>190</v>
      </c>
      <c r="J25" s="296">
        <v>156</v>
      </c>
      <c r="K25" s="296">
        <v>811</v>
      </c>
      <c r="L25" s="296">
        <v>552</v>
      </c>
      <c r="M25" s="296">
        <v>10</v>
      </c>
      <c r="N25" s="296">
        <v>78</v>
      </c>
      <c r="O25" s="296">
        <v>72</v>
      </c>
      <c r="P25" s="296">
        <v>35</v>
      </c>
      <c r="Q25" s="296">
        <v>61</v>
      </c>
      <c r="R25" s="296">
        <v>19</v>
      </c>
      <c r="S25" s="296">
        <v>28</v>
      </c>
      <c r="T25" s="296">
        <v>92</v>
      </c>
      <c r="U25" s="296">
        <v>37</v>
      </c>
      <c r="V25" s="296" t="s">
        <v>6</v>
      </c>
      <c r="W25" s="296">
        <v>382</v>
      </c>
      <c r="X25" s="298">
        <v>20</v>
      </c>
    </row>
    <row r="26" spans="1:24" ht="18.600000000000001" customHeight="1" x14ac:dyDescent="0.3">
      <c r="A26" s="316" t="s">
        <v>41</v>
      </c>
      <c r="B26" s="295">
        <v>2953</v>
      </c>
      <c r="C26" s="296">
        <v>9</v>
      </c>
      <c r="D26" s="296">
        <v>2</v>
      </c>
      <c r="E26" s="296">
        <v>1</v>
      </c>
      <c r="F26" s="296">
        <v>109</v>
      </c>
      <c r="G26" s="296">
        <v>30</v>
      </c>
      <c r="H26" s="296">
        <v>16</v>
      </c>
      <c r="I26" s="296">
        <v>244</v>
      </c>
      <c r="J26" s="296">
        <v>180</v>
      </c>
      <c r="K26" s="296">
        <v>624</v>
      </c>
      <c r="L26" s="296">
        <v>744</v>
      </c>
      <c r="M26" s="296">
        <v>17</v>
      </c>
      <c r="N26" s="296">
        <v>110</v>
      </c>
      <c r="O26" s="296">
        <v>165</v>
      </c>
      <c r="P26" s="296">
        <v>52</v>
      </c>
      <c r="Q26" s="296">
        <v>22</v>
      </c>
      <c r="R26" s="296">
        <v>13</v>
      </c>
      <c r="S26" s="296">
        <v>18</v>
      </c>
      <c r="T26" s="296">
        <v>120</v>
      </c>
      <c r="U26" s="296">
        <v>26</v>
      </c>
      <c r="V26" s="296">
        <v>2</v>
      </c>
      <c r="W26" s="296">
        <v>613</v>
      </c>
      <c r="X26" s="298">
        <v>52</v>
      </c>
    </row>
    <row r="27" spans="1:24" ht="18.600000000000001" customHeight="1" x14ac:dyDescent="0.3">
      <c r="A27" s="316" t="s">
        <v>42</v>
      </c>
      <c r="B27" s="295">
        <v>4345</v>
      </c>
      <c r="C27" s="296">
        <v>15</v>
      </c>
      <c r="D27" s="296">
        <v>5</v>
      </c>
      <c r="E27" s="296" t="s">
        <v>6</v>
      </c>
      <c r="F27" s="296">
        <v>164</v>
      </c>
      <c r="G27" s="296">
        <v>35</v>
      </c>
      <c r="H27" s="296">
        <v>21</v>
      </c>
      <c r="I27" s="296">
        <v>394</v>
      </c>
      <c r="J27" s="296">
        <v>309</v>
      </c>
      <c r="K27" s="296">
        <v>793</v>
      </c>
      <c r="L27" s="296">
        <v>916</v>
      </c>
      <c r="M27" s="296">
        <v>13</v>
      </c>
      <c r="N27" s="296">
        <v>142</v>
      </c>
      <c r="O27" s="296">
        <v>206</v>
      </c>
      <c r="P27" s="296">
        <v>76</v>
      </c>
      <c r="Q27" s="296">
        <v>38</v>
      </c>
      <c r="R27" s="296">
        <v>29</v>
      </c>
      <c r="S27" s="296">
        <v>27</v>
      </c>
      <c r="T27" s="296">
        <v>218</v>
      </c>
      <c r="U27" s="296">
        <v>45</v>
      </c>
      <c r="V27" s="296">
        <v>7</v>
      </c>
      <c r="W27" s="296">
        <v>1193</v>
      </c>
      <c r="X27" s="298">
        <v>47</v>
      </c>
    </row>
    <row r="28" spans="1:24" ht="28.2" customHeight="1" x14ac:dyDescent="0.3">
      <c r="A28" s="319" t="s">
        <v>43</v>
      </c>
      <c r="B28" s="295">
        <v>166</v>
      </c>
      <c r="C28" s="296" t="s">
        <v>6</v>
      </c>
      <c r="D28" s="296" t="s">
        <v>6</v>
      </c>
      <c r="E28" s="296" t="s">
        <v>6</v>
      </c>
      <c r="F28" s="296">
        <v>8</v>
      </c>
      <c r="G28" s="296">
        <v>2</v>
      </c>
      <c r="H28" s="296">
        <v>2</v>
      </c>
      <c r="I28" s="296">
        <v>13</v>
      </c>
      <c r="J28" s="296">
        <v>10</v>
      </c>
      <c r="K28" s="296">
        <v>16</v>
      </c>
      <c r="L28" s="296">
        <v>31</v>
      </c>
      <c r="M28" s="296" t="s">
        <v>6</v>
      </c>
      <c r="N28" s="296">
        <v>8</v>
      </c>
      <c r="O28" s="296">
        <v>6</v>
      </c>
      <c r="P28" s="296" t="s">
        <v>6</v>
      </c>
      <c r="Q28" s="296" t="s">
        <v>6</v>
      </c>
      <c r="R28" s="296">
        <v>2</v>
      </c>
      <c r="S28" s="296" t="s">
        <v>6</v>
      </c>
      <c r="T28" s="296">
        <v>10</v>
      </c>
      <c r="U28" s="296" t="s">
        <v>6</v>
      </c>
      <c r="V28" s="296" t="s">
        <v>6</v>
      </c>
      <c r="W28" s="296">
        <v>63</v>
      </c>
      <c r="X28" s="298">
        <v>7</v>
      </c>
    </row>
    <row r="29" spans="1:24" ht="27.6" customHeight="1" x14ac:dyDescent="0.3">
      <c r="A29" s="319" t="s">
        <v>122</v>
      </c>
      <c r="B29" s="296">
        <f>B27-B28</f>
        <v>4179</v>
      </c>
      <c r="C29" s="296">
        <v>15</v>
      </c>
      <c r="D29" s="296">
        <v>5</v>
      </c>
      <c r="E29" s="296" t="s">
        <v>6</v>
      </c>
      <c r="F29" s="296">
        <f>F27-F28</f>
        <v>156</v>
      </c>
      <c r="G29" s="296">
        <f t="shared" ref="G29:X29" si="0">G27-G28</f>
        <v>33</v>
      </c>
      <c r="H29" s="296">
        <f t="shared" si="0"/>
        <v>19</v>
      </c>
      <c r="I29" s="296">
        <f t="shared" si="0"/>
        <v>381</v>
      </c>
      <c r="J29" s="296">
        <f t="shared" si="0"/>
        <v>299</v>
      </c>
      <c r="K29" s="296">
        <f t="shared" si="0"/>
        <v>777</v>
      </c>
      <c r="L29" s="296">
        <f t="shared" si="0"/>
        <v>885</v>
      </c>
      <c r="M29" s="296">
        <v>13</v>
      </c>
      <c r="N29" s="296">
        <f t="shared" si="0"/>
        <v>134</v>
      </c>
      <c r="O29" s="296">
        <f t="shared" si="0"/>
        <v>200</v>
      </c>
      <c r="P29" s="296">
        <v>76</v>
      </c>
      <c r="Q29" s="296">
        <v>38</v>
      </c>
      <c r="R29" s="296">
        <f t="shared" si="0"/>
        <v>27</v>
      </c>
      <c r="S29" s="296">
        <v>27</v>
      </c>
      <c r="T29" s="296">
        <f t="shared" si="0"/>
        <v>208</v>
      </c>
      <c r="U29" s="296">
        <v>45</v>
      </c>
      <c r="V29" s="296">
        <v>7</v>
      </c>
      <c r="W29" s="296">
        <f t="shared" si="0"/>
        <v>1130</v>
      </c>
      <c r="X29" s="296">
        <f t="shared" si="0"/>
        <v>40</v>
      </c>
    </row>
    <row r="30" spans="1:24" ht="18.600000000000001" customHeight="1" x14ac:dyDescent="0.3">
      <c r="A30" s="316" t="s">
        <v>45</v>
      </c>
      <c r="B30" s="295">
        <v>4403</v>
      </c>
      <c r="C30" s="296">
        <v>22</v>
      </c>
      <c r="D30" s="296">
        <v>6</v>
      </c>
      <c r="E30" s="296">
        <v>3</v>
      </c>
      <c r="F30" s="296">
        <v>156</v>
      </c>
      <c r="G30" s="296">
        <v>62</v>
      </c>
      <c r="H30" s="296">
        <v>34</v>
      </c>
      <c r="I30" s="296">
        <v>386</v>
      </c>
      <c r="J30" s="296">
        <v>273</v>
      </c>
      <c r="K30" s="296">
        <v>1039</v>
      </c>
      <c r="L30" s="296">
        <v>986</v>
      </c>
      <c r="M30" s="296">
        <v>8</v>
      </c>
      <c r="N30" s="296">
        <v>127</v>
      </c>
      <c r="O30" s="296">
        <v>199</v>
      </c>
      <c r="P30" s="296">
        <v>40</v>
      </c>
      <c r="Q30" s="296">
        <v>126</v>
      </c>
      <c r="R30" s="296">
        <v>40</v>
      </c>
      <c r="S30" s="296">
        <v>16</v>
      </c>
      <c r="T30" s="296">
        <v>191</v>
      </c>
      <c r="U30" s="296">
        <v>64</v>
      </c>
      <c r="V30" s="296">
        <v>3</v>
      </c>
      <c r="W30" s="296">
        <v>903</v>
      </c>
      <c r="X30" s="298">
        <v>43</v>
      </c>
    </row>
    <row r="31" spans="1:24" ht="18.600000000000001" customHeight="1" x14ac:dyDescent="0.3">
      <c r="A31" s="316" t="s">
        <v>46</v>
      </c>
      <c r="B31" s="295">
        <v>2915</v>
      </c>
      <c r="C31" s="296">
        <v>64</v>
      </c>
      <c r="D31" s="296">
        <v>14</v>
      </c>
      <c r="E31" s="296" t="s">
        <v>6</v>
      </c>
      <c r="F31" s="296">
        <v>97</v>
      </c>
      <c r="G31" s="296">
        <v>28</v>
      </c>
      <c r="H31" s="296">
        <v>10</v>
      </c>
      <c r="I31" s="296">
        <v>231</v>
      </c>
      <c r="J31" s="296">
        <v>167</v>
      </c>
      <c r="K31" s="296">
        <v>651</v>
      </c>
      <c r="L31" s="296">
        <v>675</v>
      </c>
      <c r="M31" s="296">
        <v>9</v>
      </c>
      <c r="N31" s="296">
        <v>108</v>
      </c>
      <c r="O31" s="296">
        <v>189</v>
      </c>
      <c r="P31" s="296">
        <v>20</v>
      </c>
      <c r="Q31" s="296">
        <v>40</v>
      </c>
      <c r="R31" s="296">
        <v>16</v>
      </c>
      <c r="S31" s="296">
        <v>11</v>
      </c>
      <c r="T31" s="296">
        <v>125</v>
      </c>
      <c r="U31" s="296">
        <v>27</v>
      </c>
      <c r="V31" s="296">
        <v>2</v>
      </c>
      <c r="W31" s="296">
        <v>583</v>
      </c>
      <c r="X31" s="298">
        <v>48</v>
      </c>
    </row>
    <row r="32" spans="1:24" ht="18.600000000000001" customHeight="1" x14ac:dyDescent="0.3">
      <c r="A32" s="316" t="s">
        <v>47</v>
      </c>
      <c r="B32" s="295">
        <v>4132</v>
      </c>
      <c r="C32" s="296">
        <v>69</v>
      </c>
      <c r="D32" s="296">
        <v>5</v>
      </c>
      <c r="E32" s="296">
        <v>2</v>
      </c>
      <c r="F32" s="296">
        <v>146</v>
      </c>
      <c r="G32" s="296">
        <v>30</v>
      </c>
      <c r="H32" s="296">
        <v>22</v>
      </c>
      <c r="I32" s="296">
        <v>338</v>
      </c>
      <c r="J32" s="296">
        <v>231</v>
      </c>
      <c r="K32" s="296">
        <v>1036</v>
      </c>
      <c r="L32" s="296">
        <v>952</v>
      </c>
      <c r="M32" s="296">
        <v>20</v>
      </c>
      <c r="N32" s="296">
        <v>177</v>
      </c>
      <c r="O32" s="296">
        <v>194</v>
      </c>
      <c r="P32" s="296">
        <v>16</v>
      </c>
      <c r="Q32" s="296">
        <v>34</v>
      </c>
      <c r="R32" s="296">
        <v>15</v>
      </c>
      <c r="S32" s="296">
        <v>3</v>
      </c>
      <c r="T32" s="296">
        <v>155</v>
      </c>
      <c r="U32" s="296">
        <v>34</v>
      </c>
      <c r="V32" s="296">
        <v>19</v>
      </c>
      <c r="W32" s="296">
        <v>840</v>
      </c>
      <c r="X32" s="298">
        <v>74</v>
      </c>
    </row>
    <row r="33" spans="1:24" ht="18.600000000000001" customHeight="1" x14ac:dyDescent="0.3">
      <c r="A33" s="316" t="s">
        <v>48</v>
      </c>
      <c r="B33" s="295">
        <v>1893</v>
      </c>
      <c r="C33" s="296">
        <v>3</v>
      </c>
      <c r="D33" s="296">
        <v>1</v>
      </c>
      <c r="E33" s="296" t="s">
        <v>6</v>
      </c>
      <c r="F33" s="296">
        <v>79</v>
      </c>
      <c r="G33" s="296">
        <v>15</v>
      </c>
      <c r="H33" s="296">
        <v>9</v>
      </c>
      <c r="I33" s="296">
        <v>171</v>
      </c>
      <c r="J33" s="296">
        <v>136</v>
      </c>
      <c r="K33" s="296">
        <v>448</v>
      </c>
      <c r="L33" s="296">
        <v>516</v>
      </c>
      <c r="M33" s="296">
        <v>6</v>
      </c>
      <c r="N33" s="296">
        <v>80</v>
      </c>
      <c r="O33" s="296">
        <v>112</v>
      </c>
      <c r="P33" s="296">
        <v>10</v>
      </c>
      <c r="Q33" s="296">
        <v>31</v>
      </c>
      <c r="R33" s="296">
        <v>7</v>
      </c>
      <c r="S33" s="296">
        <v>4</v>
      </c>
      <c r="T33" s="296">
        <v>59</v>
      </c>
      <c r="U33" s="296">
        <v>12</v>
      </c>
      <c r="V33" s="296">
        <v>1</v>
      </c>
      <c r="W33" s="296">
        <v>327</v>
      </c>
      <c r="X33" s="298">
        <v>18</v>
      </c>
    </row>
    <row r="34" spans="1:24" ht="18.600000000000001" customHeight="1" x14ac:dyDescent="0.3">
      <c r="A34" s="316" t="s">
        <v>49</v>
      </c>
      <c r="B34" s="295">
        <v>2216</v>
      </c>
      <c r="C34" s="296">
        <v>15</v>
      </c>
      <c r="D34" s="296">
        <v>5</v>
      </c>
      <c r="E34" s="296">
        <v>1</v>
      </c>
      <c r="F34" s="296">
        <v>68</v>
      </c>
      <c r="G34" s="296">
        <v>13</v>
      </c>
      <c r="H34" s="296">
        <v>10</v>
      </c>
      <c r="I34" s="296">
        <v>151</v>
      </c>
      <c r="J34" s="296">
        <v>123</v>
      </c>
      <c r="K34" s="296">
        <v>571</v>
      </c>
      <c r="L34" s="296">
        <v>448</v>
      </c>
      <c r="M34" s="296">
        <v>6</v>
      </c>
      <c r="N34" s="296">
        <v>142</v>
      </c>
      <c r="O34" s="296">
        <v>89</v>
      </c>
      <c r="P34" s="296">
        <v>25</v>
      </c>
      <c r="Q34" s="296">
        <v>49</v>
      </c>
      <c r="R34" s="296">
        <v>26</v>
      </c>
      <c r="S34" s="296">
        <v>16</v>
      </c>
      <c r="T34" s="296">
        <v>67</v>
      </c>
      <c r="U34" s="296">
        <v>18</v>
      </c>
      <c r="V34" s="296">
        <v>5</v>
      </c>
      <c r="W34" s="296">
        <v>484</v>
      </c>
      <c r="X34" s="298">
        <v>29</v>
      </c>
    </row>
    <row r="35" spans="1:24" ht="18.600000000000001" customHeight="1" x14ac:dyDescent="0.3">
      <c r="A35" s="316" t="s">
        <v>50</v>
      </c>
      <c r="B35" s="295">
        <v>2097</v>
      </c>
      <c r="C35" s="296">
        <v>4</v>
      </c>
      <c r="D35" s="296">
        <v>2</v>
      </c>
      <c r="E35" s="296" t="s">
        <v>6</v>
      </c>
      <c r="F35" s="296">
        <v>80</v>
      </c>
      <c r="G35" s="296">
        <v>19</v>
      </c>
      <c r="H35" s="296">
        <v>10</v>
      </c>
      <c r="I35" s="296">
        <v>133</v>
      </c>
      <c r="J35" s="296">
        <v>114</v>
      </c>
      <c r="K35" s="296">
        <v>736</v>
      </c>
      <c r="L35" s="296">
        <v>406</v>
      </c>
      <c r="M35" s="296">
        <v>15</v>
      </c>
      <c r="N35" s="296">
        <v>94</v>
      </c>
      <c r="O35" s="296">
        <v>119</v>
      </c>
      <c r="P35" s="296">
        <v>27</v>
      </c>
      <c r="Q35" s="296">
        <v>12</v>
      </c>
      <c r="R35" s="296">
        <v>9</v>
      </c>
      <c r="S35" s="296">
        <v>4</v>
      </c>
      <c r="T35" s="296">
        <v>50</v>
      </c>
      <c r="U35" s="296">
        <v>21</v>
      </c>
      <c r="V35" s="296">
        <v>2</v>
      </c>
      <c r="W35" s="296">
        <v>368</v>
      </c>
      <c r="X35" s="298">
        <v>13</v>
      </c>
    </row>
    <row r="36" spans="1:24" ht="18.600000000000001" customHeight="1" x14ac:dyDescent="0.3">
      <c r="A36" s="317" t="s">
        <v>51</v>
      </c>
      <c r="B36" s="295">
        <v>14830</v>
      </c>
      <c r="C36" s="296">
        <v>69</v>
      </c>
      <c r="D36" s="296">
        <v>7</v>
      </c>
      <c r="E36" s="296">
        <v>8</v>
      </c>
      <c r="F36" s="296">
        <v>453</v>
      </c>
      <c r="G36" s="296">
        <v>106</v>
      </c>
      <c r="H36" s="296">
        <v>60</v>
      </c>
      <c r="I36" s="296">
        <v>1225</v>
      </c>
      <c r="J36" s="296">
        <v>943</v>
      </c>
      <c r="K36" s="296">
        <v>4116</v>
      </c>
      <c r="L36" s="296">
        <v>3484</v>
      </c>
      <c r="M36" s="296">
        <v>39</v>
      </c>
      <c r="N36" s="296">
        <v>644</v>
      </c>
      <c r="O36" s="296">
        <v>729</v>
      </c>
      <c r="P36" s="296">
        <v>89</v>
      </c>
      <c r="Q36" s="296">
        <v>400</v>
      </c>
      <c r="R36" s="296">
        <v>171</v>
      </c>
      <c r="S36" s="296">
        <v>51</v>
      </c>
      <c r="T36" s="296">
        <v>541</v>
      </c>
      <c r="U36" s="296">
        <v>131</v>
      </c>
      <c r="V36" s="296">
        <v>6</v>
      </c>
      <c r="W36" s="296">
        <v>2473</v>
      </c>
      <c r="X36" s="298">
        <v>142</v>
      </c>
    </row>
    <row r="37" spans="1:24" ht="31.8" customHeight="1" x14ac:dyDescent="0.3">
      <c r="A37" s="306" t="s">
        <v>52</v>
      </c>
      <c r="B37" s="324">
        <v>43529</v>
      </c>
      <c r="C37" s="325">
        <v>228</v>
      </c>
      <c r="D37" s="325">
        <v>85</v>
      </c>
      <c r="E37" s="325">
        <v>17</v>
      </c>
      <c r="F37" s="325">
        <v>1544</v>
      </c>
      <c r="G37" s="325">
        <v>403</v>
      </c>
      <c r="H37" s="325">
        <v>248</v>
      </c>
      <c r="I37" s="325">
        <v>2639</v>
      </c>
      <c r="J37" s="325">
        <v>1930</v>
      </c>
      <c r="K37" s="325">
        <v>13002</v>
      </c>
      <c r="L37" s="325">
        <v>10134</v>
      </c>
      <c r="M37" s="325">
        <v>195</v>
      </c>
      <c r="N37" s="325">
        <v>2627</v>
      </c>
      <c r="O37" s="325">
        <v>2813</v>
      </c>
      <c r="P37" s="325">
        <v>392</v>
      </c>
      <c r="Q37" s="325">
        <v>589</v>
      </c>
      <c r="R37" s="325">
        <v>316</v>
      </c>
      <c r="S37" s="325">
        <v>251</v>
      </c>
      <c r="T37" s="325">
        <v>1140</v>
      </c>
      <c r="U37" s="325">
        <v>493</v>
      </c>
      <c r="V37" s="325">
        <v>21</v>
      </c>
      <c r="W37" s="325">
        <v>6440</v>
      </c>
      <c r="X37" s="326">
        <v>497</v>
      </c>
    </row>
    <row r="38" spans="1:24" ht="18.600000000000001" customHeight="1" x14ac:dyDescent="0.3">
      <c r="A38" s="318" t="s">
        <v>53</v>
      </c>
      <c r="B38" s="295">
        <v>1412</v>
      </c>
      <c r="C38" s="296">
        <v>4</v>
      </c>
      <c r="D38" s="296">
        <v>4</v>
      </c>
      <c r="E38" s="296" t="s">
        <v>6</v>
      </c>
      <c r="F38" s="296">
        <v>45</v>
      </c>
      <c r="G38" s="296">
        <v>19</v>
      </c>
      <c r="H38" s="296">
        <v>10</v>
      </c>
      <c r="I38" s="296">
        <v>76</v>
      </c>
      <c r="J38" s="296">
        <v>61</v>
      </c>
      <c r="K38" s="296">
        <v>490</v>
      </c>
      <c r="L38" s="296">
        <v>276</v>
      </c>
      <c r="M38" s="296">
        <v>4</v>
      </c>
      <c r="N38" s="296">
        <v>62</v>
      </c>
      <c r="O38" s="296">
        <v>95</v>
      </c>
      <c r="P38" s="296">
        <v>31</v>
      </c>
      <c r="Q38" s="296">
        <v>26</v>
      </c>
      <c r="R38" s="296">
        <v>20</v>
      </c>
      <c r="S38" s="296">
        <v>5</v>
      </c>
      <c r="T38" s="296">
        <v>41</v>
      </c>
      <c r="U38" s="296">
        <v>13</v>
      </c>
      <c r="V38" s="296">
        <v>1</v>
      </c>
      <c r="W38" s="296">
        <v>200</v>
      </c>
      <c r="X38" s="298">
        <v>8</v>
      </c>
    </row>
    <row r="39" spans="1:24" ht="18.600000000000001" customHeight="1" x14ac:dyDescent="0.3">
      <c r="A39" s="316" t="s">
        <v>54</v>
      </c>
      <c r="B39" s="295">
        <v>2166</v>
      </c>
      <c r="C39" s="296">
        <v>8</v>
      </c>
      <c r="D39" s="296">
        <v>5</v>
      </c>
      <c r="E39" s="296" t="s">
        <v>6</v>
      </c>
      <c r="F39" s="296">
        <v>47</v>
      </c>
      <c r="G39" s="296">
        <v>20</v>
      </c>
      <c r="H39" s="296">
        <v>7</v>
      </c>
      <c r="I39" s="296">
        <v>74</v>
      </c>
      <c r="J39" s="296">
        <v>19</v>
      </c>
      <c r="K39" s="296">
        <v>622</v>
      </c>
      <c r="L39" s="296">
        <v>366</v>
      </c>
      <c r="M39" s="296">
        <v>12</v>
      </c>
      <c r="N39" s="296">
        <v>289</v>
      </c>
      <c r="O39" s="296">
        <v>33</v>
      </c>
      <c r="P39" s="296">
        <v>57</v>
      </c>
      <c r="Q39" s="296">
        <v>101</v>
      </c>
      <c r="R39" s="296">
        <v>12</v>
      </c>
      <c r="S39" s="296">
        <v>50</v>
      </c>
      <c r="T39" s="296">
        <v>63</v>
      </c>
      <c r="U39" s="296">
        <v>23</v>
      </c>
      <c r="V39" s="296" t="s">
        <v>6</v>
      </c>
      <c r="W39" s="296">
        <v>355</v>
      </c>
      <c r="X39" s="298">
        <v>46</v>
      </c>
    </row>
    <row r="40" spans="1:24" ht="18.600000000000001" customHeight="1" x14ac:dyDescent="0.3">
      <c r="A40" s="316" t="s">
        <v>56</v>
      </c>
      <c r="B40" s="295">
        <v>17446</v>
      </c>
      <c r="C40" s="296">
        <v>30</v>
      </c>
      <c r="D40" s="296">
        <v>10</v>
      </c>
      <c r="E40" s="296" t="s">
        <v>6</v>
      </c>
      <c r="F40" s="296">
        <v>612</v>
      </c>
      <c r="G40" s="296">
        <v>153</v>
      </c>
      <c r="H40" s="296">
        <v>95</v>
      </c>
      <c r="I40" s="296">
        <v>933</v>
      </c>
      <c r="J40" s="296">
        <v>663</v>
      </c>
      <c r="K40" s="296">
        <v>6744</v>
      </c>
      <c r="L40" s="296">
        <v>3793</v>
      </c>
      <c r="M40" s="296">
        <v>51</v>
      </c>
      <c r="N40" s="296">
        <v>625</v>
      </c>
      <c r="O40" s="296">
        <v>1053</v>
      </c>
      <c r="P40" s="296">
        <v>95</v>
      </c>
      <c r="Q40" s="296">
        <v>144</v>
      </c>
      <c r="R40" s="296">
        <v>89</v>
      </c>
      <c r="S40" s="296">
        <v>34</v>
      </c>
      <c r="T40" s="296">
        <v>379</v>
      </c>
      <c r="U40" s="296">
        <v>114</v>
      </c>
      <c r="V40" s="296">
        <v>15</v>
      </c>
      <c r="W40" s="296">
        <v>2428</v>
      </c>
      <c r="X40" s="298">
        <v>205</v>
      </c>
    </row>
    <row r="41" spans="1:24" ht="18.600000000000001" customHeight="1" x14ac:dyDescent="0.3">
      <c r="A41" s="316" t="s">
        <v>57</v>
      </c>
      <c r="B41" s="295">
        <v>4067</v>
      </c>
      <c r="C41" s="296">
        <v>19</v>
      </c>
      <c r="D41" s="296">
        <v>14</v>
      </c>
      <c r="E41" s="296" t="s">
        <v>6</v>
      </c>
      <c r="F41" s="296">
        <v>144</v>
      </c>
      <c r="G41" s="296">
        <v>48</v>
      </c>
      <c r="H41" s="296">
        <v>33</v>
      </c>
      <c r="I41" s="296">
        <v>252</v>
      </c>
      <c r="J41" s="296">
        <v>125</v>
      </c>
      <c r="K41" s="296">
        <v>910</v>
      </c>
      <c r="L41" s="296">
        <v>885</v>
      </c>
      <c r="M41" s="296">
        <v>4</v>
      </c>
      <c r="N41" s="296">
        <v>167</v>
      </c>
      <c r="O41" s="296">
        <v>172</v>
      </c>
      <c r="P41" s="296">
        <v>38</v>
      </c>
      <c r="Q41" s="296">
        <v>144</v>
      </c>
      <c r="R41" s="296">
        <v>38</v>
      </c>
      <c r="S41" s="296">
        <v>98</v>
      </c>
      <c r="T41" s="296">
        <v>125</v>
      </c>
      <c r="U41" s="296">
        <v>87</v>
      </c>
      <c r="V41" s="296" t="s">
        <v>6</v>
      </c>
      <c r="W41" s="296">
        <v>872</v>
      </c>
      <c r="X41" s="298">
        <v>68</v>
      </c>
    </row>
    <row r="42" spans="1:24" ht="18.600000000000001" customHeight="1" x14ac:dyDescent="0.3">
      <c r="A42" s="316" t="s">
        <v>58</v>
      </c>
      <c r="B42" s="295">
        <v>6958</v>
      </c>
      <c r="C42" s="296">
        <v>102</v>
      </c>
      <c r="D42" s="296">
        <v>51</v>
      </c>
      <c r="E42" s="296">
        <v>3</v>
      </c>
      <c r="F42" s="296">
        <v>241</v>
      </c>
      <c r="G42" s="296">
        <v>67</v>
      </c>
      <c r="H42" s="296">
        <v>42</v>
      </c>
      <c r="I42" s="296">
        <v>519</v>
      </c>
      <c r="J42" s="296">
        <v>406</v>
      </c>
      <c r="K42" s="296">
        <v>1327</v>
      </c>
      <c r="L42" s="296">
        <v>1780</v>
      </c>
      <c r="M42" s="296">
        <v>21</v>
      </c>
      <c r="N42" s="296">
        <v>426</v>
      </c>
      <c r="O42" s="296">
        <v>561</v>
      </c>
      <c r="P42" s="296">
        <v>91</v>
      </c>
      <c r="Q42" s="296">
        <v>64</v>
      </c>
      <c r="R42" s="296">
        <v>66</v>
      </c>
      <c r="S42" s="296">
        <v>26</v>
      </c>
      <c r="T42" s="296">
        <v>228</v>
      </c>
      <c r="U42" s="296">
        <v>91</v>
      </c>
      <c r="V42" s="296">
        <v>4</v>
      </c>
      <c r="W42" s="296">
        <v>1313</v>
      </c>
      <c r="X42" s="298">
        <v>52</v>
      </c>
    </row>
    <row r="43" spans="1:24" ht="18.600000000000001" customHeight="1" x14ac:dyDescent="0.3">
      <c r="A43" s="317" t="s">
        <v>59</v>
      </c>
      <c r="B43" s="295">
        <v>11480</v>
      </c>
      <c r="C43" s="296">
        <v>65</v>
      </c>
      <c r="D43" s="296">
        <v>1</v>
      </c>
      <c r="E43" s="296">
        <v>14</v>
      </c>
      <c r="F43" s="296">
        <v>455</v>
      </c>
      <c r="G43" s="296">
        <v>96</v>
      </c>
      <c r="H43" s="296">
        <v>61</v>
      </c>
      <c r="I43" s="296">
        <v>785</v>
      </c>
      <c r="J43" s="296">
        <v>656</v>
      </c>
      <c r="K43" s="296">
        <v>2909</v>
      </c>
      <c r="L43" s="296">
        <v>3034</v>
      </c>
      <c r="M43" s="296">
        <v>103</v>
      </c>
      <c r="N43" s="296">
        <v>1058</v>
      </c>
      <c r="O43" s="296">
        <v>899</v>
      </c>
      <c r="P43" s="296">
        <v>80</v>
      </c>
      <c r="Q43" s="296">
        <v>110</v>
      </c>
      <c r="R43" s="296">
        <v>91</v>
      </c>
      <c r="S43" s="296">
        <v>38</v>
      </c>
      <c r="T43" s="296">
        <v>304</v>
      </c>
      <c r="U43" s="296">
        <v>165</v>
      </c>
      <c r="V43" s="296">
        <v>1</v>
      </c>
      <c r="W43" s="296">
        <v>1272</v>
      </c>
      <c r="X43" s="298">
        <v>118</v>
      </c>
    </row>
    <row r="44" spans="1:24" ht="29.4" customHeight="1" x14ac:dyDescent="0.3">
      <c r="A44" s="306" t="s">
        <v>61</v>
      </c>
      <c r="B44" s="324">
        <v>76376</v>
      </c>
      <c r="C44" s="325">
        <v>1259</v>
      </c>
      <c r="D44" s="325">
        <v>252</v>
      </c>
      <c r="E44" s="325">
        <v>102</v>
      </c>
      <c r="F44" s="325">
        <v>1311</v>
      </c>
      <c r="G44" s="325">
        <v>1193</v>
      </c>
      <c r="H44" s="325">
        <v>459</v>
      </c>
      <c r="I44" s="325">
        <v>2169</v>
      </c>
      <c r="J44" s="325">
        <v>829</v>
      </c>
      <c r="K44" s="325">
        <v>8541</v>
      </c>
      <c r="L44" s="325">
        <v>19354</v>
      </c>
      <c r="M44" s="325">
        <v>942</v>
      </c>
      <c r="N44" s="325">
        <v>6922</v>
      </c>
      <c r="O44" s="325">
        <v>3305</v>
      </c>
      <c r="P44" s="325">
        <v>2343</v>
      </c>
      <c r="Q44" s="325">
        <v>4669</v>
      </c>
      <c r="R44" s="325">
        <v>1849</v>
      </c>
      <c r="S44" s="325">
        <v>777</v>
      </c>
      <c r="T44" s="325">
        <v>2873</v>
      </c>
      <c r="U44" s="325">
        <v>3310</v>
      </c>
      <c r="V44" s="325">
        <v>901</v>
      </c>
      <c r="W44" s="325">
        <v>12482</v>
      </c>
      <c r="X44" s="326">
        <v>3118</v>
      </c>
    </row>
    <row r="45" spans="1:24" ht="18.600000000000001" customHeight="1" x14ac:dyDescent="0.3">
      <c r="A45" s="318" t="s">
        <v>62</v>
      </c>
      <c r="B45" s="295">
        <v>25464</v>
      </c>
      <c r="C45" s="296">
        <v>250</v>
      </c>
      <c r="D45" s="296">
        <v>90</v>
      </c>
      <c r="E45" s="296">
        <v>34</v>
      </c>
      <c r="F45" s="296">
        <v>351</v>
      </c>
      <c r="G45" s="296">
        <v>731</v>
      </c>
      <c r="H45" s="296">
        <v>220</v>
      </c>
      <c r="I45" s="296">
        <v>801</v>
      </c>
      <c r="J45" s="296">
        <v>142</v>
      </c>
      <c r="K45" s="296">
        <v>4136</v>
      </c>
      <c r="L45" s="296">
        <v>6227</v>
      </c>
      <c r="M45" s="296">
        <v>526</v>
      </c>
      <c r="N45" s="296">
        <v>1509</v>
      </c>
      <c r="O45" s="296">
        <v>825</v>
      </c>
      <c r="P45" s="296">
        <v>1055</v>
      </c>
      <c r="Q45" s="296">
        <v>989</v>
      </c>
      <c r="R45" s="296">
        <v>860</v>
      </c>
      <c r="S45" s="296">
        <v>375</v>
      </c>
      <c r="T45" s="296">
        <v>1130</v>
      </c>
      <c r="U45" s="296">
        <v>1159</v>
      </c>
      <c r="V45" s="296">
        <v>35</v>
      </c>
      <c r="W45" s="296">
        <v>4215</v>
      </c>
      <c r="X45" s="298">
        <v>816</v>
      </c>
    </row>
    <row r="46" spans="1:24" ht="18.600000000000001" customHeight="1" x14ac:dyDescent="0.3">
      <c r="A46" s="316" t="s">
        <v>63</v>
      </c>
      <c r="B46" s="295">
        <v>6190</v>
      </c>
      <c r="C46" s="296">
        <v>38</v>
      </c>
      <c r="D46" s="296">
        <v>2</v>
      </c>
      <c r="E46" s="296">
        <v>2</v>
      </c>
      <c r="F46" s="296">
        <v>89</v>
      </c>
      <c r="G46" s="296">
        <v>174</v>
      </c>
      <c r="H46" s="296">
        <v>98</v>
      </c>
      <c r="I46" s="296">
        <v>132</v>
      </c>
      <c r="J46" s="296">
        <v>37</v>
      </c>
      <c r="K46" s="296">
        <v>427</v>
      </c>
      <c r="L46" s="296">
        <v>1660</v>
      </c>
      <c r="M46" s="296">
        <v>26</v>
      </c>
      <c r="N46" s="296">
        <v>788</v>
      </c>
      <c r="O46" s="296">
        <v>220</v>
      </c>
      <c r="P46" s="296">
        <v>118</v>
      </c>
      <c r="Q46" s="296">
        <v>310</v>
      </c>
      <c r="R46" s="296">
        <v>239</v>
      </c>
      <c r="S46" s="296">
        <v>142</v>
      </c>
      <c r="T46" s="296">
        <v>471</v>
      </c>
      <c r="U46" s="296">
        <v>294</v>
      </c>
      <c r="V46" s="296" t="s">
        <v>6</v>
      </c>
      <c r="W46" s="296">
        <v>883</v>
      </c>
      <c r="X46" s="298">
        <v>205</v>
      </c>
    </row>
    <row r="47" spans="1:24" ht="32.4" customHeight="1" x14ac:dyDescent="0.3">
      <c r="A47" s="316" t="s">
        <v>64</v>
      </c>
      <c r="B47" s="295">
        <v>3641</v>
      </c>
      <c r="C47" s="296">
        <v>37</v>
      </c>
      <c r="D47" s="296">
        <v>2</v>
      </c>
      <c r="E47" s="296">
        <v>9</v>
      </c>
      <c r="F47" s="296">
        <v>109</v>
      </c>
      <c r="G47" s="296">
        <v>23</v>
      </c>
      <c r="H47" s="296">
        <v>17</v>
      </c>
      <c r="I47" s="296">
        <v>213</v>
      </c>
      <c r="J47" s="296">
        <v>129</v>
      </c>
      <c r="K47" s="296">
        <v>273</v>
      </c>
      <c r="L47" s="296">
        <v>1248</v>
      </c>
      <c r="M47" s="296">
        <v>66</v>
      </c>
      <c r="N47" s="296">
        <v>190</v>
      </c>
      <c r="O47" s="296">
        <v>121</v>
      </c>
      <c r="P47" s="296">
        <v>86</v>
      </c>
      <c r="Q47" s="296">
        <v>110</v>
      </c>
      <c r="R47" s="296">
        <v>41</v>
      </c>
      <c r="S47" s="296">
        <v>12</v>
      </c>
      <c r="T47" s="296">
        <v>228</v>
      </c>
      <c r="U47" s="296">
        <v>67</v>
      </c>
      <c r="V47" s="296">
        <v>6</v>
      </c>
      <c r="W47" s="296">
        <v>762</v>
      </c>
      <c r="X47" s="298">
        <v>115</v>
      </c>
    </row>
    <row r="48" spans="1:24" ht="28.8" customHeight="1" x14ac:dyDescent="0.3">
      <c r="A48" s="316" t="s">
        <v>65</v>
      </c>
      <c r="B48" s="295">
        <v>2801</v>
      </c>
      <c r="C48" s="296">
        <v>15</v>
      </c>
      <c r="D48" s="296">
        <v>3</v>
      </c>
      <c r="E48" s="296">
        <v>1</v>
      </c>
      <c r="F48" s="296">
        <v>52</v>
      </c>
      <c r="G48" s="296">
        <v>43</v>
      </c>
      <c r="H48" s="296">
        <v>34</v>
      </c>
      <c r="I48" s="296">
        <v>100</v>
      </c>
      <c r="J48" s="296">
        <v>47</v>
      </c>
      <c r="K48" s="296">
        <v>330</v>
      </c>
      <c r="L48" s="296">
        <v>979</v>
      </c>
      <c r="M48" s="296">
        <v>27</v>
      </c>
      <c r="N48" s="296">
        <v>179</v>
      </c>
      <c r="O48" s="296">
        <v>84</v>
      </c>
      <c r="P48" s="296">
        <v>41</v>
      </c>
      <c r="Q48" s="296">
        <v>168</v>
      </c>
      <c r="R48" s="296">
        <v>34</v>
      </c>
      <c r="S48" s="296">
        <v>17</v>
      </c>
      <c r="T48" s="296">
        <v>100</v>
      </c>
      <c r="U48" s="296">
        <v>106</v>
      </c>
      <c r="V48" s="296">
        <v>5</v>
      </c>
      <c r="W48" s="296">
        <v>475</v>
      </c>
      <c r="X48" s="298">
        <v>73</v>
      </c>
    </row>
    <row r="49" spans="1:24" ht="28.8" customHeight="1" x14ac:dyDescent="0.3">
      <c r="A49" s="316" t="s">
        <v>66</v>
      </c>
      <c r="B49" s="295">
        <v>3173</v>
      </c>
      <c r="C49" s="296">
        <v>10</v>
      </c>
      <c r="D49" s="296">
        <v>3</v>
      </c>
      <c r="E49" s="296" t="s">
        <v>6</v>
      </c>
      <c r="F49" s="296">
        <v>127</v>
      </c>
      <c r="G49" s="296">
        <v>27</v>
      </c>
      <c r="H49" s="296">
        <v>10</v>
      </c>
      <c r="I49" s="296">
        <v>124</v>
      </c>
      <c r="J49" s="296">
        <v>66</v>
      </c>
      <c r="K49" s="296">
        <v>535</v>
      </c>
      <c r="L49" s="296">
        <v>761</v>
      </c>
      <c r="M49" s="296">
        <v>30</v>
      </c>
      <c r="N49" s="296">
        <v>150</v>
      </c>
      <c r="O49" s="296">
        <v>250</v>
      </c>
      <c r="P49" s="296">
        <v>39</v>
      </c>
      <c r="Q49" s="296">
        <v>96</v>
      </c>
      <c r="R49" s="296">
        <v>42</v>
      </c>
      <c r="S49" s="296">
        <v>20</v>
      </c>
      <c r="T49" s="296">
        <v>167</v>
      </c>
      <c r="U49" s="296">
        <v>46</v>
      </c>
      <c r="V49" s="296" t="s">
        <v>6</v>
      </c>
      <c r="W49" s="296">
        <v>704</v>
      </c>
      <c r="X49" s="298">
        <v>75</v>
      </c>
    </row>
    <row r="50" spans="1:24" ht="18.600000000000001" customHeight="1" x14ac:dyDescent="0.3">
      <c r="A50" s="316" t="s">
        <v>67</v>
      </c>
      <c r="B50" s="295">
        <v>25968</v>
      </c>
      <c r="C50" s="296">
        <v>842</v>
      </c>
      <c r="D50" s="296">
        <v>130</v>
      </c>
      <c r="E50" s="296">
        <v>52</v>
      </c>
      <c r="F50" s="296">
        <v>335</v>
      </c>
      <c r="G50" s="296">
        <v>107</v>
      </c>
      <c r="H50" s="296">
        <v>32</v>
      </c>
      <c r="I50" s="296">
        <v>242</v>
      </c>
      <c r="J50" s="296">
        <v>59</v>
      </c>
      <c r="K50" s="296">
        <v>616</v>
      </c>
      <c r="L50" s="296">
        <v>5950</v>
      </c>
      <c r="M50" s="296">
        <v>181</v>
      </c>
      <c r="N50" s="296">
        <v>3803</v>
      </c>
      <c r="O50" s="296">
        <v>1269</v>
      </c>
      <c r="P50" s="296">
        <v>896</v>
      </c>
      <c r="Q50" s="296">
        <v>2818</v>
      </c>
      <c r="R50" s="296">
        <v>500</v>
      </c>
      <c r="S50" s="296">
        <v>194</v>
      </c>
      <c r="T50" s="296">
        <v>498</v>
      </c>
      <c r="U50" s="296">
        <v>1498</v>
      </c>
      <c r="V50" s="296">
        <v>831</v>
      </c>
      <c r="W50" s="296">
        <v>3895</v>
      </c>
      <c r="X50" s="298">
        <v>1674</v>
      </c>
    </row>
    <row r="51" spans="1:24" ht="18.600000000000001" customHeight="1" x14ac:dyDescent="0.3">
      <c r="A51" s="317" t="s">
        <v>68</v>
      </c>
      <c r="B51" s="295">
        <v>9139</v>
      </c>
      <c r="C51" s="296">
        <v>67</v>
      </c>
      <c r="D51" s="296">
        <v>22</v>
      </c>
      <c r="E51" s="296">
        <v>4</v>
      </c>
      <c r="F51" s="296">
        <v>248</v>
      </c>
      <c r="G51" s="296">
        <v>88</v>
      </c>
      <c r="H51" s="296">
        <v>48</v>
      </c>
      <c r="I51" s="296">
        <v>557</v>
      </c>
      <c r="J51" s="296">
        <v>349</v>
      </c>
      <c r="K51" s="296">
        <v>2224</v>
      </c>
      <c r="L51" s="296">
        <v>2529</v>
      </c>
      <c r="M51" s="296">
        <v>86</v>
      </c>
      <c r="N51" s="296">
        <v>303</v>
      </c>
      <c r="O51" s="296">
        <v>536</v>
      </c>
      <c r="P51" s="296">
        <v>108</v>
      </c>
      <c r="Q51" s="296">
        <v>178</v>
      </c>
      <c r="R51" s="296">
        <v>133</v>
      </c>
      <c r="S51" s="296">
        <v>17</v>
      </c>
      <c r="T51" s="296">
        <v>279</v>
      </c>
      <c r="U51" s="296">
        <v>140</v>
      </c>
      <c r="V51" s="296">
        <v>24</v>
      </c>
      <c r="W51" s="296">
        <v>1548</v>
      </c>
      <c r="X51" s="298">
        <v>160</v>
      </c>
    </row>
    <row r="52" spans="1:24" ht="27" customHeight="1" x14ac:dyDescent="0.3">
      <c r="A52" s="306" t="s">
        <v>69</v>
      </c>
      <c r="B52" s="324">
        <v>101151</v>
      </c>
      <c r="C52" s="325">
        <v>623</v>
      </c>
      <c r="D52" s="325">
        <v>156</v>
      </c>
      <c r="E52" s="325">
        <v>15</v>
      </c>
      <c r="F52" s="325">
        <v>3219</v>
      </c>
      <c r="G52" s="325">
        <v>909</v>
      </c>
      <c r="H52" s="325">
        <v>521</v>
      </c>
      <c r="I52" s="325">
        <v>6871</v>
      </c>
      <c r="J52" s="325">
        <v>5036</v>
      </c>
      <c r="K52" s="325">
        <v>30181</v>
      </c>
      <c r="L52" s="325">
        <v>21783</v>
      </c>
      <c r="M52" s="325">
        <v>358</v>
      </c>
      <c r="N52" s="325">
        <v>4895</v>
      </c>
      <c r="O52" s="325">
        <v>5493</v>
      </c>
      <c r="P52" s="325">
        <v>834</v>
      </c>
      <c r="Q52" s="325">
        <v>1497</v>
      </c>
      <c r="R52" s="325">
        <v>731</v>
      </c>
      <c r="S52" s="325">
        <v>379</v>
      </c>
      <c r="T52" s="325">
        <v>2787</v>
      </c>
      <c r="U52" s="325">
        <v>953</v>
      </c>
      <c r="V52" s="325">
        <v>73</v>
      </c>
      <c r="W52" s="325">
        <v>19036</v>
      </c>
      <c r="X52" s="326">
        <v>887</v>
      </c>
    </row>
    <row r="53" spans="1:24" ht="18.600000000000001" customHeight="1" x14ac:dyDescent="0.3">
      <c r="A53" s="318" t="s">
        <v>70</v>
      </c>
      <c r="B53" s="295">
        <v>14372</v>
      </c>
      <c r="C53" s="296">
        <v>109</v>
      </c>
      <c r="D53" s="296">
        <v>40</v>
      </c>
      <c r="E53" s="296">
        <v>1</v>
      </c>
      <c r="F53" s="296">
        <v>504</v>
      </c>
      <c r="G53" s="296">
        <v>147</v>
      </c>
      <c r="H53" s="296">
        <v>76</v>
      </c>
      <c r="I53" s="296">
        <v>883</v>
      </c>
      <c r="J53" s="296">
        <v>753</v>
      </c>
      <c r="K53" s="296">
        <v>4210</v>
      </c>
      <c r="L53" s="296">
        <v>2827</v>
      </c>
      <c r="M53" s="296">
        <v>57</v>
      </c>
      <c r="N53" s="296">
        <v>673</v>
      </c>
      <c r="O53" s="296">
        <v>821</v>
      </c>
      <c r="P53" s="296">
        <v>119</v>
      </c>
      <c r="Q53" s="296">
        <v>89</v>
      </c>
      <c r="R53" s="296">
        <v>92</v>
      </c>
      <c r="S53" s="296">
        <v>40</v>
      </c>
      <c r="T53" s="296">
        <v>453</v>
      </c>
      <c r="U53" s="296">
        <v>107</v>
      </c>
      <c r="V53" s="296">
        <v>13</v>
      </c>
      <c r="W53" s="296">
        <v>3169</v>
      </c>
      <c r="X53" s="298">
        <v>116</v>
      </c>
    </row>
    <row r="54" spans="1:24" ht="18.600000000000001" customHeight="1" x14ac:dyDescent="0.3">
      <c r="A54" s="316" t="s">
        <v>71</v>
      </c>
      <c r="B54" s="295">
        <v>2706</v>
      </c>
      <c r="C54" s="296">
        <v>12</v>
      </c>
      <c r="D54" s="296">
        <v>1</v>
      </c>
      <c r="E54" s="296">
        <v>1</v>
      </c>
      <c r="F54" s="296">
        <v>97</v>
      </c>
      <c r="G54" s="296">
        <v>25</v>
      </c>
      <c r="H54" s="296">
        <v>15</v>
      </c>
      <c r="I54" s="296">
        <v>146</v>
      </c>
      <c r="J54" s="296">
        <v>104</v>
      </c>
      <c r="K54" s="296">
        <v>683</v>
      </c>
      <c r="L54" s="296">
        <v>809</v>
      </c>
      <c r="M54" s="296">
        <v>9</v>
      </c>
      <c r="N54" s="296">
        <v>166</v>
      </c>
      <c r="O54" s="296">
        <v>148</v>
      </c>
      <c r="P54" s="296">
        <v>7</v>
      </c>
      <c r="Q54" s="296">
        <v>43</v>
      </c>
      <c r="R54" s="296">
        <v>13</v>
      </c>
      <c r="S54" s="296">
        <v>6</v>
      </c>
      <c r="T54" s="296">
        <v>65</v>
      </c>
      <c r="U54" s="296">
        <v>7</v>
      </c>
      <c r="V54" s="296">
        <v>3</v>
      </c>
      <c r="W54" s="296">
        <v>438</v>
      </c>
      <c r="X54" s="298">
        <v>38</v>
      </c>
    </row>
    <row r="55" spans="1:24" ht="18.600000000000001" customHeight="1" x14ac:dyDescent="0.3">
      <c r="A55" s="316" t="s">
        <v>72</v>
      </c>
      <c r="B55" s="295">
        <v>2594</v>
      </c>
      <c r="C55" s="296">
        <v>4</v>
      </c>
      <c r="D55" s="296">
        <v>2</v>
      </c>
      <c r="E55" s="296" t="s">
        <v>6</v>
      </c>
      <c r="F55" s="296">
        <v>119</v>
      </c>
      <c r="G55" s="296">
        <v>23</v>
      </c>
      <c r="H55" s="296">
        <v>12</v>
      </c>
      <c r="I55" s="296">
        <v>165</v>
      </c>
      <c r="J55" s="296">
        <v>116</v>
      </c>
      <c r="K55" s="296">
        <v>654</v>
      </c>
      <c r="L55" s="296">
        <v>451</v>
      </c>
      <c r="M55" s="296">
        <v>17</v>
      </c>
      <c r="N55" s="296">
        <v>146</v>
      </c>
      <c r="O55" s="296">
        <v>188</v>
      </c>
      <c r="P55" s="296">
        <v>57</v>
      </c>
      <c r="Q55" s="296">
        <v>118</v>
      </c>
      <c r="R55" s="296">
        <v>26</v>
      </c>
      <c r="S55" s="296">
        <v>10</v>
      </c>
      <c r="T55" s="296">
        <v>91</v>
      </c>
      <c r="U55" s="296">
        <v>34</v>
      </c>
      <c r="V55" s="296" t="s">
        <v>6</v>
      </c>
      <c r="W55" s="296">
        <v>483</v>
      </c>
      <c r="X55" s="298">
        <v>25</v>
      </c>
    </row>
    <row r="56" spans="1:24" ht="18.600000000000001" customHeight="1" x14ac:dyDescent="0.3">
      <c r="A56" s="316" t="s">
        <v>73</v>
      </c>
      <c r="B56" s="295">
        <v>14100</v>
      </c>
      <c r="C56" s="296">
        <v>73</v>
      </c>
      <c r="D56" s="296">
        <v>8</v>
      </c>
      <c r="E56" s="296">
        <v>2</v>
      </c>
      <c r="F56" s="296">
        <v>436</v>
      </c>
      <c r="G56" s="296">
        <v>127</v>
      </c>
      <c r="H56" s="296">
        <v>49</v>
      </c>
      <c r="I56" s="296">
        <v>927</v>
      </c>
      <c r="J56" s="296">
        <v>619</v>
      </c>
      <c r="K56" s="296">
        <v>3180</v>
      </c>
      <c r="L56" s="296">
        <v>3749</v>
      </c>
      <c r="M56" s="296">
        <v>41</v>
      </c>
      <c r="N56" s="296">
        <v>959</v>
      </c>
      <c r="O56" s="296">
        <v>552</v>
      </c>
      <c r="P56" s="296">
        <v>86</v>
      </c>
      <c r="Q56" s="296">
        <v>351</v>
      </c>
      <c r="R56" s="296">
        <v>172</v>
      </c>
      <c r="S56" s="296">
        <v>64</v>
      </c>
      <c r="T56" s="296">
        <v>416</v>
      </c>
      <c r="U56" s="296">
        <v>249</v>
      </c>
      <c r="V56" s="296">
        <v>20</v>
      </c>
      <c r="W56" s="296">
        <v>2609</v>
      </c>
      <c r="X56" s="298">
        <v>130</v>
      </c>
    </row>
    <row r="57" spans="1:24" ht="18.600000000000001" customHeight="1" x14ac:dyDescent="0.3">
      <c r="A57" s="316" t="s">
        <v>74</v>
      </c>
      <c r="B57" s="295">
        <v>5182</v>
      </c>
      <c r="C57" s="296">
        <v>25</v>
      </c>
      <c r="D57" s="296">
        <v>2</v>
      </c>
      <c r="E57" s="296" t="s">
        <v>6</v>
      </c>
      <c r="F57" s="296">
        <v>134</v>
      </c>
      <c r="G57" s="296">
        <v>41</v>
      </c>
      <c r="H57" s="296">
        <v>22</v>
      </c>
      <c r="I57" s="296">
        <v>303</v>
      </c>
      <c r="J57" s="296">
        <v>176</v>
      </c>
      <c r="K57" s="296">
        <v>1640</v>
      </c>
      <c r="L57" s="296">
        <v>1111</v>
      </c>
      <c r="M57" s="296">
        <v>29</v>
      </c>
      <c r="N57" s="296">
        <v>276</v>
      </c>
      <c r="O57" s="296">
        <v>277</v>
      </c>
      <c r="P57" s="296">
        <v>82</v>
      </c>
      <c r="Q57" s="296">
        <v>82</v>
      </c>
      <c r="R57" s="296">
        <v>24</v>
      </c>
      <c r="S57" s="296">
        <v>30</v>
      </c>
      <c r="T57" s="296">
        <v>118</v>
      </c>
      <c r="U57" s="296">
        <v>34</v>
      </c>
      <c r="V57" s="296">
        <v>16</v>
      </c>
      <c r="W57" s="296">
        <v>941</v>
      </c>
      <c r="X57" s="298">
        <v>48</v>
      </c>
    </row>
    <row r="58" spans="1:24" ht="18.600000000000001" customHeight="1" x14ac:dyDescent="0.3">
      <c r="A58" s="316" t="s">
        <v>75</v>
      </c>
      <c r="B58" s="295">
        <v>4825</v>
      </c>
      <c r="C58" s="296">
        <v>15</v>
      </c>
      <c r="D58" s="296" t="s">
        <v>6</v>
      </c>
      <c r="E58" s="296" t="s">
        <v>6</v>
      </c>
      <c r="F58" s="296">
        <v>121</v>
      </c>
      <c r="G58" s="296">
        <v>42</v>
      </c>
      <c r="H58" s="296">
        <v>21</v>
      </c>
      <c r="I58" s="296">
        <v>218</v>
      </c>
      <c r="J58" s="296">
        <v>142</v>
      </c>
      <c r="K58" s="296">
        <v>1889</v>
      </c>
      <c r="L58" s="296">
        <v>857</v>
      </c>
      <c r="M58" s="296">
        <v>16</v>
      </c>
      <c r="N58" s="296">
        <v>251</v>
      </c>
      <c r="O58" s="296">
        <v>227</v>
      </c>
      <c r="P58" s="296">
        <v>38</v>
      </c>
      <c r="Q58" s="296">
        <v>26</v>
      </c>
      <c r="R58" s="296">
        <v>23</v>
      </c>
      <c r="S58" s="296">
        <v>16</v>
      </c>
      <c r="T58" s="296">
        <v>146</v>
      </c>
      <c r="U58" s="296">
        <v>32</v>
      </c>
      <c r="V58" s="296" t="s">
        <v>6</v>
      </c>
      <c r="W58" s="296">
        <v>882</v>
      </c>
      <c r="X58" s="298">
        <v>42</v>
      </c>
    </row>
    <row r="59" spans="1:24" ht="18.600000000000001" customHeight="1" x14ac:dyDescent="0.3">
      <c r="A59" s="316" t="s">
        <v>76</v>
      </c>
      <c r="B59" s="295">
        <v>9196</v>
      </c>
      <c r="C59" s="296">
        <v>123</v>
      </c>
      <c r="D59" s="296">
        <v>23</v>
      </c>
      <c r="E59" s="296">
        <v>2</v>
      </c>
      <c r="F59" s="296">
        <v>281</v>
      </c>
      <c r="G59" s="296">
        <v>84</v>
      </c>
      <c r="H59" s="296">
        <v>48</v>
      </c>
      <c r="I59" s="296">
        <v>699</v>
      </c>
      <c r="J59" s="296">
        <v>485</v>
      </c>
      <c r="K59" s="296">
        <v>2552</v>
      </c>
      <c r="L59" s="296">
        <v>2178</v>
      </c>
      <c r="M59" s="296">
        <v>26</v>
      </c>
      <c r="N59" s="296">
        <v>461</v>
      </c>
      <c r="O59" s="296">
        <v>414</v>
      </c>
      <c r="P59" s="296">
        <v>124</v>
      </c>
      <c r="Q59" s="296">
        <v>52</v>
      </c>
      <c r="R59" s="296">
        <v>71</v>
      </c>
      <c r="S59" s="296">
        <v>19</v>
      </c>
      <c r="T59" s="296">
        <v>333</v>
      </c>
      <c r="U59" s="296">
        <v>63</v>
      </c>
      <c r="V59" s="296">
        <v>5</v>
      </c>
      <c r="W59" s="296">
        <v>1655</v>
      </c>
      <c r="X59" s="298">
        <v>82</v>
      </c>
    </row>
    <row r="60" spans="1:24" ht="18.600000000000001" customHeight="1" x14ac:dyDescent="0.3">
      <c r="A60" s="316" t="s">
        <v>77</v>
      </c>
      <c r="B60" s="295">
        <v>4019</v>
      </c>
      <c r="C60" s="296">
        <v>19</v>
      </c>
      <c r="D60" s="296">
        <v>7</v>
      </c>
      <c r="E60" s="296" t="s">
        <v>6</v>
      </c>
      <c r="F60" s="296">
        <v>125</v>
      </c>
      <c r="G60" s="296">
        <v>46</v>
      </c>
      <c r="H60" s="296">
        <v>34</v>
      </c>
      <c r="I60" s="296">
        <v>316</v>
      </c>
      <c r="J60" s="296">
        <v>217</v>
      </c>
      <c r="K60" s="296">
        <v>1076</v>
      </c>
      <c r="L60" s="296">
        <v>806</v>
      </c>
      <c r="M60" s="296">
        <v>9</v>
      </c>
      <c r="N60" s="296">
        <v>252</v>
      </c>
      <c r="O60" s="296">
        <v>186</v>
      </c>
      <c r="P60" s="296">
        <v>35</v>
      </c>
      <c r="Q60" s="296">
        <v>67</v>
      </c>
      <c r="R60" s="296">
        <v>26</v>
      </c>
      <c r="S60" s="296">
        <v>26</v>
      </c>
      <c r="T60" s="296">
        <v>153</v>
      </c>
      <c r="U60" s="296">
        <v>43</v>
      </c>
      <c r="V60" s="296" t="s">
        <v>6</v>
      </c>
      <c r="W60" s="296">
        <v>816</v>
      </c>
      <c r="X60" s="298">
        <v>27</v>
      </c>
    </row>
    <row r="61" spans="1:24" ht="18.600000000000001" customHeight="1" x14ac:dyDescent="0.3">
      <c r="A61" s="316" t="s">
        <v>78</v>
      </c>
      <c r="B61" s="295">
        <v>12156</v>
      </c>
      <c r="C61" s="296">
        <v>54</v>
      </c>
      <c r="D61" s="296">
        <v>32</v>
      </c>
      <c r="E61" s="296">
        <v>1</v>
      </c>
      <c r="F61" s="296">
        <v>322</v>
      </c>
      <c r="G61" s="296">
        <v>94</v>
      </c>
      <c r="H61" s="296">
        <v>48</v>
      </c>
      <c r="I61" s="296">
        <v>762</v>
      </c>
      <c r="J61" s="296">
        <v>557</v>
      </c>
      <c r="K61" s="296">
        <v>5546</v>
      </c>
      <c r="L61" s="296">
        <v>1815</v>
      </c>
      <c r="M61" s="296">
        <v>27</v>
      </c>
      <c r="N61" s="296">
        <v>477</v>
      </c>
      <c r="O61" s="296">
        <v>666</v>
      </c>
      <c r="P61" s="296">
        <v>48</v>
      </c>
      <c r="Q61" s="296">
        <v>84</v>
      </c>
      <c r="R61" s="296">
        <v>63</v>
      </c>
      <c r="S61" s="296">
        <v>22</v>
      </c>
      <c r="T61" s="296">
        <v>268</v>
      </c>
      <c r="U61" s="296">
        <v>85</v>
      </c>
      <c r="V61" s="296">
        <v>5</v>
      </c>
      <c r="W61" s="296">
        <v>1766</v>
      </c>
      <c r="X61" s="298">
        <v>79</v>
      </c>
    </row>
    <row r="62" spans="1:24" ht="18.600000000000001" customHeight="1" x14ac:dyDescent="0.3">
      <c r="A62" s="316" t="s">
        <v>79</v>
      </c>
      <c r="B62" s="295">
        <v>7975</v>
      </c>
      <c r="C62" s="296">
        <v>48</v>
      </c>
      <c r="D62" s="296">
        <v>25</v>
      </c>
      <c r="E62" s="296">
        <v>1</v>
      </c>
      <c r="F62" s="296">
        <v>247</v>
      </c>
      <c r="G62" s="296">
        <v>67</v>
      </c>
      <c r="H62" s="296">
        <v>44</v>
      </c>
      <c r="I62" s="296">
        <v>490</v>
      </c>
      <c r="J62" s="296">
        <v>336</v>
      </c>
      <c r="K62" s="296">
        <v>2748</v>
      </c>
      <c r="L62" s="296">
        <v>1591</v>
      </c>
      <c r="M62" s="296">
        <v>40</v>
      </c>
      <c r="N62" s="296">
        <v>333</v>
      </c>
      <c r="O62" s="296">
        <v>357</v>
      </c>
      <c r="P62" s="296">
        <v>128</v>
      </c>
      <c r="Q62" s="296">
        <v>193</v>
      </c>
      <c r="R62" s="296">
        <v>52</v>
      </c>
      <c r="S62" s="296">
        <v>64</v>
      </c>
      <c r="T62" s="296">
        <v>175</v>
      </c>
      <c r="U62" s="296">
        <v>77</v>
      </c>
      <c r="V62" s="296" t="s">
        <v>6</v>
      </c>
      <c r="W62" s="296">
        <v>1338</v>
      </c>
      <c r="X62" s="298">
        <v>67</v>
      </c>
    </row>
    <row r="63" spans="1:24" ht="18.600000000000001" customHeight="1" x14ac:dyDescent="0.3">
      <c r="A63" s="316" t="s">
        <v>80</v>
      </c>
      <c r="B63" s="295">
        <v>3597</v>
      </c>
      <c r="C63" s="296">
        <v>10</v>
      </c>
      <c r="D63" s="296">
        <v>3</v>
      </c>
      <c r="E63" s="296" t="s">
        <v>6</v>
      </c>
      <c r="F63" s="296">
        <v>148</v>
      </c>
      <c r="G63" s="296">
        <v>34</v>
      </c>
      <c r="H63" s="296">
        <v>26</v>
      </c>
      <c r="I63" s="296">
        <v>273</v>
      </c>
      <c r="J63" s="296">
        <v>217</v>
      </c>
      <c r="K63" s="296">
        <v>811</v>
      </c>
      <c r="L63" s="296">
        <v>776</v>
      </c>
      <c r="M63" s="296">
        <v>15</v>
      </c>
      <c r="N63" s="296">
        <v>101</v>
      </c>
      <c r="O63" s="296">
        <v>260</v>
      </c>
      <c r="P63" s="296">
        <v>11</v>
      </c>
      <c r="Q63" s="296">
        <v>56</v>
      </c>
      <c r="R63" s="296">
        <v>14</v>
      </c>
      <c r="S63" s="296">
        <v>19</v>
      </c>
      <c r="T63" s="296">
        <v>112</v>
      </c>
      <c r="U63" s="296">
        <v>37</v>
      </c>
      <c r="V63" s="296">
        <v>1</v>
      </c>
      <c r="W63" s="296">
        <v>875</v>
      </c>
      <c r="X63" s="298">
        <v>59</v>
      </c>
    </row>
    <row r="64" spans="1:24" ht="18.600000000000001" customHeight="1" x14ac:dyDescent="0.3">
      <c r="A64" s="316" t="s">
        <v>81</v>
      </c>
      <c r="B64" s="295">
        <v>9294</v>
      </c>
      <c r="C64" s="296">
        <v>55</v>
      </c>
      <c r="D64" s="296">
        <v>6</v>
      </c>
      <c r="E64" s="296">
        <v>7</v>
      </c>
      <c r="F64" s="296">
        <v>306</v>
      </c>
      <c r="G64" s="296">
        <v>87</v>
      </c>
      <c r="H64" s="296">
        <v>54</v>
      </c>
      <c r="I64" s="296">
        <v>794</v>
      </c>
      <c r="J64" s="296">
        <v>629</v>
      </c>
      <c r="K64" s="296">
        <v>2283</v>
      </c>
      <c r="L64" s="296">
        <v>2224</v>
      </c>
      <c r="M64" s="296">
        <v>27</v>
      </c>
      <c r="N64" s="296">
        <v>445</v>
      </c>
      <c r="O64" s="296">
        <v>738</v>
      </c>
      <c r="P64" s="296">
        <v>33</v>
      </c>
      <c r="Q64" s="296">
        <v>76</v>
      </c>
      <c r="R64" s="296">
        <v>86</v>
      </c>
      <c r="S64" s="296">
        <v>39</v>
      </c>
      <c r="T64" s="296">
        <v>241</v>
      </c>
      <c r="U64" s="296">
        <v>96</v>
      </c>
      <c r="V64" s="296">
        <v>1</v>
      </c>
      <c r="W64" s="296">
        <v>1721</v>
      </c>
      <c r="X64" s="298">
        <v>69</v>
      </c>
    </row>
    <row r="65" spans="1:24" ht="18.600000000000001" customHeight="1" x14ac:dyDescent="0.3">
      <c r="A65" s="316" t="s">
        <v>82</v>
      </c>
      <c r="B65" s="295">
        <v>6120</v>
      </c>
      <c r="C65" s="296">
        <v>30</v>
      </c>
      <c r="D65" s="296">
        <v>2</v>
      </c>
      <c r="E65" s="296" t="s">
        <v>6</v>
      </c>
      <c r="F65" s="296">
        <v>231</v>
      </c>
      <c r="G65" s="296">
        <v>61</v>
      </c>
      <c r="H65" s="296">
        <v>50</v>
      </c>
      <c r="I65" s="296">
        <v>588</v>
      </c>
      <c r="J65" s="296">
        <v>459</v>
      </c>
      <c r="K65" s="296">
        <v>1630</v>
      </c>
      <c r="L65" s="296">
        <v>1355</v>
      </c>
      <c r="M65" s="296">
        <v>26</v>
      </c>
      <c r="N65" s="296">
        <v>143</v>
      </c>
      <c r="O65" s="296">
        <v>416</v>
      </c>
      <c r="P65" s="296">
        <v>28</v>
      </c>
      <c r="Q65" s="296">
        <v>127</v>
      </c>
      <c r="R65" s="296">
        <v>40</v>
      </c>
      <c r="S65" s="296">
        <v>8</v>
      </c>
      <c r="T65" s="296">
        <v>111</v>
      </c>
      <c r="U65" s="296">
        <v>44</v>
      </c>
      <c r="V65" s="296">
        <v>2</v>
      </c>
      <c r="W65" s="296">
        <v>1262</v>
      </c>
      <c r="X65" s="298">
        <v>44</v>
      </c>
    </row>
    <row r="66" spans="1:24" ht="18.600000000000001" customHeight="1" x14ac:dyDescent="0.3">
      <c r="A66" s="317" t="s">
        <v>83</v>
      </c>
      <c r="B66" s="295">
        <v>5015</v>
      </c>
      <c r="C66" s="296">
        <v>46</v>
      </c>
      <c r="D66" s="296">
        <v>5</v>
      </c>
      <c r="E66" s="296" t="s">
        <v>6</v>
      </c>
      <c r="F66" s="296">
        <v>148</v>
      </c>
      <c r="G66" s="296">
        <v>31</v>
      </c>
      <c r="H66" s="296">
        <v>22</v>
      </c>
      <c r="I66" s="296">
        <v>307</v>
      </c>
      <c r="J66" s="296">
        <v>226</v>
      </c>
      <c r="K66" s="296">
        <v>1279</v>
      </c>
      <c r="L66" s="296">
        <v>1234</v>
      </c>
      <c r="M66" s="296">
        <v>19</v>
      </c>
      <c r="N66" s="296">
        <v>212</v>
      </c>
      <c r="O66" s="296">
        <v>243</v>
      </c>
      <c r="P66" s="296">
        <v>38</v>
      </c>
      <c r="Q66" s="296">
        <v>133</v>
      </c>
      <c r="R66" s="296">
        <v>29</v>
      </c>
      <c r="S66" s="296">
        <v>16</v>
      </c>
      <c r="T66" s="296">
        <v>105</v>
      </c>
      <c r="U66" s="296">
        <v>45</v>
      </c>
      <c r="V66" s="296">
        <v>7</v>
      </c>
      <c r="W66" s="296">
        <v>1081</v>
      </c>
      <c r="X66" s="298">
        <v>61</v>
      </c>
    </row>
    <row r="67" spans="1:24" ht="27" customHeight="1" x14ac:dyDescent="0.3">
      <c r="A67" s="306" t="s">
        <v>84</v>
      </c>
      <c r="B67" s="324">
        <v>42859</v>
      </c>
      <c r="C67" s="325">
        <v>273</v>
      </c>
      <c r="D67" s="325">
        <v>63</v>
      </c>
      <c r="E67" s="325">
        <v>5</v>
      </c>
      <c r="F67" s="325">
        <v>1393</v>
      </c>
      <c r="G67" s="325">
        <v>421</v>
      </c>
      <c r="H67" s="325">
        <v>231</v>
      </c>
      <c r="I67" s="325">
        <v>2940</v>
      </c>
      <c r="J67" s="325">
        <v>2288</v>
      </c>
      <c r="K67" s="325">
        <v>12745</v>
      </c>
      <c r="L67" s="325">
        <v>9619</v>
      </c>
      <c r="M67" s="325">
        <v>121</v>
      </c>
      <c r="N67" s="325">
        <v>1839</v>
      </c>
      <c r="O67" s="325">
        <v>2306</v>
      </c>
      <c r="P67" s="325">
        <v>334</v>
      </c>
      <c r="Q67" s="325">
        <v>523</v>
      </c>
      <c r="R67" s="325">
        <v>313</v>
      </c>
      <c r="S67" s="325">
        <v>201</v>
      </c>
      <c r="T67" s="325">
        <v>1346</v>
      </c>
      <c r="U67" s="325">
        <v>426</v>
      </c>
      <c r="V67" s="325">
        <v>33</v>
      </c>
      <c r="W67" s="325">
        <v>7754</v>
      </c>
      <c r="X67" s="326">
        <v>393</v>
      </c>
    </row>
    <row r="68" spans="1:24" ht="18.600000000000001" customHeight="1" x14ac:dyDescent="0.3">
      <c r="A68" s="318" t="s">
        <v>85</v>
      </c>
      <c r="B68" s="295">
        <v>3144</v>
      </c>
      <c r="C68" s="296">
        <v>9</v>
      </c>
      <c r="D68" s="296">
        <v>5</v>
      </c>
      <c r="E68" s="296" t="s">
        <v>6</v>
      </c>
      <c r="F68" s="296">
        <v>76</v>
      </c>
      <c r="G68" s="296">
        <v>33</v>
      </c>
      <c r="H68" s="296">
        <v>18</v>
      </c>
      <c r="I68" s="296">
        <v>208</v>
      </c>
      <c r="J68" s="296">
        <v>152</v>
      </c>
      <c r="K68" s="296">
        <v>992</v>
      </c>
      <c r="L68" s="296">
        <v>640</v>
      </c>
      <c r="M68" s="296">
        <v>8</v>
      </c>
      <c r="N68" s="296">
        <v>179</v>
      </c>
      <c r="O68" s="296">
        <v>172</v>
      </c>
      <c r="P68" s="296">
        <v>38</v>
      </c>
      <c r="Q68" s="296">
        <v>43</v>
      </c>
      <c r="R68" s="296">
        <v>15</v>
      </c>
      <c r="S68" s="296">
        <v>11</v>
      </c>
      <c r="T68" s="296">
        <v>89</v>
      </c>
      <c r="U68" s="296">
        <v>17</v>
      </c>
      <c r="V68" s="296">
        <v>9</v>
      </c>
      <c r="W68" s="296">
        <v>590</v>
      </c>
      <c r="X68" s="298">
        <v>23</v>
      </c>
    </row>
    <row r="69" spans="1:24" ht="18.600000000000001" customHeight="1" x14ac:dyDescent="0.3">
      <c r="A69" s="316" t="s">
        <v>86</v>
      </c>
      <c r="B69" s="295">
        <v>15835</v>
      </c>
      <c r="C69" s="296">
        <v>101</v>
      </c>
      <c r="D69" s="296">
        <v>15</v>
      </c>
      <c r="E69" s="296">
        <v>2</v>
      </c>
      <c r="F69" s="296">
        <v>571</v>
      </c>
      <c r="G69" s="296">
        <v>172</v>
      </c>
      <c r="H69" s="296">
        <v>102</v>
      </c>
      <c r="I69" s="296">
        <v>1168</v>
      </c>
      <c r="J69" s="296">
        <v>855</v>
      </c>
      <c r="K69" s="296">
        <v>3772</v>
      </c>
      <c r="L69" s="296">
        <v>3599</v>
      </c>
      <c r="M69" s="296">
        <v>42</v>
      </c>
      <c r="N69" s="296">
        <v>674</v>
      </c>
      <c r="O69" s="296">
        <v>761</v>
      </c>
      <c r="P69" s="296">
        <v>127</v>
      </c>
      <c r="Q69" s="296">
        <v>220</v>
      </c>
      <c r="R69" s="296">
        <v>145</v>
      </c>
      <c r="S69" s="296">
        <v>130</v>
      </c>
      <c r="T69" s="296">
        <v>548</v>
      </c>
      <c r="U69" s="296">
        <v>224</v>
      </c>
      <c r="V69" s="296">
        <v>6</v>
      </c>
      <c r="W69" s="296">
        <v>3454</v>
      </c>
      <c r="X69" s="298">
        <v>163</v>
      </c>
    </row>
    <row r="70" spans="1:24" ht="18.600000000000001" customHeight="1" x14ac:dyDescent="0.3">
      <c r="A70" s="316" t="s">
        <v>87</v>
      </c>
      <c r="B70" s="295">
        <v>12342</v>
      </c>
      <c r="C70" s="296">
        <v>31</v>
      </c>
      <c r="D70" s="296">
        <v>14</v>
      </c>
      <c r="E70" s="296">
        <v>1</v>
      </c>
      <c r="F70" s="296">
        <v>397</v>
      </c>
      <c r="G70" s="296">
        <v>108</v>
      </c>
      <c r="H70" s="296">
        <v>54</v>
      </c>
      <c r="I70" s="296">
        <v>772</v>
      </c>
      <c r="J70" s="296">
        <v>636</v>
      </c>
      <c r="K70" s="296">
        <v>4168</v>
      </c>
      <c r="L70" s="296">
        <v>3219</v>
      </c>
      <c r="M70" s="296">
        <v>23</v>
      </c>
      <c r="N70" s="296">
        <v>538</v>
      </c>
      <c r="O70" s="296">
        <v>661</v>
      </c>
      <c r="P70" s="296">
        <v>63</v>
      </c>
      <c r="Q70" s="296">
        <v>80</v>
      </c>
      <c r="R70" s="296">
        <v>70</v>
      </c>
      <c r="S70" s="296">
        <v>30</v>
      </c>
      <c r="T70" s="296">
        <v>313</v>
      </c>
      <c r="U70" s="296">
        <v>72</v>
      </c>
      <c r="V70" s="296">
        <v>11</v>
      </c>
      <c r="W70" s="296">
        <v>1712</v>
      </c>
      <c r="X70" s="298">
        <v>97</v>
      </c>
    </row>
    <row r="71" spans="1:24" ht="27.6" customHeight="1" x14ac:dyDescent="0.3">
      <c r="A71" s="319" t="s">
        <v>88</v>
      </c>
      <c r="B71" s="295">
        <v>4769</v>
      </c>
      <c r="C71" s="296">
        <v>12</v>
      </c>
      <c r="D71" s="296">
        <v>4</v>
      </c>
      <c r="E71" s="296" t="s">
        <v>6</v>
      </c>
      <c r="F71" s="296">
        <v>205</v>
      </c>
      <c r="G71" s="296">
        <v>52</v>
      </c>
      <c r="H71" s="296">
        <v>27</v>
      </c>
      <c r="I71" s="296">
        <v>343</v>
      </c>
      <c r="J71" s="296">
        <v>278</v>
      </c>
      <c r="K71" s="296">
        <v>1295</v>
      </c>
      <c r="L71" s="296">
        <v>1327</v>
      </c>
      <c r="M71" s="296">
        <v>13</v>
      </c>
      <c r="N71" s="296">
        <v>236</v>
      </c>
      <c r="O71" s="296">
        <v>322</v>
      </c>
      <c r="P71" s="296">
        <v>20</v>
      </c>
      <c r="Q71" s="296">
        <v>27</v>
      </c>
      <c r="R71" s="296">
        <v>24</v>
      </c>
      <c r="S71" s="296">
        <v>8</v>
      </c>
      <c r="T71" s="296">
        <v>161</v>
      </c>
      <c r="U71" s="296">
        <v>36</v>
      </c>
      <c r="V71" s="296" t="s">
        <v>6</v>
      </c>
      <c r="W71" s="296">
        <v>662</v>
      </c>
      <c r="X71" s="298">
        <v>39</v>
      </c>
    </row>
    <row r="72" spans="1:24" ht="29.4" customHeight="1" x14ac:dyDescent="0.3">
      <c r="A72" s="319" t="s">
        <v>89</v>
      </c>
      <c r="B72" s="295">
        <v>1847</v>
      </c>
      <c r="C72" s="296">
        <v>9</v>
      </c>
      <c r="D72" s="296">
        <v>5</v>
      </c>
      <c r="E72" s="296" t="s">
        <v>6</v>
      </c>
      <c r="F72" s="296">
        <v>55</v>
      </c>
      <c r="G72" s="296">
        <v>25</v>
      </c>
      <c r="H72" s="296">
        <v>12</v>
      </c>
      <c r="I72" s="296">
        <v>132</v>
      </c>
      <c r="J72" s="296">
        <v>111</v>
      </c>
      <c r="K72" s="296">
        <v>439</v>
      </c>
      <c r="L72" s="296">
        <v>458</v>
      </c>
      <c r="M72" s="296">
        <v>3</v>
      </c>
      <c r="N72" s="296">
        <v>78</v>
      </c>
      <c r="O72" s="296">
        <v>94</v>
      </c>
      <c r="P72" s="296">
        <v>11</v>
      </c>
      <c r="Q72" s="296">
        <v>12</v>
      </c>
      <c r="R72" s="296">
        <v>13</v>
      </c>
      <c r="S72" s="296">
        <v>4</v>
      </c>
      <c r="T72" s="296">
        <v>65</v>
      </c>
      <c r="U72" s="296">
        <v>13</v>
      </c>
      <c r="V72" s="296">
        <v>1</v>
      </c>
      <c r="W72" s="296">
        <v>421</v>
      </c>
      <c r="X72" s="298">
        <v>17</v>
      </c>
    </row>
    <row r="73" spans="1:24" ht="28.2" customHeight="1" x14ac:dyDescent="0.3">
      <c r="A73" s="319" t="s">
        <v>124</v>
      </c>
      <c r="B73" s="296">
        <f>B70-B71-B72</f>
        <v>5726</v>
      </c>
      <c r="C73" s="296">
        <f t="shared" ref="C73:U73" si="1">C70-C71-C72</f>
        <v>10</v>
      </c>
      <c r="D73" s="296">
        <f t="shared" si="1"/>
        <v>5</v>
      </c>
      <c r="E73" s="296" t="s">
        <v>6</v>
      </c>
      <c r="F73" s="296">
        <f t="shared" si="1"/>
        <v>137</v>
      </c>
      <c r="G73" s="296">
        <f t="shared" si="1"/>
        <v>31</v>
      </c>
      <c r="H73" s="296">
        <f t="shared" si="1"/>
        <v>15</v>
      </c>
      <c r="I73" s="296">
        <f t="shared" si="1"/>
        <v>297</v>
      </c>
      <c r="J73" s="296">
        <f t="shared" si="1"/>
        <v>247</v>
      </c>
      <c r="K73" s="296">
        <f t="shared" si="1"/>
        <v>2434</v>
      </c>
      <c r="L73" s="296">
        <f t="shared" si="1"/>
        <v>1434</v>
      </c>
      <c r="M73" s="296">
        <f t="shared" si="1"/>
        <v>7</v>
      </c>
      <c r="N73" s="296">
        <f t="shared" si="1"/>
        <v>224</v>
      </c>
      <c r="O73" s="296">
        <f t="shared" si="1"/>
        <v>245</v>
      </c>
      <c r="P73" s="296">
        <f t="shared" si="1"/>
        <v>32</v>
      </c>
      <c r="Q73" s="296">
        <f t="shared" si="1"/>
        <v>41</v>
      </c>
      <c r="R73" s="296">
        <f t="shared" si="1"/>
        <v>33</v>
      </c>
      <c r="S73" s="296">
        <f t="shared" si="1"/>
        <v>18</v>
      </c>
      <c r="T73" s="296">
        <f t="shared" si="1"/>
        <v>87</v>
      </c>
      <c r="U73" s="296">
        <f t="shared" si="1"/>
        <v>23</v>
      </c>
      <c r="V73" s="296">
        <v>10</v>
      </c>
      <c r="W73" s="296">
        <f>W70-W71-W72</f>
        <v>629</v>
      </c>
      <c r="X73" s="298">
        <f>X70-X71-X72</f>
        <v>41</v>
      </c>
    </row>
    <row r="74" spans="1:24" ht="18.600000000000001" customHeight="1" x14ac:dyDescent="0.3">
      <c r="A74" s="317" t="s">
        <v>91</v>
      </c>
      <c r="B74" s="295">
        <v>11538</v>
      </c>
      <c r="C74" s="296">
        <v>132</v>
      </c>
      <c r="D74" s="296">
        <v>29</v>
      </c>
      <c r="E74" s="296">
        <v>2</v>
      </c>
      <c r="F74" s="296">
        <v>349</v>
      </c>
      <c r="G74" s="296">
        <v>108</v>
      </c>
      <c r="H74" s="296">
        <v>57</v>
      </c>
      <c r="I74" s="296">
        <v>792</v>
      </c>
      <c r="J74" s="296">
        <v>645</v>
      </c>
      <c r="K74" s="296">
        <v>3813</v>
      </c>
      <c r="L74" s="296">
        <v>2161</v>
      </c>
      <c r="M74" s="296">
        <v>48</v>
      </c>
      <c r="N74" s="296">
        <v>448</v>
      </c>
      <c r="O74" s="296">
        <v>712</v>
      </c>
      <c r="P74" s="296">
        <v>106</v>
      </c>
      <c r="Q74" s="296">
        <v>180</v>
      </c>
      <c r="R74" s="296">
        <v>83</v>
      </c>
      <c r="S74" s="296">
        <v>30</v>
      </c>
      <c r="T74" s="296">
        <v>396</v>
      </c>
      <c r="U74" s="296">
        <v>113</v>
      </c>
      <c r="V74" s="296">
        <v>7</v>
      </c>
      <c r="W74" s="296">
        <v>1998</v>
      </c>
      <c r="X74" s="298">
        <v>110</v>
      </c>
    </row>
    <row r="75" spans="1:24" ht="28.2" customHeight="1" x14ac:dyDescent="0.3">
      <c r="A75" s="320" t="s">
        <v>92</v>
      </c>
      <c r="B75" s="324">
        <v>64154</v>
      </c>
      <c r="C75" s="325">
        <v>551</v>
      </c>
      <c r="D75" s="325">
        <v>81</v>
      </c>
      <c r="E75" s="325">
        <v>8</v>
      </c>
      <c r="F75" s="325">
        <v>1914</v>
      </c>
      <c r="G75" s="325">
        <v>408</v>
      </c>
      <c r="H75" s="325">
        <v>241</v>
      </c>
      <c r="I75" s="325">
        <v>3506</v>
      </c>
      <c r="J75" s="325">
        <v>2551</v>
      </c>
      <c r="K75" s="325">
        <v>19852</v>
      </c>
      <c r="L75" s="325">
        <v>15166</v>
      </c>
      <c r="M75" s="325">
        <v>309</v>
      </c>
      <c r="N75" s="325">
        <v>1778</v>
      </c>
      <c r="O75" s="325">
        <v>3484</v>
      </c>
      <c r="P75" s="325">
        <v>535</v>
      </c>
      <c r="Q75" s="325">
        <v>637</v>
      </c>
      <c r="R75" s="325">
        <v>347</v>
      </c>
      <c r="S75" s="325">
        <v>177</v>
      </c>
      <c r="T75" s="325">
        <v>1883</v>
      </c>
      <c r="U75" s="325">
        <v>470</v>
      </c>
      <c r="V75" s="325">
        <v>112</v>
      </c>
      <c r="W75" s="325">
        <v>12456</v>
      </c>
      <c r="X75" s="326">
        <v>878</v>
      </c>
    </row>
    <row r="76" spans="1:24" ht="18.600000000000001" customHeight="1" x14ac:dyDescent="0.3">
      <c r="A76" s="318" t="s">
        <v>93</v>
      </c>
      <c r="B76" s="295">
        <v>1074</v>
      </c>
      <c r="C76" s="296">
        <v>2</v>
      </c>
      <c r="D76" s="296" t="s">
        <v>6</v>
      </c>
      <c r="E76" s="296" t="s">
        <v>6</v>
      </c>
      <c r="F76" s="296">
        <v>26</v>
      </c>
      <c r="G76" s="296" t="s">
        <v>6</v>
      </c>
      <c r="H76" s="296" t="s">
        <v>6</v>
      </c>
      <c r="I76" s="296">
        <v>57</v>
      </c>
      <c r="J76" s="296">
        <v>39</v>
      </c>
      <c r="K76" s="296">
        <v>228</v>
      </c>
      <c r="L76" s="296">
        <v>336</v>
      </c>
      <c r="M76" s="296">
        <v>10</v>
      </c>
      <c r="N76" s="296">
        <v>60</v>
      </c>
      <c r="O76" s="296">
        <v>73</v>
      </c>
      <c r="P76" s="296">
        <v>18</v>
      </c>
      <c r="Q76" s="296">
        <v>17</v>
      </c>
      <c r="R76" s="296">
        <v>6</v>
      </c>
      <c r="S76" s="296">
        <v>7</v>
      </c>
      <c r="T76" s="296">
        <v>31</v>
      </c>
      <c r="U76" s="296">
        <v>8</v>
      </c>
      <c r="V76" s="296" t="s">
        <v>6</v>
      </c>
      <c r="W76" s="296">
        <v>184</v>
      </c>
      <c r="X76" s="298">
        <v>21</v>
      </c>
    </row>
    <row r="77" spans="1:24" ht="18.600000000000001" customHeight="1" x14ac:dyDescent="0.3">
      <c r="A77" s="316" t="s">
        <v>94</v>
      </c>
      <c r="B77" s="295">
        <v>2449</v>
      </c>
      <c r="C77" s="296">
        <v>31</v>
      </c>
      <c r="D77" s="296">
        <v>21</v>
      </c>
      <c r="E77" s="296" t="s">
        <v>6</v>
      </c>
      <c r="F77" s="296">
        <v>45</v>
      </c>
      <c r="G77" s="296">
        <v>21</v>
      </c>
      <c r="H77" s="296">
        <v>14</v>
      </c>
      <c r="I77" s="296">
        <v>61</v>
      </c>
      <c r="J77" s="296">
        <v>15</v>
      </c>
      <c r="K77" s="296">
        <v>190</v>
      </c>
      <c r="L77" s="296">
        <v>771</v>
      </c>
      <c r="M77" s="296">
        <v>29</v>
      </c>
      <c r="N77" s="296">
        <v>48</v>
      </c>
      <c r="O77" s="296">
        <v>234</v>
      </c>
      <c r="P77" s="296">
        <v>18</v>
      </c>
      <c r="Q77" s="296">
        <v>31</v>
      </c>
      <c r="R77" s="296">
        <v>10</v>
      </c>
      <c r="S77" s="296">
        <v>21</v>
      </c>
      <c r="T77" s="296">
        <v>67</v>
      </c>
      <c r="U77" s="296">
        <v>37</v>
      </c>
      <c r="V77" s="296">
        <v>4</v>
      </c>
      <c r="W77" s="296">
        <v>783</v>
      </c>
      <c r="X77" s="298">
        <v>77</v>
      </c>
    </row>
    <row r="78" spans="1:24" ht="18.600000000000001" customHeight="1" x14ac:dyDescent="0.3">
      <c r="A78" s="316" t="s">
        <v>95</v>
      </c>
      <c r="B78" s="295">
        <v>1962</v>
      </c>
      <c r="C78" s="296">
        <v>21</v>
      </c>
      <c r="D78" s="296">
        <v>6</v>
      </c>
      <c r="E78" s="296">
        <v>1</v>
      </c>
      <c r="F78" s="296">
        <v>62</v>
      </c>
      <c r="G78" s="296">
        <v>9</v>
      </c>
      <c r="H78" s="296">
        <v>5</v>
      </c>
      <c r="I78" s="296">
        <v>116</v>
      </c>
      <c r="J78" s="296">
        <v>70</v>
      </c>
      <c r="K78" s="296">
        <v>504</v>
      </c>
      <c r="L78" s="296">
        <v>519</v>
      </c>
      <c r="M78" s="296">
        <v>5</v>
      </c>
      <c r="N78" s="296">
        <v>66</v>
      </c>
      <c r="O78" s="296">
        <v>86</v>
      </c>
      <c r="P78" s="296">
        <v>10</v>
      </c>
      <c r="Q78" s="296">
        <v>46</v>
      </c>
      <c r="R78" s="296">
        <v>10</v>
      </c>
      <c r="S78" s="296">
        <v>17</v>
      </c>
      <c r="T78" s="296">
        <v>27</v>
      </c>
      <c r="U78" s="296">
        <v>15</v>
      </c>
      <c r="V78" s="296">
        <v>10</v>
      </c>
      <c r="W78" s="296">
        <v>426</v>
      </c>
      <c r="X78" s="298">
        <v>18</v>
      </c>
    </row>
    <row r="79" spans="1:24" ht="18.600000000000001" customHeight="1" x14ac:dyDescent="0.3">
      <c r="A79" s="316" t="s">
        <v>96</v>
      </c>
      <c r="B79" s="295">
        <v>8675</v>
      </c>
      <c r="C79" s="296">
        <v>51</v>
      </c>
      <c r="D79" s="296">
        <v>9</v>
      </c>
      <c r="E79" s="296" t="s">
        <v>6</v>
      </c>
      <c r="F79" s="296">
        <v>253</v>
      </c>
      <c r="G79" s="296">
        <v>40</v>
      </c>
      <c r="H79" s="296">
        <v>21</v>
      </c>
      <c r="I79" s="296">
        <v>327</v>
      </c>
      <c r="J79" s="296">
        <v>249</v>
      </c>
      <c r="K79" s="296">
        <v>4018</v>
      </c>
      <c r="L79" s="296">
        <v>2014</v>
      </c>
      <c r="M79" s="296">
        <v>29</v>
      </c>
      <c r="N79" s="296">
        <v>172</v>
      </c>
      <c r="O79" s="296">
        <v>380</v>
      </c>
      <c r="P79" s="296">
        <v>47</v>
      </c>
      <c r="Q79" s="296">
        <v>28</v>
      </c>
      <c r="R79" s="296">
        <v>47</v>
      </c>
      <c r="S79" s="296">
        <v>7</v>
      </c>
      <c r="T79" s="296">
        <v>153</v>
      </c>
      <c r="U79" s="296">
        <v>55</v>
      </c>
      <c r="V79" s="296">
        <v>2</v>
      </c>
      <c r="W79" s="296">
        <v>1023</v>
      </c>
      <c r="X79" s="298">
        <v>58</v>
      </c>
    </row>
    <row r="80" spans="1:24" ht="18.600000000000001" customHeight="1" x14ac:dyDescent="0.3">
      <c r="A80" s="316" t="s">
        <v>97</v>
      </c>
      <c r="B80" s="295">
        <v>9446</v>
      </c>
      <c r="C80" s="296">
        <v>141</v>
      </c>
      <c r="D80" s="296">
        <v>4</v>
      </c>
      <c r="E80" s="296">
        <v>1</v>
      </c>
      <c r="F80" s="296">
        <v>269</v>
      </c>
      <c r="G80" s="296">
        <v>55</v>
      </c>
      <c r="H80" s="296">
        <v>32</v>
      </c>
      <c r="I80" s="296">
        <v>530</v>
      </c>
      <c r="J80" s="296">
        <v>433</v>
      </c>
      <c r="K80" s="296">
        <v>2275</v>
      </c>
      <c r="L80" s="296">
        <v>2447</v>
      </c>
      <c r="M80" s="296">
        <v>63</v>
      </c>
      <c r="N80" s="296">
        <v>294</v>
      </c>
      <c r="O80" s="296">
        <v>492</v>
      </c>
      <c r="P80" s="296">
        <v>74</v>
      </c>
      <c r="Q80" s="296">
        <v>174</v>
      </c>
      <c r="R80" s="296">
        <v>45</v>
      </c>
      <c r="S80" s="296">
        <v>13</v>
      </c>
      <c r="T80" s="296">
        <v>304</v>
      </c>
      <c r="U80" s="296">
        <v>100</v>
      </c>
      <c r="V80" s="296">
        <v>7</v>
      </c>
      <c r="W80" s="296">
        <v>2106</v>
      </c>
      <c r="X80" s="298">
        <v>120</v>
      </c>
    </row>
    <row r="81" spans="1:24" ht="18.600000000000001" customHeight="1" x14ac:dyDescent="0.3">
      <c r="A81" s="316" t="s">
        <v>98</v>
      </c>
      <c r="B81" s="295">
        <v>12304</v>
      </c>
      <c r="C81" s="296">
        <v>152</v>
      </c>
      <c r="D81" s="296">
        <v>9</v>
      </c>
      <c r="E81" s="296">
        <v>1</v>
      </c>
      <c r="F81" s="296">
        <v>404</v>
      </c>
      <c r="G81" s="296">
        <v>83</v>
      </c>
      <c r="H81" s="296">
        <v>48</v>
      </c>
      <c r="I81" s="296">
        <v>659</v>
      </c>
      <c r="J81" s="296">
        <v>435</v>
      </c>
      <c r="K81" s="296">
        <v>3707</v>
      </c>
      <c r="L81" s="296">
        <v>2454</v>
      </c>
      <c r="M81" s="296">
        <v>53</v>
      </c>
      <c r="N81" s="296">
        <v>249</v>
      </c>
      <c r="O81" s="296">
        <v>682</v>
      </c>
      <c r="P81" s="296">
        <v>98</v>
      </c>
      <c r="Q81" s="296">
        <v>114</v>
      </c>
      <c r="R81" s="296">
        <v>72</v>
      </c>
      <c r="S81" s="296">
        <v>52</v>
      </c>
      <c r="T81" s="296">
        <v>440</v>
      </c>
      <c r="U81" s="296">
        <v>86</v>
      </c>
      <c r="V81" s="296">
        <v>50</v>
      </c>
      <c r="W81" s="296">
        <v>2787</v>
      </c>
      <c r="X81" s="298">
        <v>215</v>
      </c>
    </row>
    <row r="82" spans="1:24" ht="18.600000000000001" customHeight="1" x14ac:dyDescent="0.3">
      <c r="A82" s="316" t="s">
        <v>99</v>
      </c>
      <c r="B82" s="295">
        <v>10873</v>
      </c>
      <c r="C82" s="296">
        <v>97</v>
      </c>
      <c r="D82" s="296">
        <v>18</v>
      </c>
      <c r="E82" s="296">
        <v>3</v>
      </c>
      <c r="F82" s="296">
        <v>268</v>
      </c>
      <c r="G82" s="296">
        <v>67</v>
      </c>
      <c r="H82" s="296">
        <v>35</v>
      </c>
      <c r="I82" s="296">
        <v>633</v>
      </c>
      <c r="J82" s="296">
        <v>432</v>
      </c>
      <c r="K82" s="296">
        <v>2931</v>
      </c>
      <c r="L82" s="296">
        <v>3393</v>
      </c>
      <c r="M82" s="296">
        <v>66</v>
      </c>
      <c r="N82" s="296">
        <v>369</v>
      </c>
      <c r="O82" s="296">
        <v>514</v>
      </c>
      <c r="P82" s="296">
        <v>129</v>
      </c>
      <c r="Q82" s="296">
        <v>85</v>
      </c>
      <c r="R82" s="296">
        <v>54</v>
      </c>
      <c r="S82" s="296">
        <v>18</v>
      </c>
      <c r="T82" s="296">
        <v>289</v>
      </c>
      <c r="U82" s="296">
        <v>69</v>
      </c>
      <c r="V82" s="296">
        <v>1</v>
      </c>
      <c r="W82" s="296">
        <v>1847</v>
      </c>
      <c r="X82" s="298">
        <v>109</v>
      </c>
    </row>
    <row r="83" spans="1:24" ht="18.600000000000001" customHeight="1" x14ac:dyDescent="0.3">
      <c r="A83" s="316" t="s">
        <v>100</v>
      </c>
      <c r="B83" s="295">
        <v>7330</v>
      </c>
      <c r="C83" s="296">
        <v>24</v>
      </c>
      <c r="D83" s="296">
        <v>8</v>
      </c>
      <c r="E83" s="296">
        <v>1</v>
      </c>
      <c r="F83" s="296">
        <v>243</v>
      </c>
      <c r="G83" s="296">
        <v>39</v>
      </c>
      <c r="H83" s="296">
        <v>29</v>
      </c>
      <c r="I83" s="296">
        <v>525</v>
      </c>
      <c r="J83" s="296">
        <v>422</v>
      </c>
      <c r="K83" s="296">
        <v>2431</v>
      </c>
      <c r="L83" s="296">
        <v>1549</v>
      </c>
      <c r="M83" s="296">
        <v>28</v>
      </c>
      <c r="N83" s="296">
        <v>177</v>
      </c>
      <c r="O83" s="296">
        <v>564</v>
      </c>
      <c r="P83" s="296">
        <v>95</v>
      </c>
      <c r="Q83" s="296">
        <v>65</v>
      </c>
      <c r="R83" s="296">
        <v>54</v>
      </c>
      <c r="S83" s="296">
        <v>23</v>
      </c>
      <c r="T83" s="296">
        <v>300</v>
      </c>
      <c r="U83" s="296">
        <v>43</v>
      </c>
      <c r="V83" s="296">
        <v>9</v>
      </c>
      <c r="W83" s="296">
        <v>1085</v>
      </c>
      <c r="X83" s="298">
        <v>104</v>
      </c>
    </row>
    <row r="84" spans="1:24" ht="18.600000000000001" customHeight="1" x14ac:dyDescent="0.3">
      <c r="A84" s="316" t="s">
        <v>101</v>
      </c>
      <c r="B84" s="295">
        <v>7125</v>
      </c>
      <c r="C84" s="296">
        <v>16</v>
      </c>
      <c r="D84" s="296">
        <v>2</v>
      </c>
      <c r="E84" s="296" t="s">
        <v>6</v>
      </c>
      <c r="F84" s="296">
        <v>250</v>
      </c>
      <c r="G84" s="296">
        <v>63</v>
      </c>
      <c r="H84" s="296">
        <v>40</v>
      </c>
      <c r="I84" s="296">
        <v>422</v>
      </c>
      <c r="J84" s="296">
        <v>329</v>
      </c>
      <c r="K84" s="296">
        <v>2615</v>
      </c>
      <c r="L84" s="296">
        <v>1056</v>
      </c>
      <c r="M84" s="296">
        <v>16</v>
      </c>
      <c r="N84" s="296">
        <v>225</v>
      </c>
      <c r="O84" s="296">
        <v>255</v>
      </c>
      <c r="P84" s="296">
        <v>34</v>
      </c>
      <c r="Q84" s="296">
        <v>57</v>
      </c>
      <c r="R84" s="296">
        <v>30</v>
      </c>
      <c r="S84" s="296">
        <v>15</v>
      </c>
      <c r="T84" s="296">
        <v>183</v>
      </c>
      <c r="U84" s="296">
        <v>41</v>
      </c>
      <c r="V84" s="296">
        <v>29</v>
      </c>
      <c r="W84" s="296">
        <v>1726</v>
      </c>
      <c r="X84" s="298">
        <v>108</v>
      </c>
    </row>
    <row r="85" spans="1:24" ht="18.600000000000001" customHeight="1" x14ac:dyDescent="0.3">
      <c r="A85" s="317" t="s">
        <v>102</v>
      </c>
      <c r="B85" s="295">
        <v>2916</v>
      </c>
      <c r="C85" s="296">
        <v>16</v>
      </c>
      <c r="D85" s="296">
        <v>4</v>
      </c>
      <c r="E85" s="296">
        <v>1</v>
      </c>
      <c r="F85" s="296">
        <v>94</v>
      </c>
      <c r="G85" s="296">
        <v>31</v>
      </c>
      <c r="H85" s="296">
        <v>17</v>
      </c>
      <c r="I85" s="296">
        <v>176</v>
      </c>
      <c r="J85" s="296">
        <v>127</v>
      </c>
      <c r="K85" s="296">
        <v>953</v>
      </c>
      <c r="L85" s="296">
        <v>627</v>
      </c>
      <c r="M85" s="296">
        <v>10</v>
      </c>
      <c r="N85" s="296">
        <v>118</v>
      </c>
      <c r="O85" s="296">
        <v>204</v>
      </c>
      <c r="P85" s="296">
        <v>12</v>
      </c>
      <c r="Q85" s="296">
        <v>20</v>
      </c>
      <c r="R85" s="296">
        <v>19</v>
      </c>
      <c r="S85" s="296">
        <v>4</v>
      </c>
      <c r="T85" s="296">
        <v>89</v>
      </c>
      <c r="U85" s="296">
        <v>16</v>
      </c>
      <c r="V85" s="296" t="s">
        <v>6</v>
      </c>
      <c r="W85" s="296">
        <v>489</v>
      </c>
      <c r="X85" s="298">
        <v>48</v>
      </c>
    </row>
    <row r="86" spans="1:24" ht="28.2" customHeight="1" x14ac:dyDescent="0.3">
      <c r="A86" s="320" t="s">
        <v>103</v>
      </c>
      <c r="B86" s="324">
        <v>33095</v>
      </c>
      <c r="C86" s="325">
        <v>156</v>
      </c>
      <c r="D86" s="325">
        <v>35</v>
      </c>
      <c r="E86" s="325">
        <v>18</v>
      </c>
      <c r="F86" s="325">
        <v>926</v>
      </c>
      <c r="G86" s="325">
        <v>262</v>
      </c>
      <c r="H86" s="325">
        <v>163</v>
      </c>
      <c r="I86" s="325">
        <v>1549</v>
      </c>
      <c r="J86" s="325">
        <v>1011</v>
      </c>
      <c r="K86" s="325">
        <v>8901</v>
      </c>
      <c r="L86" s="325">
        <v>7772</v>
      </c>
      <c r="M86" s="325">
        <v>173</v>
      </c>
      <c r="N86" s="325">
        <v>1403</v>
      </c>
      <c r="O86" s="325">
        <v>1776</v>
      </c>
      <c r="P86" s="325">
        <v>357</v>
      </c>
      <c r="Q86" s="325">
        <v>642</v>
      </c>
      <c r="R86" s="325">
        <v>277</v>
      </c>
      <c r="S86" s="325">
        <v>129</v>
      </c>
      <c r="T86" s="325">
        <v>1024</v>
      </c>
      <c r="U86" s="325">
        <v>371</v>
      </c>
      <c r="V86" s="325">
        <v>64</v>
      </c>
      <c r="W86" s="325">
        <v>6971</v>
      </c>
      <c r="X86" s="326">
        <v>515</v>
      </c>
    </row>
    <row r="87" spans="1:24" ht="18.600000000000001" customHeight="1" x14ac:dyDescent="0.3">
      <c r="A87" s="316" t="s">
        <v>104</v>
      </c>
      <c r="B87" s="295">
        <v>4136</v>
      </c>
      <c r="C87" s="296">
        <v>23</v>
      </c>
      <c r="D87" s="296">
        <v>4</v>
      </c>
      <c r="E87" s="296" t="s">
        <v>6</v>
      </c>
      <c r="F87" s="296">
        <v>144</v>
      </c>
      <c r="G87" s="296">
        <v>45</v>
      </c>
      <c r="H87" s="296">
        <v>37</v>
      </c>
      <c r="I87" s="296">
        <v>169</v>
      </c>
      <c r="J87" s="296">
        <v>89</v>
      </c>
      <c r="K87" s="296">
        <v>911</v>
      </c>
      <c r="L87" s="296">
        <v>969</v>
      </c>
      <c r="M87" s="296">
        <v>24</v>
      </c>
      <c r="N87" s="296">
        <v>245</v>
      </c>
      <c r="O87" s="296">
        <v>248</v>
      </c>
      <c r="P87" s="296">
        <v>34</v>
      </c>
      <c r="Q87" s="296">
        <v>128</v>
      </c>
      <c r="R87" s="296">
        <v>30</v>
      </c>
      <c r="S87" s="296">
        <v>10</v>
      </c>
      <c r="T87" s="296">
        <v>129</v>
      </c>
      <c r="U87" s="296">
        <v>22</v>
      </c>
      <c r="V87" s="296">
        <v>6</v>
      </c>
      <c r="W87" s="296">
        <v>944</v>
      </c>
      <c r="X87" s="298">
        <v>79</v>
      </c>
    </row>
    <row r="88" spans="1:24" ht="18.600000000000001" customHeight="1" x14ac:dyDescent="0.3">
      <c r="A88" s="318" t="s">
        <v>105</v>
      </c>
      <c r="B88" s="295">
        <v>6045</v>
      </c>
      <c r="C88" s="296">
        <v>25</v>
      </c>
      <c r="D88" s="296">
        <v>7</v>
      </c>
      <c r="E88" s="296">
        <v>4</v>
      </c>
      <c r="F88" s="296">
        <v>182</v>
      </c>
      <c r="G88" s="296">
        <v>60</v>
      </c>
      <c r="H88" s="296">
        <v>31</v>
      </c>
      <c r="I88" s="296">
        <v>229</v>
      </c>
      <c r="J88" s="296">
        <v>97</v>
      </c>
      <c r="K88" s="296">
        <v>814</v>
      </c>
      <c r="L88" s="296">
        <v>1606</v>
      </c>
      <c r="M88" s="296">
        <v>37</v>
      </c>
      <c r="N88" s="296">
        <v>268</v>
      </c>
      <c r="O88" s="296">
        <v>354</v>
      </c>
      <c r="P88" s="296">
        <v>117</v>
      </c>
      <c r="Q88" s="296">
        <v>245</v>
      </c>
      <c r="R88" s="296">
        <v>83</v>
      </c>
      <c r="S88" s="296">
        <v>80</v>
      </c>
      <c r="T88" s="296">
        <v>190</v>
      </c>
      <c r="U88" s="296">
        <v>132</v>
      </c>
      <c r="V88" s="296">
        <v>10</v>
      </c>
      <c r="W88" s="296">
        <v>1563</v>
      </c>
      <c r="X88" s="298">
        <v>87</v>
      </c>
    </row>
    <row r="89" spans="1:24" ht="18.600000000000001" customHeight="1" x14ac:dyDescent="0.3">
      <c r="A89" s="316" t="s">
        <v>106</v>
      </c>
      <c r="B89" s="295">
        <v>4696</v>
      </c>
      <c r="C89" s="296">
        <v>18</v>
      </c>
      <c r="D89" s="296">
        <v>4</v>
      </c>
      <c r="E89" s="296">
        <v>3</v>
      </c>
      <c r="F89" s="296">
        <v>112</v>
      </c>
      <c r="G89" s="296">
        <v>23</v>
      </c>
      <c r="H89" s="296">
        <v>13</v>
      </c>
      <c r="I89" s="296">
        <v>246</v>
      </c>
      <c r="J89" s="296">
        <v>175</v>
      </c>
      <c r="K89" s="296">
        <v>1223</v>
      </c>
      <c r="L89" s="296">
        <v>1129</v>
      </c>
      <c r="M89" s="296">
        <v>40</v>
      </c>
      <c r="N89" s="296">
        <v>208</v>
      </c>
      <c r="O89" s="296">
        <v>247</v>
      </c>
      <c r="P89" s="296">
        <v>52</v>
      </c>
      <c r="Q89" s="296">
        <v>103</v>
      </c>
      <c r="R89" s="296">
        <v>35</v>
      </c>
      <c r="S89" s="296">
        <v>16</v>
      </c>
      <c r="T89" s="296">
        <v>109</v>
      </c>
      <c r="U89" s="296">
        <v>33</v>
      </c>
      <c r="V89" s="296">
        <v>6</v>
      </c>
      <c r="W89" s="296">
        <v>1066</v>
      </c>
      <c r="X89" s="298">
        <v>70</v>
      </c>
    </row>
    <row r="90" spans="1:24" ht="18.600000000000001" customHeight="1" x14ac:dyDescent="0.3">
      <c r="A90" s="316" t="s">
        <v>107</v>
      </c>
      <c r="B90" s="295">
        <v>1068</v>
      </c>
      <c r="C90" s="296">
        <v>2</v>
      </c>
      <c r="D90" s="296">
        <v>1</v>
      </c>
      <c r="E90" s="296" t="s">
        <v>6</v>
      </c>
      <c r="F90" s="296">
        <v>43</v>
      </c>
      <c r="G90" s="296">
        <v>7</v>
      </c>
      <c r="H90" s="296">
        <v>3</v>
      </c>
      <c r="I90" s="296">
        <v>70</v>
      </c>
      <c r="J90" s="296">
        <v>48</v>
      </c>
      <c r="K90" s="296">
        <v>281</v>
      </c>
      <c r="L90" s="296">
        <v>238</v>
      </c>
      <c r="M90" s="296">
        <v>6</v>
      </c>
      <c r="N90" s="296">
        <v>27</v>
      </c>
      <c r="O90" s="296">
        <v>34</v>
      </c>
      <c r="P90" s="296">
        <v>1</v>
      </c>
      <c r="Q90" s="296">
        <v>6</v>
      </c>
      <c r="R90" s="296">
        <v>6</v>
      </c>
      <c r="S90" s="296">
        <v>4</v>
      </c>
      <c r="T90" s="296">
        <v>44</v>
      </c>
      <c r="U90" s="296">
        <v>8</v>
      </c>
      <c r="V90" s="296">
        <v>1</v>
      </c>
      <c r="W90" s="296">
        <v>267</v>
      </c>
      <c r="X90" s="298">
        <v>29</v>
      </c>
    </row>
    <row r="91" spans="1:24" ht="18.600000000000001" customHeight="1" x14ac:dyDescent="0.3">
      <c r="A91" s="316" t="s">
        <v>108</v>
      </c>
      <c r="B91" s="295">
        <v>5417</v>
      </c>
      <c r="C91" s="296">
        <v>41</v>
      </c>
      <c r="D91" s="296">
        <v>4</v>
      </c>
      <c r="E91" s="296">
        <v>5</v>
      </c>
      <c r="F91" s="296">
        <v>155</v>
      </c>
      <c r="G91" s="296">
        <v>50</v>
      </c>
      <c r="H91" s="296">
        <v>28</v>
      </c>
      <c r="I91" s="296">
        <v>258</v>
      </c>
      <c r="J91" s="296">
        <v>211</v>
      </c>
      <c r="K91" s="296">
        <v>1304</v>
      </c>
      <c r="L91" s="296">
        <v>1508</v>
      </c>
      <c r="M91" s="296">
        <v>15</v>
      </c>
      <c r="N91" s="296">
        <v>197</v>
      </c>
      <c r="O91" s="296">
        <v>353</v>
      </c>
      <c r="P91" s="296">
        <v>67</v>
      </c>
      <c r="Q91" s="296">
        <v>25</v>
      </c>
      <c r="R91" s="296">
        <v>38</v>
      </c>
      <c r="S91" s="296">
        <v>5</v>
      </c>
      <c r="T91" s="296">
        <v>180</v>
      </c>
      <c r="U91" s="296">
        <v>48</v>
      </c>
      <c r="V91" s="296">
        <v>24</v>
      </c>
      <c r="W91" s="296">
        <v>1078</v>
      </c>
      <c r="X91" s="298">
        <v>86</v>
      </c>
    </row>
    <row r="92" spans="1:24" ht="18.600000000000001" customHeight="1" x14ac:dyDescent="0.3">
      <c r="A92" s="316" t="s">
        <v>109</v>
      </c>
      <c r="B92" s="295">
        <v>5128</v>
      </c>
      <c r="C92" s="296">
        <v>21</v>
      </c>
      <c r="D92" s="296">
        <v>1</v>
      </c>
      <c r="E92" s="296" t="s">
        <v>6</v>
      </c>
      <c r="F92" s="296">
        <v>126</v>
      </c>
      <c r="G92" s="296">
        <v>33</v>
      </c>
      <c r="H92" s="296">
        <v>21</v>
      </c>
      <c r="I92" s="296">
        <v>253</v>
      </c>
      <c r="J92" s="296">
        <v>184</v>
      </c>
      <c r="K92" s="296">
        <v>1897</v>
      </c>
      <c r="L92" s="296">
        <v>985</v>
      </c>
      <c r="M92" s="296">
        <v>30</v>
      </c>
      <c r="N92" s="296">
        <v>240</v>
      </c>
      <c r="O92" s="296">
        <v>225</v>
      </c>
      <c r="P92" s="296">
        <v>48</v>
      </c>
      <c r="Q92" s="296">
        <v>39</v>
      </c>
      <c r="R92" s="296">
        <v>39</v>
      </c>
      <c r="S92" s="296">
        <v>3</v>
      </c>
      <c r="T92" s="296">
        <v>199</v>
      </c>
      <c r="U92" s="296">
        <v>88</v>
      </c>
      <c r="V92" s="296">
        <v>8</v>
      </c>
      <c r="W92" s="296">
        <v>844</v>
      </c>
      <c r="X92" s="298">
        <v>80</v>
      </c>
    </row>
    <row r="93" spans="1:24" ht="18.600000000000001" customHeight="1" x14ac:dyDescent="0.3">
      <c r="A93" s="316" t="s">
        <v>110</v>
      </c>
      <c r="B93" s="295">
        <v>3406</v>
      </c>
      <c r="C93" s="296">
        <v>14</v>
      </c>
      <c r="D93" s="296">
        <v>9</v>
      </c>
      <c r="E93" s="296">
        <v>2</v>
      </c>
      <c r="F93" s="296">
        <v>62</v>
      </c>
      <c r="G93" s="296">
        <v>16</v>
      </c>
      <c r="H93" s="296">
        <v>10</v>
      </c>
      <c r="I93" s="296">
        <v>169</v>
      </c>
      <c r="J93" s="296">
        <v>111</v>
      </c>
      <c r="K93" s="296">
        <v>1470</v>
      </c>
      <c r="L93" s="296">
        <v>672</v>
      </c>
      <c r="M93" s="296">
        <v>10</v>
      </c>
      <c r="N93" s="296">
        <v>133</v>
      </c>
      <c r="O93" s="296">
        <v>150</v>
      </c>
      <c r="P93" s="296">
        <v>21</v>
      </c>
      <c r="Q93" s="296">
        <v>68</v>
      </c>
      <c r="R93" s="296">
        <v>23</v>
      </c>
      <c r="S93" s="296">
        <v>4</v>
      </c>
      <c r="T93" s="296">
        <v>64</v>
      </c>
      <c r="U93" s="296">
        <v>15</v>
      </c>
      <c r="V93" s="296">
        <v>5</v>
      </c>
      <c r="W93" s="296">
        <v>494</v>
      </c>
      <c r="X93" s="298">
        <v>26</v>
      </c>
    </row>
    <row r="94" spans="1:24" ht="18.600000000000001" customHeight="1" x14ac:dyDescent="0.3">
      <c r="A94" s="316" t="s">
        <v>111</v>
      </c>
      <c r="B94" s="295">
        <v>423</v>
      </c>
      <c r="C94" s="296">
        <v>3</v>
      </c>
      <c r="D94" s="296" t="s">
        <v>6</v>
      </c>
      <c r="E94" s="296" t="s">
        <v>6</v>
      </c>
      <c r="F94" s="296">
        <v>18</v>
      </c>
      <c r="G94" s="296">
        <v>1</v>
      </c>
      <c r="H94" s="296">
        <v>1</v>
      </c>
      <c r="I94" s="296">
        <v>35</v>
      </c>
      <c r="J94" s="296">
        <v>31</v>
      </c>
      <c r="K94" s="296">
        <v>81</v>
      </c>
      <c r="L94" s="296">
        <v>107</v>
      </c>
      <c r="M94" s="296">
        <v>1</v>
      </c>
      <c r="N94" s="296">
        <v>10</v>
      </c>
      <c r="O94" s="296">
        <v>17</v>
      </c>
      <c r="P94" s="296">
        <v>4</v>
      </c>
      <c r="Q94" s="296">
        <v>4</v>
      </c>
      <c r="R94" s="296">
        <v>4</v>
      </c>
      <c r="S94" s="296" t="s">
        <v>6</v>
      </c>
      <c r="T94" s="296">
        <v>13</v>
      </c>
      <c r="U94" s="296">
        <v>1</v>
      </c>
      <c r="V94" s="296" t="s">
        <v>6</v>
      </c>
      <c r="W94" s="296">
        <v>114</v>
      </c>
      <c r="X94" s="298">
        <v>11</v>
      </c>
    </row>
    <row r="95" spans="1:24" ht="18.600000000000001" customHeight="1" x14ac:dyDescent="0.3">
      <c r="A95" s="316" t="s">
        <v>112</v>
      </c>
      <c r="B95" s="295">
        <v>1843</v>
      </c>
      <c r="C95" s="296">
        <v>6</v>
      </c>
      <c r="D95" s="296">
        <v>4</v>
      </c>
      <c r="E95" s="296">
        <v>2</v>
      </c>
      <c r="F95" s="296">
        <v>60</v>
      </c>
      <c r="G95" s="296">
        <v>12</v>
      </c>
      <c r="H95" s="296">
        <v>9</v>
      </c>
      <c r="I95" s="296">
        <v>82</v>
      </c>
      <c r="J95" s="296">
        <v>56</v>
      </c>
      <c r="K95" s="296">
        <v>627</v>
      </c>
      <c r="L95" s="296">
        <v>358</v>
      </c>
      <c r="M95" s="296">
        <v>5</v>
      </c>
      <c r="N95" s="296">
        <v>51</v>
      </c>
      <c r="O95" s="296">
        <v>100</v>
      </c>
      <c r="P95" s="296">
        <v>12</v>
      </c>
      <c r="Q95" s="296">
        <v>17</v>
      </c>
      <c r="R95" s="296">
        <v>13</v>
      </c>
      <c r="S95" s="296">
        <v>7</v>
      </c>
      <c r="T95" s="296">
        <v>62</v>
      </c>
      <c r="U95" s="296">
        <v>14</v>
      </c>
      <c r="V95" s="296">
        <v>3</v>
      </c>
      <c r="W95" s="296">
        <v>392</v>
      </c>
      <c r="X95" s="298">
        <v>27</v>
      </c>
    </row>
    <row r="96" spans="1:24" ht="25.8" customHeight="1" x14ac:dyDescent="0.3">
      <c r="A96" s="316" t="s">
        <v>113</v>
      </c>
      <c r="B96" s="295">
        <v>741</v>
      </c>
      <c r="C96" s="296">
        <v>3</v>
      </c>
      <c r="D96" s="296">
        <v>1</v>
      </c>
      <c r="E96" s="296">
        <v>2</v>
      </c>
      <c r="F96" s="296">
        <v>16</v>
      </c>
      <c r="G96" s="296">
        <v>11</v>
      </c>
      <c r="H96" s="296">
        <v>9</v>
      </c>
      <c r="I96" s="296">
        <v>29</v>
      </c>
      <c r="J96" s="296">
        <v>6</v>
      </c>
      <c r="K96" s="296">
        <v>238</v>
      </c>
      <c r="L96" s="296">
        <v>167</v>
      </c>
      <c r="M96" s="296">
        <v>3</v>
      </c>
      <c r="N96" s="296">
        <v>22</v>
      </c>
      <c r="O96" s="296">
        <v>39</v>
      </c>
      <c r="P96" s="296" t="s">
        <v>6</v>
      </c>
      <c r="Q96" s="296">
        <v>4</v>
      </c>
      <c r="R96" s="296">
        <v>5</v>
      </c>
      <c r="S96" s="296" t="s">
        <v>6</v>
      </c>
      <c r="T96" s="296">
        <v>28</v>
      </c>
      <c r="U96" s="296">
        <v>8</v>
      </c>
      <c r="V96" s="296" t="s">
        <v>6</v>
      </c>
      <c r="W96" s="296">
        <v>156</v>
      </c>
      <c r="X96" s="298">
        <v>15</v>
      </c>
    </row>
    <row r="97" spans="1:24" ht="18.600000000000001" customHeight="1" x14ac:dyDescent="0.3">
      <c r="A97" s="316" t="s">
        <v>114</v>
      </c>
      <c r="B97" s="321">
        <v>192</v>
      </c>
      <c r="C97" s="322" t="s">
        <v>6</v>
      </c>
      <c r="D97" s="322" t="s">
        <v>6</v>
      </c>
      <c r="E97" s="322" t="s">
        <v>6</v>
      </c>
      <c r="F97" s="322">
        <v>8</v>
      </c>
      <c r="G97" s="322">
        <v>4</v>
      </c>
      <c r="H97" s="322">
        <v>1</v>
      </c>
      <c r="I97" s="322">
        <v>9</v>
      </c>
      <c r="J97" s="322">
        <v>3</v>
      </c>
      <c r="K97" s="322">
        <v>55</v>
      </c>
      <c r="L97" s="322">
        <v>33</v>
      </c>
      <c r="M97" s="322">
        <v>2</v>
      </c>
      <c r="N97" s="322">
        <v>2</v>
      </c>
      <c r="O97" s="322">
        <v>9</v>
      </c>
      <c r="P97" s="322">
        <v>1</v>
      </c>
      <c r="Q97" s="322">
        <v>3</v>
      </c>
      <c r="R97" s="322">
        <v>1</v>
      </c>
      <c r="S97" s="322" t="s">
        <v>6</v>
      </c>
      <c r="T97" s="322">
        <v>6</v>
      </c>
      <c r="U97" s="322">
        <v>2</v>
      </c>
      <c r="V97" s="322">
        <v>1</v>
      </c>
      <c r="W97" s="322">
        <v>53</v>
      </c>
      <c r="X97" s="323">
        <v>5</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7"/>
  <sheetViews>
    <sheetView topLeftCell="N1" workbookViewId="0">
      <selection activeCell="A37" sqref="A37"/>
    </sheetView>
  </sheetViews>
  <sheetFormatPr defaultRowHeight="14.4" x14ac:dyDescent="0.3"/>
  <cols>
    <col min="1" max="1" width="26.6640625" style="76" customWidth="1"/>
    <col min="2" max="2" width="13.6640625" style="76" customWidth="1"/>
    <col min="3" max="3" width="15.6640625" style="76" customWidth="1"/>
    <col min="4" max="5" width="13.21875" style="76" customWidth="1"/>
    <col min="6" max="6" width="17.5546875" style="76" customWidth="1"/>
    <col min="7" max="7" width="15.21875" style="76" customWidth="1"/>
    <col min="8" max="8" width="17.44140625" style="76" customWidth="1"/>
    <col min="9" max="9" width="14" style="76" customWidth="1"/>
    <col min="10" max="10" width="13.21875" style="76" customWidth="1"/>
    <col min="11" max="11" width="14.109375" style="76" customWidth="1"/>
    <col min="12" max="12" width="13" style="76" customWidth="1"/>
    <col min="13" max="13" width="13.6640625" style="76" customWidth="1"/>
    <col min="14" max="14" width="14" style="76" customWidth="1"/>
    <col min="15" max="15" width="14.88671875" style="76" customWidth="1"/>
    <col min="16" max="16" width="17.109375" style="76" customWidth="1"/>
    <col min="17" max="17" width="13.109375" style="76" customWidth="1"/>
    <col min="18" max="18" width="13.44140625" style="76" customWidth="1"/>
    <col min="19" max="19" width="12.6640625" style="76" customWidth="1"/>
    <col min="20" max="20" width="16.88671875" style="76" customWidth="1"/>
    <col min="21" max="21" width="13.33203125" style="76" customWidth="1"/>
    <col min="22" max="22" width="16" style="76" customWidth="1"/>
    <col min="23" max="23" width="13.77734375" style="76" customWidth="1"/>
    <col min="24" max="24" width="15.88671875" style="76" customWidth="1"/>
    <col min="25" max="16384" width="8.88671875" style="76"/>
  </cols>
  <sheetData>
    <row r="1" spans="1:24" ht="29.4" customHeight="1" x14ac:dyDescent="0.3">
      <c r="A1" s="1102" t="s">
        <v>2</v>
      </c>
      <c r="B1" s="1102"/>
    </row>
    <row r="2" spans="1:24" ht="55.8" customHeight="1" x14ac:dyDescent="0.3">
      <c r="A2" s="1100" t="s">
        <v>365</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s="309" customFormat="1" ht="125.25" customHeight="1" x14ac:dyDescent="0.3">
      <c r="A3" s="308"/>
      <c r="B3" s="308" t="s">
        <v>331</v>
      </c>
      <c r="C3" s="308" t="s">
        <v>356</v>
      </c>
      <c r="D3" s="308" t="s">
        <v>357</v>
      </c>
      <c r="E3" s="308" t="s">
        <v>358</v>
      </c>
      <c r="F3" s="308" t="s">
        <v>164</v>
      </c>
      <c r="G3" s="308" t="s">
        <v>165</v>
      </c>
      <c r="H3" s="308" t="s">
        <v>359</v>
      </c>
      <c r="I3" s="308" t="s">
        <v>360</v>
      </c>
      <c r="J3" s="308" t="s">
        <v>361</v>
      </c>
      <c r="K3" s="308" t="s">
        <v>167</v>
      </c>
      <c r="L3" s="308" t="s">
        <v>168</v>
      </c>
      <c r="M3" s="308" t="s">
        <v>362</v>
      </c>
      <c r="N3" s="308" t="s">
        <v>169</v>
      </c>
      <c r="O3" s="308" t="s">
        <v>170</v>
      </c>
      <c r="P3" s="308" t="s">
        <v>363</v>
      </c>
      <c r="Q3" s="308" t="s">
        <v>172</v>
      </c>
      <c r="R3" s="308" t="s">
        <v>173</v>
      </c>
      <c r="S3" s="308" t="s">
        <v>174</v>
      </c>
      <c r="T3" s="308" t="s">
        <v>175</v>
      </c>
      <c r="U3" s="308" t="s">
        <v>176</v>
      </c>
      <c r="V3" s="308" t="s">
        <v>177</v>
      </c>
      <c r="W3" s="308" t="s">
        <v>353</v>
      </c>
      <c r="X3" s="308" t="s">
        <v>354</v>
      </c>
    </row>
    <row r="4" spans="1:24" s="314" customFormat="1" x14ac:dyDescent="0.3">
      <c r="A4" s="310" t="s">
        <v>19</v>
      </c>
      <c r="B4" s="311">
        <v>521648</v>
      </c>
      <c r="C4" s="312">
        <v>3908</v>
      </c>
      <c r="D4" s="312">
        <v>762</v>
      </c>
      <c r="E4" s="312">
        <v>173</v>
      </c>
      <c r="F4" s="312">
        <v>16427</v>
      </c>
      <c r="G4" s="312">
        <v>5175</v>
      </c>
      <c r="H4" s="312">
        <v>2668</v>
      </c>
      <c r="I4" s="312">
        <v>33150</v>
      </c>
      <c r="J4" s="312">
        <v>24242</v>
      </c>
      <c r="K4" s="312">
        <v>130965</v>
      </c>
      <c r="L4" s="312">
        <v>120197</v>
      </c>
      <c r="M4" s="312">
        <v>2240</v>
      </c>
      <c r="N4" s="312">
        <v>26291</v>
      </c>
      <c r="O4" s="312">
        <v>28746</v>
      </c>
      <c r="P4" s="312">
        <v>5949</v>
      </c>
      <c r="Q4" s="312">
        <v>12269</v>
      </c>
      <c r="R4" s="312">
        <v>5120</v>
      </c>
      <c r="S4" s="312">
        <v>2439</v>
      </c>
      <c r="T4" s="327">
        <v>16542</v>
      </c>
      <c r="U4" s="312">
        <v>8638</v>
      </c>
      <c r="V4" s="312">
        <v>1583</v>
      </c>
      <c r="W4" s="312">
        <v>97256</v>
      </c>
      <c r="X4" s="313">
        <v>6993</v>
      </c>
    </row>
    <row r="5" spans="1:24" s="314" customFormat="1" ht="27" x14ac:dyDescent="0.3">
      <c r="A5" s="306" t="s">
        <v>20</v>
      </c>
      <c r="B5" s="311">
        <v>110239</v>
      </c>
      <c r="C5" s="312">
        <v>623</v>
      </c>
      <c r="D5" s="312">
        <v>110</v>
      </c>
      <c r="E5" s="312">
        <v>23</v>
      </c>
      <c r="F5" s="312">
        <v>4195</v>
      </c>
      <c r="G5" s="312">
        <v>1142</v>
      </c>
      <c r="H5" s="312">
        <v>578</v>
      </c>
      <c r="I5" s="312">
        <v>9121</v>
      </c>
      <c r="J5" s="312">
        <v>6773</v>
      </c>
      <c r="K5" s="312">
        <v>25034</v>
      </c>
      <c r="L5" s="312">
        <v>23222</v>
      </c>
      <c r="M5" s="312">
        <v>235</v>
      </c>
      <c r="N5" s="312">
        <v>4542</v>
      </c>
      <c r="O5" s="312">
        <v>6967</v>
      </c>
      <c r="P5" s="312">
        <v>977</v>
      </c>
      <c r="Q5" s="312">
        <v>2293</v>
      </c>
      <c r="R5" s="312">
        <v>993</v>
      </c>
      <c r="S5" s="312">
        <v>489</v>
      </c>
      <c r="T5" s="327">
        <v>3879</v>
      </c>
      <c r="U5" s="312">
        <v>1833</v>
      </c>
      <c r="V5" s="312">
        <v>163</v>
      </c>
      <c r="W5" s="312">
        <v>24071</v>
      </c>
      <c r="X5" s="313">
        <v>695</v>
      </c>
    </row>
    <row r="6" spans="1:24" x14ac:dyDescent="0.3">
      <c r="A6" s="318" t="s">
        <v>21</v>
      </c>
      <c r="B6" s="295">
        <v>5019</v>
      </c>
      <c r="C6" s="296">
        <v>21</v>
      </c>
      <c r="D6" s="296">
        <v>4</v>
      </c>
      <c r="E6" s="296">
        <v>1</v>
      </c>
      <c r="F6" s="296">
        <v>214</v>
      </c>
      <c r="G6" s="296">
        <v>54</v>
      </c>
      <c r="H6" s="296">
        <v>33</v>
      </c>
      <c r="I6" s="296">
        <v>344</v>
      </c>
      <c r="J6" s="296">
        <v>272</v>
      </c>
      <c r="K6" s="296">
        <v>974</v>
      </c>
      <c r="L6" s="296">
        <v>1411</v>
      </c>
      <c r="M6" s="296">
        <v>17</v>
      </c>
      <c r="N6" s="296">
        <v>193</v>
      </c>
      <c r="O6" s="296">
        <v>232</v>
      </c>
      <c r="P6" s="296">
        <v>96</v>
      </c>
      <c r="Q6" s="296">
        <v>68</v>
      </c>
      <c r="R6" s="296">
        <v>62</v>
      </c>
      <c r="S6" s="296">
        <v>27</v>
      </c>
      <c r="T6" s="76">
        <v>211</v>
      </c>
      <c r="U6" s="296">
        <v>63</v>
      </c>
      <c r="V6" s="296">
        <v>3</v>
      </c>
      <c r="W6" s="296">
        <v>994</v>
      </c>
      <c r="X6" s="298">
        <v>52</v>
      </c>
    </row>
    <row r="7" spans="1:24" x14ac:dyDescent="0.3">
      <c r="A7" s="316" t="s">
        <v>22</v>
      </c>
      <c r="B7" s="295">
        <v>3736</v>
      </c>
      <c r="C7" s="296">
        <v>4</v>
      </c>
      <c r="D7" s="296">
        <v>3</v>
      </c>
      <c r="E7" s="296" t="s">
        <v>6</v>
      </c>
      <c r="F7" s="296">
        <v>160</v>
      </c>
      <c r="G7" s="296">
        <v>39</v>
      </c>
      <c r="H7" s="296">
        <v>21</v>
      </c>
      <c r="I7" s="296">
        <v>267</v>
      </c>
      <c r="J7" s="296">
        <v>231</v>
      </c>
      <c r="K7" s="296">
        <v>1138</v>
      </c>
      <c r="L7" s="296">
        <v>601</v>
      </c>
      <c r="M7" s="296">
        <v>13</v>
      </c>
      <c r="N7" s="296">
        <v>177</v>
      </c>
      <c r="O7" s="296">
        <v>263</v>
      </c>
      <c r="P7" s="296">
        <v>26</v>
      </c>
      <c r="Q7" s="296">
        <v>68</v>
      </c>
      <c r="R7" s="296">
        <v>13</v>
      </c>
      <c r="S7" s="296">
        <v>2</v>
      </c>
      <c r="T7" s="76">
        <v>116</v>
      </c>
      <c r="U7" s="296">
        <v>51</v>
      </c>
      <c r="V7" s="296" t="s">
        <v>6</v>
      </c>
      <c r="W7" s="296">
        <v>771</v>
      </c>
      <c r="X7" s="298">
        <v>40</v>
      </c>
    </row>
    <row r="8" spans="1:24" x14ac:dyDescent="0.3">
      <c r="A8" s="316" t="s">
        <v>23</v>
      </c>
      <c r="B8" s="295">
        <v>4441</v>
      </c>
      <c r="C8" s="296">
        <v>12</v>
      </c>
      <c r="D8" s="296" t="s">
        <v>6</v>
      </c>
      <c r="E8" s="296">
        <v>1</v>
      </c>
      <c r="F8" s="296">
        <v>129</v>
      </c>
      <c r="G8" s="296">
        <v>42</v>
      </c>
      <c r="H8" s="296">
        <v>28</v>
      </c>
      <c r="I8" s="296">
        <v>395</v>
      </c>
      <c r="J8" s="296">
        <v>291</v>
      </c>
      <c r="K8" s="296">
        <v>1024</v>
      </c>
      <c r="L8" s="296">
        <v>986</v>
      </c>
      <c r="M8" s="296">
        <v>5</v>
      </c>
      <c r="N8" s="296">
        <v>238</v>
      </c>
      <c r="O8" s="296">
        <v>214</v>
      </c>
      <c r="P8" s="296">
        <v>104</v>
      </c>
      <c r="Q8" s="296">
        <v>103</v>
      </c>
      <c r="R8" s="296">
        <v>26</v>
      </c>
      <c r="S8" s="296">
        <v>22</v>
      </c>
      <c r="T8" s="76">
        <v>137</v>
      </c>
      <c r="U8" s="296">
        <v>70</v>
      </c>
      <c r="V8" s="296">
        <v>32</v>
      </c>
      <c r="W8" s="296">
        <v>856</v>
      </c>
      <c r="X8" s="298">
        <v>51</v>
      </c>
    </row>
    <row r="9" spans="1:24" x14ac:dyDescent="0.3">
      <c r="A9" s="316" t="s">
        <v>24</v>
      </c>
      <c r="B9" s="295">
        <v>5351</v>
      </c>
      <c r="C9" s="296">
        <v>24</v>
      </c>
      <c r="D9" s="296">
        <v>8</v>
      </c>
      <c r="E9" s="296">
        <v>4</v>
      </c>
      <c r="F9" s="296">
        <v>217</v>
      </c>
      <c r="G9" s="296">
        <v>38</v>
      </c>
      <c r="H9" s="296">
        <v>17</v>
      </c>
      <c r="I9" s="296">
        <v>480</v>
      </c>
      <c r="J9" s="296">
        <v>409</v>
      </c>
      <c r="K9" s="296">
        <v>1550</v>
      </c>
      <c r="L9" s="296">
        <v>1012</v>
      </c>
      <c r="M9" s="296">
        <v>21</v>
      </c>
      <c r="N9" s="296">
        <v>254</v>
      </c>
      <c r="O9" s="296">
        <v>440</v>
      </c>
      <c r="P9" s="296">
        <v>22</v>
      </c>
      <c r="Q9" s="296">
        <v>25</v>
      </c>
      <c r="R9" s="296">
        <v>35</v>
      </c>
      <c r="S9" s="296">
        <v>8</v>
      </c>
      <c r="T9" s="76">
        <v>149</v>
      </c>
      <c r="U9" s="296">
        <v>81</v>
      </c>
      <c r="V9" s="296">
        <v>13</v>
      </c>
      <c r="W9" s="296">
        <v>947</v>
      </c>
      <c r="X9" s="298">
        <v>56</v>
      </c>
    </row>
    <row r="10" spans="1:24" x14ac:dyDescent="0.3">
      <c r="A10" s="316" t="s">
        <v>25</v>
      </c>
      <c r="B10" s="295">
        <v>3379</v>
      </c>
      <c r="C10" s="296">
        <v>30</v>
      </c>
      <c r="D10" s="296" t="s">
        <v>6</v>
      </c>
      <c r="E10" s="296" t="s">
        <v>6</v>
      </c>
      <c r="F10" s="296">
        <v>141</v>
      </c>
      <c r="G10" s="296">
        <v>32</v>
      </c>
      <c r="H10" s="296">
        <v>13</v>
      </c>
      <c r="I10" s="296">
        <v>250</v>
      </c>
      <c r="J10" s="296">
        <v>196</v>
      </c>
      <c r="K10" s="296">
        <v>644</v>
      </c>
      <c r="L10" s="296">
        <v>859</v>
      </c>
      <c r="M10" s="296">
        <v>24</v>
      </c>
      <c r="N10" s="296">
        <v>150</v>
      </c>
      <c r="O10" s="296">
        <v>144</v>
      </c>
      <c r="P10" s="296">
        <v>31</v>
      </c>
      <c r="Q10" s="296">
        <v>75</v>
      </c>
      <c r="R10" s="296">
        <v>24</v>
      </c>
      <c r="S10" s="296">
        <v>13</v>
      </c>
      <c r="T10" s="76">
        <v>102</v>
      </c>
      <c r="U10" s="296">
        <v>42</v>
      </c>
      <c r="V10" s="296">
        <v>9</v>
      </c>
      <c r="W10" s="296">
        <v>805</v>
      </c>
      <c r="X10" s="298">
        <v>28</v>
      </c>
    </row>
    <row r="11" spans="1:24" x14ac:dyDescent="0.3">
      <c r="A11" s="316" t="s">
        <v>26</v>
      </c>
      <c r="B11" s="295">
        <v>2548</v>
      </c>
      <c r="C11" s="296">
        <v>12</v>
      </c>
      <c r="D11" s="296">
        <v>2</v>
      </c>
      <c r="E11" s="296" t="s">
        <v>6</v>
      </c>
      <c r="F11" s="296">
        <v>108</v>
      </c>
      <c r="G11" s="296">
        <v>23</v>
      </c>
      <c r="H11" s="296">
        <v>13</v>
      </c>
      <c r="I11" s="296">
        <v>199</v>
      </c>
      <c r="J11" s="296">
        <v>165</v>
      </c>
      <c r="K11" s="296">
        <v>584</v>
      </c>
      <c r="L11" s="296">
        <v>466</v>
      </c>
      <c r="M11" s="296">
        <v>5</v>
      </c>
      <c r="N11" s="296">
        <v>111</v>
      </c>
      <c r="O11" s="296">
        <v>183</v>
      </c>
      <c r="P11" s="296">
        <v>17</v>
      </c>
      <c r="Q11" s="296">
        <v>34</v>
      </c>
      <c r="R11" s="296">
        <v>17</v>
      </c>
      <c r="S11" s="296">
        <v>10</v>
      </c>
      <c r="T11" s="76">
        <v>108</v>
      </c>
      <c r="U11" s="296">
        <v>37</v>
      </c>
      <c r="V11" s="296">
        <v>1</v>
      </c>
      <c r="W11" s="296">
        <v>613</v>
      </c>
      <c r="X11" s="298">
        <v>25</v>
      </c>
    </row>
    <row r="12" spans="1:24" x14ac:dyDescent="0.3">
      <c r="A12" s="316" t="s">
        <v>27</v>
      </c>
      <c r="B12" s="295">
        <v>2453</v>
      </c>
      <c r="C12" s="296">
        <v>8</v>
      </c>
      <c r="D12" s="296">
        <v>1</v>
      </c>
      <c r="E12" s="296">
        <v>2</v>
      </c>
      <c r="F12" s="296">
        <v>72</v>
      </c>
      <c r="G12" s="296">
        <v>16</v>
      </c>
      <c r="H12" s="296">
        <v>12</v>
      </c>
      <c r="I12" s="296">
        <v>215</v>
      </c>
      <c r="J12" s="296">
        <v>154</v>
      </c>
      <c r="K12" s="296">
        <v>495</v>
      </c>
      <c r="L12" s="296">
        <v>612</v>
      </c>
      <c r="M12" s="296">
        <v>6</v>
      </c>
      <c r="N12" s="296">
        <v>226</v>
      </c>
      <c r="O12" s="296">
        <v>109</v>
      </c>
      <c r="P12" s="296">
        <v>17</v>
      </c>
      <c r="Q12" s="296">
        <v>36</v>
      </c>
      <c r="R12" s="296">
        <v>17</v>
      </c>
      <c r="S12" s="296">
        <v>11</v>
      </c>
      <c r="T12" s="76">
        <v>73</v>
      </c>
      <c r="U12" s="296">
        <v>36</v>
      </c>
      <c r="V12" s="296">
        <v>4</v>
      </c>
      <c r="W12" s="296">
        <v>494</v>
      </c>
      <c r="X12" s="298">
        <v>12</v>
      </c>
    </row>
    <row r="13" spans="1:24" x14ac:dyDescent="0.3">
      <c r="A13" s="316" t="s">
        <v>28</v>
      </c>
      <c r="B13" s="295">
        <v>4220</v>
      </c>
      <c r="C13" s="296">
        <v>15</v>
      </c>
      <c r="D13" s="296">
        <v>2</v>
      </c>
      <c r="E13" s="296">
        <v>3</v>
      </c>
      <c r="F13" s="296">
        <v>124</v>
      </c>
      <c r="G13" s="296">
        <v>27</v>
      </c>
      <c r="H13" s="296">
        <v>16</v>
      </c>
      <c r="I13" s="296">
        <v>311</v>
      </c>
      <c r="J13" s="296">
        <v>191</v>
      </c>
      <c r="K13" s="296">
        <v>1132</v>
      </c>
      <c r="L13" s="296">
        <v>1057</v>
      </c>
      <c r="M13" s="296">
        <v>12</v>
      </c>
      <c r="N13" s="296">
        <v>133</v>
      </c>
      <c r="O13" s="296">
        <v>217</v>
      </c>
      <c r="P13" s="296">
        <v>24</v>
      </c>
      <c r="Q13" s="296">
        <v>74</v>
      </c>
      <c r="R13" s="296">
        <v>32</v>
      </c>
      <c r="S13" s="296">
        <v>13</v>
      </c>
      <c r="T13" s="76">
        <v>146</v>
      </c>
      <c r="U13" s="296">
        <v>68</v>
      </c>
      <c r="V13" s="296">
        <v>2</v>
      </c>
      <c r="W13" s="296">
        <v>799</v>
      </c>
      <c r="X13" s="298">
        <v>46</v>
      </c>
    </row>
    <row r="14" spans="1:24" x14ac:dyDescent="0.3">
      <c r="A14" s="316" t="s">
        <v>29</v>
      </c>
      <c r="B14" s="295">
        <v>4097</v>
      </c>
      <c r="C14" s="296">
        <v>20</v>
      </c>
      <c r="D14" s="296">
        <v>12</v>
      </c>
      <c r="E14" s="296" t="s">
        <v>6</v>
      </c>
      <c r="F14" s="296">
        <v>181</v>
      </c>
      <c r="G14" s="296">
        <v>40</v>
      </c>
      <c r="H14" s="296">
        <v>19</v>
      </c>
      <c r="I14" s="296">
        <v>285</v>
      </c>
      <c r="J14" s="296">
        <v>202</v>
      </c>
      <c r="K14" s="296">
        <v>895</v>
      </c>
      <c r="L14" s="296">
        <v>711</v>
      </c>
      <c r="M14" s="296">
        <v>19</v>
      </c>
      <c r="N14" s="296">
        <v>237</v>
      </c>
      <c r="O14" s="296">
        <v>224</v>
      </c>
      <c r="P14" s="296">
        <v>38</v>
      </c>
      <c r="Q14" s="296">
        <v>70</v>
      </c>
      <c r="R14" s="296">
        <v>37</v>
      </c>
      <c r="S14" s="296">
        <v>27</v>
      </c>
      <c r="T14" s="76">
        <v>127</v>
      </c>
      <c r="U14" s="296">
        <v>46</v>
      </c>
      <c r="V14" s="296">
        <v>2</v>
      </c>
      <c r="W14" s="296">
        <v>1093</v>
      </c>
      <c r="X14" s="298">
        <v>64</v>
      </c>
    </row>
    <row r="15" spans="1:24" x14ac:dyDescent="0.3">
      <c r="A15" s="316" t="s">
        <v>30</v>
      </c>
      <c r="B15" s="295">
        <v>18461</v>
      </c>
      <c r="C15" s="296">
        <v>81</v>
      </c>
      <c r="D15" s="296">
        <v>11</v>
      </c>
      <c r="E15" s="296">
        <v>2</v>
      </c>
      <c r="F15" s="296">
        <v>696</v>
      </c>
      <c r="G15" s="296">
        <v>198</v>
      </c>
      <c r="H15" s="296">
        <v>107</v>
      </c>
      <c r="I15" s="296">
        <v>1555</v>
      </c>
      <c r="J15" s="296">
        <v>1251</v>
      </c>
      <c r="K15" s="296">
        <v>4728</v>
      </c>
      <c r="L15" s="296">
        <v>3702</v>
      </c>
      <c r="M15" s="296">
        <v>8</v>
      </c>
      <c r="N15" s="296">
        <v>631</v>
      </c>
      <c r="O15" s="296">
        <v>1216</v>
      </c>
      <c r="P15" s="296">
        <v>115</v>
      </c>
      <c r="Q15" s="296">
        <v>558</v>
      </c>
      <c r="R15" s="296">
        <v>167</v>
      </c>
      <c r="S15" s="296">
        <v>106</v>
      </c>
      <c r="T15" s="76">
        <v>640</v>
      </c>
      <c r="U15" s="296">
        <v>346</v>
      </c>
      <c r="V15" s="296">
        <v>31</v>
      </c>
      <c r="W15" s="296">
        <v>3668</v>
      </c>
      <c r="X15" s="298">
        <v>23</v>
      </c>
    </row>
    <row r="16" spans="1:24" x14ac:dyDescent="0.3">
      <c r="A16" s="316" t="s">
        <v>31</v>
      </c>
      <c r="B16" s="295">
        <v>2896</v>
      </c>
      <c r="C16" s="296">
        <v>8</v>
      </c>
      <c r="D16" s="296" t="s">
        <v>6</v>
      </c>
      <c r="E16" s="296">
        <v>1</v>
      </c>
      <c r="F16" s="296">
        <v>95</v>
      </c>
      <c r="G16" s="296">
        <v>26</v>
      </c>
      <c r="H16" s="296">
        <v>17</v>
      </c>
      <c r="I16" s="296">
        <v>193</v>
      </c>
      <c r="J16" s="296">
        <v>146</v>
      </c>
      <c r="K16" s="296">
        <v>825</v>
      </c>
      <c r="L16" s="296">
        <v>545</v>
      </c>
      <c r="M16" s="296">
        <v>10</v>
      </c>
      <c r="N16" s="296">
        <v>121</v>
      </c>
      <c r="O16" s="296">
        <v>199</v>
      </c>
      <c r="P16" s="296">
        <v>35</v>
      </c>
      <c r="Q16" s="296">
        <v>36</v>
      </c>
      <c r="R16" s="296">
        <v>28</v>
      </c>
      <c r="S16" s="296">
        <v>12</v>
      </c>
      <c r="T16" s="76">
        <v>124</v>
      </c>
      <c r="U16" s="296">
        <v>45</v>
      </c>
      <c r="V16" s="296">
        <v>18</v>
      </c>
      <c r="W16" s="296">
        <v>553</v>
      </c>
      <c r="X16" s="298">
        <v>33</v>
      </c>
    </row>
    <row r="17" spans="1:24" x14ac:dyDescent="0.3">
      <c r="A17" s="316" t="s">
        <v>32</v>
      </c>
      <c r="B17" s="295">
        <v>3406</v>
      </c>
      <c r="C17" s="296">
        <v>16</v>
      </c>
      <c r="D17" s="296">
        <v>11</v>
      </c>
      <c r="E17" s="296" t="s">
        <v>6</v>
      </c>
      <c r="F17" s="296">
        <v>103</v>
      </c>
      <c r="G17" s="296">
        <v>26</v>
      </c>
      <c r="H17" s="296">
        <v>11</v>
      </c>
      <c r="I17" s="296">
        <v>201</v>
      </c>
      <c r="J17" s="296">
        <v>125</v>
      </c>
      <c r="K17" s="296">
        <v>1148</v>
      </c>
      <c r="L17" s="296">
        <v>687</v>
      </c>
      <c r="M17" s="296">
        <v>12</v>
      </c>
      <c r="N17" s="296">
        <v>136</v>
      </c>
      <c r="O17" s="296">
        <v>232</v>
      </c>
      <c r="P17" s="296">
        <v>13</v>
      </c>
      <c r="Q17" s="296">
        <v>69</v>
      </c>
      <c r="R17" s="296">
        <v>13</v>
      </c>
      <c r="S17" s="296">
        <v>8</v>
      </c>
      <c r="T17" s="76">
        <v>88</v>
      </c>
      <c r="U17" s="296">
        <v>39</v>
      </c>
      <c r="V17" s="296">
        <v>2</v>
      </c>
      <c r="W17" s="296">
        <v>593</v>
      </c>
      <c r="X17" s="298">
        <v>32</v>
      </c>
    </row>
    <row r="18" spans="1:24" x14ac:dyDescent="0.3">
      <c r="A18" s="316" t="s">
        <v>33</v>
      </c>
      <c r="B18" s="295">
        <v>2589</v>
      </c>
      <c r="C18" s="296">
        <v>9</v>
      </c>
      <c r="D18" s="296">
        <v>1</v>
      </c>
      <c r="E18" s="296" t="s">
        <v>6</v>
      </c>
      <c r="F18" s="296">
        <v>114</v>
      </c>
      <c r="G18" s="296">
        <v>21</v>
      </c>
      <c r="H18" s="296">
        <v>10</v>
      </c>
      <c r="I18" s="296">
        <v>208</v>
      </c>
      <c r="J18" s="296">
        <v>163</v>
      </c>
      <c r="K18" s="296">
        <v>569</v>
      </c>
      <c r="L18" s="296">
        <v>510</v>
      </c>
      <c r="M18" s="296">
        <v>15</v>
      </c>
      <c r="N18" s="296">
        <v>91</v>
      </c>
      <c r="O18" s="296">
        <v>132</v>
      </c>
      <c r="P18" s="296">
        <v>31</v>
      </c>
      <c r="Q18" s="296">
        <v>38</v>
      </c>
      <c r="R18" s="296">
        <v>19</v>
      </c>
      <c r="S18" s="296">
        <v>9</v>
      </c>
      <c r="T18" s="76">
        <v>80</v>
      </c>
      <c r="U18" s="296">
        <v>56</v>
      </c>
      <c r="V18" s="296">
        <v>2</v>
      </c>
      <c r="W18" s="296">
        <v>661</v>
      </c>
      <c r="X18" s="298">
        <v>39</v>
      </c>
    </row>
    <row r="19" spans="1:24" x14ac:dyDescent="0.3">
      <c r="A19" s="316" t="s">
        <v>34</v>
      </c>
      <c r="B19" s="295">
        <v>2962</v>
      </c>
      <c r="C19" s="296">
        <v>6</v>
      </c>
      <c r="D19" s="296" t="s">
        <v>6</v>
      </c>
      <c r="E19" s="296" t="s">
        <v>6</v>
      </c>
      <c r="F19" s="296">
        <v>133</v>
      </c>
      <c r="G19" s="296">
        <v>37</v>
      </c>
      <c r="H19" s="296">
        <v>24</v>
      </c>
      <c r="I19" s="296">
        <v>247</v>
      </c>
      <c r="J19" s="296">
        <v>190</v>
      </c>
      <c r="K19" s="296">
        <v>593</v>
      </c>
      <c r="L19" s="296">
        <v>562</v>
      </c>
      <c r="M19" s="296">
        <v>8</v>
      </c>
      <c r="N19" s="296">
        <v>102</v>
      </c>
      <c r="O19" s="296">
        <v>244</v>
      </c>
      <c r="P19" s="296">
        <v>48</v>
      </c>
      <c r="Q19" s="296">
        <v>54</v>
      </c>
      <c r="R19" s="296">
        <v>21</v>
      </c>
      <c r="S19" s="296">
        <v>26</v>
      </c>
      <c r="T19" s="76">
        <v>129</v>
      </c>
      <c r="U19" s="296">
        <v>28</v>
      </c>
      <c r="V19" s="296">
        <v>2</v>
      </c>
      <c r="W19" s="296">
        <v>683</v>
      </c>
      <c r="X19" s="298">
        <v>47</v>
      </c>
    </row>
    <row r="20" spans="1:24" x14ac:dyDescent="0.3">
      <c r="A20" s="316" t="s">
        <v>35</v>
      </c>
      <c r="B20" s="295">
        <v>4563</v>
      </c>
      <c r="C20" s="296">
        <v>79</v>
      </c>
      <c r="D20" s="296">
        <v>16</v>
      </c>
      <c r="E20" s="296">
        <v>5</v>
      </c>
      <c r="F20" s="296">
        <v>152</v>
      </c>
      <c r="G20" s="296">
        <v>46</v>
      </c>
      <c r="H20" s="296">
        <v>20</v>
      </c>
      <c r="I20" s="296">
        <v>346</v>
      </c>
      <c r="J20" s="296">
        <v>223</v>
      </c>
      <c r="K20" s="296">
        <v>617</v>
      </c>
      <c r="L20" s="296">
        <v>935</v>
      </c>
      <c r="M20" s="296">
        <v>9</v>
      </c>
      <c r="N20" s="296">
        <v>205</v>
      </c>
      <c r="O20" s="296">
        <v>263</v>
      </c>
      <c r="P20" s="296">
        <v>49</v>
      </c>
      <c r="Q20" s="296">
        <v>278</v>
      </c>
      <c r="R20" s="296">
        <v>40</v>
      </c>
      <c r="S20" s="296">
        <v>68</v>
      </c>
      <c r="T20" s="76">
        <v>192</v>
      </c>
      <c r="U20" s="296">
        <v>47</v>
      </c>
      <c r="V20" s="296">
        <v>23</v>
      </c>
      <c r="W20" s="296">
        <v>1181</v>
      </c>
      <c r="X20" s="298">
        <v>42</v>
      </c>
    </row>
    <row r="21" spans="1:24" x14ac:dyDescent="0.3">
      <c r="A21" s="316" t="s">
        <v>36</v>
      </c>
      <c r="B21" s="295">
        <v>4438</v>
      </c>
      <c r="C21" s="296">
        <v>46</v>
      </c>
      <c r="D21" s="296">
        <v>3</v>
      </c>
      <c r="E21" s="296" t="s">
        <v>6</v>
      </c>
      <c r="F21" s="296">
        <v>176</v>
      </c>
      <c r="G21" s="296">
        <v>47</v>
      </c>
      <c r="H21" s="296">
        <v>18</v>
      </c>
      <c r="I21" s="296">
        <v>365</v>
      </c>
      <c r="J21" s="296">
        <v>294</v>
      </c>
      <c r="K21" s="296">
        <v>921</v>
      </c>
      <c r="L21" s="296">
        <v>941</v>
      </c>
      <c r="M21" s="296">
        <v>14</v>
      </c>
      <c r="N21" s="296">
        <v>173</v>
      </c>
      <c r="O21" s="296">
        <v>271</v>
      </c>
      <c r="P21" s="296">
        <v>29</v>
      </c>
      <c r="Q21" s="296">
        <v>86</v>
      </c>
      <c r="R21" s="296">
        <v>26</v>
      </c>
      <c r="S21" s="296">
        <v>31</v>
      </c>
      <c r="T21" s="76">
        <v>152</v>
      </c>
      <c r="U21" s="296">
        <v>78</v>
      </c>
      <c r="V21" s="296">
        <v>1</v>
      </c>
      <c r="W21" s="296">
        <v>1049</v>
      </c>
      <c r="X21" s="298">
        <v>46</v>
      </c>
    </row>
    <row r="22" spans="1:24" x14ac:dyDescent="0.3">
      <c r="A22" s="316" t="s">
        <v>37</v>
      </c>
      <c r="B22" s="295">
        <v>3396</v>
      </c>
      <c r="C22" s="296">
        <v>8</v>
      </c>
      <c r="D22" s="296">
        <v>1</v>
      </c>
      <c r="E22" s="296" t="s">
        <v>6</v>
      </c>
      <c r="F22" s="296">
        <v>154</v>
      </c>
      <c r="G22" s="296">
        <v>44</v>
      </c>
      <c r="H22" s="296">
        <v>22</v>
      </c>
      <c r="I22" s="296">
        <v>365</v>
      </c>
      <c r="J22" s="296">
        <v>276</v>
      </c>
      <c r="K22" s="296">
        <v>961</v>
      </c>
      <c r="L22" s="296">
        <v>645</v>
      </c>
      <c r="M22" s="296">
        <v>11</v>
      </c>
      <c r="N22" s="296">
        <v>132</v>
      </c>
      <c r="O22" s="296">
        <v>202</v>
      </c>
      <c r="P22" s="296">
        <v>25</v>
      </c>
      <c r="Q22" s="296">
        <v>7</v>
      </c>
      <c r="R22" s="296">
        <v>30</v>
      </c>
      <c r="S22" s="296">
        <v>4</v>
      </c>
      <c r="T22" s="76">
        <v>90</v>
      </c>
      <c r="U22" s="296">
        <v>29</v>
      </c>
      <c r="V22" s="296">
        <v>1</v>
      </c>
      <c r="W22" s="296">
        <v>684</v>
      </c>
      <c r="X22" s="298">
        <v>15</v>
      </c>
    </row>
    <row r="23" spans="1:24" x14ac:dyDescent="0.3">
      <c r="A23" s="317" t="s">
        <v>38</v>
      </c>
      <c r="B23" s="295">
        <v>32284</v>
      </c>
      <c r="C23" s="296">
        <v>224</v>
      </c>
      <c r="D23" s="296">
        <v>35</v>
      </c>
      <c r="E23" s="296">
        <v>4</v>
      </c>
      <c r="F23" s="296">
        <v>1226</v>
      </c>
      <c r="G23" s="296">
        <v>386</v>
      </c>
      <c r="H23" s="296">
        <v>177</v>
      </c>
      <c r="I23" s="296">
        <v>2895</v>
      </c>
      <c r="J23" s="296">
        <v>1994</v>
      </c>
      <c r="K23" s="296">
        <v>6236</v>
      </c>
      <c r="L23" s="296">
        <v>6980</v>
      </c>
      <c r="M23" s="296">
        <v>26</v>
      </c>
      <c r="N23" s="296">
        <v>1232</v>
      </c>
      <c r="O23" s="296">
        <v>2182</v>
      </c>
      <c r="P23" s="296">
        <v>257</v>
      </c>
      <c r="Q23" s="296">
        <v>614</v>
      </c>
      <c r="R23" s="296">
        <v>386</v>
      </c>
      <c r="S23" s="296">
        <v>92</v>
      </c>
      <c r="T23" s="76">
        <v>1215</v>
      </c>
      <c r="U23" s="296">
        <v>671</v>
      </c>
      <c r="V23" s="296">
        <v>17</v>
      </c>
      <c r="W23" s="296">
        <v>7627</v>
      </c>
      <c r="X23" s="298">
        <v>44</v>
      </c>
    </row>
    <row r="24" spans="1:24" s="314" customFormat="1" ht="27" x14ac:dyDescent="0.3">
      <c r="A24" s="306" t="s">
        <v>39</v>
      </c>
      <c r="B24" s="311">
        <v>42727</v>
      </c>
      <c r="C24" s="312">
        <v>280</v>
      </c>
      <c r="D24" s="312">
        <v>52</v>
      </c>
      <c r="E24" s="312">
        <v>13</v>
      </c>
      <c r="F24" s="312">
        <v>1436</v>
      </c>
      <c r="G24" s="312">
        <v>362</v>
      </c>
      <c r="H24" s="312">
        <v>213</v>
      </c>
      <c r="I24" s="312">
        <v>3621</v>
      </c>
      <c r="J24" s="312">
        <v>2871</v>
      </c>
      <c r="K24" s="312">
        <v>10979</v>
      </c>
      <c r="L24" s="312">
        <v>9928</v>
      </c>
      <c r="M24" s="312">
        <v>146</v>
      </c>
      <c r="N24" s="312">
        <v>1686</v>
      </c>
      <c r="O24" s="312">
        <v>2135</v>
      </c>
      <c r="P24" s="312">
        <v>380</v>
      </c>
      <c r="Q24" s="312">
        <v>751</v>
      </c>
      <c r="R24" s="312">
        <v>333</v>
      </c>
      <c r="S24" s="312">
        <v>164</v>
      </c>
      <c r="T24" s="327">
        <v>1600</v>
      </c>
      <c r="U24" s="312">
        <v>429</v>
      </c>
      <c r="V24" s="312">
        <v>44</v>
      </c>
      <c r="W24" s="312">
        <v>8129</v>
      </c>
      <c r="X24" s="313">
        <v>470</v>
      </c>
    </row>
    <row r="25" spans="1:24" x14ac:dyDescent="0.3">
      <c r="A25" s="318" t="s">
        <v>40</v>
      </c>
      <c r="B25" s="295">
        <v>2368</v>
      </c>
      <c r="C25" s="296">
        <v>11</v>
      </c>
      <c r="D25" s="296">
        <v>7</v>
      </c>
      <c r="E25" s="296">
        <v>2</v>
      </c>
      <c r="F25" s="296">
        <v>83</v>
      </c>
      <c r="G25" s="296">
        <v>11</v>
      </c>
      <c r="H25" s="296">
        <v>7</v>
      </c>
      <c r="I25" s="296">
        <v>197</v>
      </c>
      <c r="J25" s="296">
        <v>168</v>
      </c>
      <c r="K25" s="296">
        <v>752</v>
      </c>
      <c r="L25" s="296">
        <v>539</v>
      </c>
      <c r="M25" s="296">
        <v>10</v>
      </c>
      <c r="N25" s="296">
        <v>80</v>
      </c>
      <c r="O25" s="296">
        <v>76</v>
      </c>
      <c r="P25" s="296">
        <v>38</v>
      </c>
      <c r="Q25" s="296">
        <v>44</v>
      </c>
      <c r="R25" s="296">
        <v>18</v>
      </c>
      <c r="S25" s="296">
        <v>26</v>
      </c>
      <c r="T25" s="76">
        <v>88</v>
      </c>
      <c r="U25" s="296">
        <v>25</v>
      </c>
      <c r="V25" s="296" t="s">
        <v>6</v>
      </c>
      <c r="W25" s="296">
        <v>366</v>
      </c>
      <c r="X25" s="298">
        <v>14</v>
      </c>
    </row>
    <row r="26" spans="1:24" x14ac:dyDescent="0.3">
      <c r="A26" s="316" t="s">
        <v>41</v>
      </c>
      <c r="B26" s="295">
        <v>2986</v>
      </c>
      <c r="C26" s="296">
        <v>9</v>
      </c>
      <c r="D26" s="296">
        <v>5</v>
      </c>
      <c r="E26" s="296">
        <v>1</v>
      </c>
      <c r="F26" s="296">
        <v>111</v>
      </c>
      <c r="G26" s="296">
        <v>29</v>
      </c>
      <c r="H26" s="296">
        <v>16</v>
      </c>
      <c r="I26" s="296">
        <v>248</v>
      </c>
      <c r="J26" s="296">
        <v>185</v>
      </c>
      <c r="K26" s="296">
        <v>629</v>
      </c>
      <c r="L26" s="296">
        <v>764</v>
      </c>
      <c r="M26" s="296">
        <v>14</v>
      </c>
      <c r="N26" s="296">
        <v>104</v>
      </c>
      <c r="O26" s="296">
        <v>175</v>
      </c>
      <c r="P26" s="296">
        <v>46</v>
      </c>
      <c r="Q26" s="296">
        <v>19</v>
      </c>
      <c r="R26" s="296">
        <v>19</v>
      </c>
      <c r="S26" s="296">
        <v>14</v>
      </c>
      <c r="T26" s="76">
        <v>127</v>
      </c>
      <c r="U26" s="296">
        <v>33</v>
      </c>
      <c r="V26" s="296">
        <v>2</v>
      </c>
      <c r="W26" s="296">
        <v>608</v>
      </c>
      <c r="X26" s="298">
        <v>49</v>
      </c>
    </row>
    <row r="27" spans="1:24" x14ac:dyDescent="0.3">
      <c r="A27" s="316" t="s">
        <v>42</v>
      </c>
      <c r="B27" s="295">
        <v>4397</v>
      </c>
      <c r="C27" s="296">
        <v>12</v>
      </c>
      <c r="D27" s="296">
        <v>6</v>
      </c>
      <c r="E27" s="296" t="s">
        <v>6</v>
      </c>
      <c r="F27" s="296">
        <v>164</v>
      </c>
      <c r="G27" s="296">
        <v>36</v>
      </c>
      <c r="H27" s="296">
        <v>23</v>
      </c>
      <c r="I27" s="296">
        <v>396</v>
      </c>
      <c r="J27" s="296">
        <v>307</v>
      </c>
      <c r="K27" s="296">
        <v>790</v>
      </c>
      <c r="L27" s="296">
        <v>941</v>
      </c>
      <c r="M27" s="296">
        <v>16</v>
      </c>
      <c r="N27" s="296">
        <v>136</v>
      </c>
      <c r="O27" s="296">
        <v>214</v>
      </c>
      <c r="P27" s="296">
        <v>78</v>
      </c>
      <c r="Q27" s="296">
        <v>41</v>
      </c>
      <c r="R27" s="296">
        <v>27</v>
      </c>
      <c r="S27" s="296">
        <v>29</v>
      </c>
      <c r="T27" s="76">
        <v>236</v>
      </c>
      <c r="U27" s="296">
        <v>53</v>
      </c>
      <c r="V27" s="296">
        <v>1</v>
      </c>
      <c r="W27" s="296">
        <v>1202</v>
      </c>
      <c r="X27" s="298">
        <v>41</v>
      </c>
    </row>
    <row r="28" spans="1:24" ht="27.75" customHeight="1" x14ac:dyDescent="0.3">
      <c r="A28" s="319" t="s">
        <v>43</v>
      </c>
      <c r="B28" s="295">
        <v>171</v>
      </c>
      <c r="C28" s="296" t="s">
        <v>6</v>
      </c>
      <c r="D28" s="296" t="s">
        <v>6</v>
      </c>
      <c r="E28" s="296" t="s">
        <v>6</v>
      </c>
      <c r="F28" s="296">
        <v>5</v>
      </c>
      <c r="G28" s="296">
        <v>2</v>
      </c>
      <c r="H28" s="296">
        <v>1</v>
      </c>
      <c r="I28" s="296">
        <v>12</v>
      </c>
      <c r="J28" s="296">
        <v>10</v>
      </c>
      <c r="K28" s="296">
        <v>23</v>
      </c>
      <c r="L28" s="296">
        <v>29</v>
      </c>
      <c r="M28" s="296" t="s">
        <v>6</v>
      </c>
      <c r="N28" s="296">
        <v>7</v>
      </c>
      <c r="O28" s="296">
        <v>5</v>
      </c>
      <c r="P28" s="296" t="s">
        <v>6</v>
      </c>
      <c r="Q28" s="296" t="s">
        <v>6</v>
      </c>
      <c r="R28" s="296">
        <v>2</v>
      </c>
      <c r="S28" s="296" t="s">
        <v>6</v>
      </c>
      <c r="T28" s="76">
        <v>11</v>
      </c>
      <c r="U28" s="296">
        <v>1</v>
      </c>
      <c r="V28" s="296">
        <v>1</v>
      </c>
      <c r="W28" s="296">
        <v>67</v>
      </c>
      <c r="X28" s="298">
        <v>6</v>
      </c>
    </row>
    <row r="29" spans="1:24" ht="27.75" customHeight="1" x14ac:dyDescent="0.3">
      <c r="A29" s="328" t="s">
        <v>122</v>
      </c>
      <c r="B29" s="296">
        <f>B27-B28</f>
        <v>4226</v>
      </c>
      <c r="C29" s="296">
        <v>12</v>
      </c>
      <c r="D29" s="296">
        <v>6</v>
      </c>
      <c r="E29" s="296" t="s">
        <v>6</v>
      </c>
      <c r="F29" s="296">
        <f t="shared" ref="F29:X29" si="0">F27-F28</f>
        <v>159</v>
      </c>
      <c r="G29" s="296">
        <f t="shared" si="0"/>
        <v>34</v>
      </c>
      <c r="H29" s="296">
        <f t="shared" si="0"/>
        <v>22</v>
      </c>
      <c r="I29" s="296">
        <f t="shared" si="0"/>
        <v>384</v>
      </c>
      <c r="J29" s="296">
        <f t="shared" si="0"/>
        <v>297</v>
      </c>
      <c r="K29" s="296">
        <f t="shared" si="0"/>
        <v>767</v>
      </c>
      <c r="L29" s="296">
        <f t="shared" si="0"/>
        <v>912</v>
      </c>
      <c r="M29" s="296">
        <v>16</v>
      </c>
      <c r="N29" s="296">
        <f t="shared" si="0"/>
        <v>129</v>
      </c>
      <c r="O29" s="296">
        <f t="shared" si="0"/>
        <v>209</v>
      </c>
      <c r="P29" s="296">
        <v>78</v>
      </c>
      <c r="Q29" s="296">
        <v>41</v>
      </c>
      <c r="R29" s="296">
        <f t="shared" si="0"/>
        <v>25</v>
      </c>
      <c r="S29" s="296">
        <v>29</v>
      </c>
      <c r="T29" s="296">
        <f t="shared" si="0"/>
        <v>225</v>
      </c>
      <c r="U29" s="296">
        <f t="shared" si="0"/>
        <v>52</v>
      </c>
      <c r="V29" s="296">
        <f t="shared" si="0"/>
        <v>0</v>
      </c>
      <c r="W29" s="296">
        <f t="shared" si="0"/>
        <v>1135</v>
      </c>
      <c r="X29" s="298">
        <f t="shared" si="0"/>
        <v>35</v>
      </c>
    </row>
    <row r="30" spans="1:24" x14ac:dyDescent="0.3">
      <c r="A30" s="316" t="s">
        <v>45</v>
      </c>
      <c r="B30" s="295">
        <v>4377</v>
      </c>
      <c r="C30" s="296">
        <v>33</v>
      </c>
      <c r="D30" s="296">
        <v>8</v>
      </c>
      <c r="E30" s="296">
        <v>1</v>
      </c>
      <c r="F30" s="296">
        <v>161</v>
      </c>
      <c r="G30" s="296">
        <v>65</v>
      </c>
      <c r="H30" s="296">
        <v>31</v>
      </c>
      <c r="I30" s="296">
        <v>408</v>
      </c>
      <c r="J30" s="296">
        <v>309</v>
      </c>
      <c r="K30" s="296">
        <v>905</v>
      </c>
      <c r="L30" s="296">
        <v>1020</v>
      </c>
      <c r="M30" s="296">
        <v>18</v>
      </c>
      <c r="N30" s="296">
        <v>108</v>
      </c>
      <c r="O30" s="296">
        <v>210</v>
      </c>
      <c r="P30" s="296">
        <v>34</v>
      </c>
      <c r="Q30" s="296">
        <v>140</v>
      </c>
      <c r="R30" s="296">
        <v>35</v>
      </c>
      <c r="S30" s="296">
        <v>17</v>
      </c>
      <c r="T30" s="76">
        <v>196</v>
      </c>
      <c r="U30" s="296">
        <v>66</v>
      </c>
      <c r="V30" s="296">
        <v>5</v>
      </c>
      <c r="W30" s="296">
        <v>931</v>
      </c>
      <c r="X30" s="298">
        <v>43</v>
      </c>
    </row>
    <row r="31" spans="1:24" x14ac:dyDescent="0.3">
      <c r="A31" s="316" t="s">
        <v>46</v>
      </c>
      <c r="B31" s="295">
        <v>2879</v>
      </c>
      <c r="C31" s="296">
        <v>58</v>
      </c>
      <c r="D31" s="296">
        <v>8</v>
      </c>
      <c r="E31" s="296" t="s">
        <v>6</v>
      </c>
      <c r="F31" s="296">
        <v>95</v>
      </c>
      <c r="G31" s="296">
        <v>24</v>
      </c>
      <c r="H31" s="296">
        <v>14</v>
      </c>
      <c r="I31" s="296">
        <v>236</v>
      </c>
      <c r="J31" s="296">
        <v>182</v>
      </c>
      <c r="K31" s="296">
        <v>656</v>
      </c>
      <c r="L31" s="296">
        <v>691</v>
      </c>
      <c r="M31" s="296">
        <v>13</v>
      </c>
      <c r="N31" s="296">
        <v>127</v>
      </c>
      <c r="O31" s="296">
        <v>197</v>
      </c>
      <c r="P31" s="296">
        <v>18</v>
      </c>
      <c r="Q31" s="296">
        <v>35</v>
      </c>
      <c r="R31" s="296">
        <v>24</v>
      </c>
      <c r="S31" s="296">
        <v>9</v>
      </c>
      <c r="T31" s="76">
        <v>153</v>
      </c>
      <c r="U31" s="296">
        <v>22</v>
      </c>
      <c r="V31" s="296">
        <v>1</v>
      </c>
      <c r="W31" s="296">
        <v>481</v>
      </c>
      <c r="X31" s="298">
        <v>52</v>
      </c>
    </row>
    <row r="32" spans="1:24" x14ac:dyDescent="0.3">
      <c r="A32" s="316" t="s">
        <v>47</v>
      </c>
      <c r="B32" s="295">
        <v>4285</v>
      </c>
      <c r="C32" s="296">
        <v>73</v>
      </c>
      <c r="D32" s="296">
        <v>6</v>
      </c>
      <c r="E32" s="296">
        <v>2</v>
      </c>
      <c r="F32" s="296">
        <v>144</v>
      </c>
      <c r="G32" s="296">
        <v>40</v>
      </c>
      <c r="H32" s="296">
        <v>25</v>
      </c>
      <c r="I32" s="296">
        <v>364</v>
      </c>
      <c r="J32" s="296">
        <v>285</v>
      </c>
      <c r="K32" s="296">
        <v>1069</v>
      </c>
      <c r="L32" s="296">
        <v>1015</v>
      </c>
      <c r="M32" s="296">
        <v>19</v>
      </c>
      <c r="N32" s="296">
        <v>178</v>
      </c>
      <c r="O32" s="296">
        <v>196</v>
      </c>
      <c r="P32" s="296">
        <v>22</v>
      </c>
      <c r="Q32" s="296">
        <v>31</v>
      </c>
      <c r="R32" s="296">
        <v>17</v>
      </c>
      <c r="S32" s="296">
        <v>4</v>
      </c>
      <c r="T32" s="76">
        <v>161</v>
      </c>
      <c r="U32" s="296">
        <v>43</v>
      </c>
      <c r="V32" s="296">
        <v>17</v>
      </c>
      <c r="W32" s="296">
        <v>837</v>
      </c>
      <c r="X32" s="298">
        <v>74</v>
      </c>
    </row>
    <row r="33" spans="1:24" x14ac:dyDescent="0.3">
      <c r="A33" s="316" t="s">
        <v>48</v>
      </c>
      <c r="B33" s="295">
        <v>2007</v>
      </c>
      <c r="C33" s="296">
        <v>5</v>
      </c>
      <c r="D33" s="296">
        <v>1</v>
      </c>
      <c r="E33" s="296" t="s">
        <v>6</v>
      </c>
      <c r="F33" s="296">
        <v>78</v>
      </c>
      <c r="G33" s="296">
        <v>15</v>
      </c>
      <c r="H33" s="296">
        <v>7</v>
      </c>
      <c r="I33" s="296">
        <v>181</v>
      </c>
      <c r="J33" s="296">
        <v>145</v>
      </c>
      <c r="K33" s="296">
        <v>484</v>
      </c>
      <c r="L33" s="296">
        <v>508</v>
      </c>
      <c r="M33" s="296">
        <v>6</v>
      </c>
      <c r="N33" s="296">
        <v>90</v>
      </c>
      <c r="O33" s="296">
        <v>133</v>
      </c>
      <c r="P33" s="296">
        <v>13</v>
      </c>
      <c r="Q33" s="296">
        <v>35</v>
      </c>
      <c r="R33" s="296">
        <v>10</v>
      </c>
      <c r="S33" s="296">
        <v>5</v>
      </c>
      <c r="T33" s="76">
        <v>64</v>
      </c>
      <c r="U33" s="296">
        <v>8</v>
      </c>
      <c r="V33" s="296">
        <v>2</v>
      </c>
      <c r="W33" s="296">
        <v>359</v>
      </c>
      <c r="X33" s="298">
        <v>17</v>
      </c>
    </row>
    <row r="34" spans="1:24" x14ac:dyDescent="0.3">
      <c r="A34" s="316" t="s">
        <v>49</v>
      </c>
      <c r="B34" s="295">
        <v>2235</v>
      </c>
      <c r="C34" s="296">
        <v>11</v>
      </c>
      <c r="D34" s="296">
        <v>2</v>
      </c>
      <c r="E34" s="296" t="s">
        <v>6</v>
      </c>
      <c r="F34" s="296">
        <v>68</v>
      </c>
      <c r="G34" s="296">
        <v>17</v>
      </c>
      <c r="H34" s="296">
        <v>12</v>
      </c>
      <c r="I34" s="296">
        <v>162</v>
      </c>
      <c r="J34" s="296">
        <v>134</v>
      </c>
      <c r="K34" s="296">
        <v>575</v>
      </c>
      <c r="L34" s="296">
        <v>487</v>
      </c>
      <c r="M34" s="296">
        <v>2</v>
      </c>
      <c r="N34" s="296">
        <v>131</v>
      </c>
      <c r="O34" s="296">
        <v>87</v>
      </c>
      <c r="P34" s="296">
        <v>17</v>
      </c>
      <c r="Q34" s="296">
        <v>50</v>
      </c>
      <c r="R34" s="296">
        <v>29</v>
      </c>
      <c r="S34" s="296">
        <v>10</v>
      </c>
      <c r="T34" s="76">
        <v>72</v>
      </c>
      <c r="U34" s="296">
        <v>21</v>
      </c>
      <c r="V34" s="296">
        <v>4</v>
      </c>
      <c r="W34" s="296">
        <v>461</v>
      </c>
      <c r="X34" s="298">
        <v>33</v>
      </c>
    </row>
    <row r="35" spans="1:24" x14ac:dyDescent="0.3">
      <c r="A35" s="316" t="s">
        <v>50</v>
      </c>
      <c r="B35" s="295">
        <v>2134</v>
      </c>
      <c r="C35" s="296">
        <v>5</v>
      </c>
      <c r="D35" s="296">
        <v>2</v>
      </c>
      <c r="E35" s="296" t="s">
        <v>6</v>
      </c>
      <c r="F35" s="296">
        <v>62</v>
      </c>
      <c r="G35" s="296">
        <v>20</v>
      </c>
      <c r="H35" s="296">
        <v>13</v>
      </c>
      <c r="I35" s="296">
        <v>151</v>
      </c>
      <c r="J35" s="296">
        <v>120</v>
      </c>
      <c r="K35" s="296">
        <v>773</v>
      </c>
      <c r="L35" s="296">
        <v>416</v>
      </c>
      <c r="M35" s="296">
        <v>14</v>
      </c>
      <c r="N35" s="296">
        <v>83</v>
      </c>
      <c r="O35" s="296">
        <v>107</v>
      </c>
      <c r="P35" s="296">
        <v>13</v>
      </c>
      <c r="Q35" s="296">
        <v>17</v>
      </c>
      <c r="R35" s="296">
        <v>11</v>
      </c>
      <c r="S35" s="296">
        <v>2</v>
      </c>
      <c r="T35" s="76">
        <v>40</v>
      </c>
      <c r="U35" s="296">
        <v>16</v>
      </c>
      <c r="V35" s="296">
        <v>2</v>
      </c>
      <c r="W35" s="296">
        <v>402</v>
      </c>
      <c r="X35" s="298">
        <v>14</v>
      </c>
    </row>
    <row r="36" spans="1:24" x14ac:dyDescent="0.3">
      <c r="A36" s="317" t="s">
        <v>51</v>
      </c>
      <c r="B36" s="295">
        <v>15059</v>
      </c>
      <c r="C36" s="296">
        <v>63</v>
      </c>
      <c r="D36" s="296">
        <v>7</v>
      </c>
      <c r="E36" s="296">
        <v>7</v>
      </c>
      <c r="F36" s="296">
        <v>470</v>
      </c>
      <c r="G36" s="296">
        <v>105</v>
      </c>
      <c r="H36" s="296">
        <v>65</v>
      </c>
      <c r="I36" s="296">
        <v>1278</v>
      </c>
      <c r="J36" s="296">
        <v>1036</v>
      </c>
      <c r="K36" s="296">
        <v>4346</v>
      </c>
      <c r="L36" s="296">
        <v>3547</v>
      </c>
      <c r="M36" s="296">
        <v>34</v>
      </c>
      <c r="N36" s="296">
        <v>649</v>
      </c>
      <c r="O36" s="296">
        <v>740</v>
      </c>
      <c r="P36" s="296">
        <v>101</v>
      </c>
      <c r="Q36" s="296">
        <v>339</v>
      </c>
      <c r="R36" s="296">
        <v>143</v>
      </c>
      <c r="S36" s="296">
        <v>48</v>
      </c>
      <c r="T36" s="76">
        <v>463</v>
      </c>
      <c r="U36" s="296">
        <v>142</v>
      </c>
      <c r="V36" s="296">
        <v>10</v>
      </c>
      <c r="W36" s="296">
        <v>2482</v>
      </c>
      <c r="X36" s="298">
        <v>133</v>
      </c>
    </row>
    <row r="37" spans="1:24" s="314" customFormat="1" ht="27" x14ac:dyDescent="0.3">
      <c r="A37" s="306" t="s">
        <v>52</v>
      </c>
      <c r="B37" s="311">
        <v>44730</v>
      </c>
      <c r="C37" s="312">
        <v>204</v>
      </c>
      <c r="D37" s="312">
        <v>63</v>
      </c>
      <c r="E37" s="312">
        <v>13</v>
      </c>
      <c r="F37" s="312">
        <v>1601</v>
      </c>
      <c r="G37" s="312">
        <v>404</v>
      </c>
      <c r="H37" s="312">
        <v>244</v>
      </c>
      <c r="I37" s="312">
        <v>2828</v>
      </c>
      <c r="J37" s="312">
        <v>2098</v>
      </c>
      <c r="K37" s="312">
        <v>12929</v>
      </c>
      <c r="L37" s="312">
        <v>10724</v>
      </c>
      <c r="M37" s="312">
        <v>137</v>
      </c>
      <c r="N37" s="312">
        <v>2617</v>
      </c>
      <c r="O37" s="312">
        <v>3128</v>
      </c>
      <c r="P37" s="312">
        <v>343</v>
      </c>
      <c r="Q37" s="312">
        <v>583</v>
      </c>
      <c r="R37" s="312">
        <v>369</v>
      </c>
      <c r="S37" s="312">
        <v>242</v>
      </c>
      <c r="T37" s="327">
        <v>1177</v>
      </c>
      <c r="U37" s="312">
        <v>498</v>
      </c>
      <c r="V37" s="312">
        <v>16</v>
      </c>
      <c r="W37" s="312">
        <v>6579</v>
      </c>
      <c r="X37" s="313">
        <v>488</v>
      </c>
    </row>
    <row r="38" spans="1:24" x14ac:dyDescent="0.3">
      <c r="A38" s="318" t="s">
        <v>53</v>
      </c>
      <c r="B38" s="295">
        <v>1346</v>
      </c>
      <c r="C38" s="296">
        <v>6</v>
      </c>
      <c r="D38" s="296">
        <v>5</v>
      </c>
      <c r="E38" s="296" t="s">
        <v>6</v>
      </c>
      <c r="F38" s="296">
        <v>50</v>
      </c>
      <c r="G38" s="296">
        <v>15</v>
      </c>
      <c r="H38" s="296">
        <v>10</v>
      </c>
      <c r="I38" s="296">
        <v>70</v>
      </c>
      <c r="J38" s="296">
        <v>58</v>
      </c>
      <c r="K38" s="296">
        <v>455</v>
      </c>
      <c r="L38" s="296">
        <v>283</v>
      </c>
      <c r="M38" s="296">
        <v>4</v>
      </c>
      <c r="N38" s="296">
        <v>55</v>
      </c>
      <c r="O38" s="296">
        <v>96</v>
      </c>
      <c r="P38" s="296">
        <v>14</v>
      </c>
      <c r="Q38" s="296">
        <v>23</v>
      </c>
      <c r="R38" s="296">
        <v>13</v>
      </c>
      <c r="S38" s="296">
        <v>2</v>
      </c>
      <c r="T38" s="76">
        <v>44</v>
      </c>
      <c r="U38" s="296">
        <v>14</v>
      </c>
      <c r="V38" s="296" t="s">
        <v>6</v>
      </c>
      <c r="W38" s="296">
        <v>196</v>
      </c>
      <c r="X38" s="298">
        <v>10</v>
      </c>
    </row>
    <row r="39" spans="1:24" x14ac:dyDescent="0.3">
      <c r="A39" s="316" t="s">
        <v>54</v>
      </c>
      <c r="B39" s="295">
        <v>2183</v>
      </c>
      <c r="C39" s="296">
        <v>5</v>
      </c>
      <c r="D39" s="296">
        <v>1</v>
      </c>
      <c r="E39" s="296" t="s">
        <v>6</v>
      </c>
      <c r="F39" s="296">
        <v>46</v>
      </c>
      <c r="G39" s="296">
        <v>22</v>
      </c>
      <c r="H39" s="296">
        <v>12</v>
      </c>
      <c r="I39" s="296">
        <v>80</v>
      </c>
      <c r="J39" s="296">
        <v>21</v>
      </c>
      <c r="K39" s="296">
        <v>573</v>
      </c>
      <c r="L39" s="296">
        <v>370</v>
      </c>
      <c r="M39" s="296">
        <v>12</v>
      </c>
      <c r="N39" s="296">
        <v>272</v>
      </c>
      <c r="O39" s="296">
        <v>45</v>
      </c>
      <c r="P39" s="296">
        <v>47</v>
      </c>
      <c r="Q39" s="296">
        <v>106</v>
      </c>
      <c r="R39" s="296">
        <v>13</v>
      </c>
      <c r="S39" s="296">
        <v>61</v>
      </c>
      <c r="T39" s="76">
        <v>56</v>
      </c>
      <c r="U39" s="296">
        <v>29</v>
      </c>
      <c r="V39" s="296">
        <v>1</v>
      </c>
      <c r="W39" s="296">
        <v>418</v>
      </c>
      <c r="X39" s="298">
        <v>39</v>
      </c>
    </row>
    <row r="40" spans="1:24" x14ac:dyDescent="0.3">
      <c r="A40" s="316" t="s">
        <v>56</v>
      </c>
      <c r="B40" s="295">
        <v>18155</v>
      </c>
      <c r="C40" s="296">
        <v>24</v>
      </c>
      <c r="D40" s="296">
        <v>4</v>
      </c>
      <c r="E40" s="296" t="s">
        <v>6</v>
      </c>
      <c r="F40" s="296">
        <v>643</v>
      </c>
      <c r="G40" s="296">
        <v>154</v>
      </c>
      <c r="H40" s="296">
        <v>85</v>
      </c>
      <c r="I40" s="296">
        <v>1019</v>
      </c>
      <c r="J40" s="296">
        <v>754</v>
      </c>
      <c r="K40" s="296">
        <v>6640</v>
      </c>
      <c r="L40" s="296">
        <v>4092</v>
      </c>
      <c r="M40" s="296">
        <v>41</v>
      </c>
      <c r="N40" s="296">
        <v>643</v>
      </c>
      <c r="O40" s="296">
        <v>1318</v>
      </c>
      <c r="P40" s="296">
        <v>95</v>
      </c>
      <c r="Q40" s="296">
        <v>134</v>
      </c>
      <c r="R40" s="296">
        <v>96</v>
      </c>
      <c r="S40" s="296">
        <v>28</v>
      </c>
      <c r="T40" s="76">
        <v>419</v>
      </c>
      <c r="U40" s="296">
        <v>104</v>
      </c>
      <c r="V40" s="296">
        <v>10</v>
      </c>
      <c r="W40" s="296">
        <v>2538</v>
      </c>
      <c r="X40" s="298">
        <v>198</v>
      </c>
    </row>
    <row r="41" spans="1:24" x14ac:dyDescent="0.3">
      <c r="A41" s="316" t="s">
        <v>57</v>
      </c>
      <c r="B41" s="295">
        <v>4209</v>
      </c>
      <c r="C41" s="296">
        <v>23</v>
      </c>
      <c r="D41" s="296">
        <v>17</v>
      </c>
      <c r="E41" s="296" t="s">
        <v>6</v>
      </c>
      <c r="F41" s="296">
        <v>147</v>
      </c>
      <c r="G41" s="296">
        <v>46</v>
      </c>
      <c r="H41" s="296">
        <v>30</v>
      </c>
      <c r="I41" s="296">
        <v>277</v>
      </c>
      <c r="J41" s="296">
        <v>158</v>
      </c>
      <c r="K41" s="296">
        <v>895</v>
      </c>
      <c r="L41" s="296">
        <v>976</v>
      </c>
      <c r="M41" s="296">
        <v>6</v>
      </c>
      <c r="N41" s="296">
        <v>159</v>
      </c>
      <c r="O41" s="296">
        <v>167</v>
      </c>
      <c r="P41" s="296">
        <v>34</v>
      </c>
      <c r="Q41" s="296">
        <v>145</v>
      </c>
      <c r="R41" s="296">
        <v>41</v>
      </c>
      <c r="S41" s="296">
        <v>87</v>
      </c>
      <c r="T41" s="76">
        <v>128</v>
      </c>
      <c r="U41" s="296">
        <v>80</v>
      </c>
      <c r="V41" s="296">
        <v>1</v>
      </c>
      <c r="W41" s="296">
        <v>933</v>
      </c>
      <c r="X41" s="298">
        <v>70</v>
      </c>
    </row>
    <row r="42" spans="1:24" x14ac:dyDescent="0.3">
      <c r="A42" s="316" t="s">
        <v>58</v>
      </c>
      <c r="B42" s="295">
        <v>7165</v>
      </c>
      <c r="C42" s="296">
        <v>84</v>
      </c>
      <c r="D42" s="296">
        <v>35</v>
      </c>
      <c r="E42" s="296">
        <v>1</v>
      </c>
      <c r="F42" s="296">
        <v>241</v>
      </c>
      <c r="G42" s="296">
        <v>65</v>
      </c>
      <c r="H42" s="296">
        <v>37</v>
      </c>
      <c r="I42" s="296">
        <v>565</v>
      </c>
      <c r="J42" s="296">
        <v>461</v>
      </c>
      <c r="K42" s="296">
        <v>1445</v>
      </c>
      <c r="L42" s="296">
        <v>1895</v>
      </c>
      <c r="M42" s="296">
        <v>17</v>
      </c>
      <c r="N42" s="296">
        <v>437</v>
      </c>
      <c r="O42" s="296">
        <v>520</v>
      </c>
      <c r="P42" s="296">
        <v>79</v>
      </c>
      <c r="Q42" s="296">
        <v>70</v>
      </c>
      <c r="R42" s="296">
        <v>84</v>
      </c>
      <c r="S42" s="296">
        <v>27</v>
      </c>
      <c r="T42" s="76">
        <v>212</v>
      </c>
      <c r="U42" s="296">
        <v>93</v>
      </c>
      <c r="V42" s="296">
        <v>3</v>
      </c>
      <c r="W42" s="296">
        <v>1293</v>
      </c>
      <c r="X42" s="298">
        <v>52</v>
      </c>
    </row>
    <row r="43" spans="1:24" x14ac:dyDescent="0.3">
      <c r="A43" s="317" t="s">
        <v>59</v>
      </c>
      <c r="B43" s="295">
        <v>11672</v>
      </c>
      <c r="C43" s="296">
        <v>62</v>
      </c>
      <c r="D43" s="296">
        <v>1</v>
      </c>
      <c r="E43" s="296">
        <v>12</v>
      </c>
      <c r="F43" s="296">
        <v>474</v>
      </c>
      <c r="G43" s="296">
        <v>102</v>
      </c>
      <c r="H43" s="296">
        <v>70</v>
      </c>
      <c r="I43" s="296">
        <v>817</v>
      </c>
      <c r="J43" s="296">
        <v>646</v>
      </c>
      <c r="K43" s="296">
        <v>2921</v>
      </c>
      <c r="L43" s="296">
        <v>3108</v>
      </c>
      <c r="M43" s="296">
        <v>57</v>
      </c>
      <c r="N43" s="296">
        <v>1051</v>
      </c>
      <c r="O43" s="296">
        <v>982</v>
      </c>
      <c r="P43" s="296">
        <v>74</v>
      </c>
      <c r="Q43" s="296">
        <v>105</v>
      </c>
      <c r="R43" s="296">
        <v>122</v>
      </c>
      <c r="S43" s="296">
        <v>37</v>
      </c>
      <c r="T43" s="76">
        <v>318</v>
      </c>
      <c r="U43" s="296">
        <v>178</v>
      </c>
      <c r="V43" s="296">
        <v>1</v>
      </c>
      <c r="W43" s="296">
        <v>1201</v>
      </c>
      <c r="X43" s="298">
        <v>119</v>
      </c>
    </row>
    <row r="44" spans="1:24" s="314" customFormat="1" ht="27" x14ac:dyDescent="0.3">
      <c r="A44" s="306" t="s">
        <v>61</v>
      </c>
      <c r="B44" s="311">
        <v>79496</v>
      </c>
      <c r="C44" s="312">
        <v>1214</v>
      </c>
      <c r="D44" s="312">
        <v>257</v>
      </c>
      <c r="E44" s="312">
        <v>82</v>
      </c>
      <c r="F44" s="312">
        <v>1375</v>
      </c>
      <c r="G44" s="312">
        <v>1229</v>
      </c>
      <c r="H44" s="312">
        <v>501</v>
      </c>
      <c r="I44" s="312">
        <v>2111</v>
      </c>
      <c r="J44" s="312">
        <v>907</v>
      </c>
      <c r="K44" s="312">
        <v>8615</v>
      </c>
      <c r="L44" s="312">
        <v>20600</v>
      </c>
      <c r="M44" s="312">
        <v>815</v>
      </c>
      <c r="N44" s="312">
        <v>7284</v>
      </c>
      <c r="O44" s="312">
        <v>3167</v>
      </c>
      <c r="P44" s="312">
        <v>2345</v>
      </c>
      <c r="Q44" s="312">
        <v>5643</v>
      </c>
      <c r="R44" s="312">
        <v>1754</v>
      </c>
      <c r="S44" s="312">
        <v>755</v>
      </c>
      <c r="T44" s="327">
        <v>2879</v>
      </c>
      <c r="U44" s="312">
        <v>3705</v>
      </c>
      <c r="V44" s="312">
        <v>1095</v>
      </c>
      <c r="W44" s="312">
        <v>12901</v>
      </c>
      <c r="X44" s="313">
        <v>2824</v>
      </c>
    </row>
    <row r="45" spans="1:24" x14ac:dyDescent="0.3">
      <c r="A45" s="318" t="s">
        <v>62</v>
      </c>
      <c r="B45" s="295">
        <v>24770</v>
      </c>
      <c r="C45" s="296">
        <v>221</v>
      </c>
      <c r="D45" s="296">
        <v>58</v>
      </c>
      <c r="E45" s="296">
        <v>12</v>
      </c>
      <c r="F45" s="296">
        <v>371</v>
      </c>
      <c r="G45" s="296">
        <v>724</v>
      </c>
      <c r="H45" s="296">
        <v>205</v>
      </c>
      <c r="I45" s="296">
        <v>782</v>
      </c>
      <c r="J45" s="296">
        <v>162</v>
      </c>
      <c r="K45" s="296">
        <v>3973</v>
      </c>
      <c r="L45" s="296">
        <v>6008</v>
      </c>
      <c r="M45" s="296">
        <v>400</v>
      </c>
      <c r="N45" s="296">
        <v>1473</v>
      </c>
      <c r="O45" s="296">
        <v>819</v>
      </c>
      <c r="P45" s="296">
        <v>975</v>
      </c>
      <c r="Q45" s="296">
        <v>975</v>
      </c>
      <c r="R45" s="296">
        <v>724</v>
      </c>
      <c r="S45" s="296">
        <v>341</v>
      </c>
      <c r="T45" s="76">
        <v>1082</v>
      </c>
      <c r="U45" s="296">
        <v>1132</v>
      </c>
      <c r="V45" s="296">
        <v>29</v>
      </c>
      <c r="W45" s="296">
        <v>4205</v>
      </c>
      <c r="X45" s="298">
        <v>936</v>
      </c>
    </row>
    <row r="46" spans="1:24" x14ac:dyDescent="0.3">
      <c r="A46" s="316" t="s">
        <v>63</v>
      </c>
      <c r="B46" s="295">
        <v>6624</v>
      </c>
      <c r="C46" s="296">
        <v>40</v>
      </c>
      <c r="D46" s="296">
        <v>2</v>
      </c>
      <c r="E46" s="296">
        <v>3</v>
      </c>
      <c r="F46" s="296">
        <v>94</v>
      </c>
      <c r="G46" s="296">
        <v>185</v>
      </c>
      <c r="H46" s="296">
        <v>117</v>
      </c>
      <c r="I46" s="296">
        <v>129</v>
      </c>
      <c r="J46" s="296">
        <v>40</v>
      </c>
      <c r="K46" s="296">
        <v>460</v>
      </c>
      <c r="L46" s="296">
        <v>1794</v>
      </c>
      <c r="M46" s="296">
        <v>25</v>
      </c>
      <c r="N46" s="296">
        <v>810</v>
      </c>
      <c r="O46" s="296">
        <v>226</v>
      </c>
      <c r="P46" s="296">
        <v>135</v>
      </c>
      <c r="Q46" s="296">
        <v>358</v>
      </c>
      <c r="R46" s="296">
        <v>240</v>
      </c>
      <c r="S46" s="296">
        <v>149</v>
      </c>
      <c r="T46" s="76">
        <v>508</v>
      </c>
      <c r="U46" s="296">
        <v>346</v>
      </c>
      <c r="V46" s="296" t="s">
        <v>6</v>
      </c>
      <c r="W46" s="296">
        <v>924</v>
      </c>
      <c r="X46" s="298">
        <v>226</v>
      </c>
    </row>
    <row r="47" spans="1:24" ht="27" x14ac:dyDescent="0.3">
      <c r="A47" s="316" t="s">
        <v>64</v>
      </c>
      <c r="B47" s="295">
        <v>3686</v>
      </c>
      <c r="C47" s="296">
        <v>52</v>
      </c>
      <c r="D47" s="296">
        <v>4</v>
      </c>
      <c r="E47" s="296">
        <v>17</v>
      </c>
      <c r="F47" s="296">
        <v>112</v>
      </c>
      <c r="G47" s="296">
        <v>22</v>
      </c>
      <c r="H47" s="296">
        <v>16</v>
      </c>
      <c r="I47" s="296">
        <v>145</v>
      </c>
      <c r="J47" s="296">
        <v>81</v>
      </c>
      <c r="K47" s="296">
        <v>345</v>
      </c>
      <c r="L47" s="296">
        <v>1431</v>
      </c>
      <c r="M47" s="296">
        <v>74</v>
      </c>
      <c r="N47" s="296">
        <v>153</v>
      </c>
      <c r="O47" s="296">
        <v>122</v>
      </c>
      <c r="P47" s="296">
        <v>68</v>
      </c>
      <c r="Q47" s="296">
        <v>122</v>
      </c>
      <c r="R47" s="296">
        <v>46</v>
      </c>
      <c r="S47" s="296">
        <v>16</v>
      </c>
      <c r="T47" s="76">
        <v>229</v>
      </c>
      <c r="U47" s="296">
        <v>38</v>
      </c>
      <c r="V47" s="296">
        <v>17</v>
      </c>
      <c r="W47" s="296">
        <v>668</v>
      </c>
      <c r="X47" s="298">
        <v>100</v>
      </c>
    </row>
    <row r="48" spans="1:24" ht="27" x14ac:dyDescent="0.3">
      <c r="A48" s="316" t="s">
        <v>65</v>
      </c>
      <c r="B48" s="295">
        <v>2868</v>
      </c>
      <c r="C48" s="296">
        <v>15</v>
      </c>
      <c r="D48" s="296">
        <v>5</v>
      </c>
      <c r="E48" s="296">
        <v>1</v>
      </c>
      <c r="F48" s="296">
        <v>50</v>
      </c>
      <c r="G48" s="296">
        <v>43</v>
      </c>
      <c r="H48" s="296">
        <v>24</v>
      </c>
      <c r="I48" s="296">
        <v>101</v>
      </c>
      <c r="J48" s="296">
        <v>43</v>
      </c>
      <c r="K48" s="296">
        <v>327</v>
      </c>
      <c r="L48" s="296">
        <v>1004</v>
      </c>
      <c r="M48" s="296">
        <v>27</v>
      </c>
      <c r="N48" s="296">
        <v>187</v>
      </c>
      <c r="O48" s="296">
        <v>81</v>
      </c>
      <c r="P48" s="296">
        <v>56</v>
      </c>
      <c r="Q48" s="296">
        <v>164</v>
      </c>
      <c r="R48" s="296">
        <v>56</v>
      </c>
      <c r="S48" s="296">
        <v>17</v>
      </c>
      <c r="T48" s="76">
        <v>118</v>
      </c>
      <c r="U48" s="296">
        <v>103</v>
      </c>
      <c r="V48" s="296">
        <v>8</v>
      </c>
      <c r="W48" s="296">
        <v>442</v>
      </c>
      <c r="X48" s="298">
        <v>96</v>
      </c>
    </row>
    <row r="49" spans="1:24" ht="27" x14ac:dyDescent="0.3">
      <c r="A49" s="316" t="s">
        <v>66</v>
      </c>
      <c r="B49" s="295">
        <v>3135</v>
      </c>
      <c r="C49" s="296">
        <v>14</v>
      </c>
      <c r="D49" s="296">
        <v>4</v>
      </c>
      <c r="E49" s="296">
        <v>1</v>
      </c>
      <c r="F49" s="296">
        <v>136</v>
      </c>
      <c r="G49" s="296">
        <v>35</v>
      </c>
      <c r="H49" s="296">
        <v>20</v>
      </c>
      <c r="I49" s="296">
        <v>130</v>
      </c>
      <c r="J49" s="296">
        <v>112</v>
      </c>
      <c r="K49" s="296">
        <v>495</v>
      </c>
      <c r="L49" s="296">
        <v>764</v>
      </c>
      <c r="M49" s="296">
        <v>27</v>
      </c>
      <c r="N49" s="296">
        <v>139</v>
      </c>
      <c r="O49" s="296">
        <v>241</v>
      </c>
      <c r="P49" s="296">
        <v>22</v>
      </c>
      <c r="Q49" s="296">
        <v>88</v>
      </c>
      <c r="R49" s="296">
        <v>43</v>
      </c>
      <c r="S49" s="296">
        <v>18</v>
      </c>
      <c r="T49" s="76">
        <v>158</v>
      </c>
      <c r="U49" s="296">
        <v>48</v>
      </c>
      <c r="V49" s="296" t="s">
        <v>6</v>
      </c>
      <c r="W49" s="296">
        <v>730</v>
      </c>
      <c r="X49" s="298">
        <v>74</v>
      </c>
    </row>
    <row r="50" spans="1:24" x14ac:dyDescent="0.3">
      <c r="A50" s="316" t="s">
        <v>67</v>
      </c>
      <c r="B50" s="295">
        <v>29105</v>
      </c>
      <c r="C50" s="296">
        <v>809</v>
      </c>
      <c r="D50" s="296">
        <v>169</v>
      </c>
      <c r="E50" s="296">
        <v>46</v>
      </c>
      <c r="F50" s="296">
        <v>360</v>
      </c>
      <c r="G50" s="296">
        <v>129</v>
      </c>
      <c r="H50" s="296">
        <v>68</v>
      </c>
      <c r="I50" s="296">
        <v>245</v>
      </c>
      <c r="J50" s="296">
        <v>84</v>
      </c>
      <c r="K50" s="296">
        <v>672</v>
      </c>
      <c r="L50" s="296">
        <v>6993</v>
      </c>
      <c r="M50" s="296">
        <v>173</v>
      </c>
      <c r="N50" s="296">
        <v>4220</v>
      </c>
      <c r="O50" s="296">
        <v>1164</v>
      </c>
      <c r="P50" s="296">
        <v>987</v>
      </c>
      <c r="Q50" s="296">
        <v>3737</v>
      </c>
      <c r="R50" s="296">
        <v>520</v>
      </c>
      <c r="S50" s="296">
        <v>201</v>
      </c>
      <c r="T50" s="76">
        <v>501</v>
      </c>
      <c r="U50" s="296">
        <v>1908</v>
      </c>
      <c r="V50" s="296">
        <v>1014</v>
      </c>
      <c r="W50" s="296">
        <v>4405</v>
      </c>
      <c r="X50" s="298">
        <v>1240</v>
      </c>
    </row>
    <row r="51" spans="1:24" x14ac:dyDescent="0.3">
      <c r="A51" s="317" t="s">
        <v>68</v>
      </c>
      <c r="B51" s="295">
        <v>9308</v>
      </c>
      <c r="C51" s="296">
        <v>63</v>
      </c>
      <c r="D51" s="296">
        <v>15</v>
      </c>
      <c r="E51" s="296">
        <v>2</v>
      </c>
      <c r="F51" s="296">
        <v>252</v>
      </c>
      <c r="G51" s="296">
        <v>91</v>
      </c>
      <c r="H51" s="296">
        <v>51</v>
      </c>
      <c r="I51" s="296">
        <v>579</v>
      </c>
      <c r="J51" s="296">
        <v>385</v>
      </c>
      <c r="K51" s="296">
        <v>2343</v>
      </c>
      <c r="L51" s="296">
        <v>2606</v>
      </c>
      <c r="M51" s="296">
        <v>89</v>
      </c>
      <c r="N51" s="296">
        <v>302</v>
      </c>
      <c r="O51" s="296">
        <v>514</v>
      </c>
      <c r="P51" s="296">
        <v>102</v>
      </c>
      <c r="Q51" s="296">
        <v>199</v>
      </c>
      <c r="R51" s="296">
        <v>125</v>
      </c>
      <c r="S51" s="296">
        <v>13</v>
      </c>
      <c r="T51" s="76">
        <v>283</v>
      </c>
      <c r="U51" s="296">
        <v>130</v>
      </c>
      <c r="V51" s="296">
        <v>27</v>
      </c>
      <c r="W51" s="296">
        <v>1527</v>
      </c>
      <c r="X51" s="298">
        <v>152</v>
      </c>
    </row>
    <row r="52" spans="1:24" s="314" customFormat="1" ht="27" x14ac:dyDescent="0.3">
      <c r="A52" s="306" t="s">
        <v>69</v>
      </c>
      <c r="B52" s="311">
        <v>102143</v>
      </c>
      <c r="C52" s="312">
        <v>575</v>
      </c>
      <c r="D52" s="312">
        <v>119</v>
      </c>
      <c r="E52" s="312">
        <v>11</v>
      </c>
      <c r="F52" s="312">
        <v>3424</v>
      </c>
      <c r="G52" s="312">
        <v>912</v>
      </c>
      <c r="H52" s="312">
        <v>497</v>
      </c>
      <c r="I52" s="312">
        <v>7092</v>
      </c>
      <c r="J52" s="312">
        <v>5316</v>
      </c>
      <c r="K52" s="312">
        <v>30929</v>
      </c>
      <c r="L52" s="312">
        <v>22155</v>
      </c>
      <c r="M52" s="312">
        <v>357</v>
      </c>
      <c r="N52" s="312">
        <v>4976</v>
      </c>
      <c r="O52" s="312">
        <v>5561</v>
      </c>
      <c r="P52" s="312">
        <v>831</v>
      </c>
      <c r="Q52" s="312">
        <v>1347</v>
      </c>
      <c r="R52" s="312">
        <v>752</v>
      </c>
      <c r="S52" s="312">
        <v>321</v>
      </c>
      <c r="T52" s="327">
        <v>2807</v>
      </c>
      <c r="U52" s="312">
        <v>986</v>
      </c>
      <c r="V52" s="312">
        <v>71</v>
      </c>
      <c r="W52" s="312">
        <v>18565</v>
      </c>
      <c r="X52" s="313">
        <v>839</v>
      </c>
    </row>
    <row r="53" spans="1:24" x14ac:dyDescent="0.3">
      <c r="A53" s="318" t="s">
        <v>70</v>
      </c>
      <c r="B53" s="295">
        <v>14543</v>
      </c>
      <c r="C53" s="296">
        <v>96</v>
      </c>
      <c r="D53" s="296">
        <v>36</v>
      </c>
      <c r="E53" s="296">
        <v>1</v>
      </c>
      <c r="F53" s="296">
        <v>512</v>
      </c>
      <c r="G53" s="296">
        <v>140</v>
      </c>
      <c r="H53" s="296">
        <v>65</v>
      </c>
      <c r="I53" s="296">
        <v>944</v>
      </c>
      <c r="J53" s="296">
        <v>805</v>
      </c>
      <c r="K53" s="296">
        <v>4438</v>
      </c>
      <c r="L53" s="296">
        <v>2818</v>
      </c>
      <c r="M53" s="296">
        <v>63</v>
      </c>
      <c r="N53" s="296">
        <v>684</v>
      </c>
      <c r="O53" s="296">
        <v>797</v>
      </c>
      <c r="P53" s="296">
        <v>115</v>
      </c>
      <c r="Q53" s="296">
        <v>78</v>
      </c>
      <c r="R53" s="296">
        <v>103</v>
      </c>
      <c r="S53" s="296">
        <v>29</v>
      </c>
      <c r="T53" s="76">
        <v>448</v>
      </c>
      <c r="U53" s="296">
        <v>117</v>
      </c>
      <c r="V53" s="296">
        <v>12</v>
      </c>
      <c r="W53" s="296">
        <v>3111</v>
      </c>
      <c r="X53" s="298">
        <v>101</v>
      </c>
    </row>
    <row r="54" spans="1:24" x14ac:dyDescent="0.3">
      <c r="A54" s="316" t="s">
        <v>71</v>
      </c>
      <c r="B54" s="295">
        <v>2648</v>
      </c>
      <c r="C54" s="296">
        <v>6</v>
      </c>
      <c r="D54" s="296" t="s">
        <v>6</v>
      </c>
      <c r="E54" s="296" t="s">
        <v>6</v>
      </c>
      <c r="F54" s="296">
        <v>93</v>
      </c>
      <c r="G54" s="296">
        <v>29</v>
      </c>
      <c r="H54" s="296">
        <v>17</v>
      </c>
      <c r="I54" s="296">
        <v>156</v>
      </c>
      <c r="J54" s="296">
        <v>116</v>
      </c>
      <c r="K54" s="296">
        <v>673</v>
      </c>
      <c r="L54" s="296">
        <v>814</v>
      </c>
      <c r="M54" s="296">
        <v>11</v>
      </c>
      <c r="N54" s="296">
        <v>160</v>
      </c>
      <c r="O54" s="296">
        <v>150</v>
      </c>
      <c r="P54" s="296">
        <v>8</v>
      </c>
      <c r="Q54" s="296">
        <v>34</v>
      </c>
      <c r="R54" s="296">
        <v>12</v>
      </c>
      <c r="S54" s="296">
        <v>4</v>
      </c>
      <c r="T54" s="76">
        <v>77</v>
      </c>
      <c r="U54" s="296">
        <v>8</v>
      </c>
      <c r="V54" s="296">
        <v>1</v>
      </c>
      <c r="W54" s="296">
        <v>390</v>
      </c>
      <c r="X54" s="298">
        <v>33</v>
      </c>
    </row>
    <row r="55" spans="1:24" x14ac:dyDescent="0.3">
      <c r="A55" s="316" t="s">
        <v>72</v>
      </c>
      <c r="B55" s="295">
        <v>2474</v>
      </c>
      <c r="C55" s="296">
        <v>3</v>
      </c>
      <c r="D55" s="296">
        <v>2</v>
      </c>
      <c r="E55" s="296" t="s">
        <v>6</v>
      </c>
      <c r="F55" s="296">
        <v>120</v>
      </c>
      <c r="G55" s="296">
        <v>17</v>
      </c>
      <c r="H55" s="296">
        <v>8</v>
      </c>
      <c r="I55" s="296">
        <v>165</v>
      </c>
      <c r="J55" s="296">
        <v>119</v>
      </c>
      <c r="K55" s="296">
        <v>628</v>
      </c>
      <c r="L55" s="296">
        <v>446</v>
      </c>
      <c r="M55" s="296">
        <v>20</v>
      </c>
      <c r="N55" s="296">
        <v>145</v>
      </c>
      <c r="O55" s="296">
        <v>185</v>
      </c>
      <c r="P55" s="296">
        <v>38</v>
      </c>
      <c r="Q55" s="296">
        <v>96</v>
      </c>
      <c r="R55" s="296">
        <v>24</v>
      </c>
      <c r="S55" s="296">
        <v>8</v>
      </c>
      <c r="T55" s="76">
        <v>84</v>
      </c>
      <c r="U55" s="296">
        <v>37</v>
      </c>
      <c r="V55" s="296" t="s">
        <v>6</v>
      </c>
      <c r="W55" s="296">
        <v>456</v>
      </c>
      <c r="X55" s="298">
        <v>22</v>
      </c>
    </row>
    <row r="56" spans="1:24" x14ac:dyDescent="0.3">
      <c r="A56" s="316" t="s">
        <v>73</v>
      </c>
      <c r="B56" s="295">
        <v>14460</v>
      </c>
      <c r="C56" s="296">
        <v>93</v>
      </c>
      <c r="D56" s="296">
        <v>9</v>
      </c>
      <c r="E56" s="296" t="s">
        <v>6</v>
      </c>
      <c r="F56" s="296">
        <v>448</v>
      </c>
      <c r="G56" s="296">
        <v>145</v>
      </c>
      <c r="H56" s="296">
        <v>58</v>
      </c>
      <c r="I56" s="296">
        <v>936</v>
      </c>
      <c r="J56" s="296">
        <v>642</v>
      </c>
      <c r="K56" s="296">
        <v>3343</v>
      </c>
      <c r="L56" s="296">
        <v>3896</v>
      </c>
      <c r="M56" s="296">
        <v>41</v>
      </c>
      <c r="N56" s="296">
        <v>910</v>
      </c>
      <c r="O56" s="296">
        <v>597</v>
      </c>
      <c r="P56" s="296">
        <v>110</v>
      </c>
      <c r="Q56" s="296">
        <v>327</v>
      </c>
      <c r="R56" s="296">
        <v>169</v>
      </c>
      <c r="S56" s="296">
        <v>56</v>
      </c>
      <c r="T56" s="76">
        <v>414</v>
      </c>
      <c r="U56" s="296">
        <v>241</v>
      </c>
      <c r="V56" s="296">
        <v>30</v>
      </c>
      <c r="W56" s="296">
        <v>2601</v>
      </c>
      <c r="X56" s="298">
        <v>144</v>
      </c>
    </row>
    <row r="57" spans="1:24" x14ac:dyDescent="0.3">
      <c r="A57" s="316" t="s">
        <v>74</v>
      </c>
      <c r="B57" s="295">
        <v>5236</v>
      </c>
      <c r="C57" s="296">
        <v>13</v>
      </c>
      <c r="D57" s="296">
        <v>6</v>
      </c>
      <c r="E57" s="296" t="s">
        <v>6</v>
      </c>
      <c r="F57" s="296">
        <v>160</v>
      </c>
      <c r="G57" s="296">
        <v>39</v>
      </c>
      <c r="H57" s="296">
        <v>24</v>
      </c>
      <c r="I57" s="296">
        <v>313</v>
      </c>
      <c r="J57" s="296">
        <v>221</v>
      </c>
      <c r="K57" s="296">
        <v>1705</v>
      </c>
      <c r="L57" s="296">
        <v>1173</v>
      </c>
      <c r="M57" s="296">
        <v>25</v>
      </c>
      <c r="N57" s="296">
        <v>293</v>
      </c>
      <c r="O57" s="296">
        <v>264</v>
      </c>
      <c r="P57" s="296">
        <v>42</v>
      </c>
      <c r="Q57" s="296">
        <v>70</v>
      </c>
      <c r="R57" s="296">
        <v>25</v>
      </c>
      <c r="S57" s="296">
        <v>21</v>
      </c>
      <c r="T57" s="76">
        <v>127</v>
      </c>
      <c r="U57" s="296">
        <v>33</v>
      </c>
      <c r="V57" s="296">
        <v>13</v>
      </c>
      <c r="W57" s="296">
        <v>912</v>
      </c>
      <c r="X57" s="298">
        <v>33</v>
      </c>
    </row>
    <row r="58" spans="1:24" x14ac:dyDescent="0.3">
      <c r="A58" s="316" t="s">
        <v>75</v>
      </c>
      <c r="B58" s="295">
        <v>4892</v>
      </c>
      <c r="C58" s="296">
        <v>16</v>
      </c>
      <c r="D58" s="296">
        <v>1</v>
      </c>
      <c r="E58" s="296" t="s">
        <v>6</v>
      </c>
      <c r="F58" s="296">
        <v>129</v>
      </c>
      <c r="G58" s="296">
        <v>49</v>
      </c>
      <c r="H58" s="296">
        <v>28</v>
      </c>
      <c r="I58" s="296">
        <v>226</v>
      </c>
      <c r="J58" s="296">
        <v>159</v>
      </c>
      <c r="K58" s="296">
        <v>1864</v>
      </c>
      <c r="L58" s="296">
        <v>913</v>
      </c>
      <c r="M58" s="296">
        <v>13</v>
      </c>
      <c r="N58" s="296">
        <v>284</v>
      </c>
      <c r="O58" s="296">
        <v>225</v>
      </c>
      <c r="P58" s="296">
        <v>28</v>
      </c>
      <c r="Q58" s="296">
        <v>23</v>
      </c>
      <c r="R58" s="296">
        <v>35</v>
      </c>
      <c r="S58" s="296">
        <v>15</v>
      </c>
      <c r="T58" s="76">
        <v>140</v>
      </c>
      <c r="U58" s="296">
        <v>56</v>
      </c>
      <c r="V58" s="296" t="s">
        <v>6</v>
      </c>
      <c r="W58" s="296">
        <v>856</v>
      </c>
      <c r="X58" s="298">
        <v>33</v>
      </c>
    </row>
    <row r="59" spans="1:24" x14ac:dyDescent="0.3">
      <c r="A59" s="316" t="s">
        <v>76</v>
      </c>
      <c r="B59" s="295">
        <v>9207</v>
      </c>
      <c r="C59" s="296">
        <v>117</v>
      </c>
      <c r="D59" s="296">
        <v>17</v>
      </c>
      <c r="E59" s="296">
        <v>2</v>
      </c>
      <c r="F59" s="296">
        <v>304</v>
      </c>
      <c r="G59" s="296">
        <v>80</v>
      </c>
      <c r="H59" s="296">
        <v>43</v>
      </c>
      <c r="I59" s="296">
        <v>709</v>
      </c>
      <c r="J59" s="296">
        <v>496</v>
      </c>
      <c r="K59" s="296">
        <v>2716</v>
      </c>
      <c r="L59" s="296">
        <v>2183</v>
      </c>
      <c r="M59" s="296">
        <v>22</v>
      </c>
      <c r="N59" s="296">
        <v>498</v>
      </c>
      <c r="O59" s="296">
        <v>392</v>
      </c>
      <c r="P59" s="296">
        <v>103</v>
      </c>
      <c r="Q59" s="296">
        <v>52</v>
      </c>
      <c r="R59" s="296">
        <v>65</v>
      </c>
      <c r="S59" s="296">
        <v>16</v>
      </c>
      <c r="T59" s="76">
        <v>310</v>
      </c>
      <c r="U59" s="296">
        <v>54</v>
      </c>
      <c r="V59" s="296">
        <v>6</v>
      </c>
      <c r="W59" s="296">
        <v>1523</v>
      </c>
      <c r="X59" s="298">
        <v>79</v>
      </c>
    </row>
    <row r="60" spans="1:24" x14ac:dyDescent="0.3">
      <c r="A60" s="316" t="s">
        <v>77</v>
      </c>
      <c r="B60" s="295">
        <v>3935</v>
      </c>
      <c r="C60" s="296">
        <v>18</v>
      </c>
      <c r="D60" s="296">
        <v>7</v>
      </c>
      <c r="E60" s="296" t="s">
        <v>6</v>
      </c>
      <c r="F60" s="296">
        <v>133</v>
      </c>
      <c r="G60" s="296">
        <v>43</v>
      </c>
      <c r="H60" s="296">
        <v>36</v>
      </c>
      <c r="I60" s="296">
        <v>315</v>
      </c>
      <c r="J60" s="296">
        <v>231</v>
      </c>
      <c r="K60" s="296">
        <v>1082</v>
      </c>
      <c r="L60" s="296">
        <v>806</v>
      </c>
      <c r="M60" s="296">
        <v>8</v>
      </c>
      <c r="N60" s="296">
        <v>220</v>
      </c>
      <c r="O60" s="296">
        <v>192</v>
      </c>
      <c r="P60" s="296">
        <v>32</v>
      </c>
      <c r="Q60" s="296">
        <v>51</v>
      </c>
      <c r="R60" s="296">
        <v>28</v>
      </c>
      <c r="S60" s="296">
        <v>22</v>
      </c>
      <c r="T60" s="76">
        <v>134</v>
      </c>
      <c r="U60" s="296">
        <v>36</v>
      </c>
      <c r="V60" s="296" t="s">
        <v>6</v>
      </c>
      <c r="W60" s="296">
        <v>801</v>
      </c>
      <c r="X60" s="298">
        <v>22</v>
      </c>
    </row>
    <row r="61" spans="1:24" x14ac:dyDescent="0.3">
      <c r="A61" s="316" t="s">
        <v>78</v>
      </c>
      <c r="B61" s="295">
        <v>12389</v>
      </c>
      <c r="C61" s="296">
        <v>29</v>
      </c>
      <c r="D61" s="296">
        <v>12</v>
      </c>
      <c r="E61" s="296">
        <v>1</v>
      </c>
      <c r="F61" s="296">
        <v>346</v>
      </c>
      <c r="G61" s="296">
        <v>93</v>
      </c>
      <c r="H61" s="296">
        <v>47</v>
      </c>
      <c r="I61" s="296">
        <v>793</v>
      </c>
      <c r="J61" s="296">
        <v>587</v>
      </c>
      <c r="K61" s="296">
        <v>5499</v>
      </c>
      <c r="L61" s="296">
        <v>1866</v>
      </c>
      <c r="M61" s="296">
        <v>29</v>
      </c>
      <c r="N61" s="296">
        <v>525</v>
      </c>
      <c r="O61" s="296">
        <v>772</v>
      </c>
      <c r="P61" s="296">
        <v>55</v>
      </c>
      <c r="Q61" s="296">
        <v>78</v>
      </c>
      <c r="R61" s="296">
        <v>66</v>
      </c>
      <c r="S61" s="296">
        <v>18</v>
      </c>
      <c r="T61" s="76">
        <v>280</v>
      </c>
      <c r="U61" s="296">
        <v>90</v>
      </c>
      <c r="V61" s="296">
        <v>4</v>
      </c>
      <c r="W61" s="296">
        <v>1794</v>
      </c>
      <c r="X61" s="298">
        <v>81</v>
      </c>
    </row>
    <row r="62" spans="1:24" x14ac:dyDescent="0.3">
      <c r="A62" s="316" t="s">
        <v>79</v>
      </c>
      <c r="B62" s="295">
        <v>8181</v>
      </c>
      <c r="C62" s="296">
        <v>40</v>
      </c>
      <c r="D62" s="296">
        <v>14</v>
      </c>
      <c r="E62" s="296">
        <v>1</v>
      </c>
      <c r="F62" s="296">
        <v>264</v>
      </c>
      <c r="G62" s="296">
        <v>64</v>
      </c>
      <c r="H62" s="296">
        <v>38</v>
      </c>
      <c r="I62" s="296">
        <v>515</v>
      </c>
      <c r="J62" s="296">
        <v>367</v>
      </c>
      <c r="K62" s="296">
        <v>2778</v>
      </c>
      <c r="L62" s="296">
        <v>1652</v>
      </c>
      <c r="M62" s="296">
        <v>44</v>
      </c>
      <c r="N62" s="296">
        <v>346</v>
      </c>
      <c r="O62" s="296">
        <v>355</v>
      </c>
      <c r="P62" s="296">
        <v>170</v>
      </c>
      <c r="Q62" s="296">
        <v>190</v>
      </c>
      <c r="R62" s="296">
        <v>54</v>
      </c>
      <c r="S62" s="296">
        <v>52</v>
      </c>
      <c r="T62" s="76">
        <v>184</v>
      </c>
      <c r="U62" s="296">
        <v>91</v>
      </c>
      <c r="V62" s="296" t="s">
        <v>6</v>
      </c>
      <c r="W62" s="296">
        <v>1340</v>
      </c>
      <c r="X62" s="298">
        <v>86</v>
      </c>
    </row>
    <row r="63" spans="1:24" x14ac:dyDescent="0.3">
      <c r="A63" s="316" t="s">
        <v>80</v>
      </c>
      <c r="B63" s="295">
        <v>3568</v>
      </c>
      <c r="C63" s="296">
        <v>13</v>
      </c>
      <c r="D63" s="296">
        <v>3</v>
      </c>
      <c r="E63" s="296">
        <v>1</v>
      </c>
      <c r="F63" s="296">
        <v>149</v>
      </c>
      <c r="G63" s="296">
        <v>32</v>
      </c>
      <c r="H63" s="296">
        <v>22</v>
      </c>
      <c r="I63" s="296">
        <v>285</v>
      </c>
      <c r="J63" s="296">
        <v>211</v>
      </c>
      <c r="K63" s="296">
        <v>837</v>
      </c>
      <c r="L63" s="296">
        <v>774</v>
      </c>
      <c r="M63" s="296">
        <v>16</v>
      </c>
      <c r="N63" s="296">
        <v>100</v>
      </c>
      <c r="O63" s="296">
        <v>268</v>
      </c>
      <c r="P63" s="296">
        <v>16</v>
      </c>
      <c r="Q63" s="296">
        <v>47</v>
      </c>
      <c r="R63" s="296">
        <v>17</v>
      </c>
      <c r="S63" s="296">
        <v>19</v>
      </c>
      <c r="T63" s="76">
        <v>110</v>
      </c>
      <c r="U63" s="296">
        <v>35</v>
      </c>
      <c r="V63" s="296" t="s">
        <v>6</v>
      </c>
      <c r="W63" s="296">
        <v>812</v>
      </c>
      <c r="X63" s="298">
        <v>54</v>
      </c>
    </row>
    <row r="64" spans="1:24" x14ac:dyDescent="0.3">
      <c r="A64" s="316" t="s">
        <v>81</v>
      </c>
      <c r="B64" s="295">
        <v>9379</v>
      </c>
      <c r="C64" s="296">
        <v>48</v>
      </c>
      <c r="D64" s="296">
        <v>3</v>
      </c>
      <c r="E64" s="296">
        <v>4</v>
      </c>
      <c r="F64" s="296">
        <v>378</v>
      </c>
      <c r="G64" s="296">
        <v>83</v>
      </c>
      <c r="H64" s="296">
        <v>45</v>
      </c>
      <c r="I64" s="296">
        <v>830</v>
      </c>
      <c r="J64" s="296">
        <v>658</v>
      </c>
      <c r="K64" s="296">
        <v>2365</v>
      </c>
      <c r="L64" s="296">
        <v>2203</v>
      </c>
      <c r="M64" s="296">
        <v>23</v>
      </c>
      <c r="N64" s="296">
        <v>450</v>
      </c>
      <c r="O64" s="296">
        <v>684</v>
      </c>
      <c r="P64" s="296">
        <v>50</v>
      </c>
      <c r="Q64" s="296">
        <v>59</v>
      </c>
      <c r="R64" s="296">
        <v>89</v>
      </c>
      <c r="S64" s="296">
        <v>39</v>
      </c>
      <c r="T64" s="76">
        <v>277</v>
      </c>
      <c r="U64" s="296">
        <v>106</v>
      </c>
      <c r="V64" s="296" t="s">
        <v>6</v>
      </c>
      <c r="W64" s="296">
        <v>1661</v>
      </c>
      <c r="X64" s="298">
        <v>57</v>
      </c>
    </row>
    <row r="65" spans="1:24" x14ac:dyDescent="0.3">
      <c r="A65" s="316" t="s">
        <v>82</v>
      </c>
      <c r="B65" s="295">
        <v>6232</v>
      </c>
      <c r="C65" s="296">
        <v>29</v>
      </c>
      <c r="D65" s="296">
        <v>2</v>
      </c>
      <c r="E65" s="296" t="s">
        <v>6</v>
      </c>
      <c r="F65" s="296">
        <v>244</v>
      </c>
      <c r="G65" s="296">
        <v>66</v>
      </c>
      <c r="H65" s="296">
        <v>45</v>
      </c>
      <c r="I65" s="296">
        <v>579</v>
      </c>
      <c r="J65" s="296">
        <v>468</v>
      </c>
      <c r="K65" s="296">
        <v>1710</v>
      </c>
      <c r="L65" s="296">
        <v>1389</v>
      </c>
      <c r="M65" s="296">
        <v>24</v>
      </c>
      <c r="N65" s="296">
        <v>163</v>
      </c>
      <c r="O65" s="296">
        <v>424</v>
      </c>
      <c r="P65" s="296">
        <v>28</v>
      </c>
      <c r="Q65" s="296">
        <v>112</v>
      </c>
      <c r="R65" s="296">
        <v>35</v>
      </c>
      <c r="S65" s="296">
        <v>8</v>
      </c>
      <c r="T65" s="76">
        <v>112</v>
      </c>
      <c r="U65" s="296">
        <v>43</v>
      </c>
      <c r="V65" s="296" t="s">
        <v>6</v>
      </c>
      <c r="W65" s="296">
        <v>1248</v>
      </c>
      <c r="X65" s="298">
        <v>42</v>
      </c>
    </row>
    <row r="66" spans="1:24" x14ac:dyDescent="0.3">
      <c r="A66" s="317" t="s">
        <v>83</v>
      </c>
      <c r="B66" s="295">
        <v>4999</v>
      </c>
      <c r="C66" s="296">
        <v>54</v>
      </c>
      <c r="D66" s="296">
        <v>7</v>
      </c>
      <c r="E66" s="296">
        <v>1</v>
      </c>
      <c r="F66" s="296">
        <v>144</v>
      </c>
      <c r="G66" s="296">
        <v>32</v>
      </c>
      <c r="H66" s="296">
        <v>21</v>
      </c>
      <c r="I66" s="296">
        <v>326</v>
      </c>
      <c r="J66" s="296">
        <v>236</v>
      </c>
      <c r="K66" s="296">
        <v>1291</v>
      </c>
      <c r="L66" s="296">
        <v>1222</v>
      </c>
      <c r="M66" s="296">
        <v>18</v>
      </c>
      <c r="N66" s="296">
        <v>198</v>
      </c>
      <c r="O66" s="296">
        <v>256</v>
      </c>
      <c r="P66" s="296">
        <v>36</v>
      </c>
      <c r="Q66" s="296">
        <v>130</v>
      </c>
      <c r="R66" s="296">
        <v>30</v>
      </c>
      <c r="S66" s="296">
        <v>14</v>
      </c>
      <c r="T66" s="76">
        <v>110</v>
      </c>
      <c r="U66" s="296">
        <v>39</v>
      </c>
      <c r="V66" s="296">
        <v>5</v>
      </c>
      <c r="W66" s="296">
        <v>1060</v>
      </c>
      <c r="X66" s="298">
        <v>52</v>
      </c>
    </row>
    <row r="67" spans="1:24" s="314" customFormat="1" ht="27" x14ac:dyDescent="0.3">
      <c r="A67" s="306" t="s">
        <v>84</v>
      </c>
      <c r="B67" s="311">
        <v>43674</v>
      </c>
      <c r="C67" s="312">
        <v>294</v>
      </c>
      <c r="D67" s="312">
        <v>59</v>
      </c>
      <c r="E67" s="312">
        <v>5</v>
      </c>
      <c r="F67" s="312">
        <v>1417</v>
      </c>
      <c r="G67" s="312">
        <v>447</v>
      </c>
      <c r="H67" s="312">
        <v>240</v>
      </c>
      <c r="I67" s="312">
        <v>3057</v>
      </c>
      <c r="J67" s="312">
        <v>2396</v>
      </c>
      <c r="K67" s="312">
        <v>12964</v>
      </c>
      <c r="L67" s="312">
        <v>9973</v>
      </c>
      <c r="M67" s="312">
        <v>112</v>
      </c>
      <c r="N67" s="312">
        <v>1858</v>
      </c>
      <c r="O67" s="312">
        <v>2321</v>
      </c>
      <c r="P67" s="312">
        <v>331</v>
      </c>
      <c r="Q67" s="312">
        <v>476</v>
      </c>
      <c r="R67" s="312">
        <v>309</v>
      </c>
      <c r="S67" s="312">
        <v>179</v>
      </c>
      <c r="T67" s="327">
        <v>1323</v>
      </c>
      <c r="U67" s="312">
        <v>423</v>
      </c>
      <c r="V67" s="312">
        <v>27</v>
      </c>
      <c r="W67" s="312">
        <v>7877</v>
      </c>
      <c r="X67" s="313">
        <v>398</v>
      </c>
    </row>
    <row r="68" spans="1:24" x14ac:dyDescent="0.3">
      <c r="A68" s="318" t="s">
        <v>85</v>
      </c>
      <c r="B68" s="295">
        <v>3153</v>
      </c>
      <c r="C68" s="296">
        <v>9</v>
      </c>
      <c r="D68" s="296">
        <v>4</v>
      </c>
      <c r="E68" s="296" t="s">
        <v>6</v>
      </c>
      <c r="F68" s="296">
        <v>82</v>
      </c>
      <c r="G68" s="296">
        <v>34</v>
      </c>
      <c r="H68" s="296">
        <v>17</v>
      </c>
      <c r="I68" s="296">
        <v>213</v>
      </c>
      <c r="J68" s="296">
        <v>142</v>
      </c>
      <c r="K68" s="296">
        <v>1022</v>
      </c>
      <c r="L68" s="296">
        <v>666</v>
      </c>
      <c r="M68" s="296">
        <v>9</v>
      </c>
      <c r="N68" s="296">
        <v>179</v>
      </c>
      <c r="O68" s="296">
        <v>175</v>
      </c>
      <c r="P68" s="296">
        <v>30</v>
      </c>
      <c r="Q68" s="296">
        <v>42</v>
      </c>
      <c r="R68" s="296">
        <v>12</v>
      </c>
      <c r="S68" s="296">
        <v>13</v>
      </c>
      <c r="T68" s="76">
        <v>83</v>
      </c>
      <c r="U68" s="296">
        <v>19</v>
      </c>
      <c r="V68" s="296" t="s">
        <v>6</v>
      </c>
      <c r="W68" s="296">
        <v>547</v>
      </c>
      <c r="X68" s="298">
        <v>27</v>
      </c>
    </row>
    <row r="69" spans="1:24" x14ac:dyDescent="0.3">
      <c r="A69" s="316" t="s">
        <v>86</v>
      </c>
      <c r="B69" s="295">
        <v>15818</v>
      </c>
      <c r="C69" s="296">
        <v>100</v>
      </c>
      <c r="D69" s="296">
        <v>13</v>
      </c>
      <c r="E69" s="296">
        <v>1</v>
      </c>
      <c r="F69" s="296">
        <v>572</v>
      </c>
      <c r="G69" s="296">
        <v>183</v>
      </c>
      <c r="H69" s="296">
        <v>98</v>
      </c>
      <c r="I69" s="296">
        <v>1197</v>
      </c>
      <c r="J69" s="296">
        <v>895</v>
      </c>
      <c r="K69" s="296">
        <v>3635</v>
      </c>
      <c r="L69" s="296">
        <v>3671</v>
      </c>
      <c r="M69" s="296">
        <v>30</v>
      </c>
      <c r="N69" s="296">
        <v>667</v>
      </c>
      <c r="O69" s="296">
        <v>782</v>
      </c>
      <c r="P69" s="296">
        <v>110</v>
      </c>
      <c r="Q69" s="296">
        <v>197</v>
      </c>
      <c r="R69" s="296">
        <v>139</v>
      </c>
      <c r="S69" s="296">
        <v>109</v>
      </c>
      <c r="T69" s="76">
        <v>557</v>
      </c>
      <c r="U69" s="296">
        <v>196</v>
      </c>
      <c r="V69" s="296">
        <v>11</v>
      </c>
      <c r="W69" s="296">
        <v>3547</v>
      </c>
      <c r="X69" s="298">
        <v>145</v>
      </c>
    </row>
    <row r="70" spans="1:24" x14ac:dyDescent="0.3">
      <c r="A70" s="316" t="s">
        <v>87</v>
      </c>
      <c r="B70" s="295">
        <v>12636</v>
      </c>
      <c r="C70" s="296">
        <v>24</v>
      </c>
      <c r="D70" s="296">
        <v>11</v>
      </c>
      <c r="E70" s="296" t="s">
        <v>6</v>
      </c>
      <c r="F70" s="296">
        <v>418</v>
      </c>
      <c r="G70" s="296">
        <v>100</v>
      </c>
      <c r="H70" s="296">
        <v>53</v>
      </c>
      <c r="I70" s="296">
        <v>816</v>
      </c>
      <c r="J70" s="296">
        <v>692</v>
      </c>
      <c r="K70" s="296">
        <v>4220</v>
      </c>
      <c r="L70" s="296">
        <v>3284</v>
      </c>
      <c r="M70" s="296">
        <v>32</v>
      </c>
      <c r="N70" s="296">
        <v>570</v>
      </c>
      <c r="O70" s="296">
        <v>671</v>
      </c>
      <c r="P70" s="296">
        <v>74</v>
      </c>
      <c r="Q70" s="296">
        <v>67</v>
      </c>
      <c r="R70" s="296">
        <v>67</v>
      </c>
      <c r="S70" s="296">
        <v>28</v>
      </c>
      <c r="T70" s="76">
        <v>326</v>
      </c>
      <c r="U70" s="296">
        <v>71</v>
      </c>
      <c r="V70" s="296">
        <v>7</v>
      </c>
      <c r="W70" s="296">
        <v>1785</v>
      </c>
      <c r="X70" s="298">
        <v>108</v>
      </c>
    </row>
    <row r="71" spans="1:24" ht="40.200000000000003" x14ac:dyDescent="0.3">
      <c r="A71" s="319" t="s">
        <v>88</v>
      </c>
      <c r="B71" s="295">
        <v>4898</v>
      </c>
      <c r="C71" s="296">
        <v>5</v>
      </c>
      <c r="D71" s="296">
        <v>2</v>
      </c>
      <c r="E71" s="296" t="s">
        <v>6</v>
      </c>
      <c r="F71" s="296">
        <v>214</v>
      </c>
      <c r="G71" s="296">
        <v>40</v>
      </c>
      <c r="H71" s="296">
        <v>22</v>
      </c>
      <c r="I71" s="296">
        <v>359</v>
      </c>
      <c r="J71" s="296">
        <v>291</v>
      </c>
      <c r="K71" s="296">
        <v>1337</v>
      </c>
      <c r="L71" s="296">
        <v>1355</v>
      </c>
      <c r="M71" s="296">
        <v>12</v>
      </c>
      <c r="N71" s="296">
        <v>237</v>
      </c>
      <c r="O71" s="296">
        <v>338</v>
      </c>
      <c r="P71" s="296">
        <v>27</v>
      </c>
      <c r="Q71" s="296">
        <v>23</v>
      </c>
      <c r="R71" s="296">
        <v>32</v>
      </c>
      <c r="S71" s="296">
        <v>4</v>
      </c>
      <c r="T71" s="76">
        <v>150</v>
      </c>
      <c r="U71" s="296">
        <v>33</v>
      </c>
      <c r="V71" s="296">
        <v>1</v>
      </c>
      <c r="W71" s="296">
        <v>694</v>
      </c>
      <c r="X71" s="298">
        <v>49</v>
      </c>
    </row>
    <row r="72" spans="1:24" ht="27" x14ac:dyDescent="0.3">
      <c r="A72" s="319" t="s">
        <v>89</v>
      </c>
      <c r="B72" s="295">
        <v>1916</v>
      </c>
      <c r="C72" s="296">
        <v>10</v>
      </c>
      <c r="D72" s="296">
        <v>5</v>
      </c>
      <c r="E72" s="296" t="s">
        <v>6</v>
      </c>
      <c r="F72" s="296">
        <v>66</v>
      </c>
      <c r="G72" s="296">
        <v>29</v>
      </c>
      <c r="H72" s="296">
        <v>13</v>
      </c>
      <c r="I72" s="296">
        <v>139</v>
      </c>
      <c r="J72" s="296">
        <v>118</v>
      </c>
      <c r="K72" s="296">
        <v>445</v>
      </c>
      <c r="L72" s="296">
        <v>468</v>
      </c>
      <c r="M72" s="296">
        <v>4</v>
      </c>
      <c r="N72" s="296">
        <v>90</v>
      </c>
      <c r="O72" s="296">
        <v>97</v>
      </c>
      <c r="P72" s="296">
        <v>9</v>
      </c>
      <c r="Q72" s="296">
        <v>10</v>
      </c>
      <c r="R72" s="296">
        <v>13</v>
      </c>
      <c r="S72" s="296">
        <v>5</v>
      </c>
      <c r="T72" s="76">
        <v>74</v>
      </c>
      <c r="U72" s="296">
        <v>13</v>
      </c>
      <c r="V72" s="296" t="s">
        <v>6</v>
      </c>
      <c r="W72" s="296">
        <v>432</v>
      </c>
      <c r="X72" s="298">
        <v>16</v>
      </c>
    </row>
    <row r="73" spans="1:24" ht="27" x14ac:dyDescent="0.3">
      <c r="A73" s="319" t="s">
        <v>124</v>
      </c>
      <c r="B73" s="296">
        <f>B70-B71-B72</f>
        <v>5822</v>
      </c>
      <c r="C73" s="296">
        <f t="shared" ref="C73:X73" si="1">C70-C71-C72</f>
        <v>9</v>
      </c>
      <c r="D73" s="296">
        <f t="shared" si="1"/>
        <v>4</v>
      </c>
      <c r="E73" s="296" t="s">
        <v>6</v>
      </c>
      <c r="F73" s="296">
        <f t="shared" si="1"/>
        <v>138</v>
      </c>
      <c r="G73" s="296">
        <f t="shared" si="1"/>
        <v>31</v>
      </c>
      <c r="H73" s="296">
        <f t="shared" si="1"/>
        <v>18</v>
      </c>
      <c r="I73" s="296">
        <f t="shared" si="1"/>
        <v>318</v>
      </c>
      <c r="J73" s="296">
        <f t="shared" si="1"/>
        <v>283</v>
      </c>
      <c r="K73" s="296">
        <f t="shared" si="1"/>
        <v>2438</v>
      </c>
      <c r="L73" s="296">
        <f t="shared" si="1"/>
        <v>1461</v>
      </c>
      <c r="M73" s="296">
        <f t="shared" si="1"/>
        <v>16</v>
      </c>
      <c r="N73" s="296">
        <f t="shared" si="1"/>
        <v>243</v>
      </c>
      <c r="O73" s="296">
        <f t="shared" si="1"/>
        <v>236</v>
      </c>
      <c r="P73" s="296">
        <f t="shared" si="1"/>
        <v>38</v>
      </c>
      <c r="Q73" s="296">
        <f t="shared" si="1"/>
        <v>34</v>
      </c>
      <c r="R73" s="296">
        <f t="shared" si="1"/>
        <v>22</v>
      </c>
      <c r="S73" s="296">
        <f t="shared" si="1"/>
        <v>19</v>
      </c>
      <c r="T73" s="296">
        <f t="shared" si="1"/>
        <v>102</v>
      </c>
      <c r="U73" s="296">
        <f t="shared" si="1"/>
        <v>25</v>
      </c>
      <c r="V73" s="296">
        <v>6</v>
      </c>
      <c r="W73" s="296">
        <f t="shared" si="1"/>
        <v>659</v>
      </c>
      <c r="X73" s="298">
        <f t="shared" si="1"/>
        <v>43</v>
      </c>
    </row>
    <row r="74" spans="1:24" x14ac:dyDescent="0.3">
      <c r="A74" s="317" t="s">
        <v>91</v>
      </c>
      <c r="B74" s="295">
        <v>12067</v>
      </c>
      <c r="C74" s="296">
        <v>161</v>
      </c>
      <c r="D74" s="296">
        <v>31</v>
      </c>
      <c r="E74" s="296">
        <v>4</v>
      </c>
      <c r="F74" s="296">
        <v>345</v>
      </c>
      <c r="G74" s="296">
        <v>130</v>
      </c>
      <c r="H74" s="296">
        <v>72</v>
      </c>
      <c r="I74" s="296">
        <v>831</v>
      </c>
      <c r="J74" s="296">
        <v>667</v>
      </c>
      <c r="K74" s="296">
        <v>4087</v>
      </c>
      <c r="L74" s="296">
        <v>2352</v>
      </c>
      <c r="M74" s="296">
        <v>41</v>
      </c>
      <c r="N74" s="296">
        <v>442</v>
      </c>
      <c r="O74" s="296">
        <v>693</v>
      </c>
      <c r="P74" s="296">
        <v>117</v>
      </c>
      <c r="Q74" s="296">
        <v>170</v>
      </c>
      <c r="R74" s="296">
        <v>91</v>
      </c>
      <c r="S74" s="296">
        <v>29</v>
      </c>
      <c r="T74" s="76">
        <v>357</v>
      </c>
      <c r="U74" s="296">
        <v>137</v>
      </c>
      <c r="V74" s="296">
        <v>9</v>
      </c>
      <c r="W74" s="296">
        <v>1998</v>
      </c>
      <c r="X74" s="298">
        <v>118</v>
      </c>
    </row>
    <row r="75" spans="1:24" s="314" customFormat="1" ht="27" x14ac:dyDescent="0.3">
      <c r="A75" s="320" t="s">
        <v>92</v>
      </c>
      <c r="B75" s="311">
        <v>65330</v>
      </c>
      <c r="C75" s="312">
        <v>576</v>
      </c>
      <c r="D75" s="312">
        <v>72</v>
      </c>
      <c r="E75" s="312">
        <v>15</v>
      </c>
      <c r="F75" s="312">
        <v>2003</v>
      </c>
      <c r="G75" s="312">
        <v>412</v>
      </c>
      <c r="H75" s="312">
        <v>237</v>
      </c>
      <c r="I75" s="312">
        <v>3631</v>
      </c>
      <c r="J75" s="312">
        <v>2742</v>
      </c>
      <c r="K75" s="312">
        <v>20495</v>
      </c>
      <c r="L75" s="312">
        <v>15681</v>
      </c>
      <c r="M75" s="312">
        <v>293</v>
      </c>
      <c r="N75" s="312">
        <v>1876</v>
      </c>
      <c r="O75" s="312">
        <v>3671</v>
      </c>
      <c r="P75" s="312">
        <v>443</v>
      </c>
      <c r="Q75" s="312">
        <v>563</v>
      </c>
      <c r="R75" s="312">
        <v>342</v>
      </c>
      <c r="S75" s="312">
        <v>163</v>
      </c>
      <c r="T75" s="312">
        <v>1847</v>
      </c>
      <c r="U75" s="312">
        <v>448</v>
      </c>
      <c r="V75" s="312">
        <v>98</v>
      </c>
      <c r="W75" s="312">
        <v>12297</v>
      </c>
      <c r="X75" s="313">
        <v>784</v>
      </c>
    </row>
    <row r="76" spans="1:24" x14ac:dyDescent="0.3">
      <c r="A76" s="318" t="s">
        <v>93</v>
      </c>
      <c r="B76" s="295">
        <v>1054</v>
      </c>
      <c r="C76" s="296">
        <v>2</v>
      </c>
      <c r="D76" s="296" t="s">
        <v>6</v>
      </c>
      <c r="E76" s="296" t="s">
        <v>6</v>
      </c>
      <c r="F76" s="296">
        <v>29</v>
      </c>
      <c r="G76" s="296">
        <v>3</v>
      </c>
      <c r="H76" s="296" t="s">
        <v>6</v>
      </c>
      <c r="I76" s="296">
        <v>56</v>
      </c>
      <c r="J76" s="296">
        <v>43</v>
      </c>
      <c r="K76" s="296">
        <v>244</v>
      </c>
      <c r="L76" s="296">
        <v>348</v>
      </c>
      <c r="M76" s="296">
        <v>8</v>
      </c>
      <c r="N76" s="296">
        <v>60</v>
      </c>
      <c r="O76" s="296">
        <v>50</v>
      </c>
      <c r="P76" s="296">
        <v>11</v>
      </c>
      <c r="Q76" s="296">
        <v>12</v>
      </c>
      <c r="R76" s="296">
        <v>19</v>
      </c>
      <c r="S76" s="296">
        <v>5</v>
      </c>
      <c r="T76" s="76">
        <v>28</v>
      </c>
      <c r="U76" s="296">
        <v>7</v>
      </c>
      <c r="V76" s="296" t="s">
        <v>6</v>
      </c>
      <c r="W76" s="296">
        <v>165</v>
      </c>
      <c r="X76" s="298">
        <v>15</v>
      </c>
    </row>
    <row r="77" spans="1:24" x14ac:dyDescent="0.3">
      <c r="A77" s="316" t="s">
        <v>94</v>
      </c>
      <c r="B77" s="295">
        <v>2352</v>
      </c>
      <c r="C77" s="296">
        <v>27</v>
      </c>
      <c r="D77" s="296">
        <v>19</v>
      </c>
      <c r="E77" s="296" t="s">
        <v>6</v>
      </c>
      <c r="F77" s="296">
        <v>30</v>
      </c>
      <c r="G77" s="296">
        <v>22</v>
      </c>
      <c r="H77" s="296">
        <v>14</v>
      </c>
      <c r="I77" s="296">
        <v>45</v>
      </c>
      <c r="J77" s="296">
        <v>16</v>
      </c>
      <c r="K77" s="296">
        <v>181</v>
      </c>
      <c r="L77" s="296">
        <v>780</v>
      </c>
      <c r="M77" s="296">
        <v>28</v>
      </c>
      <c r="N77" s="296">
        <v>47</v>
      </c>
      <c r="O77" s="296">
        <v>222</v>
      </c>
      <c r="P77" s="296">
        <v>14</v>
      </c>
      <c r="Q77" s="296">
        <v>35</v>
      </c>
      <c r="R77" s="296">
        <v>8</v>
      </c>
      <c r="S77" s="296">
        <v>8</v>
      </c>
      <c r="T77" s="76">
        <v>64</v>
      </c>
      <c r="U77" s="296">
        <v>33</v>
      </c>
      <c r="V77" s="296">
        <v>5</v>
      </c>
      <c r="W77" s="296">
        <v>751</v>
      </c>
      <c r="X77" s="298">
        <v>80</v>
      </c>
    </row>
    <row r="78" spans="1:24" x14ac:dyDescent="0.3">
      <c r="A78" s="316" t="s">
        <v>95</v>
      </c>
      <c r="B78" s="295">
        <v>2056</v>
      </c>
      <c r="C78" s="296">
        <v>28</v>
      </c>
      <c r="D78" s="296">
        <v>8</v>
      </c>
      <c r="E78" s="296" t="s">
        <v>6</v>
      </c>
      <c r="F78" s="296">
        <v>63</v>
      </c>
      <c r="G78" s="296">
        <v>13</v>
      </c>
      <c r="H78" s="296">
        <v>8</v>
      </c>
      <c r="I78" s="296">
        <v>114</v>
      </c>
      <c r="J78" s="296">
        <v>80</v>
      </c>
      <c r="K78" s="296">
        <v>483</v>
      </c>
      <c r="L78" s="296">
        <v>583</v>
      </c>
      <c r="M78" s="296">
        <v>5</v>
      </c>
      <c r="N78" s="296">
        <v>79</v>
      </c>
      <c r="O78" s="296">
        <v>87</v>
      </c>
      <c r="P78" s="296">
        <v>14</v>
      </c>
      <c r="Q78" s="296">
        <v>50</v>
      </c>
      <c r="R78" s="296">
        <v>12</v>
      </c>
      <c r="S78" s="296">
        <v>19</v>
      </c>
      <c r="T78" s="76">
        <v>38</v>
      </c>
      <c r="U78" s="296">
        <v>18</v>
      </c>
      <c r="V78" s="296">
        <v>8</v>
      </c>
      <c r="W78" s="296">
        <v>426</v>
      </c>
      <c r="X78" s="298">
        <v>21</v>
      </c>
    </row>
    <row r="79" spans="1:24" x14ac:dyDescent="0.3">
      <c r="A79" s="316" t="s">
        <v>96</v>
      </c>
      <c r="B79" s="295">
        <v>8914</v>
      </c>
      <c r="C79" s="296">
        <v>52</v>
      </c>
      <c r="D79" s="296">
        <v>7</v>
      </c>
      <c r="E79" s="296" t="s">
        <v>6</v>
      </c>
      <c r="F79" s="296">
        <v>274</v>
      </c>
      <c r="G79" s="296">
        <v>45</v>
      </c>
      <c r="H79" s="296">
        <v>19</v>
      </c>
      <c r="I79" s="296">
        <v>357</v>
      </c>
      <c r="J79" s="296">
        <v>298</v>
      </c>
      <c r="K79" s="296">
        <v>4101</v>
      </c>
      <c r="L79" s="296">
        <v>2070</v>
      </c>
      <c r="M79" s="296">
        <v>23</v>
      </c>
      <c r="N79" s="296">
        <v>171</v>
      </c>
      <c r="O79" s="296">
        <v>399</v>
      </c>
      <c r="P79" s="296">
        <v>36</v>
      </c>
      <c r="Q79" s="296">
        <v>22</v>
      </c>
      <c r="R79" s="296">
        <v>43</v>
      </c>
      <c r="S79" s="296">
        <v>5</v>
      </c>
      <c r="T79" s="76">
        <v>151</v>
      </c>
      <c r="U79" s="296">
        <v>57</v>
      </c>
      <c r="V79" s="296">
        <v>2</v>
      </c>
      <c r="W79" s="296">
        <v>1078</v>
      </c>
      <c r="X79" s="298">
        <v>51</v>
      </c>
    </row>
    <row r="80" spans="1:24" x14ac:dyDescent="0.3">
      <c r="A80" s="316" t="s">
        <v>97</v>
      </c>
      <c r="B80" s="295">
        <v>9963</v>
      </c>
      <c r="C80" s="296">
        <v>140</v>
      </c>
      <c r="D80" s="296">
        <v>5</v>
      </c>
      <c r="E80" s="296">
        <v>1</v>
      </c>
      <c r="F80" s="296">
        <v>279</v>
      </c>
      <c r="G80" s="296">
        <v>58</v>
      </c>
      <c r="H80" s="296">
        <v>33</v>
      </c>
      <c r="I80" s="296">
        <v>555</v>
      </c>
      <c r="J80" s="296">
        <v>434</v>
      </c>
      <c r="K80" s="296">
        <v>2727</v>
      </c>
      <c r="L80" s="296">
        <v>2571</v>
      </c>
      <c r="M80" s="296">
        <v>58</v>
      </c>
      <c r="N80" s="296">
        <v>289</v>
      </c>
      <c r="O80" s="296">
        <v>520</v>
      </c>
      <c r="P80" s="296">
        <v>58</v>
      </c>
      <c r="Q80" s="296">
        <v>171</v>
      </c>
      <c r="R80" s="296">
        <v>51</v>
      </c>
      <c r="S80" s="296">
        <v>11</v>
      </c>
      <c r="T80" s="76">
        <v>280</v>
      </c>
      <c r="U80" s="296">
        <v>95</v>
      </c>
      <c r="V80" s="296">
        <v>4</v>
      </c>
      <c r="W80" s="296">
        <v>2042</v>
      </c>
      <c r="X80" s="298">
        <v>112</v>
      </c>
    </row>
    <row r="81" spans="1:24" x14ac:dyDescent="0.3">
      <c r="A81" s="316" t="s">
        <v>98</v>
      </c>
      <c r="B81" s="295">
        <v>12102</v>
      </c>
      <c r="C81" s="296">
        <v>159</v>
      </c>
      <c r="D81" s="296">
        <v>6</v>
      </c>
      <c r="E81" s="296">
        <v>8</v>
      </c>
      <c r="F81" s="296">
        <v>416</v>
      </c>
      <c r="G81" s="296">
        <v>71</v>
      </c>
      <c r="H81" s="296">
        <v>43</v>
      </c>
      <c r="I81" s="296">
        <v>684</v>
      </c>
      <c r="J81" s="296">
        <v>469</v>
      </c>
      <c r="K81" s="296">
        <v>3645</v>
      </c>
      <c r="L81" s="296">
        <v>2444</v>
      </c>
      <c r="M81" s="296">
        <v>46</v>
      </c>
      <c r="N81" s="296">
        <v>238</v>
      </c>
      <c r="O81" s="296">
        <v>692</v>
      </c>
      <c r="P81" s="296">
        <v>104</v>
      </c>
      <c r="Q81" s="296">
        <v>89</v>
      </c>
      <c r="R81" s="296">
        <v>67</v>
      </c>
      <c r="S81" s="296">
        <v>52</v>
      </c>
      <c r="T81" s="76">
        <v>446</v>
      </c>
      <c r="U81" s="296">
        <v>72</v>
      </c>
      <c r="V81" s="296">
        <v>38</v>
      </c>
      <c r="W81" s="296">
        <v>2690</v>
      </c>
      <c r="X81" s="298">
        <v>195</v>
      </c>
    </row>
    <row r="82" spans="1:24" x14ac:dyDescent="0.3">
      <c r="A82" s="316" t="s">
        <v>99</v>
      </c>
      <c r="B82" s="295">
        <v>11017</v>
      </c>
      <c r="C82" s="296">
        <v>95</v>
      </c>
      <c r="D82" s="296">
        <v>11</v>
      </c>
      <c r="E82" s="296">
        <v>4</v>
      </c>
      <c r="F82" s="296">
        <v>288</v>
      </c>
      <c r="G82" s="296">
        <v>60</v>
      </c>
      <c r="H82" s="296">
        <v>27</v>
      </c>
      <c r="I82" s="296">
        <v>635</v>
      </c>
      <c r="J82" s="296">
        <v>459</v>
      </c>
      <c r="K82" s="296">
        <v>3030</v>
      </c>
      <c r="L82" s="296">
        <v>3482</v>
      </c>
      <c r="M82" s="296">
        <v>64</v>
      </c>
      <c r="N82" s="296">
        <v>386</v>
      </c>
      <c r="O82" s="296">
        <v>519</v>
      </c>
      <c r="P82" s="296">
        <v>94</v>
      </c>
      <c r="Q82" s="296">
        <v>76</v>
      </c>
      <c r="R82" s="296">
        <v>48</v>
      </c>
      <c r="S82" s="296">
        <v>21</v>
      </c>
      <c r="T82" s="76">
        <v>287</v>
      </c>
      <c r="U82" s="296">
        <v>74</v>
      </c>
      <c r="V82" s="296">
        <v>1</v>
      </c>
      <c r="W82" s="296">
        <v>1831</v>
      </c>
      <c r="X82" s="298">
        <v>90</v>
      </c>
    </row>
    <row r="83" spans="1:24" x14ac:dyDescent="0.3">
      <c r="A83" s="316" t="s">
        <v>100</v>
      </c>
      <c r="B83" s="295">
        <v>7740</v>
      </c>
      <c r="C83" s="296">
        <v>42</v>
      </c>
      <c r="D83" s="296">
        <v>14</v>
      </c>
      <c r="E83" s="296" t="s">
        <v>6</v>
      </c>
      <c r="F83" s="296">
        <v>255</v>
      </c>
      <c r="G83" s="296">
        <v>47</v>
      </c>
      <c r="H83" s="296">
        <v>33</v>
      </c>
      <c r="I83" s="296">
        <v>565</v>
      </c>
      <c r="J83" s="296">
        <v>474</v>
      </c>
      <c r="K83" s="296">
        <v>2429</v>
      </c>
      <c r="L83" s="296">
        <v>1676</v>
      </c>
      <c r="M83" s="296">
        <v>35</v>
      </c>
      <c r="N83" s="296">
        <v>285</v>
      </c>
      <c r="O83" s="296">
        <v>722</v>
      </c>
      <c r="P83" s="296">
        <v>52</v>
      </c>
      <c r="Q83" s="296">
        <v>50</v>
      </c>
      <c r="R83" s="296">
        <v>38</v>
      </c>
      <c r="S83" s="296">
        <v>24</v>
      </c>
      <c r="T83" s="76">
        <v>296</v>
      </c>
      <c r="U83" s="296">
        <v>35</v>
      </c>
      <c r="V83" s="296">
        <v>10</v>
      </c>
      <c r="W83" s="296">
        <v>1117</v>
      </c>
      <c r="X83" s="298">
        <v>97</v>
      </c>
    </row>
    <row r="84" spans="1:24" x14ac:dyDescent="0.3">
      <c r="A84" s="316" t="s">
        <v>101</v>
      </c>
      <c r="B84" s="295">
        <v>7168</v>
      </c>
      <c r="C84" s="296">
        <v>14</v>
      </c>
      <c r="D84" s="296">
        <v>1</v>
      </c>
      <c r="E84" s="296" t="s">
        <v>6</v>
      </c>
      <c r="F84" s="296">
        <v>262</v>
      </c>
      <c r="G84" s="296">
        <v>60</v>
      </c>
      <c r="H84" s="296">
        <v>40</v>
      </c>
      <c r="I84" s="296">
        <v>441</v>
      </c>
      <c r="J84" s="296">
        <v>337</v>
      </c>
      <c r="K84" s="296">
        <v>2642</v>
      </c>
      <c r="L84" s="296">
        <v>1101</v>
      </c>
      <c r="M84" s="296">
        <v>16</v>
      </c>
      <c r="N84" s="296">
        <v>206</v>
      </c>
      <c r="O84" s="296">
        <v>253</v>
      </c>
      <c r="P84" s="296">
        <v>38</v>
      </c>
      <c r="Q84" s="296">
        <v>50</v>
      </c>
      <c r="R84" s="296">
        <v>35</v>
      </c>
      <c r="S84" s="296">
        <v>13</v>
      </c>
      <c r="T84" s="76">
        <v>171</v>
      </c>
      <c r="U84" s="296">
        <v>39</v>
      </c>
      <c r="V84" s="296">
        <v>29</v>
      </c>
      <c r="W84" s="296">
        <v>1725</v>
      </c>
      <c r="X84" s="298">
        <v>89</v>
      </c>
    </row>
    <row r="85" spans="1:24" x14ac:dyDescent="0.3">
      <c r="A85" s="317" t="s">
        <v>102</v>
      </c>
      <c r="B85" s="295">
        <v>2964</v>
      </c>
      <c r="C85" s="296">
        <v>17</v>
      </c>
      <c r="D85" s="296">
        <v>1</v>
      </c>
      <c r="E85" s="296">
        <v>2</v>
      </c>
      <c r="F85" s="296">
        <v>107</v>
      </c>
      <c r="G85" s="296">
        <v>33</v>
      </c>
      <c r="H85" s="296">
        <v>20</v>
      </c>
      <c r="I85" s="296">
        <v>179</v>
      </c>
      <c r="J85" s="296">
        <v>132</v>
      </c>
      <c r="K85" s="296">
        <v>1013</v>
      </c>
      <c r="L85" s="296">
        <v>626</v>
      </c>
      <c r="M85" s="296">
        <v>10</v>
      </c>
      <c r="N85" s="296">
        <v>115</v>
      </c>
      <c r="O85" s="296">
        <v>207</v>
      </c>
      <c r="P85" s="296">
        <v>22</v>
      </c>
      <c r="Q85" s="296">
        <v>8</v>
      </c>
      <c r="R85" s="296">
        <v>21</v>
      </c>
      <c r="S85" s="296">
        <v>5</v>
      </c>
      <c r="T85" s="76">
        <v>86</v>
      </c>
      <c r="U85" s="296">
        <v>18</v>
      </c>
      <c r="V85" s="296">
        <v>1</v>
      </c>
      <c r="W85" s="296">
        <v>472</v>
      </c>
      <c r="X85" s="298">
        <v>34</v>
      </c>
    </row>
    <row r="86" spans="1:24" s="314" customFormat="1" ht="27" x14ac:dyDescent="0.3">
      <c r="A86" s="320" t="s">
        <v>103</v>
      </c>
      <c r="B86" s="311">
        <v>33309</v>
      </c>
      <c r="C86" s="312">
        <v>142</v>
      </c>
      <c r="D86" s="312">
        <v>30</v>
      </c>
      <c r="E86" s="312">
        <v>11</v>
      </c>
      <c r="F86" s="312">
        <v>976</v>
      </c>
      <c r="G86" s="312">
        <v>267</v>
      </c>
      <c r="H86" s="312">
        <v>158</v>
      </c>
      <c r="I86" s="312">
        <v>1689</v>
      </c>
      <c r="J86" s="312">
        <v>1139</v>
      </c>
      <c r="K86" s="312">
        <v>9020</v>
      </c>
      <c r="L86" s="312">
        <v>7914</v>
      </c>
      <c r="M86" s="312">
        <v>145</v>
      </c>
      <c r="N86" s="312">
        <v>1452</v>
      </c>
      <c r="O86" s="312">
        <v>1796</v>
      </c>
      <c r="P86" s="312">
        <v>299</v>
      </c>
      <c r="Q86" s="312">
        <v>613</v>
      </c>
      <c r="R86" s="312">
        <v>268</v>
      </c>
      <c r="S86" s="312">
        <v>126</v>
      </c>
      <c r="T86" s="312">
        <v>1030</v>
      </c>
      <c r="U86" s="312">
        <v>316</v>
      </c>
      <c r="V86" s="312">
        <v>69</v>
      </c>
      <c r="W86" s="312">
        <v>6837</v>
      </c>
      <c r="X86" s="313">
        <v>495</v>
      </c>
    </row>
    <row r="87" spans="1:24" x14ac:dyDescent="0.3">
      <c r="A87" s="316" t="s">
        <v>104</v>
      </c>
      <c r="B87" s="295">
        <v>4361</v>
      </c>
      <c r="C87" s="296">
        <v>25</v>
      </c>
      <c r="D87" s="296">
        <v>3</v>
      </c>
      <c r="E87" s="296" t="s">
        <v>6</v>
      </c>
      <c r="F87" s="296">
        <v>156</v>
      </c>
      <c r="G87" s="296">
        <v>46</v>
      </c>
      <c r="H87" s="296">
        <v>37</v>
      </c>
      <c r="I87" s="296">
        <v>182</v>
      </c>
      <c r="J87" s="296">
        <v>94</v>
      </c>
      <c r="K87" s="296">
        <v>1028</v>
      </c>
      <c r="L87" s="296">
        <v>1013</v>
      </c>
      <c r="M87" s="296">
        <v>23</v>
      </c>
      <c r="N87" s="296">
        <v>248</v>
      </c>
      <c r="O87" s="296">
        <v>249</v>
      </c>
      <c r="P87" s="296">
        <v>28</v>
      </c>
      <c r="Q87" s="296">
        <v>125</v>
      </c>
      <c r="R87" s="296">
        <v>25</v>
      </c>
      <c r="S87" s="296">
        <v>10</v>
      </c>
      <c r="T87" s="76">
        <v>134</v>
      </c>
      <c r="U87" s="296">
        <v>22</v>
      </c>
      <c r="V87" s="296">
        <v>7</v>
      </c>
      <c r="W87" s="296">
        <v>988</v>
      </c>
      <c r="X87" s="298">
        <v>75</v>
      </c>
    </row>
    <row r="88" spans="1:24" x14ac:dyDescent="0.3">
      <c r="A88" s="329" t="s">
        <v>105</v>
      </c>
      <c r="B88" s="295">
        <v>5952</v>
      </c>
      <c r="C88" s="296">
        <v>17</v>
      </c>
      <c r="D88" s="296">
        <v>6</v>
      </c>
      <c r="E88" s="296">
        <v>2</v>
      </c>
      <c r="F88" s="296">
        <v>179</v>
      </c>
      <c r="G88" s="296">
        <v>59</v>
      </c>
      <c r="H88" s="296">
        <v>28</v>
      </c>
      <c r="I88" s="296">
        <v>232</v>
      </c>
      <c r="J88" s="296">
        <v>121</v>
      </c>
      <c r="K88" s="296">
        <v>875</v>
      </c>
      <c r="L88" s="296">
        <v>1601</v>
      </c>
      <c r="M88" s="296">
        <v>16</v>
      </c>
      <c r="N88" s="296">
        <v>282</v>
      </c>
      <c r="O88" s="296">
        <v>334</v>
      </c>
      <c r="P88" s="296">
        <v>76</v>
      </c>
      <c r="Q88" s="296">
        <v>218</v>
      </c>
      <c r="R88" s="296">
        <v>73</v>
      </c>
      <c r="S88" s="296">
        <v>69</v>
      </c>
      <c r="T88" s="75">
        <v>191</v>
      </c>
      <c r="U88" s="296">
        <v>104</v>
      </c>
      <c r="V88" s="296">
        <v>11</v>
      </c>
      <c r="W88" s="296">
        <v>1553</v>
      </c>
      <c r="X88" s="298">
        <v>78</v>
      </c>
    </row>
    <row r="89" spans="1:24" x14ac:dyDescent="0.3">
      <c r="A89" s="316" t="s">
        <v>106</v>
      </c>
      <c r="B89" s="295">
        <v>4755</v>
      </c>
      <c r="C89" s="296">
        <v>18</v>
      </c>
      <c r="D89" s="296">
        <v>2</v>
      </c>
      <c r="E89" s="296">
        <v>2</v>
      </c>
      <c r="F89" s="296">
        <v>129</v>
      </c>
      <c r="G89" s="296">
        <v>24</v>
      </c>
      <c r="H89" s="296">
        <v>12</v>
      </c>
      <c r="I89" s="296">
        <v>249</v>
      </c>
      <c r="J89" s="296">
        <v>175</v>
      </c>
      <c r="K89" s="296">
        <v>1220</v>
      </c>
      <c r="L89" s="296">
        <v>1141</v>
      </c>
      <c r="M89" s="296">
        <v>31</v>
      </c>
      <c r="N89" s="296">
        <v>216</v>
      </c>
      <c r="O89" s="296">
        <v>266</v>
      </c>
      <c r="P89" s="296">
        <v>58</v>
      </c>
      <c r="Q89" s="296">
        <v>111</v>
      </c>
      <c r="R89" s="296">
        <v>38</v>
      </c>
      <c r="S89" s="296">
        <v>19</v>
      </c>
      <c r="T89" s="76">
        <v>118</v>
      </c>
      <c r="U89" s="296">
        <v>31</v>
      </c>
      <c r="V89" s="296">
        <v>6</v>
      </c>
      <c r="W89" s="296">
        <v>1048</v>
      </c>
      <c r="X89" s="298">
        <v>63</v>
      </c>
    </row>
    <row r="90" spans="1:24" x14ac:dyDescent="0.3">
      <c r="A90" s="316" t="s">
        <v>107</v>
      </c>
      <c r="B90" s="295">
        <v>1092</v>
      </c>
      <c r="C90" s="296">
        <v>3</v>
      </c>
      <c r="D90" s="296">
        <v>2</v>
      </c>
      <c r="E90" s="296">
        <v>1</v>
      </c>
      <c r="F90" s="296">
        <v>45</v>
      </c>
      <c r="G90" s="296">
        <v>6</v>
      </c>
      <c r="H90" s="296">
        <v>3</v>
      </c>
      <c r="I90" s="296">
        <v>78</v>
      </c>
      <c r="J90" s="296">
        <v>55</v>
      </c>
      <c r="K90" s="296">
        <v>276</v>
      </c>
      <c r="L90" s="296">
        <v>245</v>
      </c>
      <c r="M90" s="296">
        <v>7</v>
      </c>
      <c r="N90" s="296">
        <v>30</v>
      </c>
      <c r="O90" s="296">
        <v>39</v>
      </c>
      <c r="P90" s="296">
        <v>2</v>
      </c>
      <c r="Q90" s="296">
        <v>6</v>
      </c>
      <c r="R90" s="296">
        <v>5</v>
      </c>
      <c r="S90" s="296">
        <v>5</v>
      </c>
      <c r="T90" s="75">
        <v>61</v>
      </c>
      <c r="U90" s="296">
        <v>7</v>
      </c>
      <c r="V90" s="296">
        <v>4</v>
      </c>
      <c r="W90" s="296">
        <v>249</v>
      </c>
      <c r="X90" s="298">
        <v>31</v>
      </c>
    </row>
    <row r="91" spans="1:24" x14ac:dyDescent="0.3">
      <c r="A91" s="316" t="s">
        <v>108</v>
      </c>
      <c r="B91" s="295">
        <v>5357</v>
      </c>
      <c r="C91" s="296">
        <v>50</v>
      </c>
      <c r="D91" s="296">
        <v>4</v>
      </c>
      <c r="E91" s="296">
        <v>3</v>
      </c>
      <c r="F91" s="296">
        <v>153</v>
      </c>
      <c r="G91" s="296">
        <v>45</v>
      </c>
      <c r="H91" s="296">
        <v>24</v>
      </c>
      <c r="I91" s="296">
        <v>295</v>
      </c>
      <c r="J91" s="296">
        <v>254</v>
      </c>
      <c r="K91" s="296">
        <v>1292</v>
      </c>
      <c r="L91" s="296">
        <v>1478</v>
      </c>
      <c r="M91" s="296">
        <v>24</v>
      </c>
      <c r="N91" s="296">
        <v>201</v>
      </c>
      <c r="O91" s="296">
        <v>312</v>
      </c>
      <c r="P91" s="296">
        <v>47</v>
      </c>
      <c r="Q91" s="296">
        <v>21</v>
      </c>
      <c r="R91" s="296">
        <v>35</v>
      </c>
      <c r="S91" s="296">
        <v>10</v>
      </c>
      <c r="T91" s="75">
        <v>182</v>
      </c>
      <c r="U91" s="296">
        <v>53</v>
      </c>
      <c r="V91" s="296">
        <v>28</v>
      </c>
      <c r="W91" s="296">
        <v>1082</v>
      </c>
      <c r="X91" s="298">
        <v>73</v>
      </c>
    </row>
    <row r="92" spans="1:24" x14ac:dyDescent="0.3">
      <c r="A92" s="316" t="s">
        <v>109</v>
      </c>
      <c r="B92" s="295">
        <v>5157</v>
      </c>
      <c r="C92" s="296">
        <v>9</v>
      </c>
      <c r="D92" s="296">
        <v>3</v>
      </c>
      <c r="E92" s="296" t="s">
        <v>6</v>
      </c>
      <c r="F92" s="296">
        <v>138</v>
      </c>
      <c r="G92" s="296">
        <v>45</v>
      </c>
      <c r="H92" s="296">
        <v>26</v>
      </c>
      <c r="I92" s="296">
        <v>298</v>
      </c>
      <c r="J92" s="296">
        <v>200</v>
      </c>
      <c r="K92" s="296">
        <v>1817</v>
      </c>
      <c r="L92" s="296">
        <v>1098</v>
      </c>
      <c r="M92" s="296">
        <v>20</v>
      </c>
      <c r="N92" s="296">
        <v>248</v>
      </c>
      <c r="O92" s="296">
        <v>259</v>
      </c>
      <c r="P92" s="296">
        <v>42</v>
      </c>
      <c r="Q92" s="296">
        <v>39</v>
      </c>
      <c r="R92" s="296">
        <v>44</v>
      </c>
      <c r="S92" s="296">
        <v>3</v>
      </c>
      <c r="T92" s="75">
        <v>182</v>
      </c>
      <c r="U92" s="296">
        <v>46</v>
      </c>
      <c r="V92" s="296">
        <v>9</v>
      </c>
      <c r="W92" s="296">
        <v>801</v>
      </c>
      <c r="X92" s="298">
        <v>79</v>
      </c>
    </row>
    <row r="93" spans="1:24" x14ac:dyDescent="0.3">
      <c r="A93" s="316" t="s">
        <v>110</v>
      </c>
      <c r="B93" s="295">
        <v>3440</v>
      </c>
      <c r="C93" s="296">
        <v>12</v>
      </c>
      <c r="D93" s="296">
        <v>8</v>
      </c>
      <c r="E93" s="296">
        <v>2</v>
      </c>
      <c r="F93" s="296">
        <v>75</v>
      </c>
      <c r="G93" s="296">
        <v>15</v>
      </c>
      <c r="H93" s="296">
        <v>9</v>
      </c>
      <c r="I93" s="296">
        <v>183</v>
      </c>
      <c r="J93" s="296">
        <v>118</v>
      </c>
      <c r="K93" s="296">
        <v>1515</v>
      </c>
      <c r="L93" s="296">
        <v>674</v>
      </c>
      <c r="M93" s="296">
        <v>14</v>
      </c>
      <c r="N93" s="296">
        <v>141</v>
      </c>
      <c r="O93" s="296">
        <v>168</v>
      </c>
      <c r="P93" s="296">
        <v>26</v>
      </c>
      <c r="Q93" s="296">
        <v>63</v>
      </c>
      <c r="R93" s="296">
        <v>20</v>
      </c>
      <c r="S93" s="296">
        <v>5</v>
      </c>
      <c r="T93" s="75">
        <v>60</v>
      </c>
      <c r="U93" s="296">
        <v>23</v>
      </c>
      <c r="V93" s="296">
        <v>3</v>
      </c>
      <c r="W93" s="296">
        <v>421</v>
      </c>
      <c r="X93" s="298">
        <v>36</v>
      </c>
    </row>
    <row r="94" spans="1:24" x14ac:dyDescent="0.3">
      <c r="A94" s="316" t="s">
        <v>111</v>
      </c>
      <c r="B94" s="295">
        <v>430</v>
      </c>
      <c r="C94" s="296">
        <v>2</v>
      </c>
      <c r="D94" s="296" t="s">
        <v>6</v>
      </c>
      <c r="E94" s="296" t="s">
        <v>6</v>
      </c>
      <c r="F94" s="296">
        <v>15</v>
      </c>
      <c r="G94" s="296" t="s">
        <v>6</v>
      </c>
      <c r="H94" s="296" t="s">
        <v>6</v>
      </c>
      <c r="I94" s="296">
        <v>35</v>
      </c>
      <c r="J94" s="296">
        <v>29</v>
      </c>
      <c r="K94" s="296">
        <v>95</v>
      </c>
      <c r="L94" s="296">
        <v>108</v>
      </c>
      <c r="M94" s="296">
        <v>2</v>
      </c>
      <c r="N94" s="296">
        <v>11</v>
      </c>
      <c r="O94" s="296">
        <v>21</v>
      </c>
      <c r="P94" s="296">
        <v>5</v>
      </c>
      <c r="Q94" s="296">
        <v>6</v>
      </c>
      <c r="R94" s="296">
        <v>5</v>
      </c>
      <c r="S94" s="296" t="s">
        <v>6</v>
      </c>
      <c r="T94" s="75">
        <v>13</v>
      </c>
      <c r="U94" s="296">
        <v>3</v>
      </c>
      <c r="V94" s="296">
        <v>1</v>
      </c>
      <c r="W94" s="296">
        <v>101</v>
      </c>
      <c r="X94" s="298">
        <v>9</v>
      </c>
    </row>
    <row r="95" spans="1:24" x14ac:dyDescent="0.3">
      <c r="A95" s="316" t="s">
        <v>112</v>
      </c>
      <c r="B95" s="295">
        <v>1834</v>
      </c>
      <c r="C95" s="296">
        <v>4</v>
      </c>
      <c r="D95" s="296">
        <v>1</v>
      </c>
      <c r="E95" s="296" t="s">
        <v>6</v>
      </c>
      <c r="F95" s="296">
        <v>56</v>
      </c>
      <c r="G95" s="296">
        <v>10</v>
      </c>
      <c r="H95" s="296">
        <v>7</v>
      </c>
      <c r="I95" s="296">
        <v>97</v>
      </c>
      <c r="J95" s="296">
        <v>68</v>
      </c>
      <c r="K95" s="296">
        <v>614</v>
      </c>
      <c r="L95" s="296">
        <v>352</v>
      </c>
      <c r="M95" s="296">
        <v>5</v>
      </c>
      <c r="N95" s="296">
        <v>53</v>
      </c>
      <c r="O95" s="296">
        <v>97</v>
      </c>
      <c r="P95" s="296">
        <v>9</v>
      </c>
      <c r="Q95" s="296">
        <v>19</v>
      </c>
      <c r="R95" s="296">
        <v>14</v>
      </c>
      <c r="S95" s="296">
        <v>5</v>
      </c>
      <c r="T95" s="75">
        <v>56</v>
      </c>
      <c r="U95" s="296">
        <v>17</v>
      </c>
      <c r="V95" s="296" t="s">
        <v>6</v>
      </c>
      <c r="W95" s="296">
        <v>400</v>
      </c>
      <c r="X95" s="298">
        <v>31</v>
      </c>
    </row>
    <row r="96" spans="1:24" ht="27" x14ac:dyDescent="0.3">
      <c r="A96" s="316" t="s">
        <v>113</v>
      </c>
      <c r="B96" s="295">
        <v>732</v>
      </c>
      <c r="C96" s="296">
        <v>2</v>
      </c>
      <c r="D96" s="296">
        <v>1</v>
      </c>
      <c r="E96" s="296">
        <v>1</v>
      </c>
      <c r="F96" s="296">
        <v>21</v>
      </c>
      <c r="G96" s="296">
        <v>10</v>
      </c>
      <c r="H96" s="296">
        <v>8</v>
      </c>
      <c r="I96" s="296">
        <v>29</v>
      </c>
      <c r="J96" s="296">
        <v>17</v>
      </c>
      <c r="K96" s="296">
        <v>235</v>
      </c>
      <c r="L96" s="296">
        <v>168</v>
      </c>
      <c r="M96" s="296">
        <v>2</v>
      </c>
      <c r="N96" s="296">
        <v>22</v>
      </c>
      <c r="O96" s="296">
        <v>40</v>
      </c>
      <c r="P96" s="296">
        <v>3</v>
      </c>
      <c r="Q96" s="296">
        <v>4</v>
      </c>
      <c r="R96" s="296">
        <v>7</v>
      </c>
      <c r="S96" s="296" t="s">
        <v>6</v>
      </c>
      <c r="T96" s="75">
        <v>26</v>
      </c>
      <c r="U96" s="296">
        <v>8</v>
      </c>
      <c r="V96" s="296" t="s">
        <v>6</v>
      </c>
      <c r="W96" s="296">
        <v>143</v>
      </c>
      <c r="X96" s="298">
        <v>14</v>
      </c>
    </row>
    <row r="97" spans="1:24" x14ac:dyDescent="0.3">
      <c r="A97" s="316" t="s">
        <v>114</v>
      </c>
      <c r="B97" s="321">
        <v>199</v>
      </c>
      <c r="C97" s="322" t="s">
        <v>6</v>
      </c>
      <c r="D97" s="322" t="s">
        <v>6</v>
      </c>
      <c r="E97" s="322" t="s">
        <v>6</v>
      </c>
      <c r="F97" s="322">
        <v>9</v>
      </c>
      <c r="G97" s="322">
        <v>7</v>
      </c>
      <c r="H97" s="322">
        <v>4</v>
      </c>
      <c r="I97" s="322">
        <v>11</v>
      </c>
      <c r="J97" s="322">
        <v>8</v>
      </c>
      <c r="K97" s="322">
        <v>53</v>
      </c>
      <c r="L97" s="322">
        <v>36</v>
      </c>
      <c r="M97" s="322">
        <v>1</v>
      </c>
      <c r="N97" s="322" t="s">
        <v>6</v>
      </c>
      <c r="O97" s="322">
        <v>11</v>
      </c>
      <c r="P97" s="322">
        <v>3</v>
      </c>
      <c r="Q97" s="322">
        <v>1</v>
      </c>
      <c r="R97" s="322">
        <v>2</v>
      </c>
      <c r="S97" s="322" t="s">
        <v>6</v>
      </c>
      <c r="T97" s="330">
        <v>7</v>
      </c>
      <c r="U97" s="322">
        <v>2</v>
      </c>
      <c r="V97" s="322" t="s">
        <v>6</v>
      </c>
      <c r="W97" s="322">
        <v>51</v>
      </c>
      <c r="X97" s="323">
        <v>6</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topLeftCell="N1" workbookViewId="0">
      <selection activeCell="B98" sqref="B98:X100"/>
    </sheetView>
  </sheetViews>
  <sheetFormatPr defaultRowHeight="14.4" x14ac:dyDescent="0.3"/>
  <cols>
    <col min="1" max="1" width="26.6640625" style="76" customWidth="1"/>
    <col min="2" max="2" width="13.77734375" style="76" customWidth="1"/>
    <col min="3" max="3" width="15.109375" style="76" customWidth="1"/>
    <col min="4" max="4" width="13.44140625" style="76" customWidth="1"/>
    <col min="5" max="5" width="14.33203125" style="76" customWidth="1"/>
    <col min="6" max="6" width="17.21875" style="76" customWidth="1"/>
    <col min="7" max="7" width="15.88671875" style="76" customWidth="1"/>
    <col min="8" max="8" width="16.88671875" style="76" customWidth="1"/>
    <col min="9" max="9" width="14" style="76" customWidth="1"/>
    <col min="10" max="10" width="12.109375" style="76" customWidth="1"/>
    <col min="11" max="11" width="13.109375" style="76" customWidth="1"/>
    <col min="12" max="12" width="12.44140625" style="76" customWidth="1"/>
    <col min="13" max="13" width="13.6640625" style="76" customWidth="1"/>
    <col min="14" max="14" width="13.77734375" style="76" customWidth="1"/>
    <col min="15" max="15" width="14.6640625" style="76" customWidth="1"/>
    <col min="16" max="16" width="12.88671875" style="76" customWidth="1"/>
    <col min="17" max="17" width="13.77734375" style="76" customWidth="1"/>
    <col min="18" max="19" width="13.44140625" style="76" customWidth="1"/>
    <col min="20" max="20" width="16.21875" style="76" customWidth="1"/>
    <col min="21" max="21" width="13.44140625" style="76" customWidth="1"/>
    <col min="22" max="22" width="15.5546875" style="76" customWidth="1"/>
    <col min="23" max="24" width="15.88671875" style="76" customWidth="1"/>
    <col min="25" max="16384" width="8.88671875" style="76"/>
  </cols>
  <sheetData>
    <row r="1" spans="1:24" ht="45.6" customHeight="1" x14ac:dyDescent="0.3">
      <c r="A1" s="1102" t="s">
        <v>2</v>
      </c>
      <c r="B1" s="1102"/>
    </row>
    <row r="2" spans="1:24" ht="54.75" customHeight="1" x14ac:dyDescent="0.3">
      <c r="A2" s="1100" t="s">
        <v>366</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ht="105.6" x14ac:dyDescent="0.3">
      <c r="A3" s="308"/>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14" customFormat="1" x14ac:dyDescent="0.3">
      <c r="A4" s="332" t="s">
        <v>19</v>
      </c>
      <c r="B4" s="333">
        <v>540837</v>
      </c>
      <c r="C4" s="334">
        <v>3944</v>
      </c>
      <c r="D4" s="335">
        <v>733</v>
      </c>
      <c r="E4" s="335">
        <v>159</v>
      </c>
      <c r="F4" s="334">
        <v>17623</v>
      </c>
      <c r="G4" s="334">
        <v>5338</v>
      </c>
      <c r="H4" s="335">
        <v>2665</v>
      </c>
      <c r="I4" s="334">
        <v>35733</v>
      </c>
      <c r="J4" s="335">
        <v>26443</v>
      </c>
      <c r="K4" s="334">
        <v>135623</v>
      </c>
      <c r="L4" s="334">
        <v>125769</v>
      </c>
      <c r="M4" s="335">
        <v>2448</v>
      </c>
      <c r="N4" s="334">
        <v>26190</v>
      </c>
      <c r="O4" s="334">
        <v>29717</v>
      </c>
      <c r="P4" s="334">
        <v>6004</v>
      </c>
      <c r="Q4" s="334">
        <v>12247</v>
      </c>
      <c r="R4" s="334">
        <v>5133</v>
      </c>
      <c r="S4" s="334">
        <v>2387</v>
      </c>
      <c r="T4" s="334">
        <v>16869</v>
      </c>
      <c r="U4" s="334">
        <v>8262</v>
      </c>
      <c r="V4" s="334">
        <v>1662</v>
      </c>
      <c r="W4" s="334">
        <v>101260</v>
      </c>
      <c r="X4" s="336">
        <v>7076</v>
      </c>
    </row>
    <row r="5" spans="1:24" s="314" customFormat="1" ht="27" x14ac:dyDescent="0.3">
      <c r="A5" s="320" t="s">
        <v>20</v>
      </c>
      <c r="B5" s="337">
        <v>112501</v>
      </c>
      <c r="C5" s="338">
        <v>586</v>
      </c>
      <c r="D5" s="339">
        <v>90</v>
      </c>
      <c r="E5" s="339">
        <v>19</v>
      </c>
      <c r="F5" s="338">
        <v>4493</v>
      </c>
      <c r="G5" s="338">
        <v>1186</v>
      </c>
      <c r="H5" s="339">
        <v>604</v>
      </c>
      <c r="I5" s="338">
        <v>9548</v>
      </c>
      <c r="J5" s="339">
        <v>7262</v>
      </c>
      <c r="K5" s="338">
        <v>25611</v>
      </c>
      <c r="L5" s="338">
        <v>24254</v>
      </c>
      <c r="M5" s="339">
        <v>249</v>
      </c>
      <c r="N5" s="338">
        <v>4276</v>
      </c>
      <c r="O5" s="338">
        <v>7176</v>
      </c>
      <c r="P5" s="338">
        <v>937</v>
      </c>
      <c r="Q5" s="338">
        <v>2094</v>
      </c>
      <c r="R5" s="338">
        <v>1007</v>
      </c>
      <c r="S5" s="338">
        <v>443</v>
      </c>
      <c r="T5" s="338">
        <v>4011</v>
      </c>
      <c r="U5" s="338">
        <v>1738</v>
      </c>
      <c r="V5" s="338">
        <v>166</v>
      </c>
      <c r="W5" s="338">
        <v>24297</v>
      </c>
      <c r="X5" s="340">
        <v>678</v>
      </c>
    </row>
    <row r="6" spans="1:24" x14ac:dyDescent="0.3">
      <c r="A6" s="341" t="s">
        <v>21</v>
      </c>
      <c r="B6" s="295">
        <v>4999</v>
      </c>
      <c r="C6" s="296">
        <v>15</v>
      </c>
      <c r="D6" s="297">
        <v>2</v>
      </c>
      <c r="E6" s="297" t="s">
        <v>6</v>
      </c>
      <c r="F6" s="296">
        <v>205</v>
      </c>
      <c r="G6" s="296">
        <v>54</v>
      </c>
      <c r="H6" s="297">
        <v>36</v>
      </c>
      <c r="I6" s="296">
        <v>356</v>
      </c>
      <c r="J6" s="297">
        <v>288</v>
      </c>
      <c r="K6" s="296">
        <v>1036</v>
      </c>
      <c r="L6" s="296">
        <v>1408</v>
      </c>
      <c r="M6" s="297">
        <v>19</v>
      </c>
      <c r="N6" s="296">
        <v>165</v>
      </c>
      <c r="O6" s="296">
        <v>227</v>
      </c>
      <c r="P6" s="296">
        <v>76</v>
      </c>
      <c r="Q6" s="296">
        <v>73</v>
      </c>
      <c r="R6" s="296">
        <v>48</v>
      </c>
      <c r="S6" s="296">
        <v>20</v>
      </c>
      <c r="T6" s="296">
        <v>207</v>
      </c>
      <c r="U6" s="296">
        <v>68</v>
      </c>
      <c r="V6" s="296">
        <v>2</v>
      </c>
      <c r="W6" s="296">
        <v>987</v>
      </c>
      <c r="X6" s="298">
        <v>52</v>
      </c>
    </row>
    <row r="7" spans="1:24" x14ac:dyDescent="0.3">
      <c r="A7" s="329" t="s">
        <v>22</v>
      </c>
      <c r="B7" s="295">
        <v>3701</v>
      </c>
      <c r="C7" s="296">
        <v>4</v>
      </c>
      <c r="D7" s="297">
        <v>2</v>
      </c>
      <c r="E7" s="297" t="s">
        <v>6</v>
      </c>
      <c r="F7" s="296">
        <v>154</v>
      </c>
      <c r="G7" s="296">
        <v>38</v>
      </c>
      <c r="H7" s="297">
        <v>19</v>
      </c>
      <c r="I7" s="296">
        <v>285</v>
      </c>
      <c r="J7" s="297">
        <v>244</v>
      </c>
      <c r="K7" s="296">
        <v>1126</v>
      </c>
      <c r="L7" s="296">
        <v>603</v>
      </c>
      <c r="M7" s="297">
        <v>16</v>
      </c>
      <c r="N7" s="296">
        <v>170</v>
      </c>
      <c r="O7" s="296">
        <v>249</v>
      </c>
      <c r="P7" s="296">
        <v>31</v>
      </c>
      <c r="Q7" s="296">
        <v>67</v>
      </c>
      <c r="R7" s="296">
        <v>25</v>
      </c>
      <c r="S7" s="296">
        <v>2</v>
      </c>
      <c r="T7" s="296">
        <v>114</v>
      </c>
      <c r="U7" s="296">
        <v>46</v>
      </c>
      <c r="V7" s="296" t="s">
        <v>6</v>
      </c>
      <c r="W7" s="296">
        <v>754</v>
      </c>
      <c r="X7" s="298">
        <v>33</v>
      </c>
    </row>
    <row r="8" spans="1:24" x14ac:dyDescent="0.3">
      <c r="A8" s="329" t="s">
        <v>23</v>
      </c>
      <c r="B8" s="295">
        <v>4365</v>
      </c>
      <c r="C8" s="296">
        <v>9</v>
      </c>
      <c r="D8" s="297" t="s">
        <v>6</v>
      </c>
      <c r="E8" s="297">
        <v>1</v>
      </c>
      <c r="F8" s="296">
        <v>144</v>
      </c>
      <c r="G8" s="296">
        <v>36</v>
      </c>
      <c r="H8" s="297">
        <v>24</v>
      </c>
      <c r="I8" s="296">
        <v>386</v>
      </c>
      <c r="J8" s="297">
        <v>292</v>
      </c>
      <c r="K8" s="296">
        <v>1036</v>
      </c>
      <c r="L8" s="296">
        <v>1011</v>
      </c>
      <c r="M8" s="297">
        <v>5</v>
      </c>
      <c r="N8" s="296">
        <v>229</v>
      </c>
      <c r="O8" s="296">
        <v>223</v>
      </c>
      <c r="P8" s="296">
        <v>83</v>
      </c>
      <c r="Q8" s="296">
        <v>79</v>
      </c>
      <c r="R8" s="296">
        <v>29</v>
      </c>
      <c r="S8" s="296">
        <v>23</v>
      </c>
      <c r="T8" s="296">
        <v>148</v>
      </c>
      <c r="U8" s="296">
        <v>52</v>
      </c>
      <c r="V8" s="296">
        <v>31</v>
      </c>
      <c r="W8" s="296">
        <v>801</v>
      </c>
      <c r="X8" s="298">
        <v>45</v>
      </c>
    </row>
    <row r="9" spans="1:24" x14ac:dyDescent="0.3">
      <c r="A9" s="329" t="s">
        <v>24</v>
      </c>
      <c r="B9" s="295">
        <v>5517</v>
      </c>
      <c r="C9" s="296">
        <v>22</v>
      </c>
      <c r="D9" s="297">
        <v>9</v>
      </c>
      <c r="E9" s="297">
        <v>3</v>
      </c>
      <c r="F9" s="296">
        <v>231</v>
      </c>
      <c r="G9" s="296">
        <v>41</v>
      </c>
      <c r="H9" s="297">
        <v>21</v>
      </c>
      <c r="I9" s="296">
        <v>507</v>
      </c>
      <c r="J9" s="297">
        <v>438</v>
      </c>
      <c r="K9" s="296">
        <v>1604</v>
      </c>
      <c r="L9" s="296">
        <v>1075</v>
      </c>
      <c r="M9" s="297">
        <v>19</v>
      </c>
      <c r="N9" s="296">
        <v>248</v>
      </c>
      <c r="O9" s="296">
        <v>468</v>
      </c>
      <c r="P9" s="296">
        <v>28</v>
      </c>
      <c r="Q9" s="296">
        <v>17</v>
      </c>
      <c r="R9" s="296">
        <v>38</v>
      </c>
      <c r="S9" s="296">
        <v>14</v>
      </c>
      <c r="T9" s="296">
        <v>151</v>
      </c>
      <c r="U9" s="296">
        <v>87</v>
      </c>
      <c r="V9" s="296">
        <v>11</v>
      </c>
      <c r="W9" s="296">
        <v>930</v>
      </c>
      <c r="X9" s="298">
        <v>45</v>
      </c>
    </row>
    <row r="10" spans="1:24" x14ac:dyDescent="0.3">
      <c r="A10" s="329" t="s">
        <v>25</v>
      </c>
      <c r="B10" s="295">
        <v>3399</v>
      </c>
      <c r="C10" s="296">
        <v>29</v>
      </c>
      <c r="D10" s="297" t="s">
        <v>6</v>
      </c>
      <c r="E10" s="297" t="s">
        <v>6</v>
      </c>
      <c r="F10" s="296">
        <v>150</v>
      </c>
      <c r="G10" s="296">
        <v>35</v>
      </c>
      <c r="H10" s="297">
        <v>17</v>
      </c>
      <c r="I10" s="296">
        <v>250</v>
      </c>
      <c r="J10" s="297">
        <v>202</v>
      </c>
      <c r="K10" s="296">
        <v>661</v>
      </c>
      <c r="L10" s="296">
        <v>851</v>
      </c>
      <c r="M10" s="297">
        <v>23</v>
      </c>
      <c r="N10" s="296">
        <v>146</v>
      </c>
      <c r="O10" s="296">
        <v>148</v>
      </c>
      <c r="P10" s="296">
        <v>43</v>
      </c>
      <c r="Q10" s="296">
        <v>71</v>
      </c>
      <c r="R10" s="296">
        <v>26</v>
      </c>
      <c r="S10" s="296">
        <v>7</v>
      </c>
      <c r="T10" s="296">
        <v>94</v>
      </c>
      <c r="U10" s="296">
        <v>38</v>
      </c>
      <c r="V10" s="296">
        <v>6</v>
      </c>
      <c r="W10" s="296">
        <v>812</v>
      </c>
      <c r="X10" s="298">
        <v>32</v>
      </c>
    </row>
    <row r="11" spans="1:24" x14ac:dyDescent="0.3">
      <c r="A11" s="329" t="s">
        <v>26</v>
      </c>
      <c r="B11" s="295">
        <v>2508</v>
      </c>
      <c r="C11" s="296">
        <v>10</v>
      </c>
      <c r="D11" s="297">
        <v>1</v>
      </c>
      <c r="E11" s="297">
        <v>3</v>
      </c>
      <c r="F11" s="296">
        <v>133</v>
      </c>
      <c r="G11" s="296">
        <v>23</v>
      </c>
      <c r="H11" s="297">
        <v>12</v>
      </c>
      <c r="I11" s="296">
        <v>215</v>
      </c>
      <c r="J11" s="297">
        <v>175</v>
      </c>
      <c r="K11" s="296">
        <v>540</v>
      </c>
      <c r="L11" s="296">
        <v>466</v>
      </c>
      <c r="M11" s="297">
        <v>3</v>
      </c>
      <c r="N11" s="296">
        <v>115</v>
      </c>
      <c r="O11" s="296">
        <v>178</v>
      </c>
      <c r="P11" s="296">
        <v>19</v>
      </c>
      <c r="Q11" s="296">
        <v>26</v>
      </c>
      <c r="R11" s="296">
        <v>18</v>
      </c>
      <c r="S11" s="296">
        <v>11</v>
      </c>
      <c r="T11" s="296">
        <v>108</v>
      </c>
      <c r="U11" s="296">
        <v>37</v>
      </c>
      <c r="V11" s="296">
        <v>1</v>
      </c>
      <c r="W11" s="296">
        <v>583</v>
      </c>
      <c r="X11" s="298">
        <v>25</v>
      </c>
    </row>
    <row r="12" spans="1:24" x14ac:dyDescent="0.3">
      <c r="A12" s="329" t="s">
        <v>27</v>
      </c>
      <c r="B12" s="295">
        <v>2474</v>
      </c>
      <c r="C12" s="296">
        <v>7</v>
      </c>
      <c r="D12" s="297" t="s">
        <v>6</v>
      </c>
      <c r="E12" s="297" t="s">
        <v>6</v>
      </c>
      <c r="F12" s="296">
        <v>84</v>
      </c>
      <c r="G12" s="296">
        <v>20</v>
      </c>
      <c r="H12" s="297">
        <v>13</v>
      </c>
      <c r="I12" s="296">
        <v>211</v>
      </c>
      <c r="J12" s="297">
        <v>157</v>
      </c>
      <c r="K12" s="296">
        <v>450</v>
      </c>
      <c r="L12" s="296">
        <v>718</v>
      </c>
      <c r="M12" s="297">
        <v>4</v>
      </c>
      <c r="N12" s="296">
        <v>177</v>
      </c>
      <c r="O12" s="296">
        <v>191</v>
      </c>
      <c r="P12" s="296">
        <v>14</v>
      </c>
      <c r="Q12" s="296">
        <v>27</v>
      </c>
      <c r="R12" s="296">
        <v>12</v>
      </c>
      <c r="S12" s="296">
        <v>7</v>
      </c>
      <c r="T12" s="296">
        <v>70</v>
      </c>
      <c r="U12" s="296">
        <v>35</v>
      </c>
      <c r="V12" s="296" t="s">
        <v>6</v>
      </c>
      <c r="W12" s="296">
        <v>439</v>
      </c>
      <c r="X12" s="298">
        <v>12</v>
      </c>
    </row>
    <row r="13" spans="1:24" x14ac:dyDescent="0.3">
      <c r="A13" s="329" t="s">
        <v>28</v>
      </c>
      <c r="B13" s="295">
        <v>4410</v>
      </c>
      <c r="C13" s="296">
        <v>13</v>
      </c>
      <c r="D13" s="297">
        <v>2</v>
      </c>
      <c r="E13" s="297">
        <v>2</v>
      </c>
      <c r="F13" s="296">
        <v>142</v>
      </c>
      <c r="G13" s="296">
        <v>33</v>
      </c>
      <c r="H13" s="297">
        <v>18</v>
      </c>
      <c r="I13" s="296">
        <v>321</v>
      </c>
      <c r="J13" s="297">
        <v>208</v>
      </c>
      <c r="K13" s="296">
        <v>1128</v>
      </c>
      <c r="L13" s="296">
        <v>1167</v>
      </c>
      <c r="M13" s="297">
        <v>11</v>
      </c>
      <c r="N13" s="296">
        <v>122</v>
      </c>
      <c r="O13" s="296">
        <v>214</v>
      </c>
      <c r="P13" s="296">
        <v>20</v>
      </c>
      <c r="Q13" s="296">
        <v>75</v>
      </c>
      <c r="R13" s="296">
        <v>24</v>
      </c>
      <c r="S13" s="296">
        <v>13</v>
      </c>
      <c r="T13" s="296">
        <v>138</v>
      </c>
      <c r="U13" s="296">
        <v>64</v>
      </c>
      <c r="V13" s="296">
        <v>13</v>
      </c>
      <c r="W13" s="296">
        <v>880</v>
      </c>
      <c r="X13" s="298">
        <v>43</v>
      </c>
    </row>
    <row r="14" spans="1:24" x14ac:dyDescent="0.3">
      <c r="A14" s="329" t="s">
        <v>29</v>
      </c>
      <c r="B14" s="295">
        <v>4075</v>
      </c>
      <c r="C14" s="296">
        <v>17</v>
      </c>
      <c r="D14" s="297">
        <v>10</v>
      </c>
      <c r="E14" s="297" t="s">
        <v>6</v>
      </c>
      <c r="F14" s="296">
        <v>181</v>
      </c>
      <c r="G14" s="296">
        <v>40</v>
      </c>
      <c r="H14" s="297">
        <v>22</v>
      </c>
      <c r="I14" s="296">
        <v>282</v>
      </c>
      <c r="J14" s="297">
        <v>200</v>
      </c>
      <c r="K14" s="296">
        <v>888</v>
      </c>
      <c r="L14" s="296">
        <v>724</v>
      </c>
      <c r="M14" s="297">
        <v>21</v>
      </c>
      <c r="N14" s="296">
        <v>228</v>
      </c>
      <c r="O14" s="296">
        <v>226</v>
      </c>
      <c r="P14" s="296">
        <v>39</v>
      </c>
      <c r="Q14" s="296">
        <v>67</v>
      </c>
      <c r="R14" s="296">
        <v>38</v>
      </c>
      <c r="S14" s="296">
        <v>26</v>
      </c>
      <c r="T14" s="296">
        <v>136</v>
      </c>
      <c r="U14" s="296">
        <v>39</v>
      </c>
      <c r="V14" s="296">
        <v>2</v>
      </c>
      <c r="W14" s="296">
        <v>1077</v>
      </c>
      <c r="X14" s="298">
        <v>65</v>
      </c>
    </row>
    <row r="15" spans="1:24" x14ac:dyDescent="0.3">
      <c r="A15" s="329" t="s">
        <v>30</v>
      </c>
      <c r="B15" s="295">
        <v>18943</v>
      </c>
      <c r="C15" s="296">
        <v>77</v>
      </c>
      <c r="D15" s="297">
        <v>7</v>
      </c>
      <c r="E15" s="297">
        <v>3</v>
      </c>
      <c r="F15" s="296">
        <v>735</v>
      </c>
      <c r="G15" s="296">
        <v>192</v>
      </c>
      <c r="H15" s="297">
        <v>108</v>
      </c>
      <c r="I15" s="296">
        <v>1625</v>
      </c>
      <c r="J15" s="297">
        <v>1329</v>
      </c>
      <c r="K15" s="296">
        <v>4990</v>
      </c>
      <c r="L15" s="296">
        <v>3810</v>
      </c>
      <c r="M15" s="297">
        <v>8</v>
      </c>
      <c r="N15" s="296">
        <v>575</v>
      </c>
      <c r="O15" s="296">
        <v>1193</v>
      </c>
      <c r="P15" s="296">
        <v>105</v>
      </c>
      <c r="Q15" s="296">
        <v>501</v>
      </c>
      <c r="R15" s="296">
        <v>167</v>
      </c>
      <c r="S15" s="296">
        <v>106</v>
      </c>
      <c r="T15" s="296">
        <v>671</v>
      </c>
      <c r="U15" s="296">
        <v>326</v>
      </c>
      <c r="V15" s="296">
        <v>27</v>
      </c>
      <c r="W15" s="296">
        <v>3822</v>
      </c>
      <c r="X15" s="298">
        <v>21</v>
      </c>
    </row>
    <row r="16" spans="1:24" x14ac:dyDescent="0.3">
      <c r="A16" s="329" t="s">
        <v>31</v>
      </c>
      <c r="B16" s="295">
        <v>2896</v>
      </c>
      <c r="C16" s="296">
        <v>9</v>
      </c>
      <c r="D16" s="297" t="s">
        <v>6</v>
      </c>
      <c r="E16" s="297" t="s">
        <v>6</v>
      </c>
      <c r="F16" s="296">
        <v>103</v>
      </c>
      <c r="G16" s="296">
        <v>29</v>
      </c>
      <c r="H16" s="297">
        <v>17</v>
      </c>
      <c r="I16" s="296">
        <v>203</v>
      </c>
      <c r="J16" s="297">
        <v>157</v>
      </c>
      <c r="K16" s="296">
        <v>819</v>
      </c>
      <c r="L16" s="296">
        <v>562</v>
      </c>
      <c r="M16" s="297">
        <v>11</v>
      </c>
      <c r="N16" s="296">
        <v>118</v>
      </c>
      <c r="O16" s="296">
        <v>194</v>
      </c>
      <c r="P16" s="296">
        <v>35</v>
      </c>
      <c r="Q16" s="296">
        <v>31</v>
      </c>
      <c r="R16" s="296">
        <v>33</v>
      </c>
      <c r="S16" s="296">
        <v>10</v>
      </c>
      <c r="T16" s="296">
        <v>124</v>
      </c>
      <c r="U16" s="296">
        <v>38</v>
      </c>
      <c r="V16" s="296">
        <v>18</v>
      </c>
      <c r="W16" s="296">
        <v>540</v>
      </c>
      <c r="X16" s="298">
        <v>30</v>
      </c>
    </row>
    <row r="17" spans="1:24" x14ac:dyDescent="0.3">
      <c r="A17" s="329" t="s">
        <v>32</v>
      </c>
      <c r="B17" s="295">
        <v>3370</v>
      </c>
      <c r="C17" s="296">
        <v>13</v>
      </c>
      <c r="D17" s="297">
        <v>11</v>
      </c>
      <c r="E17" s="297" t="s">
        <v>6</v>
      </c>
      <c r="F17" s="296">
        <v>124</v>
      </c>
      <c r="G17" s="296">
        <v>34</v>
      </c>
      <c r="H17" s="297">
        <v>16</v>
      </c>
      <c r="I17" s="296">
        <v>215</v>
      </c>
      <c r="J17" s="297">
        <v>148</v>
      </c>
      <c r="K17" s="296">
        <v>1187</v>
      </c>
      <c r="L17" s="296">
        <v>597</v>
      </c>
      <c r="M17" s="297">
        <v>10</v>
      </c>
      <c r="N17" s="296">
        <v>131</v>
      </c>
      <c r="O17" s="296">
        <v>230</v>
      </c>
      <c r="P17" s="296">
        <v>8</v>
      </c>
      <c r="Q17" s="296">
        <v>57</v>
      </c>
      <c r="R17" s="296">
        <v>14</v>
      </c>
      <c r="S17" s="296">
        <v>8</v>
      </c>
      <c r="T17" s="296">
        <v>97</v>
      </c>
      <c r="U17" s="296">
        <v>34</v>
      </c>
      <c r="V17" s="296">
        <v>4</v>
      </c>
      <c r="W17" s="296">
        <v>586</v>
      </c>
      <c r="X17" s="298">
        <v>31</v>
      </c>
    </row>
    <row r="18" spans="1:24" x14ac:dyDescent="0.3">
      <c r="A18" s="329" t="s">
        <v>33</v>
      </c>
      <c r="B18" s="295">
        <v>2684</v>
      </c>
      <c r="C18" s="296">
        <v>14</v>
      </c>
      <c r="D18" s="297">
        <v>1</v>
      </c>
      <c r="E18" s="297">
        <v>1</v>
      </c>
      <c r="F18" s="296">
        <v>115</v>
      </c>
      <c r="G18" s="296">
        <v>21</v>
      </c>
      <c r="H18" s="297">
        <v>11</v>
      </c>
      <c r="I18" s="296">
        <v>225</v>
      </c>
      <c r="J18" s="297">
        <v>185</v>
      </c>
      <c r="K18" s="296">
        <v>578</v>
      </c>
      <c r="L18" s="296">
        <v>556</v>
      </c>
      <c r="M18" s="297">
        <v>15</v>
      </c>
      <c r="N18" s="296">
        <v>62</v>
      </c>
      <c r="O18" s="296">
        <v>149</v>
      </c>
      <c r="P18" s="296">
        <v>20</v>
      </c>
      <c r="Q18" s="296">
        <v>31</v>
      </c>
      <c r="R18" s="296">
        <v>20</v>
      </c>
      <c r="S18" s="296">
        <v>7</v>
      </c>
      <c r="T18" s="296">
        <v>81</v>
      </c>
      <c r="U18" s="296">
        <v>42</v>
      </c>
      <c r="V18" s="296">
        <v>4</v>
      </c>
      <c r="W18" s="296">
        <v>711</v>
      </c>
      <c r="X18" s="298">
        <v>48</v>
      </c>
    </row>
    <row r="19" spans="1:24" x14ac:dyDescent="0.3">
      <c r="A19" s="329" t="s">
        <v>34</v>
      </c>
      <c r="B19" s="295">
        <v>2916</v>
      </c>
      <c r="C19" s="296">
        <v>4</v>
      </c>
      <c r="D19" s="297">
        <v>1</v>
      </c>
      <c r="E19" s="297">
        <v>1</v>
      </c>
      <c r="F19" s="296">
        <v>134</v>
      </c>
      <c r="G19" s="296">
        <v>39</v>
      </c>
      <c r="H19" s="297">
        <v>28</v>
      </c>
      <c r="I19" s="296">
        <v>271</v>
      </c>
      <c r="J19" s="297">
        <v>207</v>
      </c>
      <c r="K19" s="296">
        <v>533</v>
      </c>
      <c r="L19" s="296">
        <v>550</v>
      </c>
      <c r="M19" s="297">
        <v>11</v>
      </c>
      <c r="N19" s="296">
        <v>78</v>
      </c>
      <c r="O19" s="296">
        <v>244</v>
      </c>
      <c r="P19" s="296">
        <v>33</v>
      </c>
      <c r="Q19" s="296">
        <v>51</v>
      </c>
      <c r="R19" s="296">
        <v>22</v>
      </c>
      <c r="S19" s="296">
        <v>26</v>
      </c>
      <c r="T19" s="296">
        <v>133</v>
      </c>
      <c r="U19" s="296">
        <v>27</v>
      </c>
      <c r="V19" s="296" t="s">
        <v>6</v>
      </c>
      <c r="W19" s="296">
        <v>718</v>
      </c>
      <c r="X19" s="298">
        <v>53</v>
      </c>
    </row>
    <row r="20" spans="1:24" x14ac:dyDescent="0.3">
      <c r="A20" s="329" t="s">
        <v>35</v>
      </c>
      <c r="B20" s="295">
        <v>4575</v>
      </c>
      <c r="C20" s="296">
        <v>72</v>
      </c>
      <c r="D20" s="297">
        <v>12</v>
      </c>
      <c r="E20" s="297">
        <v>2</v>
      </c>
      <c r="F20" s="296">
        <v>172</v>
      </c>
      <c r="G20" s="296">
        <v>43</v>
      </c>
      <c r="H20" s="297">
        <v>16</v>
      </c>
      <c r="I20" s="296">
        <v>349</v>
      </c>
      <c r="J20" s="297">
        <v>234</v>
      </c>
      <c r="K20" s="296">
        <v>624</v>
      </c>
      <c r="L20" s="296">
        <v>994</v>
      </c>
      <c r="M20" s="297">
        <v>20</v>
      </c>
      <c r="N20" s="296">
        <v>165</v>
      </c>
      <c r="O20" s="296">
        <v>275</v>
      </c>
      <c r="P20" s="296">
        <v>47</v>
      </c>
      <c r="Q20" s="296">
        <v>283</v>
      </c>
      <c r="R20" s="296">
        <v>40</v>
      </c>
      <c r="S20" s="296">
        <v>53</v>
      </c>
      <c r="T20" s="296">
        <v>168</v>
      </c>
      <c r="U20" s="296">
        <v>38</v>
      </c>
      <c r="V20" s="296">
        <v>41</v>
      </c>
      <c r="W20" s="296">
        <v>1172</v>
      </c>
      <c r="X20" s="298">
        <v>39</v>
      </c>
    </row>
    <row r="21" spans="1:24" x14ac:dyDescent="0.3">
      <c r="A21" s="329" t="s">
        <v>36</v>
      </c>
      <c r="B21" s="295">
        <v>4321</v>
      </c>
      <c r="C21" s="296">
        <v>44</v>
      </c>
      <c r="D21" s="297">
        <v>2</v>
      </c>
      <c r="E21" s="297" t="s">
        <v>6</v>
      </c>
      <c r="F21" s="296">
        <v>176</v>
      </c>
      <c r="G21" s="296">
        <v>42</v>
      </c>
      <c r="H21" s="297">
        <v>15</v>
      </c>
      <c r="I21" s="296">
        <v>383</v>
      </c>
      <c r="J21" s="297">
        <v>315</v>
      </c>
      <c r="K21" s="296">
        <v>903</v>
      </c>
      <c r="L21" s="296">
        <v>893</v>
      </c>
      <c r="M21" s="297">
        <v>9</v>
      </c>
      <c r="N21" s="296">
        <v>165</v>
      </c>
      <c r="O21" s="296">
        <v>269</v>
      </c>
      <c r="P21" s="296">
        <v>24</v>
      </c>
      <c r="Q21" s="296">
        <v>87</v>
      </c>
      <c r="R21" s="296">
        <v>30</v>
      </c>
      <c r="S21" s="296">
        <v>19</v>
      </c>
      <c r="T21" s="296">
        <v>160</v>
      </c>
      <c r="U21" s="296">
        <v>82</v>
      </c>
      <c r="V21" s="296" t="s">
        <v>6</v>
      </c>
      <c r="W21" s="296">
        <v>1008</v>
      </c>
      <c r="X21" s="298">
        <v>36</v>
      </c>
    </row>
    <row r="22" spans="1:24" x14ac:dyDescent="0.3">
      <c r="A22" s="329" t="s">
        <v>37</v>
      </c>
      <c r="B22" s="295">
        <v>3407</v>
      </c>
      <c r="C22" s="296">
        <v>9</v>
      </c>
      <c r="D22" s="297">
        <v>1</v>
      </c>
      <c r="E22" s="297" t="s">
        <v>6</v>
      </c>
      <c r="F22" s="296">
        <v>146</v>
      </c>
      <c r="G22" s="296">
        <v>52</v>
      </c>
      <c r="H22" s="297">
        <v>21</v>
      </c>
      <c r="I22" s="296">
        <v>394</v>
      </c>
      <c r="J22" s="297">
        <v>305</v>
      </c>
      <c r="K22" s="296">
        <v>887</v>
      </c>
      <c r="L22" s="296">
        <v>667</v>
      </c>
      <c r="M22" s="297">
        <v>10</v>
      </c>
      <c r="N22" s="296">
        <v>127</v>
      </c>
      <c r="O22" s="296">
        <v>213</v>
      </c>
      <c r="P22" s="296">
        <v>34</v>
      </c>
      <c r="Q22" s="296">
        <v>3</v>
      </c>
      <c r="R22" s="296">
        <v>25</v>
      </c>
      <c r="S22" s="296">
        <v>3</v>
      </c>
      <c r="T22" s="296">
        <v>93</v>
      </c>
      <c r="U22" s="296">
        <v>30</v>
      </c>
      <c r="V22" s="296" t="s">
        <v>6</v>
      </c>
      <c r="W22" s="296">
        <v>708</v>
      </c>
      <c r="X22" s="298">
        <v>16</v>
      </c>
    </row>
    <row r="23" spans="1:24" x14ac:dyDescent="0.3">
      <c r="A23" s="342" t="s">
        <v>38</v>
      </c>
      <c r="B23" s="295">
        <v>33941</v>
      </c>
      <c r="C23" s="296">
        <v>218</v>
      </c>
      <c r="D23" s="297">
        <v>29</v>
      </c>
      <c r="E23" s="297">
        <v>3</v>
      </c>
      <c r="F23" s="296">
        <v>1364</v>
      </c>
      <c r="G23" s="296">
        <v>414</v>
      </c>
      <c r="H23" s="297">
        <v>190</v>
      </c>
      <c r="I23" s="296">
        <v>3070</v>
      </c>
      <c r="J23" s="297">
        <v>2178</v>
      </c>
      <c r="K23" s="296">
        <v>6621</v>
      </c>
      <c r="L23" s="296">
        <v>7602</v>
      </c>
      <c r="M23" s="297">
        <v>34</v>
      </c>
      <c r="N23" s="296">
        <v>1255</v>
      </c>
      <c r="O23" s="296">
        <v>2285</v>
      </c>
      <c r="P23" s="296">
        <v>278</v>
      </c>
      <c r="Q23" s="296">
        <v>548</v>
      </c>
      <c r="R23" s="296">
        <v>398</v>
      </c>
      <c r="S23" s="296">
        <v>88</v>
      </c>
      <c r="T23" s="296">
        <v>1318</v>
      </c>
      <c r="U23" s="296">
        <v>655</v>
      </c>
      <c r="V23" s="296">
        <v>6</v>
      </c>
      <c r="W23" s="296">
        <v>7769</v>
      </c>
      <c r="X23" s="298">
        <v>52</v>
      </c>
    </row>
    <row r="24" spans="1:24" s="314" customFormat="1" ht="27" x14ac:dyDescent="0.3">
      <c r="A24" s="320" t="s">
        <v>39</v>
      </c>
      <c r="B24" s="311">
        <v>43946</v>
      </c>
      <c r="C24" s="312">
        <v>261</v>
      </c>
      <c r="D24" s="343">
        <v>36</v>
      </c>
      <c r="E24" s="343">
        <v>14</v>
      </c>
      <c r="F24" s="312">
        <v>1563</v>
      </c>
      <c r="G24" s="312">
        <v>360</v>
      </c>
      <c r="H24" s="343">
        <v>191</v>
      </c>
      <c r="I24" s="312">
        <v>3860</v>
      </c>
      <c r="J24" s="343">
        <v>2989</v>
      </c>
      <c r="K24" s="312">
        <v>11221</v>
      </c>
      <c r="L24" s="312">
        <v>10347</v>
      </c>
      <c r="M24" s="343">
        <v>130</v>
      </c>
      <c r="N24" s="312">
        <v>1642</v>
      </c>
      <c r="O24" s="312">
        <v>2288</v>
      </c>
      <c r="P24" s="312">
        <v>341</v>
      </c>
      <c r="Q24" s="312">
        <v>709</v>
      </c>
      <c r="R24" s="312">
        <v>330</v>
      </c>
      <c r="S24" s="312">
        <v>156</v>
      </c>
      <c r="T24" s="312">
        <v>1645</v>
      </c>
      <c r="U24" s="312">
        <v>420</v>
      </c>
      <c r="V24" s="312">
        <v>63</v>
      </c>
      <c r="W24" s="312">
        <v>8328</v>
      </c>
      <c r="X24" s="313">
        <v>412</v>
      </c>
    </row>
    <row r="25" spans="1:24" x14ac:dyDescent="0.3">
      <c r="A25" s="341" t="s">
        <v>40</v>
      </c>
      <c r="B25" s="295">
        <v>2319</v>
      </c>
      <c r="C25" s="296">
        <v>13</v>
      </c>
      <c r="D25" s="297">
        <v>6</v>
      </c>
      <c r="E25" s="297">
        <v>1</v>
      </c>
      <c r="F25" s="296">
        <v>83</v>
      </c>
      <c r="G25" s="296">
        <v>9</v>
      </c>
      <c r="H25" s="297">
        <v>4</v>
      </c>
      <c r="I25" s="296">
        <v>186</v>
      </c>
      <c r="J25" s="297">
        <v>158</v>
      </c>
      <c r="K25" s="296">
        <v>754</v>
      </c>
      <c r="L25" s="296">
        <v>497</v>
      </c>
      <c r="M25" s="297">
        <v>4</v>
      </c>
      <c r="N25" s="296">
        <v>57</v>
      </c>
      <c r="O25" s="296">
        <v>62</v>
      </c>
      <c r="P25" s="296">
        <v>23</v>
      </c>
      <c r="Q25" s="296">
        <v>43</v>
      </c>
      <c r="R25" s="296">
        <v>21</v>
      </c>
      <c r="S25" s="296">
        <v>24</v>
      </c>
      <c r="T25" s="296">
        <v>76</v>
      </c>
      <c r="U25" s="296">
        <v>26</v>
      </c>
      <c r="V25" s="296">
        <v>1</v>
      </c>
      <c r="W25" s="296">
        <v>424</v>
      </c>
      <c r="X25" s="298">
        <v>20</v>
      </c>
    </row>
    <row r="26" spans="1:24" x14ac:dyDescent="0.3">
      <c r="A26" s="329" t="s">
        <v>41</v>
      </c>
      <c r="B26" s="295">
        <v>2879</v>
      </c>
      <c r="C26" s="296">
        <v>8</v>
      </c>
      <c r="D26" s="297">
        <v>2</v>
      </c>
      <c r="E26" s="297">
        <v>3</v>
      </c>
      <c r="F26" s="296">
        <v>119</v>
      </c>
      <c r="G26" s="296">
        <v>28</v>
      </c>
      <c r="H26" s="297">
        <v>15</v>
      </c>
      <c r="I26" s="296">
        <v>258</v>
      </c>
      <c r="J26" s="297">
        <v>195</v>
      </c>
      <c r="K26" s="296">
        <v>586</v>
      </c>
      <c r="L26" s="296">
        <v>751</v>
      </c>
      <c r="M26" s="297">
        <v>13</v>
      </c>
      <c r="N26" s="296">
        <v>93</v>
      </c>
      <c r="O26" s="296">
        <v>177</v>
      </c>
      <c r="P26" s="296">
        <v>32</v>
      </c>
      <c r="Q26" s="296">
        <v>14</v>
      </c>
      <c r="R26" s="296">
        <v>20</v>
      </c>
      <c r="S26" s="296">
        <v>15</v>
      </c>
      <c r="T26" s="296">
        <v>120</v>
      </c>
      <c r="U26" s="296">
        <v>28</v>
      </c>
      <c r="V26" s="296" t="s">
        <v>6</v>
      </c>
      <c r="W26" s="296">
        <v>588</v>
      </c>
      <c r="X26" s="298">
        <v>42</v>
      </c>
    </row>
    <row r="27" spans="1:24" x14ac:dyDescent="0.3">
      <c r="A27" s="329" t="s">
        <v>42</v>
      </c>
      <c r="B27" s="295" t="s">
        <v>6</v>
      </c>
      <c r="C27" s="296" t="s">
        <v>6</v>
      </c>
      <c r="D27" s="297">
        <v>3</v>
      </c>
      <c r="E27" s="297" t="s">
        <v>6</v>
      </c>
      <c r="F27" s="296" t="s">
        <v>6</v>
      </c>
      <c r="G27" s="296" t="s">
        <v>6</v>
      </c>
      <c r="H27" s="297">
        <v>27</v>
      </c>
      <c r="I27" s="296" t="s">
        <v>6</v>
      </c>
      <c r="J27" s="297">
        <v>331</v>
      </c>
      <c r="K27" s="296" t="s">
        <v>6</v>
      </c>
      <c r="L27" s="296" t="s">
        <v>6</v>
      </c>
      <c r="M27" s="297" t="s">
        <v>6</v>
      </c>
      <c r="N27" s="296" t="s">
        <v>6</v>
      </c>
      <c r="O27" s="296" t="s">
        <v>6</v>
      </c>
      <c r="P27" s="296" t="s">
        <v>6</v>
      </c>
      <c r="Q27" s="296" t="s">
        <v>6</v>
      </c>
      <c r="R27" s="296" t="s">
        <v>6</v>
      </c>
      <c r="S27" s="296" t="s">
        <v>6</v>
      </c>
      <c r="T27" s="296" t="s">
        <v>6</v>
      </c>
      <c r="U27" s="296" t="s">
        <v>6</v>
      </c>
      <c r="V27" s="296" t="s">
        <v>6</v>
      </c>
      <c r="W27" s="296" t="s">
        <v>6</v>
      </c>
      <c r="X27" s="298" t="s">
        <v>6</v>
      </c>
    </row>
    <row r="28" spans="1:24" ht="40.200000000000003" x14ac:dyDescent="0.3">
      <c r="A28" s="328" t="s">
        <v>43</v>
      </c>
      <c r="B28" s="295">
        <v>194</v>
      </c>
      <c r="C28" s="296" t="s">
        <v>6</v>
      </c>
      <c r="D28" s="297" t="s">
        <v>6</v>
      </c>
      <c r="E28" s="297" t="s">
        <v>6</v>
      </c>
      <c r="F28" s="296">
        <v>5</v>
      </c>
      <c r="G28" s="296">
        <v>2</v>
      </c>
      <c r="H28" s="297">
        <v>2</v>
      </c>
      <c r="I28" s="296">
        <v>15</v>
      </c>
      <c r="J28" s="297">
        <v>13</v>
      </c>
      <c r="K28" s="296">
        <v>36</v>
      </c>
      <c r="L28" s="296">
        <v>31</v>
      </c>
      <c r="M28" s="297" t="s">
        <v>6</v>
      </c>
      <c r="N28" s="296">
        <v>7</v>
      </c>
      <c r="O28" s="296">
        <v>8</v>
      </c>
      <c r="P28" s="296" t="s">
        <v>6</v>
      </c>
      <c r="Q28" s="296" t="s">
        <v>6</v>
      </c>
      <c r="R28" s="296">
        <v>2</v>
      </c>
      <c r="S28" s="296" t="s">
        <v>6</v>
      </c>
      <c r="T28" s="296">
        <v>13</v>
      </c>
      <c r="U28" s="296">
        <v>1</v>
      </c>
      <c r="V28" s="296">
        <v>1</v>
      </c>
      <c r="W28" s="296">
        <v>70</v>
      </c>
      <c r="X28" s="298">
        <v>3</v>
      </c>
    </row>
    <row r="29" spans="1:24" ht="27" x14ac:dyDescent="0.3">
      <c r="A29" s="328" t="s">
        <v>122</v>
      </c>
      <c r="B29" s="295">
        <v>4369</v>
      </c>
      <c r="C29" s="296">
        <v>9</v>
      </c>
      <c r="D29" s="297">
        <v>3</v>
      </c>
      <c r="E29" s="297" t="s">
        <v>6</v>
      </c>
      <c r="F29" s="296">
        <v>173</v>
      </c>
      <c r="G29" s="296">
        <v>36</v>
      </c>
      <c r="H29" s="297">
        <v>25</v>
      </c>
      <c r="I29" s="296">
        <v>421</v>
      </c>
      <c r="J29" s="297">
        <v>318</v>
      </c>
      <c r="K29" s="296">
        <v>798</v>
      </c>
      <c r="L29" s="296">
        <v>934</v>
      </c>
      <c r="M29" s="297" t="s">
        <v>6</v>
      </c>
      <c r="N29" s="296">
        <v>131</v>
      </c>
      <c r="O29" s="296">
        <v>215</v>
      </c>
      <c r="P29" s="296">
        <v>78</v>
      </c>
      <c r="Q29" s="296">
        <v>38</v>
      </c>
      <c r="R29" s="296">
        <v>25</v>
      </c>
      <c r="S29" s="296">
        <v>22</v>
      </c>
      <c r="T29" s="296">
        <v>251</v>
      </c>
      <c r="U29" s="296">
        <v>54</v>
      </c>
      <c r="V29" s="296">
        <v>5</v>
      </c>
      <c r="W29" s="296">
        <v>1142</v>
      </c>
      <c r="X29" s="298">
        <v>37</v>
      </c>
    </row>
    <row r="30" spans="1:24" x14ac:dyDescent="0.3">
      <c r="A30" s="329" t="s">
        <v>45</v>
      </c>
      <c r="B30" s="295">
        <v>4437</v>
      </c>
      <c r="C30" s="296">
        <v>22</v>
      </c>
      <c r="D30" s="297">
        <v>4</v>
      </c>
      <c r="E30" s="297" t="s">
        <v>6</v>
      </c>
      <c r="F30" s="296">
        <v>178</v>
      </c>
      <c r="G30" s="296">
        <v>63</v>
      </c>
      <c r="H30" s="297">
        <v>27</v>
      </c>
      <c r="I30" s="296">
        <v>435</v>
      </c>
      <c r="J30" s="297">
        <v>279</v>
      </c>
      <c r="K30" s="296">
        <v>832</v>
      </c>
      <c r="L30" s="296">
        <v>1086</v>
      </c>
      <c r="M30" s="297">
        <v>9</v>
      </c>
      <c r="N30" s="296">
        <v>104</v>
      </c>
      <c r="O30" s="296">
        <v>240</v>
      </c>
      <c r="P30" s="296">
        <v>46</v>
      </c>
      <c r="Q30" s="296">
        <v>126</v>
      </c>
      <c r="R30" s="296">
        <v>38</v>
      </c>
      <c r="S30" s="296">
        <v>15</v>
      </c>
      <c r="T30" s="296">
        <v>216</v>
      </c>
      <c r="U30" s="296">
        <v>59</v>
      </c>
      <c r="V30" s="296">
        <v>2</v>
      </c>
      <c r="W30" s="296">
        <v>937</v>
      </c>
      <c r="X30" s="298">
        <v>38</v>
      </c>
    </row>
    <row r="31" spans="1:24" x14ac:dyDescent="0.3">
      <c r="A31" s="329" t="s">
        <v>46</v>
      </c>
      <c r="B31" s="295">
        <v>3056</v>
      </c>
      <c r="C31" s="296">
        <v>59</v>
      </c>
      <c r="D31" s="297">
        <v>7</v>
      </c>
      <c r="E31" s="297" t="s">
        <v>6</v>
      </c>
      <c r="F31" s="296">
        <v>103</v>
      </c>
      <c r="G31" s="296">
        <v>19</v>
      </c>
      <c r="H31" s="297">
        <v>7</v>
      </c>
      <c r="I31" s="296">
        <v>248</v>
      </c>
      <c r="J31" s="297">
        <v>192</v>
      </c>
      <c r="K31" s="296">
        <v>681</v>
      </c>
      <c r="L31" s="296">
        <v>747</v>
      </c>
      <c r="M31" s="297">
        <v>11</v>
      </c>
      <c r="N31" s="296">
        <v>141</v>
      </c>
      <c r="O31" s="296">
        <v>271</v>
      </c>
      <c r="P31" s="296">
        <v>20</v>
      </c>
      <c r="Q31" s="296">
        <v>40</v>
      </c>
      <c r="R31" s="296">
        <v>28</v>
      </c>
      <c r="S31" s="296">
        <v>9</v>
      </c>
      <c r="T31" s="296">
        <v>157</v>
      </c>
      <c r="U31" s="296">
        <v>24</v>
      </c>
      <c r="V31" s="296">
        <v>2</v>
      </c>
      <c r="W31" s="296">
        <v>465</v>
      </c>
      <c r="X31" s="298">
        <v>42</v>
      </c>
    </row>
    <row r="32" spans="1:24" x14ac:dyDescent="0.3">
      <c r="A32" s="329" t="s">
        <v>47</v>
      </c>
      <c r="B32" s="295">
        <v>4441</v>
      </c>
      <c r="C32" s="296">
        <v>75</v>
      </c>
      <c r="D32" s="297">
        <v>6</v>
      </c>
      <c r="E32" s="297">
        <v>3</v>
      </c>
      <c r="F32" s="296">
        <v>156</v>
      </c>
      <c r="G32" s="296">
        <v>31</v>
      </c>
      <c r="H32" s="297">
        <v>19</v>
      </c>
      <c r="I32" s="296">
        <v>376</v>
      </c>
      <c r="J32" s="297">
        <v>234</v>
      </c>
      <c r="K32" s="296">
        <v>1112</v>
      </c>
      <c r="L32" s="296">
        <v>1039</v>
      </c>
      <c r="M32" s="297">
        <v>19</v>
      </c>
      <c r="N32" s="296">
        <v>183</v>
      </c>
      <c r="O32" s="296">
        <v>218</v>
      </c>
      <c r="P32" s="296">
        <v>21</v>
      </c>
      <c r="Q32" s="296">
        <v>34</v>
      </c>
      <c r="R32" s="296">
        <v>16</v>
      </c>
      <c r="S32" s="296">
        <v>5</v>
      </c>
      <c r="T32" s="296">
        <v>166</v>
      </c>
      <c r="U32" s="296">
        <v>39</v>
      </c>
      <c r="V32" s="296">
        <v>25</v>
      </c>
      <c r="W32" s="296">
        <v>882</v>
      </c>
      <c r="X32" s="298">
        <v>63</v>
      </c>
    </row>
    <row r="33" spans="1:24" x14ac:dyDescent="0.3">
      <c r="A33" s="329" t="s">
        <v>48</v>
      </c>
      <c r="B33" s="295">
        <v>2105</v>
      </c>
      <c r="C33" s="296">
        <v>6</v>
      </c>
      <c r="D33" s="297">
        <v>1</v>
      </c>
      <c r="E33" s="297" t="s">
        <v>6</v>
      </c>
      <c r="F33" s="296">
        <v>82</v>
      </c>
      <c r="G33" s="296">
        <v>15</v>
      </c>
      <c r="H33" s="297">
        <v>10</v>
      </c>
      <c r="I33" s="296">
        <v>200</v>
      </c>
      <c r="J33" s="297">
        <v>166</v>
      </c>
      <c r="K33" s="296">
        <v>505</v>
      </c>
      <c r="L33" s="296">
        <v>557</v>
      </c>
      <c r="M33" s="297">
        <v>3</v>
      </c>
      <c r="N33" s="296">
        <v>93</v>
      </c>
      <c r="O33" s="296">
        <v>127</v>
      </c>
      <c r="P33" s="296">
        <v>15</v>
      </c>
      <c r="Q33" s="296">
        <v>27</v>
      </c>
      <c r="R33" s="296">
        <v>10</v>
      </c>
      <c r="S33" s="296">
        <v>7</v>
      </c>
      <c r="T33" s="296">
        <v>57</v>
      </c>
      <c r="U33" s="296">
        <v>11</v>
      </c>
      <c r="V33" s="296">
        <v>3</v>
      </c>
      <c r="W33" s="296">
        <v>372</v>
      </c>
      <c r="X33" s="298">
        <v>18</v>
      </c>
    </row>
    <row r="34" spans="1:24" x14ac:dyDescent="0.3">
      <c r="A34" s="329" t="s">
        <v>49</v>
      </c>
      <c r="B34" s="295">
        <v>2338</v>
      </c>
      <c r="C34" s="296">
        <v>6</v>
      </c>
      <c r="D34" s="297">
        <v>2</v>
      </c>
      <c r="E34" s="297" t="s">
        <v>6</v>
      </c>
      <c r="F34" s="296">
        <v>80</v>
      </c>
      <c r="G34" s="296">
        <v>17</v>
      </c>
      <c r="H34" s="297">
        <v>10</v>
      </c>
      <c r="I34" s="296">
        <v>160</v>
      </c>
      <c r="J34" s="297">
        <v>131</v>
      </c>
      <c r="K34" s="296">
        <v>549</v>
      </c>
      <c r="L34" s="296">
        <v>554</v>
      </c>
      <c r="M34" s="297">
        <v>5</v>
      </c>
      <c r="N34" s="296">
        <v>124</v>
      </c>
      <c r="O34" s="296">
        <v>95</v>
      </c>
      <c r="P34" s="296">
        <v>11</v>
      </c>
      <c r="Q34" s="296">
        <v>43</v>
      </c>
      <c r="R34" s="296">
        <v>26</v>
      </c>
      <c r="S34" s="296">
        <v>13</v>
      </c>
      <c r="T34" s="296">
        <v>86</v>
      </c>
      <c r="U34" s="296">
        <v>19</v>
      </c>
      <c r="V34" s="296">
        <v>1</v>
      </c>
      <c r="W34" s="296">
        <v>520</v>
      </c>
      <c r="X34" s="298">
        <v>34</v>
      </c>
    </row>
    <row r="35" spans="1:24" x14ac:dyDescent="0.3">
      <c r="A35" s="329" t="s">
        <v>50</v>
      </c>
      <c r="B35" s="295">
        <v>2245</v>
      </c>
      <c r="C35" s="296">
        <v>3</v>
      </c>
      <c r="D35" s="297" t="s">
        <v>6</v>
      </c>
      <c r="E35" s="297" t="s">
        <v>6</v>
      </c>
      <c r="F35" s="296">
        <v>67</v>
      </c>
      <c r="G35" s="296">
        <v>23</v>
      </c>
      <c r="H35" s="297">
        <v>14</v>
      </c>
      <c r="I35" s="296">
        <v>168</v>
      </c>
      <c r="J35" s="297">
        <v>149</v>
      </c>
      <c r="K35" s="296">
        <v>802</v>
      </c>
      <c r="L35" s="296">
        <v>443</v>
      </c>
      <c r="M35" s="297">
        <v>10</v>
      </c>
      <c r="N35" s="296">
        <v>86</v>
      </c>
      <c r="O35" s="296">
        <v>102</v>
      </c>
      <c r="P35" s="296">
        <v>12</v>
      </c>
      <c r="Q35" s="296">
        <v>20</v>
      </c>
      <c r="R35" s="296">
        <v>11</v>
      </c>
      <c r="S35" s="296">
        <v>4</v>
      </c>
      <c r="T35" s="296">
        <v>36</v>
      </c>
      <c r="U35" s="296">
        <v>14</v>
      </c>
      <c r="V35" s="296">
        <v>1</v>
      </c>
      <c r="W35" s="296">
        <v>440</v>
      </c>
      <c r="X35" s="298">
        <v>13</v>
      </c>
    </row>
    <row r="36" spans="1:24" x14ac:dyDescent="0.3">
      <c r="A36" s="342" t="s">
        <v>123</v>
      </c>
      <c r="B36" s="295">
        <v>15563</v>
      </c>
      <c r="C36" s="296">
        <v>60</v>
      </c>
      <c r="D36" s="297">
        <v>5</v>
      </c>
      <c r="E36" s="297">
        <v>7</v>
      </c>
      <c r="F36" s="296">
        <v>517</v>
      </c>
      <c r="G36" s="296">
        <v>117</v>
      </c>
      <c r="H36" s="297">
        <v>58</v>
      </c>
      <c r="I36" s="296">
        <v>1393</v>
      </c>
      <c r="J36" s="297">
        <v>1154</v>
      </c>
      <c r="K36" s="296">
        <v>4566</v>
      </c>
      <c r="L36" s="296">
        <v>3708</v>
      </c>
      <c r="M36" s="297">
        <v>42</v>
      </c>
      <c r="N36" s="296">
        <v>623</v>
      </c>
      <c r="O36" s="296">
        <v>773</v>
      </c>
      <c r="P36" s="296">
        <v>83</v>
      </c>
      <c r="Q36" s="296">
        <v>324</v>
      </c>
      <c r="R36" s="296">
        <v>133</v>
      </c>
      <c r="S36" s="296">
        <v>42</v>
      </c>
      <c r="T36" s="296">
        <v>467</v>
      </c>
      <c r="U36" s="296">
        <v>145</v>
      </c>
      <c r="V36" s="296">
        <v>22</v>
      </c>
      <c r="W36" s="296">
        <v>2488</v>
      </c>
      <c r="X36" s="298">
        <v>102</v>
      </c>
    </row>
    <row r="37" spans="1:24" s="314" customFormat="1" ht="27" x14ac:dyDescent="0.3">
      <c r="A37" s="320" t="s">
        <v>52</v>
      </c>
      <c r="B37" s="311">
        <v>46250</v>
      </c>
      <c r="C37" s="312">
        <v>166</v>
      </c>
      <c r="D37" s="343">
        <v>65</v>
      </c>
      <c r="E37" s="343">
        <v>8</v>
      </c>
      <c r="F37" s="312">
        <v>1677</v>
      </c>
      <c r="G37" s="312">
        <v>441</v>
      </c>
      <c r="H37" s="343">
        <v>240</v>
      </c>
      <c r="I37" s="312">
        <v>3080</v>
      </c>
      <c r="J37" s="343">
        <v>2391</v>
      </c>
      <c r="K37" s="312">
        <v>13667</v>
      </c>
      <c r="L37" s="312">
        <v>10976</v>
      </c>
      <c r="M37" s="343">
        <v>162</v>
      </c>
      <c r="N37" s="312">
        <v>2656</v>
      </c>
      <c r="O37" s="312">
        <v>2936</v>
      </c>
      <c r="P37" s="312">
        <v>325</v>
      </c>
      <c r="Q37" s="312">
        <v>592</v>
      </c>
      <c r="R37" s="312">
        <v>368</v>
      </c>
      <c r="S37" s="312">
        <v>220</v>
      </c>
      <c r="T37" s="312">
        <v>1229</v>
      </c>
      <c r="U37" s="312">
        <v>471</v>
      </c>
      <c r="V37" s="312">
        <v>14</v>
      </c>
      <c r="W37" s="312">
        <v>6937</v>
      </c>
      <c r="X37" s="313">
        <v>495</v>
      </c>
    </row>
    <row r="38" spans="1:24" x14ac:dyDescent="0.3">
      <c r="A38" s="341" t="s">
        <v>53</v>
      </c>
      <c r="B38" s="295">
        <v>1248</v>
      </c>
      <c r="C38" s="296">
        <v>4</v>
      </c>
      <c r="D38" s="297">
        <v>4</v>
      </c>
      <c r="E38" s="297" t="s">
        <v>6</v>
      </c>
      <c r="F38" s="296">
        <v>45</v>
      </c>
      <c r="G38" s="296">
        <v>12</v>
      </c>
      <c r="H38" s="297">
        <v>6</v>
      </c>
      <c r="I38" s="296">
        <v>77</v>
      </c>
      <c r="J38" s="297">
        <v>62</v>
      </c>
      <c r="K38" s="296">
        <v>451</v>
      </c>
      <c r="L38" s="296">
        <v>254</v>
      </c>
      <c r="M38" s="297">
        <v>3</v>
      </c>
      <c r="N38" s="296">
        <v>50</v>
      </c>
      <c r="O38" s="296">
        <v>99</v>
      </c>
      <c r="P38" s="296">
        <v>12</v>
      </c>
      <c r="Q38" s="296">
        <v>21</v>
      </c>
      <c r="R38" s="296">
        <v>13</v>
      </c>
      <c r="S38" s="296" t="s">
        <v>6</v>
      </c>
      <c r="T38" s="296">
        <v>33</v>
      </c>
      <c r="U38" s="296">
        <v>6</v>
      </c>
      <c r="V38" s="296" t="s">
        <v>6</v>
      </c>
      <c r="W38" s="296">
        <v>160</v>
      </c>
      <c r="X38" s="298">
        <v>11</v>
      </c>
    </row>
    <row r="39" spans="1:24" x14ac:dyDescent="0.3">
      <c r="A39" s="329" t="s">
        <v>54</v>
      </c>
      <c r="B39" s="295">
        <v>2177</v>
      </c>
      <c r="C39" s="296">
        <v>2</v>
      </c>
      <c r="D39" s="297" t="s">
        <v>6</v>
      </c>
      <c r="E39" s="297" t="s">
        <v>6</v>
      </c>
      <c r="F39" s="296">
        <v>40</v>
      </c>
      <c r="G39" s="296">
        <v>18</v>
      </c>
      <c r="H39" s="297">
        <v>10</v>
      </c>
      <c r="I39" s="296">
        <v>72</v>
      </c>
      <c r="J39" s="297">
        <v>20</v>
      </c>
      <c r="K39" s="296">
        <v>573</v>
      </c>
      <c r="L39" s="296">
        <v>369</v>
      </c>
      <c r="M39" s="297">
        <v>11</v>
      </c>
      <c r="N39" s="296">
        <v>341</v>
      </c>
      <c r="O39" s="296">
        <v>47</v>
      </c>
      <c r="P39" s="296">
        <v>31</v>
      </c>
      <c r="Q39" s="296">
        <v>117</v>
      </c>
      <c r="R39" s="296">
        <v>13</v>
      </c>
      <c r="S39" s="296">
        <v>62</v>
      </c>
      <c r="T39" s="296">
        <v>51</v>
      </c>
      <c r="U39" s="296">
        <v>24</v>
      </c>
      <c r="V39" s="296">
        <v>1</v>
      </c>
      <c r="W39" s="296">
        <v>382</v>
      </c>
      <c r="X39" s="298">
        <v>34</v>
      </c>
    </row>
    <row r="40" spans="1:24" x14ac:dyDescent="0.3">
      <c r="A40" s="329" t="s">
        <v>56</v>
      </c>
      <c r="B40" s="295">
        <v>18840</v>
      </c>
      <c r="C40" s="296">
        <v>25</v>
      </c>
      <c r="D40" s="297">
        <v>8</v>
      </c>
      <c r="E40" s="297" t="s">
        <v>6</v>
      </c>
      <c r="F40" s="296">
        <v>716</v>
      </c>
      <c r="G40" s="296">
        <v>169</v>
      </c>
      <c r="H40" s="297">
        <v>100</v>
      </c>
      <c r="I40" s="296">
        <v>1168</v>
      </c>
      <c r="J40" s="297">
        <v>906</v>
      </c>
      <c r="K40" s="296">
        <v>6834</v>
      </c>
      <c r="L40" s="296">
        <v>4385</v>
      </c>
      <c r="M40" s="297">
        <v>51</v>
      </c>
      <c r="N40" s="296">
        <v>632</v>
      </c>
      <c r="O40" s="296">
        <v>1078</v>
      </c>
      <c r="P40" s="296">
        <v>92</v>
      </c>
      <c r="Q40" s="296">
        <v>142</v>
      </c>
      <c r="R40" s="296">
        <v>107</v>
      </c>
      <c r="S40" s="296">
        <v>27</v>
      </c>
      <c r="T40" s="296">
        <v>465</v>
      </c>
      <c r="U40" s="296">
        <v>88</v>
      </c>
      <c r="V40" s="296">
        <v>6</v>
      </c>
      <c r="W40" s="296">
        <v>2692</v>
      </c>
      <c r="X40" s="298">
        <v>214</v>
      </c>
    </row>
    <row r="41" spans="1:24" x14ac:dyDescent="0.3">
      <c r="A41" s="329" t="s">
        <v>57</v>
      </c>
      <c r="B41" s="295">
        <v>4280</v>
      </c>
      <c r="C41" s="296">
        <v>22</v>
      </c>
      <c r="D41" s="297">
        <v>17</v>
      </c>
      <c r="E41" s="297" t="s">
        <v>6</v>
      </c>
      <c r="F41" s="296">
        <v>142</v>
      </c>
      <c r="G41" s="296">
        <v>41</v>
      </c>
      <c r="H41" s="297">
        <v>25</v>
      </c>
      <c r="I41" s="296">
        <v>286</v>
      </c>
      <c r="J41" s="297">
        <v>172</v>
      </c>
      <c r="K41" s="296">
        <v>963</v>
      </c>
      <c r="L41" s="296">
        <v>1024</v>
      </c>
      <c r="M41" s="297">
        <v>8</v>
      </c>
      <c r="N41" s="296">
        <v>164</v>
      </c>
      <c r="O41" s="296">
        <v>166</v>
      </c>
      <c r="P41" s="296">
        <v>34</v>
      </c>
      <c r="Q41" s="296">
        <v>144</v>
      </c>
      <c r="R41" s="296">
        <v>42</v>
      </c>
      <c r="S41" s="296">
        <v>79</v>
      </c>
      <c r="T41" s="296">
        <v>110</v>
      </c>
      <c r="U41" s="296">
        <v>89</v>
      </c>
      <c r="V41" s="296">
        <v>1</v>
      </c>
      <c r="W41" s="296">
        <v>908</v>
      </c>
      <c r="X41" s="298">
        <v>65</v>
      </c>
    </row>
    <row r="42" spans="1:24" x14ac:dyDescent="0.3">
      <c r="A42" s="329" t="s">
        <v>58</v>
      </c>
      <c r="B42" s="295">
        <v>7701</v>
      </c>
      <c r="C42" s="296">
        <v>54</v>
      </c>
      <c r="D42" s="297">
        <v>30</v>
      </c>
      <c r="E42" s="297">
        <v>1</v>
      </c>
      <c r="F42" s="296">
        <v>257</v>
      </c>
      <c r="G42" s="296">
        <v>102</v>
      </c>
      <c r="H42" s="297">
        <v>37</v>
      </c>
      <c r="I42" s="296">
        <v>606</v>
      </c>
      <c r="J42" s="297">
        <v>493</v>
      </c>
      <c r="K42" s="296">
        <v>1735</v>
      </c>
      <c r="L42" s="296">
        <v>1757</v>
      </c>
      <c r="M42" s="297">
        <v>27</v>
      </c>
      <c r="N42" s="296">
        <v>427</v>
      </c>
      <c r="O42" s="296">
        <v>601</v>
      </c>
      <c r="P42" s="296">
        <v>78</v>
      </c>
      <c r="Q42" s="296">
        <v>50</v>
      </c>
      <c r="R42" s="296">
        <v>63</v>
      </c>
      <c r="S42" s="296">
        <v>24</v>
      </c>
      <c r="T42" s="296">
        <v>275</v>
      </c>
      <c r="U42" s="296">
        <v>95</v>
      </c>
      <c r="V42" s="296">
        <v>4</v>
      </c>
      <c r="W42" s="296">
        <v>1519</v>
      </c>
      <c r="X42" s="298">
        <v>54</v>
      </c>
    </row>
    <row r="43" spans="1:24" x14ac:dyDescent="0.3">
      <c r="A43" s="342" t="s">
        <v>59</v>
      </c>
      <c r="B43" s="295">
        <v>12004</v>
      </c>
      <c r="C43" s="296">
        <v>59</v>
      </c>
      <c r="D43" s="297">
        <v>6</v>
      </c>
      <c r="E43" s="297">
        <v>7</v>
      </c>
      <c r="F43" s="296">
        <v>477</v>
      </c>
      <c r="G43" s="296">
        <v>99</v>
      </c>
      <c r="H43" s="297">
        <v>62</v>
      </c>
      <c r="I43" s="296">
        <v>871</v>
      </c>
      <c r="J43" s="297">
        <v>738</v>
      </c>
      <c r="K43" s="296">
        <v>3111</v>
      </c>
      <c r="L43" s="296">
        <v>3187</v>
      </c>
      <c r="M43" s="297">
        <v>62</v>
      </c>
      <c r="N43" s="296">
        <v>1042</v>
      </c>
      <c r="O43" s="296">
        <v>945</v>
      </c>
      <c r="P43" s="296">
        <v>78</v>
      </c>
      <c r="Q43" s="296">
        <v>118</v>
      </c>
      <c r="R43" s="296">
        <v>130</v>
      </c>
      <c r="S43" s="296">
        <v>28</v>
      </c>
      <c r="T43" s="296">
        <v>295</v>
      </c>
      <c r="U43" s="296">
        <v>169</v>
      </c>
      <c r="V43" s="296">
        <v>2</v>
      </c>
      <c r="W43" s="296">
        <v>1276</v>
      </c>
      <c r="X43" s="298">
        <v>117</v>
      </c>
    </row>
    <row r="44" spans="1:24" s="314" customFormat="1" ht="27" x14ac:dyDescent="0.3">
      <c r="A44" s="320" t="s">
        <v>61</v>
      </c>
      <c r="B44" s="311">
        <v>81968</v>
      </c>
      <c r="C44" s="312">
        <v>1167</v>
      </c>
      <c r="D44" s="343">
        <v>273</v>
      </c>
      <c r="E44" s="343">
        <v>70</v>
      </c>
      <c r="F44" s="312">
        <v>1471</v>
      </c>
      <c r="G44" s="312">
        <v>1222</v>
      </c>
      <c r="H44" s="343">
        <v>454</v>
      </c>
      <c r="I44" s="312">
        <v>2347</v>
      </c>
      <c r="J44" s="343">
        <v>1109</v>
      </c>
      <c r="K44" s="312">
        <v>8776</v>
      </c>
      <c r="L44" s="312">
        <v>21298</v>
      </c>
      <c r="M44" s="343">
        <v>946</v>
      </c>
      <c r="N44" s="312">
        <v>7296</v>
      </c>
      <c r="O44" s="312">
        <v>3062</v>
      </c>
      <c r="P44" s="312">
        <v>2544</v>
      </c>
      <c r="Q44" s="312">
        <v>6076</v>
      </c>
      <c r="R44" s="312">
        <v>1755</v>
      </c>
      <c r="S44" s="312">
        <v>798</v>
      </c>
      <c r="T44" s="312">
        <v>2810</v>
      </c>
      <c r="U44" s="312">
        <v>3549</v>
      </c>
      <c r="V44" s="312">
        <v>1154</v>
      </c>
      <c r="W44" s="312">
        <v>13519</v>
      </c>
      <c r="X44" s="313">
        <v>3124</v>
      </c>
    </row>
    <row r="45" spans="1:24" x14ac:dyDescent="0.3">
      <c r="A45" s="341" t="s">
        <v>62</v>
      </c>
      <c r="B45" s="295">
        <v>25152</v>
      </c>
      <c r="C45" s="296">
        <v>204</v>
      </c>
      <c r="D45" s="297">
        <v>61</v>
      </c>
      <c r="E45" s="297">
        <v>21</v>
      </c>
      <c r="F45" s="296">
        <v>407</v>
      </c>
      <c r="G45" s="296">
        <v>745</v>
      </c>
      <c r="H45" s="297">
        <v>193</v>
      </c>
      <c r="I45" s="296">
        <v>808</v>
      </c>
      <c r="J45" s="297">
        <v>166</v>
      </c>
      <c r="K45" s="296">
        <v>3934</v>
      </c>
      <c r="L45" s="296">
        <v>6076</v>
      </c>
      <c r="M45" s="297">
        <v>439</v>
      </c>
      <c r="N45" s="296">
        <v>1472</v>
      </c>
      <c r="O45" s="296">
        <v>807</v>
      </c>
      <c r="P45" s="296">
        <v>1033</v>
      </c>
      <c r="Q45" s="296">
        <v>1032</v>
      </c>
      <c r="R45" s="296">
        <v>721</v>
      </c>
      <c r="S45" s="296">
        <v>338</v>
      </c>
      <c r="T45" s="296">
        <v>1074</v>
      </c>
      <c r="U45" s="296">
        <v>1132</v>
      </c>
      <c r="V45" s="296">
        <v>21</v>
      </c>
      <c r="W45" s="296">
        <v>4230</v>
      </c>
      <c r="X45" s="298">
        <v>1118</v>
      </c>
    </row>
    <row r="46" spans="1:24" x14ac:dyDescent="0.3">
      <c r="A46" s="329" t="s">
        <v>63</v>
      </c>
      <c r="B46" s="295">
        <v>6745</v>
      </c>
      <c r="C46" s="296">
        <v>28</v>
      </c>
      <c r="D46" s="297">
        <v>1</v>
      </c>
      <c r="E46" s="297">
        <v>6</v>
      </c>
      <c r="F46" s="296">
        <v>93</v>
      </c>
      <c r="G46" s="296">
        <v>172</v>
      </c>
      <c r="H46" s="297">
        <v>94</v>
      </c>
      <c r="I46" s="296">
        <v>131</v>
      </c>
      <c r="J46" s="297">
        <v>50</v>
      </c>
      <c r="K46" s="296">
        <v>429</v>
      </c>
      <c r="L46" s="296">
        <v>1778</v>
      </c>
      <c r="M46" s="297">
        <v>34</v>
      </c>
      <c r="N46" s="296">
        <v>805</v>
      </c>
      <c r="O46" s="296">
        <v>200</v>
      </c>
      <c r="P46" s="296">
        <v>103</v>
      </c>
      <c r="Q46" s="296">
        <v>394</v>
      </c>
      <c r="R46" s="296">
        <v>255</v>
      </c>
      <c r="S46" s="296">
        <v>178</v>
      </c>
      <c r="T46" s="296">
        <v>522</v>
      </c>
      <c r="U46" s="296">
        <v>373</v>
      </c>
      <c r="V46" s="296" t="s">
        <v>6</v>
      </c>
      <c r="W46" s="296">
        <v>1046</v>
      </c>
      <c r="X46" s="298">
        <v>238</v>
      </c>
    </row>
    <row r="47" spans="1:24" ht="27" x14ac:dyDescent="0.3">
      <c r="A47" s="329" t="s">
        <v>64</v>
      </c>
      <c r="B47" s="295">
        <v>3774</v>
      </c>
      <c r="C47" s="296">
        <v>17</v>
      </c>
      <c r="D47" s="297">
        <v>4</v>
      </c>
      <c r="E47" s="297">
        <v>2</v>
      </c>
      <c r="F47" s="296">
        <v>111</v>
      </c>
      <c r="G47" s="296">
        <v>21</v>
      </c>
      <c r="H47" s="297">
        <v>12</v>
      </c>
      <c r="I47" s="296">
        <v>220</v>
      </c>
      <c r="J47" s="297">
        <v>140</v>
      </c>
      <c r="K47" s="296">
        <v>393</v>
      </c>
      <c r="L47" s="296">
        <v>1452</v>
      </c>
      <c r="M47" s="297">
        <v>82</v>
      </c>
      <c r="N47" s="296">
        <v>177</v>
      </c>
      <c r="O47" s="296">
        <v>131</v>
      </c>
      <c r="P47" s="296">
        <v>92</v>
      </c>
      <c r="Q47" s="296">
        <v>136</v>
      </c>
      <c r="R47" s="296">
        <v>48</v>
      </c>
      <c r="S47" s="296">
        <v>15</v>
      </c>
      <c r="T47" s="296">
        <v>206</v>
      </c>
      <c r="U47" s="296">
        <v>52</v>
      </c>
      <c r="V47" s="296">
        <v>7</v>
      </c>
      <c r="W47" s="296">
        <v>612</v>
      </c>
      <c r="X47" s="298">
        <v>84</v>
      </c>
    </row>
    <row r="48" spans="1:24" ht="27" x14ac:dyDescent="0.3">
      <c r="A48" s="329" t="s">
        <v>65</v>
      </c>
      <c r="B48" s="295">
        <v>2962</v>
      </c>
      <c r="C48" s="296">
        <v>16</v>
      </c>
      <c r="D48" s="297">
        <v>9</v>
      </c>
      <c r="E48" s="297" t="s">
        <v>6</v>
      </c>
      <c r="F48" s="296">
        <v>58</v>
      </c>
      <c r="G48" s="296">
        <v>50</v>
      </c>
      <c r="H48" s="297">
        <v>21</v>
      </c>
      <c r="I48" s="296">
        <v>146</v>
      </c>
      <c r="J48" s="297">
        <v>82</v>
      </c>
      <c r="K48" s="296">
        <v>323</v>
      </c>
      <c r="L48" s="296">
        <v>1018</v>
      </c>
      <c r="M48" s="297">
        <v>18</v>
      </c>
      <c r="N48" s="296">
        <v>184</v>
      </c>
      <c r="O48" s="296">
        <v>72</v>
      </c>
      <c r="P48" s="296">
        <v>53</v>
      </c>
      <c r="Q48" s="296">
        <v>161</v>
      </c>
      <c r="R48" s="296">
        <v>61</v>
      </c>
      <c r="S48" s="296">
        <v>24</v>
      </c>
      <c r="T48" s="296">
        <v>106</v>
      </c>
      <c r="U48" s="296">
        <v>107</v>
      </c>
      <c r="V48" s="296">
        <v>8</v>
      </c>
      <c r="W48" s="296">
        <v>489</v>
      </c>
      <c r="X48" s="298">
        <v>86</v>
      </c>
    </row>
    <row r="49" spans="1:24" ht="27" x14ac:dyDescent="0.3">
      <c r="A49" s="329" t="s">
        <v>66</v>
      </c>
      <c r="B49" s="295">
        <v>3281</v>
      </c>
      <c r="C49" s="296">
        <v>20</v>
      </c>
      <c r="D49" s="297">
        <v>3</v>
      </c>
      <c r="E49" s="297">
        <v>2</v>
      </c>
      <c r="F49" s="296">
        <v>146</v>
      </c>
      <c r="G49" s="296">
        <v>34</v>
      </c>
      <c r="H49" s="297">
        <v>20</v>
      </c>
      <c r="I49" s="296">
        <v>150</v>
      </c>
      <c r="J49" s="297">
        <v>124</v>
      </c>
      <c r="K49" s="296">
        <v>571</v>
      </c>
      <c r="L49" s="296">
        <v>803</v>
      </c>
      <c r="M49" s="297">
        <v>45</v>
      </c>
      <c r="N49" s="296">
        <v>144</v>
      </c>
      <c r="O49" s="296">
        <v>243</v>
      </c>
      <c r="P49" s="296">
        <v>26</v>
      </c>
      <c r="Q49" s="296">
        <v>84</v>
      </c>
      <c r="R49" s="296">
        <v>42</v>
      </c>
      <c r="S49" s="296">
        <v>17</v>
      </c>
      <c r="T49" s="296">
        <v>156</v>
      </c>
      <c r="U49" s="296">
        <v>43</v>
      </c>
      <c r="V49" s="296" t="s">
        <v>6</v>
      </c>
      <c r="W49" s="296">
        <v>741</v>
      </c>
      <c r="X49" s="298">
        <v>61</v>
      </c>
    </row>
    <row r="50" spans="1:24" x14ac:dyDescent="0.3">
      <c r="A50" s="329" t="s">
        <v>67</v>
      </c>
      <c r="B50" s="295">
        <v>30515</v>
      </c>
      <c r="C50" s="296">
        <v>828</v>
      </c>
      <c r="D50" s="297">
        <v>175</v>
      </c>
      <c r="E50" s="297">
        <v>37</v>
      </c>
      <c r="F50" s="296">
        <v>389</v>
      </c>
      <c r="G50" s="296">
        <v>113</v>
      </c>
      <c r="H50" s="297">
        <v>65</v>
      </c>
      <c r="I50" s="296">
        <v>275</v>
      </c>
      <c r="J50" s="297">
        <v>103</v>
      </c>
      <c r="K50" s="296">
        <v>669</v>
      </c>
      <c r="L50" s="296">
        <v>7525</v>
      </c>
      <c r="M50" s="297">
        <v>244</v>
      </c>
      <c r="N50" s="296">
        <v>4193</v>
      </c>
      <c r="O50" s="296">
        <v>1090</v>
      </c>
      <c r="P50" s="296">
        <v>1153</v>
      </c>
      <c r="Q50" s="296">
        <v>4069</v>
      </c>
      <c r="R50" s="296">
        <v>502</v>
      </c>
      <c r="S50" s="296">
        <v>213</v>
      </c>
      <c r="T50" s="296">
        <v>479</v>
      </c>
      <c r="U50" s="296">
        <v>1715</v>
      </c>
      <c r="V50" s="296">
        <v>1093</v>
      </c>
      <c r="W50" s="296">
        <v>4815</v>
      </c>
      <c r="X50" s="298">
        <v>1394</v>
      </c>
    </row>
    <row r="51" spans="1:24" x14ac:dyDescent="0.3">
      <c r="A51" s="342" t="s">
        <v>68</v>
      </c>
      <c r="B51" s="295">
        <v>9539</v>
      </c>
      <c r="C51" s="296">
        <v>54</v>
      </c>
      <c r="D51" s="297">
        <v>20</v>
      </c>
      <c r="E51" s="297">
        <v>2</v>
      </c>
      <c r="F51" s="296">
        <v>267</v>
      </c>
      <c r="G51" s="296">
        <v>87</v>
      </c>
      <c r="H51" s="297">
        <v>49</v>
      </c>
      <c r="I51" s="296">
        <v>617</v>
      </c>
      <c r="J51" s="297">
        <v>444</v>
      </c>
      <c r="K51" s="296">
        <v>2457</v>
      </c>
      <c r="L51" s="296">
        <v>2646</v>
      </c>
      <c r="M51" s="297">
        <v>84</v>
      </c>
      <c r="N51" s="296">
        <v>321</v>
      </c>
      <c r="O51" s="296">
        <v>519</v>
      </c>
      <c r="P51" s="296">
        <v>84</v>
      </c>
      <c r="Q51" s="296">
        <v>200</v>
      </c>
      <c r="R51" s="296">
        <v>126</v>
      </c>
      <c r="S51" s="296">
        <v>13</v>
      </c>
      <c r="T51" s="296">
        <v>267</v>
      </c>
      <c r="U51" s="296">
        <v>127</v>
      </c>
      <c r="V51" s="296">
        <v>25</v>
      </c>
      <c r="W51" s="296">
        <v>1586</v>
      </c>
      <c r="X51" s="298">
        <v>143</v>
      </c>
    </row>
    <row r="52" spans="1:24" s="314" customFormat="1" ht="27" x14ac:dyDescent="0.3">
      <c r="A52" s="320" t="s">
        <v>69</v>
      </c>
      <c r="B52" s="311">
        <v>103597</v>
      </c>
      <c r="C52" s="312">
        <v>555</v>
      </c>
      <c r="D52" s="343">
        <v>98</v>
      </c>
      <c r="E52" s="343">
        <v>16</v>
      </c>
      <c r="F52" s="312">
        <v>3537</v>
      </c>
      <c r="G52" s="312">
        <v>926</v>
      </c>
      <c r="H52" s="343">
        <v>504</v>
      </c>
      <c r="I52" s="312">
        <v>7339</v>
      </c>
      <c r="J52" s="343">
        <v>5558</v>
      </c>
      <c r="K52" s="312">
        <v>31573</v>
      </c>
      <c r="L52" s="312">
        <v>22794</v>
      </c>
      <c r="M52" s="343">
        <v>333</v>
      </c>
      <c r="N52" s="312">
        <v>4854</v>
      </c>
      <c r="O52" s="312">
        <v>5628</v>
      </c>
      <c r="P52" s="312">
        <v>747</v>
      </c>
      <c r="Q52" s="312">
        <v>1225</v>
      </c>
      <c r="R52" s="312">
        <v>714</v>
      </c>
      <c r="S52" s="312">
        <v>310</v>
      </c>
      <c r="T52" s="312">
        <v>2794</v>
      </c>
      <c r="U52" s="312">
        <v>896</v>
      </c>
      <c r="V52" s="312">
        <v>65</v>
      </c>
      <c r="W52" s="312">
        <v>18908</v>
      </c>
      <c r="X52" s="313">
        <v>732</v>
      </c>
    </row>
    <row r="53" spans="1:24" x14ac:dyDescent="0.3">
      <c r="A53" s="341" t="s">
        <v>70</v>
      </c>
      <c r="B53" s="295">
        <v>14746</v>
      </c>
      <c r="C53" s="296">
        <v>87</v>
      </c>
      <c r="D53" s="297">
        <v>30</v>
      </c>
      <c r="E53" s="297">
        <v>2</v>
      </c>
      <c r="F53" s="296">
        <v>534</v>
      </c>
      <c r="G53" s="296">
        <v>141</v>
      </c>
      <c r="H53" s="297">
        <v>71</v>
      </c>
      <c r="I53" s="296">
        <v>964</v>
      </c>
      <c r="J53" s="297">
        <v>811</v>
      </c>
      <c r="K53" s="296">
        <v>4653</v>
      </c>
      <c r="L53" s="296">
        <v>2906</v>
      </c>
      <c r="M53" s="297">
        <v>61</v>
      </c>
      <c r="N53" s="296">
        <v>688</v>
      </c>
      <c r="O53" s="296">
        <v>809</v>
      </c>
      <c r="P53" s="296">
        <v>114</v>
      </c>
      <c r="Q53" s="296">
        <v>60</v>
      </c>
      <c r="R53" s="296">
        <v>89</v>
      </c>
      <c r="S53" s="296">
        <v>34</v>
      </c>
      <c r="T53" s="296">
        <v>424</v>
      </c>
      <c r="U53" s="296">
        <v>97</v>
      </c>
      <c r="V53" s="296">
        <v>12</v>
      </c>
      <c r="W53" s="296">
        <v>3029</v>
      </c>
      <c r="X53" s="298">
        <v>105</v>
      </c>
    </row>
    <row r="54" spans="1:24" x14ac:dyDescent="0.3">
      <c r="A54" s="329" t="s">
        <v>71</v>
      </c>
      <c r="B54" s="295">
        <v>2706</v>
      </c>
      <c r="C54" s="296">
        <v>6</v>
      </c>
      <c r="D54" s="297" t="s">
        <v>6</v>
      </c>
      <c r="E54" s="297" t="s">
        <v>6</v>
      </c>
      <c r="F54" s="296">
        <v>100</v>
      </c>
      <c r="G54" s="296">
        <v>25</v>
      </c>
      <c r="H54" s="297">
        <v>10</v>
      </c>
      <c r="I54" s="296">
        <v>164</v>
      </c>
      <c r="J54" s="297">
        <v>128</v>
      </c>
      <c r="K54" s="296">
        <v>666</v>
      </c>
      <c r="L54" s="296">
        <v>874</v>
      </c>
      <c r="M54" s="297">
        <v>14</v>
      </c>
      <c r="N54" s="296">
        <v>154</v>
      </c>
      <c r="O54" s="296">
        <v>157</v>
      </c>
      <c r="P54" s="296">
        <v>7</v>
      </c>
      <c r="Q54" s="296">
        <v>36</v>
      </c>
      <c r="R54" s="296">
        <v>14</v>
      </c>
      <c r="S54" s="296">
        <v>8</v>
      </c>
      <c r="T54" s="296">
        <v>64</v>
      </c>
      <c r="U54" s="296">
        <v>8</v>
      </c>
      <c r="V54" s="296">
        <v>1</v>
      </c>
      <c r="W54" s="296">
        <v>395</v>
      </c>
      <c r="X54" s="298">
        <v>27</v>
      </c>
    </row>
    <row r="55" spans="1:24" x14ac:dyDescent="0.3">
      <c r="A55" s="329" t="s">
        <v>72</v>
      </c>
      <c r="B55" s="295">
        <v>2411</v>
      </c>
      <c r="C55" s="296">
        <v>5</v>
      </c>
      <c r="D55" s="297">
        <v>3</v>
      </c>
      <c r="E55" s="297" t="s">
        <v>6</v>
      </c>
      <c r="F55" s="296">
        <v>125</v>
      </c>
      <c r="G55" s="296">
        <v>20</v>
      </c>
      <c r="H55" s="297">
        <v>10</v>
      </c>
      <c r="I55" s="296">
        <v>159</v>
      </c>
      <c r="J55" s="297">
        <v>122</v>
      </c>
      <c r="K55" s="296">
        <v>646</v>
      </c>
      <c r="L55" s="296">
        <v>431</v>
      </c>
      <c r="M55" s="297">
        <v>10</v>
      </c>
      <c r="N55" s="296">
        <v>131</v>
      </c>
      <c r="O55" s="296">
        <v>176</v>
      </c>
      <c r="P55" s="296">
        <v>33</v>
      </c>
      <c r="Q55" s="296">
        <v>72</v>
      </c>
      <c r="R55" s="296">
        <v>22</v>
      </c>
      <c r="S55" s="296">
        <v>3</v>
      </c>
      <c r="T55" s="296">
        <v>76</v>
      </c>
      <c r="U55" s="296">
        <v>30</v>
      </c>
      <c r="V55" s="296">
        <v>1</v>
      </c>
      <c r="W55" s="296">
        <v>464</v>
      </c>
      <c r="X55" s="298">
        <v>17</v>
      </c>
    </row>
    <row r="56" spans="1:24" x14ac:dyDescent="0.3">
      <c r="A56" s="329" t="s">
        <v>73</v>
      </c>
      <c r="B56" s="295">
        <v>14936</v>
      </c>
      <c r="C56" s="296">
        <v>111</v>
      </c>
      <c r="D56" s="297">
        <v>8</v>
      </c>
      <c r="E56" s="297">
        <v>2</v>
      </c>
      <c r="F56" s="296">
        <v>485</v>
      </c>
      <c r="G56" s="296">
        <v>132</v>
      </c>
      <c r="H56" s="297">
        <v>55</v>
      </c>
      <c r="I56" s="296">
        <v>999</v>
      </c>
      <c r="J56" s="297">
        <v>715</v>
      </c>
      <c r="K56" s="296">
        <v>3505</v>
      </c>
      <c r="L56" s="296">
        <v>4102</v>
      </c>
      <c r="M56" s="297">
        <v>37</v>
      </c>
      <c r="N56" s="296">
        <v>904</v>
      </c>
      <c r="O56" s="296">
        <v>604</v>
      </c>
      <c r="P56" s="296">
        <v>100</v>
      </c>
      <c r="Q56" s="296">
        <v>294</v>
      </c>
      <c r="R56" s="296">
        <v>161</v>
      </c>
      <c r="S56" s="296">
        <v>49</v>
      </c>
      <c r="T56" s="296">
        <v>439</v>
      </c>
      <c r="U56" s="296">
        <v>230</v>
      </c>
      <c r="V56" s="296">
        <v>25</v>
      </c>
      <c r="W56" s="296">
        <v>2677</v>
      </c>
      <c r="X56" s="298">
        <v>119</v>
      </c>
    </row>
    <row r="57" spans="1:24" x14ac:dyDescent="0.3">
      <c r="A57" s="329" t="s">
        <v>74</v>
      </c>
      <c r="B57" s="295">
        <v>5360</v>
      </c>
      <c r="C57" s="296">
        <v>3</v>
      </c>
      <c r="D57" s="297" t="s">
        <v>6</v>
      </c>
      <c r="E57" s="297" t="s">
        <v>6</v>
      </c>
      <c r="F57" s="296">
        <v>180</v>
      </c>
      <c r="G57" s="296">
        <v>44</v>
      </c>
      <c r="H57" s="297">
        <v>20</v>
      </c>
      <c r="I57" s="296">
        <v>331</v>
      </c>
      <c r="J57" s="297">
        <v>257</v>
      </c>
      <c r="K57" s="296">
        <v>1766</v>
      </c>
      <c r="L57" s="296">
        <v>1189</v>
      </c>
      <c r="M57" s="297">
        <v>29</v>
      </c>
      <c r="N57" s="296">
        <v>297</v>
      </c>
      <c r="O57" s="296">
        <v>253</v>
      </c>
      <c r="P57" s="296">
        <v>27</v>
      </c>
      <c r="Q57" s="296">
        <v>61</v>
      </c>
      <c r="R57" s="296">
        <v>29</v>
      </c>
      <c r="S57" s="296">
        <v>17</v>
      </c>
      <c r="T57" s="296">
        <v>125</v>
      </c>
      <c r="U57" s="296">
        <v>37</v>
      </c>
      <c r="V57" s="296">
        <v>8</v>
      </c>
      <c r="W57" s="296">
        <v>962</v>
      </c>
      <c r="X57" s="298">
        <v>31</v>
      </c>
    </row>
    <row r="58" spans="1:24" x14ac:dyDescent="0.3">
      <c r="A58" s="329" t="s">
        <v>75</v>
      </c>
      <c r="B58" s="295">
        <v>4822</v>
      </c>
      <c r="C58" s="296">
        <v>15</v>
      </c>
      <c r="D58" s="297" t="s">
        <v>6</v>
      </c>
      <c r="E58" s="297" t="s">
        <v>6</v>
      </c>
      <c r="F58" s="296">
        <v>129</v>
      </c>
      <c r="G58" s="296">
        <v>56</v>
      </c>
      <c r="H58" s="297">
        <v>35</v>
      </c>
      <c r="I58" s="296">
        <v>234</v>
      </c>
      <c r="J58" s="297">
        <v>163</v>
      </c>
      <c r="K58" s="296">
        <v>1664</v>
      </c>
      <c r="L58" s="296">
        <v>1054</v>
      </c>
      <c r="M58" s="297">
        <v>10</v>
      </c>
      <c r="N58" s="296">
        <v>274</v>
      </c>
      <c r="O58" s="296">
        <v>226</v>
      </c>
      <c r="P58" s="296">
        <v>38</v>
      </c>
      <c r="Q58" s="296">
        <v>26</v>
      </c>
      <c r="R58" s="296">
        <v>28</v>
      </c>
      <c r="S58" s="296">
        <v>19</v>
      </c>
      <c r="T58" s="296">
        <v>127</v>
      </c>
      <c r="U58" s="296">
        <v>44</v>
      </c>
      <c r="V58" s="296" t="s">
        <v>6</v>
      </c>
      <c r="W58" s="296">
        <v>863</v>
      </c>
      <c r="X58" s="298">
        <v>25</v>
      </c>
    </row>
    <row r="59" spans="1:24" x14ac:dyDescent="0.3">
      <c r="A59" s="329" t="s">
        <v>76</v>
      </c>
      <c r="B59" s="295">
        <v>9238</v>
      </c>
      <c r="C59" s="296">
        <v>104</v>
      </c>
      <c r="D59" s="297">
        <v>13</v>
      </c>
      <c r="E59" s="297">
        <v>5</v>
      </c>
      <c r="F59" s="296">
        <v>307</v>
      </c>
      <c r="G59" s="296">
        <v>92</v>
      </c>
      <c r="H59" s="297">
        <v>46</v>
      </c>
      <c r="I59" s="296">
        <v>705</v>
      </c>
      <c r="J59" s="297">
        <v>505</v>
      </c>
      <c r="K59" s="296">
        <v>2883</v>
      </c>
      <c r="L59" s="296">
        <v>2139</v>
      </c>
      <c r="M59" s="297">
        <v>19</v>
      </c>
      <c r="N59" s="296">
        <v>480</v>
      </c>
      <c r="O59" s="296">
        <v>385</v>
      </c>
      <c r="P59" s="296">
        <v>90</v>
      </c>
      <c r="Q59" s="296">
        <v>45</v>
      </c>
      <c r="R59" s="296">
        <v>56</v>
      </c>
      <c r="S59" s="296">
        <v>15</v>
      </c>
      <c r="T59" s="296">
        <v>308</v>
      </c>
      <c r="U59" s="296">
        <v>45</v>
      </c>
      <c r="V59" s="296">
        <v>10</v>
      </c>
      <c r="W59" s="296">
        <v>1514</v>
      </c>
      <c r="X59" s="298">
        <v>60</v>
      </c>
    </row>
    <row r="60" spans="1:24" x14ac:dyDescent="0.3">
      <c r="A60" s="329" t="s">
        <v>77</v>
      </c>
      <c r="B60" s="295">
        <v>3888</v>
      </c>
      <c r="C60" s="296">
        <v>14</v>
      </c>
      <c r="D60" s="297">
        <v>6</v>
      </c>
      <c r="E60" s="297" t="s">
        <v>6</v>
      </c>
      <c r="F60" s="296">
        <v>141</v>
      </c>
      <c r="G60" s="296">
        <v>45</v>
      </c>
      <c r="H60" s="297">
        <v>37</v>
      </c>
      <c r="I60" s="296">
        <v>327</v>
      </c>
      <c r="J60" s="297">
        <v>185</v>
      </c>
      <c r="K60" s="296">
        <v>1098</v>
      </c>
      <c r="L60" s="296">
        <v>766</v>
      </c>
      <c r="M60" s="297">
        <v>9</v>
      </c>
      <c r="N60" s="296">
        <v>205</v>
      </c>
      <c r="O60" s="296">
        <v>196</v>
      </c>
      <c r="P60" s="296">
        <v>33</v>
      </c>
      <c r="Q60" s="296">
        <v>43</v>
      </c>
      <c r="R60" s="296">
        <v>28</v>
      </c>
      <c r="S60" s="296">
        <v>20</v>
      </c>
      <c r="T60" s="296">
        <v>117</v>
      </c>
      <c r="U60" s="296">
        <v>38</v>
      </c>
      <c r="V60" s="296" t="s">
        <v>6</v>
      </c>
      <c r="W60" s="296">
        <v>799</v>
      </c>
      <c r="X60" s="298">
        <v>18</v>
      </c>
    </row>
    <row r="61" spans="1:24" x14ac:dyDescent="0.3">
      <c r="A61" s="329" t="s">
        <v>78</v>
      </c>
      <c r="B61" s="295">
        <v>12787</v>
      </c>
      <c r="C61" s="296">
        <v>26</v>
      </c>
      <c r="D61" s="297">
        <v>11</v>
      </c>
      <c r="E61" s="297">
        <v>2</v>
      </c>
      <c r="F61" s="296">
        <v>363</v>
      </c>
      <c r="G61" s="296">
        <v>105</v>
      </c>
      <c r="H61" s="297">
        <v>51</v>
      </c>
      <c r="I61" s="296">
        <v>822</v>
      </c>
      <c r="J61" s="297">
        <v>631</v>
      </c>
      <c r="K61" s="296">
        <v>5527</v>
      </c>
      <c r="L61" s="296">
        <v>1983</v>
      </c>
      <c r="M61" s="297">
        <v>23</v>
      </c>
      <c r="N61" s="296">
        <v>509</v>
      </c>
      <c r="O61" s="296">
        <v>745</v>
      </c>
      <c r="P61" s="296">
        <v>57</v>
      </c>
      <c r="Q61" s="296">
        <v>68</v>
      </c>
      <c r="R61" s="296">
        <v>61</v>
      </c>
      <c r="S61" s="296">
        <v>26</v>
      </c>
      <c r="T61" s="296">
        <v>305</v>
      </c>
      <c r="U61" s="296">
        <v>80</v>
      </c>
      <c r="V61" s="296">
        <v>5</v>
      </c>
      <c r="W61" s="296">
        <v>2033</v>
      </c>
      <c r="X61" s="298">
        <v>72</v>
      </c>
    </row>
    <row r="62" spans="1:24" x14ac:dyDescent="0.3">
      <c r="A62" s="329" t="s">
        <v>79</v>
      </c>
      <c r="B62" s="295">
        <v>8340</v>
      </c>
      <c r="C62" s="296">
        <v>39</v>
      </c>
      <c r="D62" s="297">
        <v>14</v>
      </c>
      <c r="E62" s="297">
        <v>2</v>
      </c>
      <c r="F62" s="296">
        <v>269</v>
      </c>
      <c r="G62" s="296">
        <v>72</v>
      </c>
      <c r="H62" s="297">
        <v>41</v>
      </c>
      <c r="I62" s="296">
        <v>559</v>
      </c>
      <c r="J62" s="297">
        <v>394</v>
      </c>
      <c r="K62" s="296">
        <v>2855</v>
      </c>
      <c r="L62" s="296">
        <v>1712</v>
      </c>
      <c r="M62" s="297">
        <v>33</v>
      </c>
      <c r="N62" s="296">
        <v>327</v>
      </c>
      <c r="O62" s="296">
        <v>356</v>
      </c>
      <c r="P62" s="296">
        <v>138</v>
      </c>
      <c r="Q62" s="296">
        <v>187</v>
      </c>
      <c r="R62" s="296">
        <v>44</v>
      </c>
      <c r="S62" s="296">
        <v>44</v>
      </c>
      <c r="T62" s="296">
        <v>183</v>
      </c>
      <c r="U62" s="296">
        <v>91</v>
      </c>
      <c r="V62" s="296" t="s">
        <v>6</v>
      </c>
      <c r="W62" s="296">
        <v>1386</v>
      </c>
      <c r="X62" s="298">
        <v>78</v>
      </c>
    </row>
    <row r="63" spans="1:24" x14ac:dyDescent="0.3">
      <c r="A63" s="329" t="s">
        <v>80</v>
      </c>
      <c r="B63" s="295">
        <v>3583</v>
      </c>
      <c r="C63" s="296">
        <v>16</v>
      </c>
      <c r="D63" s="297">
        <v>3</v>
      </c>
      <c r="E63" s="297" t="s">
        <v>6</v>
      </c>
      <c r="F63" s="296">
        <v>155</v>
      </c>
      <c r="G63" s="296">
        <v>31</v>
      </c>
      <c r="H63" s="297">
        <v>22</v>
      </c>
      <c r="I63" s="296">
        <v>302</v>
      </c>
      <c r="J63" s="297">
        <v>227</v>
      </c>
      <c r="K63" s="296">
        <v>872</v>
      </c>
      <c r="L63" s="296">
        <v>805</v>
      </c>
      <c r="M63" s="297">
        <v>13</v>
      </c>
      <c r="N63" s="296">
        <v>91</v>
      </c>
      <c r="O63" s="296">
        <v>273</v>
      </c>
      <c r="P63" s="296">
        <v>14</v>
      </c>
      <c r="Q63" s="296">
        <v>44</v>
      </c>
      <c r="R63" s="296">
        <v>12</v>
      </c>
      <c r="S63" s="296">
        <v>13</v>
      </c>
      <c r="T63" s="296">
        <v>113</v>
      </c>
      <c r="U63" s="296">
        <v>30</v>
      </c>
      <c r="V63" s="296" t="s">
        <v>6</v>
      </c>
      <c r="W63" s="296">
        <v>769</v>
      </c>
      <c r="X63" s="298">
        <v>43</v>
      </c>
    </row>
    <row r="64" spans="1:24" x14ac:dyDescent="0.3">
      <c r="A64" s="329" t="s">
        <v>81</v>
      </c>
      <c r="B64" s="295">
        <v>9499</v>
      </c>
      <c r="C64" s="296">
        <v>39</v>
      </c>
      <c r="D64" s="297">
        <v>4</v>
      </c>
      <c r="E64" s="297">
        <v>2</v>
      </c>
      <c r="F64" s="296">
        <v>347</v>
      </c>
      <c r="G64" s="296">
        <v>76</v>
      </c>
      <c r="H64" s="297">
        <v>48</v>
      </c>
      <c r="I64" s="296">
        <v>846</v>
      </c>
      <c r="J64" s="297">
        <v>686</v>
      </c>
      <c r="K64" s="296">
        <v>2378</v>
      </c>
      <c r="L64" s="296">
        <v>2151</v>
      </c>
      <c r="M64" s="297">
        <v>37</v>
      </c>
      <c r="N64" s="296">
        <v>429</v>
      </c>
      <c r="O64" s="296">
        <v>755</v>
      </c>
      <c r="P64" s="296">
        <v>37</v>
      </c>
      <c r="Q64" s="296">
        <v>59</v>
      </c>
      <c r="R64" s="296">
        <v>99</v>
      </c>
      <c r="S64" s="296">
        <v>41</v>
      </c>
      <c r="T64" s="296">
        <v>289</v>
      </c>
      <c r="U64" s="296">
        <v>92</v>
      </c>
      <c r="V64" s="296">
        <v>1</v>
      </c>
      <c r="W64" s="296">
        <v>1800</v>
      </c>
      <c r="X64" s="298">
        <v>60</v>
      </c>
    </row>
    <row r="65" spans="1:24" x14ac:dyDescent="0.3">
      <c r="A65" s="329" t="s">
        <v>82</v>
      </c>
      <c r="B65" s="295">
        <v>6374</v>
      </c>
      <c r="C65" s="296">
        <v>32</v>
      </c>
      <c r="D65" s="297">
        <v>2</v>
      </c>
      <c r="E65" s="297" t="s">
        <v>6</v>
      </c>
      <c r="F65" s="296">
        <v>260</v>
      </c>
      <c r="G65" s="296">
        <v>58</v>
      </c>
      <c r="H65" s="297">
        <v>41</v>
      </c>
      <c r="I65" s="296">
        <v>596</v>
      </c>
      <c r="J65" s="297">
        <v>497</v>
      </c>
      <c r="K65" s="296">
        <v>1756</v>
      </c>
      <c r="L65" s="296">
        <v>1436</v>
      </c>
      <c r="M65" s="297">
        <v>25</v>
      </c>
      <c r="N65" s="296">
        <v>176</v>
      </c>
      <c r="O65" s="296">
        <v>431</v>
      </c>
      <c r="P65" s="296">
        <v>27</v>
      </c>
      <c r="Q65" s="296">
        <v>111</v>
      </c>
      <c r="R65" s="296">
        <v>42</v>
      </c>
      <c r="S65" s="296">
        <v>5</v>
      </c>
      <c r="T65" s="296">
        <v>115</v>
      </c>
      <c r="U65" s="296">
        <v>38</v>
      </c>
      <c r="V65" s="296">
        <v>1</v>
      </c>
      <c r="W65" s="296">
        <v>1256</v>
      </c>
      <c r="X65" s="298">
        <v>34</v>
      </c>
    </row>
    <row r="66" spans="1:24" x14ac:dyDescent="0.3">
      <c r="A66" s="342" t="s">
        <v>83</v>
      </c>
      <c r="B66" s="295">
        <v>4907</v>
      </c>
      <c r="C66" s="296">
        <v>58</v>
      </c>
      <c r="D66" s="297">
        <v>4</v>
      </c>
      <c r="E66" s="297">
        <v>1</v>
      </c>
      <c r="F66" s="296">
        <v>142</v>
      </c>
      <c r="G66" s="296">
        <v>29</v>
      </c>
      <c r="H66" s="297">
        <v>17</v>
      </c>
      <c r="I66" s="296">
        <v>331</v>
      </c>
      <c r="J66" s="297">
        <v>237</v>
      </c>
      <c r="K66" s="296">
        <v>1304</v>
      </c>
      <c r="L66" s="296">
        <v>1246</v>
      </c>
      <c r="M66" s="297">
        <v>13</v>
      </c>
      <c r="N66" s="296">
        <v>189</v>
      </c>
      <c r="O66" s="296">
        <v>262</v>
      </c>
      <c r="P66" s="296">
        <v>32</v>
      </c>
      <c r="Q66" s="296">
        <v>119</v>
      </c>
      <c r="R66" s="296">
        <v>29</v>
      </c>
      <c r="S66" s="296">
        <v>16</v>
      </c>
      <c r="T66" s="296">
        <v>109</v>
      </c>
      <c r="U66" s="296">
        <v>36</v>
      </c>
      <c r="V66" s="296">
        <v>1</v>
      </c>
      <c r="W66" s="296">
        <v>961</v>
      </c>
      <c r="X66" s="298">
        <v>43</v>
      </c>
    </row>
    <row r="67" spans="1:24" s="314" customFormat="1" ht="27" x14ac:dyDescent="0.3">
      <c r="A67" s="320" t="s">
        <v>84</v>
      </c>
      <c r="B67" s="311">
        <v>44867</v>
      </c>
      <c r="C67" s="312">
        <v>301</v>
      </c>
      <c r="D67" s="343">
        <v>45</v>
      </c>
      <c r="E67" s="343">
        <v>7</v>
      </c>
      <c r="F67" s="312">
        <v>1489</v>
      </c>
      <c r="G67" s="312">
        <v>426</v>
      </c>
      <c r="H67" s="343">
        <v>240</v>
      </c>
      <c r="I67" s="312">
        <v>3261</v>
      </c>
      <c r="J67" s="343">
        <v>2497</v>
      </c>
      <c r="K67" s="312">
        <v>13508</v>
      </c>
      <c r="L67" s="312">
        <v>10060</v>
      </c>
      <c r="M67" s="343">
        <v>107</v>
      </c>
      <c r="N67" s="312">
        <v>1799</v>
      </c>
      <c r="O67" s="312">
        <v>2435</v>
      </c>
      <c r="P67" s="312">
        <v>369</v>
      </c>
      <c r="Q67" s="312">
        <v>439</v>
      </c>
      <c r="R67" s="312">
        <v>293</v>
      </c>
      <c r="S67" s="312">
        <v>175</v>
      </c>
      <c r="T67" s="312">
        <v>1336</v>
      </c>
      <c r="U67" s="312">
        <v>389</v>
      </c>
      <c r="V67" s="312">
        <v>33</v>
      </c>
      <c r="W67" s="312">
        <v>8188</v>
      </c>
      <c r="X67" s="313">
        <v>366</v>
      </c>
    </row>
    <row r="68" spans="1:24" x14ac:dyDescent="0.3">
      <c r="A68" s="341" t="s">
        <v>85</v>
      </c>
      <c r="B68" s="295">
        <v>3234</v>
      </c>
      <c r="C68" s="296">
        <v>12</v>
      </c>
      <c r="D68" s="297">
        <v>5</v>
      </c>
      <c r="E68" s="297" t="s">
        <v>6</v>
      </c>
      <c r="F68" s="296">
        <v>89</v>
      </c>
      <c r="G68" s="296">
        <v>33</v>
      </c>
      <c r="H68" s="297">
        <v>21</v>
      </c>
      <c r="I68" s="296">
        <v>244</v>
      </c>
      <c r="J68" s="297">
        <v>177</v>
      </c>
      <c r="K68" s="296">
        <v>1037</v>
      </c>
      <c r="L68" s="296">
        <v>672</v>
      </c>
      <c r="M68" s="297">
        <v>13</v>
      </c>
      <c r="N68" s="296">
        <v>186</v>
      </c>
      <c r="O68" s="296">
        <v>176</v>
      </c>
      <c r="P68" s="296">
        <v>36</v>
      </c>
      <c r="Q68" s="296">
        <v>43</v>
      </c>
      <c r="R68" s="296">
        <v>8</v>
      </c>
      <c r="S68" s="296">
        <v>12</v>
      </c>
      <c r="T68" s="296">
        <v>86</v>
      </c>
      <c r="U68" s="296">
        <v>20</v>
      </c>
      <c r="V68" s="296">
        <v>1</v>
      </c>
      <c r="W68" s="296">
        <v>550</v>
      </c>
      <c r="X68" s="298">
        <v>29</v>
      </c>
    </row>
    <row r="69" spans="1:24" x14ac:dyDescent="0.3">
      <c r="A69" s="329" t="s">
        <v>86</v>
      </c>
      <c r="B69" s="295">
        <v>15905</v>
      </c>
      <c r="C69" s="296">
        <v>98</v>
      </c>
      <c r="D69" s="297">
        <v>12</v>
      </c>
      <c r="E69" s="297">
        <v>2</v>
      </c>
      <c r="F69" s="296">
        <v>570</v>
      </c>
      <c r="G69" s="296">
        <v>173</v>
      </c>
      <c r="H69" s="297">
        <v>97</v>
      </c>
      <c r="I69" s="296">
        <v>1248</v>
      </c>
      <c r="J69" s="297">
        <v>925</v>
      </c>
      <c r="K69" s="296">
        <v>3691</v>
      </c>
      <c r="L69" s="296">
        <v>3670</v>
      </c>
      <c r="M69" s="297">
        <v>29</v>
      </c>
      <c r="N69" s="296">
        <v>665</v>
      </c>
      <c r="O69" s="296">
        <v>829</v>
      </c>
      <c r="P69" s="296">
        <v>146</v>
      </c>
      <c r="Q69" s="296">
        <v>157</v>
      </c>
      <c r="R69" s="296">
        <v>120</v>
      </c>
      <c r="S69" s="296">
        <v>94</v>
      </c>
      <c r="T69" s="296">
        <v>533</v>
      </c>
      <c r="U69" s="296">
        <v>170</v>
      </c>
      <c r="V69" s="296">
        <v>10</v>
      </c>
      <c r="W69" s="296">
        <v>3596</v>
      </c>
      <c r="X69" s="298">
        <v>135</v>
      </c>
    </row>
    <row r="70" spans="1:24" x14ac:dyDescent="0.3">
      <c r="A70" s="329" t="s">
        <v>87</v>
      </c>
      <c r="B70" s="295" t="s">
        <v>6</v>
      </c>
      <c r="C70" s="296" t="s">
        <v>6</v>
      </c>
      <c r="D70" s="297">
        <v>7</v>
      </c>
      <c r="E70" s="297">
        <v>1</v>
      </c>
      <c r="F70" s="296" t="s">
        <v>6</v>
      </c>
      <c r="G70" s="296" t="s">
        <v>6</v>
      </c>
      <c r="H70" s="297">
        <v>56</v>
      </c>
      <c r="I70" s="296" t="s">
        <v>6</v>
      </c>
      <c r="J70" s="297">
        <v>717</v>
      </c>
      <c r="K70" s="296" t="s">
        <v>6</v>
      </c>
      <c r="L70" s="296" t="s">
        <v>6</v>
      </c>
      <c r="M70" s="297" t="s">
        <v>6</v>
      </c>
      <c r="N70" s="296" t="s">
        <v>6</v>
      </c>
      <c r="O70" s="296" t="s">
        <v>6</v>
      </c>
      <c r="P70" s="296" t="s">
        <v>6</v>
      </c>
      <c r="Q70" s="296" t="s">
        <v>6</v>
      </c>
      <c r="R70" s="296" t="s">
        <v>6</v>
      </c>
      <c r="S70" s="296" t="s">
        <v>6</v>
      </c>
      <c r="T70" s="296" t="s">
        <v>6</v>
      </c>
      <c r="U70" s="296" t="s">
        <v>6</v>
      </c>
      <c r="V70" s="296" t="s">
        <v>6</v>
      </c>
      <c r="W70" s="296" t="s">
        <v>6</v>
      </c>
      <c r="X70" s="298" t="s">
        <v>6</v>
      </c>
    </row>
    <row r="71" spans="1:24" ht="40.200000000000003" x14ac:dyDescent="0.3">
      <c r="A71" s="328" t="s">
        <v>88</v>
      </c>
      <c r="B71" s="295">
        <v>5294</v>
      </c>
      <c r="C71" s="296">
        <v>10</v>
      </c>
      <c r="D71" s="297">
        <v>1</v>
      </c>
      <c r="E71" s="297" t="s">
        <v>6</v>
      </c>
      <c r="F71" s="296">
        <v>235</v>
      </c>
      <c r="G71" s="296">
        <v>39</v>
      </c>
      <c r="H71" s="297">
        <v>22</v>
      </c>
      <c r="I71" s="296">
        <v>384</v>
      </c>
      <c r="J71" s="297">
        <v>306</v>
      </c>
      <c r="K71" s="296">
        <v>1506</v>
      </c>
      <c r="L71" s="296">
        <v>1485</v>
      </c>
      <c r="M71" s="297" t="s">
        <v>6</v>
      </c>
      <c r="N71" s="296">
        <v>232</v>
      </c>
      <c r="O71" s="296">
        <v>363</v>
      </c>
      <c r="P71" s="296">
        <v>28</v>
      </c>
      <c r="Q71" s="296">
        <v>23</v>
      </c>
      <c r="R71" s="296">
        <v>37</v>
      </c>
      <c r="S71" s="296">
        <v>5</v>
      </c>
      <c r="T71" s="296">
        <v>157</v>
      </c>
      <c r="U71" s="296">
        <v>39</v>
      </c>
      <c r="V71" s="296">
        <v>2</v>
      </c>
      <c r="W71" s="296">
        <v>711</v>
      </c>
      <c r="X71" s="298">
        <v>38</v>
      </c>
    </row>
    <row r="72" spans="1:24" ht="27" x14ac:dyDescent="0.3">
      <c r="A72" s="328" t="s">
        <v>89</v>
      </c>
      <c r="B72" s="295">
        <v>2028</v>
      </c>
      <c r="C72" s="296">
        <v>13</v>
      </c>
      <c r="D72" s="297">
        <v>3</v>
      </c>
      <c r="E72" s="297" t="s">
        <v>6</v>
      </c>
      <c r="F72" s="296">
        <v>71</v>
      </c>
      <c r="G72" s="296">
        <v>33</v>
      </c>
      <c r="H72" s="297">
        <v>17</v>
      </c>
      <c r="I72" s="296">
        <v>147</v>
      </c>
      <c r="J72" s="297">
        <v>122</v>
      </c>
      <c r="K72" s="296">
        <v>490</v>
      </c>
      <c r="L72" s="296">
        <v>492</v>
      </c>
      <c r="M72" s="297" t="s">
        <v>6</v>
      </c>
      <c r="N72" s="296">
        <v>95</v>
      </c>
      <c r="O72" s="296">
        <v>97</v>
      </c>
      <c r="P72" s="296">
        <v>8</v>
      </c>
      <c r="Q72" s="296">
        <v>10</v>
      </c>
      <c r="R72" s="296">
        <v>16</v>
      </c>
      <c r="S72" s="296">
        <v>7</v>
      </c>
      <c r="T72" s="296">
        <v>77</v>
      </c>
      <c r="U72" s="296">
        <v>17</v>
      </c>
      <c r="V72" s="296">
        <v>4</v>
      </c>
      <c r="W72" s="296">
        <v>438</v>
      </c>
      <c r="X72" s="298">
        <v>13</v>
      </c>
    </row>
    <row r="73" spans="1:24" ht="27" x14ac:dyDescent="0.3">
      <c r="A73" s="328" t="s">
        <v>124</v>
      </c>
      <c r="B73" s="295">
        <v>5803</v>
      </c>
      <c r="C73" s="296">
        <v>13</v>
      </c>
      <c r="D73" s="297">
        <v>3</v>
      </c>
      <c r="E73" s="297">
        <v>1</v>
      </c>
      <c r="F73" s="296">
        <v>156</v>
      </c>
      <c r="G73" s="296">
        <v>27</v>
      </c>
      <c r="H73" s="297">
        <v>17</v>
      </c>
      <c r="I73" s="296">
        <v>355</v>
      </c>
      <c r="J73" s="297">
        <v>289</v>
      </c>
      <c r="K73" s="296">
        <v>2468</v>
      </c>
      <c r="L73" s="296">
        <v>1370</v>
      </c>
      <c r="M73" s="297" t="s">
        <v>6</v>
      </c>
      <c r="N73" s="296">
        <v>179</v>
      </c>
      <c r="O73" s="296">
        <v>249</v>
      </c>
      <c r="P73" s="296">
        <v>41</v>
      </c>
      <c r="Q73" s="296">
        <v>27</v>
      </c>
      <c r="R73" s="296">
        <v>14</v>
      </c>
      <c r="S73" s="296">
        <v>13</v>
      </c>
      <c r="T73" s="296">
        <v>102</v>
      </c>
      <c r="U73" s="296">
        <v>26</v>
      </c>
      <c r="V73" s="296">
        <v>4</v>
      </c>
      <c r="W73" s="296">
        <v>715</v>
      </c>
      <c r="X73" s="298">
        <v>44</v>
      </c>
    </row>
    <row r="74" spans="1:24" x14ac:dyDescent="0.3">
      <c r="A74" s="342" t="s">
        <v>91</v>
      </c>
      <c r="B74" s="295">
        <v>12603</v>
      </c>
      <c r="C74" s="296">
        <v>155</v>
      </c>
      <c r="D74" s="297">
        <v>21</v>
      </c>
      <c r="E74" s="297">
        <v>4</v>
      </c>
      <c r="F74" s="296">
        <v>368</v>
      </c>
      <c r="G74" s="296">
        <v>121</v>
      </c>
      <c r="H74" s="297">
        <v>66</v>
      </c>
      <c r="I74" s="296">
        <v>883</v>
      </c>
      <c r="J74" s="297">
        <v>678</v>
      </c>
      <c r="K74" s="296">
        <v>4316</v>
      </c>
      <c r="L74" s="296">
        <v>2371</v>
      </c>
      <c r="M74" s="297">
        <v>34</v>
      </c>
      <c r="N74" s="296">
        <v>442</v>
      </c>
      <c r="O74" s="296">
        <v>721</v>
      </c>
      <c r="P74" s="296">
        <v>110</v>
      </c>
      <c r="Q74" s="296">
        <v>179</v>
      </c>
      <c r="R74" s="296">
        <v>98</v>
      </c>
      <c r="S74" s="296">
        <v>44</v>
      </c>
      <c r="T74" s="296">
        <v>381</v>
      </c>
      <c r="U74" s="296">
        <v>117</v>
      </c>
      <c r="V74" s="296">
        <v>12</v>
      </c>
      <c r="W74" s="296">
        <v>2178</v>
      </c>
      <c r="X74" s="298">
        <v>107</v>
      </c>
    </row>
    <row r="75" spans="1:24" s="314" customFormat="1" ht="27" x14ac:dyDescent="0.3">
      <c r="A75" s="320" t="s">
        <v>92</v>
      </c>
      <c r="B75" s="311">
        <v>66444</v>
      </c>
      <c r="C75" s="312">
        <v>559</v>
      </c>
      <c r="D75" s="312">
        <v>72</v>
      </c>
      <c r="E75" s="312">
        <v>17</v>
      </c>
      <c r="F75" s="312">
        <v>2061</v>
      </c>
      <c r="G75" s="312">
        <v>443</v>
      </c>
      <c r="H75" s="312">
        <v>248</v>
      </c>
      <c r="I75" s="312">
        <v>3879</v>
      </c>
      <c r="J75" s="312">
        <v>2999</v>
      </c>
      <c r="K75" s="312">
        <v>20864</v>
      </c>
      <c r="L75" s="312">
        <v>16190</v>
      </c>
      <c r="M75" s="312">
        <v>300</v>
      </c>
      <c r="N75" s="312">
        <v>1886</v>
      </c>
      <c r="O75" s="312">
        <v>3858</v>
      </c>
      <c r="P75" s="312">
        <v>394</v>
      </c>
      <c r="Q75" s="312">
        <v>534</v>
      </c>
      <c r="R75" s="312">
        <v>346</v>
      </c>
      <c r="S75" s="312">
        <v>153</v>
      </c>
      <c r="T75" s="312">
        <v>1775</v>
      </c>
      <c r="U75" s="312">
        <v>448</v>
      </c>
      <c r="V75" s="312">
        <v>103</v>
      </c>
      <c r="W75" s="312">
        <v>12239</v>
      </c>
      <c r="X75" s="313">
        <v>712</v>
      </c>
    </row>
    <row r="76" spans="1:24" x14ac:dyDescent="0.3">
      <c r="A76" s="341" t="s">
        <v>93</v>
      </c>
      <c r="B76" s="295">
        <v>1145</v>
      </c>
      <c r="C76" s="296">
        <v>2</v>
      </c>
      <c r="D76" s="297" t="s">
        <v>6</v>
      </c>
      <c r="E76" s="297" t="s">
        <v>6</v>
      </c>
      <c r="F76" s="296">
        <v>28</v>
      </c>
      <c r="G76" s="296">
        <v>3</v>
      </c>
      <c r="H76" s="297" t="s">
        <v>6</v>
      </c>
      <c r="I76" s="296">
        <v>58</v>
      </c>
      <c r="J76" s="297">
        <v>43</v>
      </c>
      <c r="K76" s="296">
        <v>248</v>
      </c>
      <c r="L76" s="296">
        <v>366</v>
      </c>
      <c r="M76" s="297">
        <v>9</v>
      </c>
      <c r="N76" s="296">
        <v>55</v>
      </c>
      <c r="O76" s="296">
        <v>89</v>
      </c>
      <c r="P76" s="296">
        <v>14</v>
      </c>
      <c r="Q76" s="296">
        <v>11</v>
      </c>
      <c r="R76" s="296">
        <v>15</v>
      </c>
      <c r="S76" s="296">
        <v>6</v>
      </c>
      <c r="T76" s="296">
        <v>27</v>
      </c>
      <c r="U76" s="296">
        <v>6</v>
      </c>
      <c r="V76" s="296">
        <v>1</v>
      </c>
      <c r="W76" s="296">
        <v>201</v>
      </c>
      <c r="X76" s="298">
        <v>15</v>
      </c>
    </row>
    <row r="77" spans="1:24" x14ac:dyDescent="0.3">
      <c r="A77" s="329" t="s">
        <v>94</v>
      </c>
      <c r="B77" s="295">
        <v>2281</v>
      </c>
      <c r="C77" s="296">
        <v>28</v>
      </c>
      <c r="D77" s="297">
        <v>22</v>
      </c>
      <c r="E77" s="297" t="s">
        <v>6</v>
      </c>
      <c r="F77" s="296">
        <v>37</v>
      </c>
      <c r="G77" s="296">
        <v>22</v>
      </c>
      <c r="H77" s="297">
        <v>14</v>
      </c>
      <c r="I77" s="296">
        <v>46</v>
      </c>
      <c r="J77" s="297">
        <v>13</v>
      </c>
      <c r="K77" s="296">
        <v>183</v>
      </c>
      <c r="L77" s="296">
        <v>752</v>
      </c>
      <c r="M77" s="297">
        <v>30</v>
      </c>
      <c r="N77" s="296">
        <v>45</v>
      </c>
      <c r="O77" s="296">
        <v>222</v>
      </c>
      <c r="P77" s="296">
        <v>19</v>
      </c>
      <c r="Q77" s="296">
        <v>38</v>
      </c>
      <c r="R77" s="296">
        <v>4</v>
      </c>
      <c r="S77" s="296">
        <v>9</v>
      </c>
      <c r="T77" s="296">
        <v>60</v>
      </c>
      <c r="U77" s="296">
        <v>40</v>
      </c>
      <c r="V77" s="296">
        <v>6</v>
      </c>
      <c r="W77" s="296">
        <v>706</v>
      </c>
      <c r="X77" s="298">
        <v>64</v>
      </c>
    </row>
    <row r="78" spans="1:24" x14ac:dyDescent="0.3">
      <c r="A78" s="329" t="s">
        <v>95</v>
      </c>
      <c r="B78" s="295">
        <v>2126</v>
      </c>
      <c r="C78" s="296">
        <v>24</v>
      </c>
      <c r="D78" s="297">
        <v>6</v>
      </c>
      <c r="E78" s="297">
        <v>2</v>
      </c>
      <c r="F78" s="296">
        <v>69</v>
      </c>
      <c r="G78" s="296">
        <v>14</v>
      </c>
      <c r="H78" s="297">
        <v>9</v>
      </c>
      <c r="I78" s="296">
        <v>123</v>
      </c>
      <c r="J78" s="297">
        <v>92</v>
      </c>
      <c r="K78" s="296">
        <v>505</v>
      </c>
      <c r="L78" s="296">
        <v>614</v>
      </c>
      <c r="M78" s="297">
        <v>9</v>
      </c>
      <c r="N78" s="296">
        <v>93</v>
      </c>
      <c r="O78" s="296">
        <v>96</v>
      </c>
      <c r="P78" s="296">
        <v>16</v>
      </c>
      <c r="Q78" s="296">
        <v>46</v>
      </c>
      <c r="R78" s="296">
        <v>9</v>
      </c>
      <c r="S78" s="296">
        <v>15</v>
      </c>
      <c r="T78" s="296">
        <v>37</v>
      </c>
      <c r="U78" s="296">
        <v>15</v>
      </c>
      <c r="V78" s="296">
        <v>5</v>
      </c>
      <c r="W78" s="296">
        <v>426</v>
      </c>
      <c r="X78" s="298">
        <v>19</v>
      </c>
    </row>
    <row r="79" spans="1:24" x14ac:dyDescent="0.3">
      <c r="A79" s="329" t="s">
        <v>96</v>
      </c>
      <c r="B79" s="295">
        <v>9148</v>
      </c>
      <c r="C79" s="296">
        <v>56</v>
      </c>
      <c r="D79" s="297">
        <v>6</v>
      </c>
      <c r="E79" s="297" t="s">
        <v>6</v>
      </c>
      <c r="F79" s="296">
        <v>279</v>
      </c>
      <c r="G79" s="296">
        <v>28</v>
      </c>
      <c r="H79" s="297">
        <v>11</v>
      </c>
      <c r="I79" s="296">
        <v>412</v>
      </c>
      <c r="J79" s="297">
        <v>352</v>
      </c>
      <c r="K79" s="296">
        <v>4078</v>
      </c>
      <c r="L79" s="296">
        <v>2188</v>
      </c>
      <c r="M79" s="297">
        <v>32</v>
      </c>
      <c r="N79" s="296">
        <v>172</v>
      </c>
      <c r="O79" s="296">
        <v>437</v>
      </c>
      <c r="P79" s="296">
        <v>35</v>
      </c>
      <c r="Q79" s="296">
        <v>22</v>
      </c>
      <c r="R79" s="296">
        <v>40</v>
      </c>
      <c r="S79" s="296">
        <v>4</v>
      </c>
      <c r="T79" s="296">
        <v>152</v>
      </c>
      <c r="U79" s="296">
        <v>61</v>
      </c>
      <c r="V79" s="296">
        <v>1</v>
      </c>
      <c r="W79" s="296">
        <v>1127</v>
      </c>
      <c r="X79" s="298">
        <v>56</v>
      </c>
    </row>
    <row r="80" spans="1:24" x14ac:dyDescent="0.3">
      <c r="A80" s="329" t="s">
        <v>97</v>
      </c>
      <c r="B80" s="295">
        <v>10364</v>
      </c>
      <c r="C80" s="296">
        <v>154</v>
      </c>
      <c r="D80" s="297">
        <v>9</v>
      </c>
      <c r="E80" s="297">
        <v>1</v>
      </c>
      <c r="F80" s="296">
        <v>283</v>
      </c>
      <c r="G80" s="296">
        <v>71</v>
      </c>
      <c r="H80" s="297">
        <v>40</v>
      </c>
      <c r="I80" s="296">
        <v>628</v>
      </c>
      <c r="J80" s="297">
        <v>503</v>
      </c>
      <c r="K80" s="296">
        <v>2895</v>
      </c>
      <c r="L80" s="296">
        <v>2703</v>
      </c>
      <c r="M80" s="297">
        <v>59</v>
      </c>
      <c r="N80" s="296">
        <v>290</v>
      </c>
      <c r="O80" s="296">
        <v>562</v>
      </c>
      <c r="P80" s="296">
        <v>47</v>
      </c>
      <c r="Q80" s="296">
        <v>147</v>
      </c>
      <c r="R80" s="296">
        <v>63</v>
      </c>
      <c r="S80" s="296">
        <v>13</v>
      </c>
      <c r="T80" s="296">
        <v>282</v>
      </c>
      <c r="U80" s="296">
        <v>96</v>
      </c>
      <c r="V80" s="296">
        <v>10</v>
      </c>
      <c r="W80" s="296">
        <v>2018</v>
      </c>
      <c r="X80" s="298">
        <v>102</v>
      </c>
    </row>
    <row r="81" spans="1:24" x14ac:dyDescent="0.3">
      <c r="A81" s="329" t="s">
        <v>98</v>
      </c>
      <c r="B81" s="295">
        <v>11979</v>
      </c>
      <c r="C81" s="296">
        <v>136</v>
      </c>
      <c r="D81" s="297">
        <v>3</v>
      </c>
      <c r="E81" s="297">
        <v>3</v>
      </c>
      <c r="F81" s="296">
        <v>387</v>
      </c>
      <c r="G81" s="296">
        <v>85</v>
      </c>
      <c r="H81" s="297">
        <v>48</v>
      </c>
      <c r="I81" s="296">
        <v>673</v>
      </c>
      <c r="J81" s="297">
        <v>481</v>
      </c>
      <c r="K81" s="296">
        <v>3649</v>
      </c>
      <c r="L81" s="296">
        <v>2493</v>
      </c>
      <c r="M81" s="297">
        <v>51</v>
      </c>
      <c r="N81" s="296">
        <v>247</v>
      </c>
      <c r="O81" s="296">
        <v>690</v>
      </c>
      <c r="P81" s="296">
        <v>109</v>
      </c>
      <c r="Q81" s="296">
        <v>93</v>
      </c>
      <c r="R81" s="296">
        <v>60</v>
      </c>
      <c r="S81" s="296">
        <v>48</v>
      </c>
      <c r="T81" s="296">
        <v>437</v>
      </c>
      <c r="U81" s="296">
        <v>73</v>
      </c>
      <c r="V81" s="296">
        <v>54</v>
      </c>
      <c r="W81" s="296">
        <v>2572</v>
      </c>
      <c r="X81" s="298">
        <v>173</v>
      </c>
    </row>
    <row r="82" spans="1:24" x14ac:dyDescent="0.3">
      <c r="A82" s="329" t="s">
        <v>99</v>
      </c>
      <c r="B82" s="295">
        <v>11149</v>
      </c>
      <c r="C82" s="296">
        <v>100</v>
      </c>
      <c r="D82" s="297">
        <v>11</v>
      </c>
      <c r="E82" s="297">
        <v>8</v>
      </c>
      <c r="F82" s="296">
        <v>301</v>
      </c>
      <c r="G82" s="296">
        <v>68</v>
      </c>
      <c r="H82" s="297">
        <v>29</v>
      </c>
      <c r="I82" s="296">
        <v>663</v>
      </c>
      <c r="J82" s="297">
        <v>496</v>
      </c>
      <c r="K82" s="296">
        <v>3017</v>
      </c>
      <c r="L82" s="296">
        <v>3526</v>
      </c>
      <c r="M82" s="297">
        <v>54</v>
      </c>
      <c r="N82" s="296">
        <v>377</v>
      </c>
      <c r="O82" s="296">
        <v>534</v>
      </c>
      <c r="P82" s="296">
        <v>57</v>
      </c>
      <c r="Q82" s="296">
        <v>70</v>
      </c>
      <c r="R82" s="296">
        <v>52</v>
      </c>
      <c r="S82" s="296">
        <v>19</v>
      </c>
      <c r="T82" s="296">
        <v>257</v>
      </c>
      <c r="U82" s="296">
        <v>69</v>
      </c>
      <c r="V82" s="296">
        <v>2</v>
      </c>
      <c r="W82" s="296">
        <v>1955</v>
      </c>
      <c r="X82" s="298">
        <v>82</v>
      </c>
    </row>
    <row r="83" spans="1:24" x14ac:dyDescent="0.3">
      <c r="A83" s="329" t="s">
        <v>100</v>
      </c>
      <c r="B83" s="295">
        <v>7973</v>
      </c>
      <c r="C83" s="296">
        <v>31</v>
      </c>
      <c r="D83" s="297">
        <v>13</v>
      </c>
      <c r="E83" s="297">
        <v>2</v>
      </c>
      <c r="F83" s="296">
        <v>292</v>
      </c>
      <c r="G83" s="296">
        <v>50</v>
      </c>
      <c r="H83" s="297">
        <v>32</v>
      </c>
      <c r="I83" s="296">
        <v>606</v>
      </c>
      <c r="J83" s="297">
        <v>497</v>
      </c>
      <c r="K83" s="296">
        <v>2455</v>
      </c>
      <c r="L83" s="296">
        <v>1833</v>
      </c>
      <c r="M83" s="297">
        <v>29</v>
      </c>
      <c r="N83" s="296">
        <v>305</v>
      </c>
      <c r="O83" s="296">
        <v>770</v>
      </c>
      <c r="P83" s="296">
        <v>37</v>
      </c>
      <c r="Q83" s="296">
        <v>50</v>
      </c>
      <c r="R83" s="296">
        <v>48</v>
      </c>
      <c r="S83" s="296">
        <v>20</v>
      </c>
      <c r="T83" s="296">
        <v>275</v>
      </c>
      <c r="U83" s="296">
        <v>32</v>
      </c>
      <c r="V83" s="296">
        <v>9</v>
      </c>
      <c r="W83" s="296">
        <v>1077</v>
      </c>
      <c r="X83" s="298">
        <v>83</v>
      </c>
    </row>
    <row r="84" spans="1:24" x14ac:dyDescent="0.3">
      <c r="A84" s="329" t="s">
        <v>101</v>
      </c>
      <c r="B84" s="295">
        <v>7269</v>
      </c>
      <c r="C84" s="296">
        <v>15</v>
      </c>
      <c r="D84" s="297">
        <v>1</v>
      </c>
      <c r="E84" s="297" t="s">
        <v>6</v>
      </c>
      <c r="F84" s="296">
        <v>275</v>
      </c>
      <c r="G84" s="296">
        <v>68</v>
      </c>
      <c r="H84" s="297">
        <v>44</v>
      </c>
      <c r="I84" s="296">
        <v>471</v>
      </c>
      <c r="J84" s="297">
        <v>375</v>
      </c>
      <c r="K84" s="296">
        <v>2782</v>
      </c>
      <c r="L84" s="296">
        <v>1096</v>
      </c>
      <c r="M84" s="297">
        <v>20</v>
      </c>
      <c r="N84" s="296">
        <v>182</v>
      </c>
      <c r="O84" s="296">
        <v>266</v>
      </c>
      <c r="P84" s="296">
        <v>30</v>
      </c>
      <c r="Q84" s="296">
        <v>47</v>
      </c>
      <c r="R84" s="296">
        <v>38</v>
      </c>
      <c r="S84" s="296">
        <v>13</v>
      </c>
      <c r="T84" s="296">
        <v>162</v>
      </c>
      <c r="U84" s="296">
        <v>41</v>
      </c>
      <c r="V84" s="296">
        <v>15</v>
      </c>
      <c r="W84" s="296">
        <v>1676</v>
      </c>
      <c r="X84" s="298">
        <v>92</v>
      </c>
    </row>
    <row r="85" spans="1:24" x14ac:dyDescent="0.3">
      <c r="A85" s="342" t="s">
        <v>102</v>
      </c>
      <c r="B85" s="295">
        <v>3010</v>
      </c>
      <c r="C85" s="296">
        <v>13</v>
      </c>
      <c r="D85" s="297">
        <v>1</v>
      </c>
      <c r="E85" s="297">
        <v>1</v>
      </c>
      <c r="F85" s="296">
        <v>110</v>
      </c>
      <c r="G85" s="296">
        <v>34</v>
      </c>
      <c r="H85" s="297">
        <v>21</v>
      </c>
      <c r="I85" s="296">
        <v>199</v>
      </c>
      <c r="J85" s="297">
        <v>147</v>
      </c>
      <c r="K85" s="296">
        <v>1052</v>
      </c>
      <c r="L85" s="296">
        <v>619</v>
      </c>
      <c r="M85" s="297">
        <v>7</v>
      </c>
      <c r="N85" s="296">
        <v>120</v>
      </c>
      <c r="O85" s="296">
        <v>192</v>
      </c>
      <c r="P85" s="296">
        <v>30</v>
      </c>
      <c r="Q85" s="296">
        <v>10</v>
      </c>
      <c r="R85" s="296">
        <v>17</v>
      </c>
      <c r="S85" s="296">
        <v>6</v>
      </c>
      <c r="T85" s="296">
        <v>86</v>
      </c>
      <c r="U85" s="296">
        <v>15</v>
      </c>
      <c r="V85" s="296" t="s">
        <v>6</v>
      </c>
      <c r="W85" s="296">
        <v>481</v>
      </c>
      <c r="X85" s="298">
        <v>26</v>
      </c>
    </row>
    <row r="86" spans="1:24" s="314" customFormat="1" ht="27" x14ac:dyDescent="0.3">
      <c r="A86" s="320" t="s">
        <v>103</v>
      </c>
      <c r="B86" s="311">
        <v>33895</v>
      </c>
      <c r="C86" s="312">
        <v>133</v>
      </c>
      <c r="D86" s="312">
        <v>25</v>
      </c>
      <c r="E86" s="312">
        <v>8</v>
      </c>
      <c r="F86" s="312">
        <v>1039</v>
      </c>
      <c r="G86" s="312">
        <v>268</v>
      </c>
      <c r="H86" s="312">
        <v>159</v>
      </c>
      <c r="I86" s="312">
        <v>1759</v>
      </c>
      <c r="J86" s="312">
        <v>1240</v>
      </c>
      <c r="K86" s="312">
        <v>9358</v>
      </c>
      <c r="L86" s="312">
        <v>8246</v>
      </c>
      <c r="M86" s="312">
        <v>171</v>
      </c>
      <c r="N86" s="312">
        <v>1415</v>
      </c>
      <c r="O86" s="312">
        <v>1822</v>
      </c>
      <c r="P86" s="312">
        <v>311</v>
      </c>
      <c r="Q86" s="312">
        <v>538</v>
      </c>
      <c r="R86" s="312">
        <v>261</v>
      </c>
      <c r="S86" s="312">
        <v>114</v>
      </c>
      <c r="T86" s="312">
        <v>1022</v>
      </c>
      <c r="U86" s="312">
        <v>291</v>
      </c>
      <c r="V86" s="312">
        <v>64</v>
      </c>
      <c r="W86" s="312">
        <v>6793</v>
      </c>
      <c r="X86" s="313">
        <v>461</v>
      </c>
    </row>
    <row r="87" spans="1:24" x14ac:dyDescent="0.3">
      <c r="A87" s="329" t="s">
        <v>104</v>
      </c>
      <c r="B87" s="295">
        <v>4690</v>
      </c>
      <c r="C87" s="296">
        <v>31</v>
      </c>
      <c r="D87" s="297">
        <v>4</v>
      </c>
      <c r="E87" s="297">
        <v>1</v>
      </c>
      <c r="F87" s="296">
        <v>158</v>
      </c>
      <c r="G87" s="296">
        <v>47</v>
      </c>
      <c r="H87" s="297">
        <v>36</v>
      </c>
      <c r="I87" s="296">
        <v>186</v>
      </c>
      <c r="J87" s="297">
        <v>89</v>
      </c>
      <c r="K87" s="296">
        <v>1361</v>
      </c>
      <c r="L87" s="296">
        <v>1006</v>
      </c>
      <c r="M87" s="297">
        <v>30</v>
      </c>
      <c r="N87" s="296">
        <v>255</v>
      </c>
      <c r="O87" s="296">
        <v>249</v>
      </c>
      <c r="P87" s="296">
        <v>25</v>
      </c>
      <c r="Q87" s="296">
        <v>106</v>
      </c>
      <c r="R87" s="296">
        <v>26</v>
      </c>
      <c r="S87" s="296">
        <v>10</v>
      </c>
      <c r="T87" s="296">
        <v>128</v>
      </c>
      <c r="U87" s="296">
        <v>19</v>
      </c>
      <c r="V87" s="296">
        <v>23</v>
      </c>
      <c r="W87" s="296">
        <v>984</v>
      </c>
      <c r="X87" s="298">
        <v>76</v>
      </c>
    </row>
    <row r="88" spans="1:24" x14ac:dyDescent="0.3">
      <c r="A88" s="341" t="s">
        <v>105</v>
      </c>
      <c r="B88" s="295">
        <v>6040</v>
      </c>
      <c r="C88" s="296">
        <v>16</v>
      </c>
      <c r="D88" s="297">
        <v>4</v>
      </c>
      <c r="E88" s="297">
        <v>1</v>
      </c>
      <c r="F88" s="296">
        <v>171</v>
      </c>
      <c r="G88" s="296">
        <v>57</v>
      </c>
      <c r="H88" s="297">
        <v>27</v>
      </c>
      <c r="I88" s="296">
        <v>241</v>
      </c>
      <c r="J88" s="297">
        <v>132</v>
      </c>
      <c r="K88" s="296">
        <v>973</v>
      </c>
      <c r="L88" s="296">
        <v>1702</v>
      </c>
      <c r="M88" s="297">
        <v>27</v>
      </c>
      <c r="N88" s="296">
        <v>262</v>
      </c>
      <c r="O88" s="296">
        <v>360</v>
      </c>
      <c r="P88" s="296">
        <v>83</v>
      </c>
      <c r="Q88" s="296">
        <v>185</v>
      </c>
      <c r="R88" s="296">
        <v>56</v>
      </c>
      <c r="S88" s="296">
        <v>68</v>
      </c>
      <c r="T88" s="296">
        <v>180</v>
      </c>
      <c r="U88" s="296">
        <v>95</v>
      </c>
      <c r="V88" s="296">
        <v>15</v>
      </c>
      <c r="W88" s="296">
        <v>1501</v>
      </c>
      <c r="X88" s="298">
        <v>75</v>
      </c>
    </row>
    <row r="89" spans="1:24" x14ac:dyDescent="0.3">
      <c r="A89" s="329" t="s">
        <v>106</v>
      </c>
      <c r="B89" s="295">
        <v>4837</v>
      </c>
      <c r="C89" s="296">
        <v>17</v>
      </c>
      <c r="D89" s="297">
        <v>2</v>
      </c>
      <c r="E89" s="297" t="s">
        <v>6</v>
      </c>
      <c r="F89" s="296">
        <v>128</v>
      </c>
      <c r="G89" s="296">
        <v>24</v>
      </c>
      <c r="H89" s="297">
        <v>12</v>
      </c>
      <c r="I89" s="296">
        <v>254</v>
      </c>
      <c r="J89" s="297">
        <v>193</v>
      </c>
      <c r="K89" s="296">
        <v>1268</v>
      </c>
      <c r="L89" s="296">
        <v>1218</v>
      </c>
      <c r="M89" s="297">
        <v>41</v>
      </c>
      <c r="N89" s="296">
        <v>226</v>
      </c>
      <c r="O89" s="296">
        <v>256</v>
      </c>
      <c r="P89" s="296">
        <v>89</v>
      </c>
      <c r="Q89" s="296">
        <v>113</v>
      </c>
      <c r="R89" s="296">
        <v>55</v>
      </c>
      <c r="S89" s="296">
        <v>16</v>
      </c>
      <c r="T89" s="296">
        <v>118</v>
      </c>
      <c r="U89" s="296">
        <v>34</v>
      </c>
      <c r="V89" s="296">
        <v>6</v>
      </c>
      <c r="W89" s="296">
        <v>943</v>
      </c>
      <c r="X89" s="298">
        <v>72</v>
      </c>
    </row>
    <row r="90" spans="1:24" x14ac:dyDescent="0.3">
      <c r="A90" s="329" t="s">
        <v>107</v>
      </c>
      <c r="B90" s="295">
        <v>1159</v>
      </c>
      <c r="C90" s="296">
        <v>5</v>
      </c>
      <c r="D90" s="297">
        <v>5</v>
      </c>
      <c r="E90" s="297" t="s">
        <v>6</v>
      </c>
      <c r="F90" s="296">
        <v>46</v>
      </c>
      <c r="G90" s="296">
        <v>9</v>
      </c>
      <c r="H90" s="297">
        <v>4</v>
      </c>
      <c r="I90" s="296">
        <v>82</v>
      </c>
      <c r="J90" s="297">
        <v>62</v>
      </c>
      <c r="K90" s="296">
        <v>358</v>
      </c>
      <c r="L90" s="296">
        <v>225</v>
      </c>
      <c r="M90" s="297">
        <v>6</v>
      </c>
      <c r="N90" s="296">
        <v>22</v>
      </c>
      <c r="O90" s="296">
        <v>45</v>
      </c>
      <c r="P90" s="296">
        <v>2</v>
      </c>
      <c r="Q90" s="296">
        <v>4</v>
      </c>
      <c r="R90" s="296">
        <v>8</v>
      </c>
      <c r="S90" s="296">
        <v>3</v>
      </c>
      <c r="T90" s="296">
        <v>74</v>
      </c>
      <c r="U90" s="296">
        <v>7</v>
      </c>
      <c r="V90" s="296" t="s">
        <v>6</v>
      </c>
      <c r="W90" s="296">
        <v>243</v>
      </c>
      <c r="X90" s="298">
        <v>26</v>
      </c>
    </row>
    <row r="91" spans="1:24" x14ac:dyDescent="0.3">
      <c r="A91" s="329" t="s">
        <v>108</v>
      </c>
      <c r="B91" s="295">
        <v>5444</v>
      </c>
      <c r="C91" s="296">
        <v>44</v>
      </c>
      <c r="D91" s="297">
        <v>3</v>
      </c>
      <c r="E91" s="297">
        <v>5</v>
      </c>
      <c r="F91" s="296">
        <v>191</v>
      </c>
      <c r="G91" s="296">
        <v>37</v>
      </c>
      <c r="H91" s="297">
        <v>24</v>
      </c>
      <c r="I91" s="296">
        <v>331</v>
      </c>
      <c r="J91" s="297">
        <v>287</v>
      </c>
      <c r="K91" s="296">
        <v>1267</v>
      </c>
      <c r="L91" s="296">
        <v>1527</v>
      </c>
      <c r="M91" s="297">
        <v>19</v>
      </c>
      <c r="N91" s="296">
        <v>190</v>
      </c>
      <c r="O91" s="296">
        <v>315</v>
      </c>
      <c r="P91" s="296">
        <v>41</v>
      </c>
      <c r="Q91" s="296">
        <v>17</v>
      </c>
      <c r="R91" s="296">
        <v>38</v>
      </c>
      <c r="S91" s="296">
        <v>5</v>
      </c>
      <c r="T91" s="296">
        <v>167</v>
      </c>
      <c r="U91" s="296">
        <v>47</v>
      </c>
      <c r="V91" s="296">
        <v>6</v>
      </c>
      <c r="W91" s="296">
        <v>1157</v>
      </c>
      <c r="X91" s="298">
        <v>64</v>
      </c>
    </row>
    <row r="92" spans="1:24" x14ac:dyDescent="0.3">
      <c r="A92" s="329" t="s">
        <v>109</v>
      </c>
      <c r="B92" s="295">
        <v>5022</v>
      </c>
      <c r="C92" s="296">
        <v>9</v>
      </c>
      <c r="D92" s="297">
        <v>3</v>
      </c>
      <c r="E92" s="297" t="s">
        <v>6</v>
      </c>
      <c r="F92" s="296">
        <v>156</v>
      </c>
      <c r="G92" s="296">
        <v>44</v>
      </c>
      <c r="H92" s="297">
        <v>23</v>
      </c>
      <c r="I92" s="296">
        <v>298</v>
      </c>
      <c r="J92" s="297">
        <v>214</v>
      </c>
      <c r="K92" s="296">
        <v>1624</v>
      </c>
      <c r="L92" s="296">
        <v>1144</v>
      </c>
      <c r="M92" s="297">
        <v>33</v>
      </c>
      <c r="N92" s="296">
        <v>242</v>
      </c>
      <c r="O92" s="296">
        <v>263</v>
      </c>
      <c r="P92" s="296">
        <v>29</v>
      </c>
      <c r="Q92" s="296">
        <v>36</v>
      </c>
      <c r="R92" s="296">
        <v>41</v>
      </c>
      <c r="S92" s="296">
        <v>4</v>
      </c>
      <c r="T92" s="296">
        <v>183</v>
      </c>
      <c r="U92" s="296">
        <v>42</v>
      </c>
      <c r="V92" s="296">
        <v>10</v>
      </c>
      <c r="W92" s="296">
        <v>821</v>
      </c>
      <c r="X92" s="298">
        <v>76</v>
      </c>
    </row>
    <row r="93" spans="1:24" x14ac:dyDescent="0.3">
      <c r="A93" s="329" t="s">
        <v>110</v>
      </c>
      <c r="B93" s="295">
        <v>3432</v>
      </c>
      <c r="C93" s="296">
        <v>7</v>
      </c>
      <c r="D93" s="297">
        <v>3</v>
      </c>
      <c r="E93" s="297">
        <v>1</v>
      </c>
      <c r="F93" s="296">
        <v>75</v>
      </c>
      <c r="G93" s="296">
        <v>20</v>
      </c>
      <c r="H93" s="297">
        <v>16</v>
      </c>
      <c r="I93" s="296">
        <v>181</v>
      </c>
      <c r="J93" s="297">
        <v>127</v>
      </c>
      <c r="K93" s="296">
        <v>1484</v>
      </c>
      <c r="L93" s="296">
        <v>738</v>
      </c>
      <c r="M93" s="297">
        <v>9</v>
      </c>
      <c r="N93" s="296">
        <v>137</v>
      </c>
      <c r="O93" s="296">
        <v>166</v>
      </c>
      <c r="P93" s="296">
        <v>20</v>
      </c>
      <c r="Q93" s="296">
        <v>50</v>
      </c>
      <c r="R93" s="296">
        <v>11</v>
      </c>
      <c r="S93" s="296">
        <v>4</v>
      </c>
      <c r="T93" s="296">
        <v>69</v>
      </c>
      <c r="U93" s="296">
        <v>14</v>
      </c>
      <c r="V93" s="296" t="s">
        <v>6</v>
      </c>
      <c r="W93" s="296">
        <v>431</v>
      </c>
      <c r="X93" s="298">
        <v>25</v>
      </c>
    </row>
    <row r="94" spans="1:24" x14ac:dyDescent="0.3">
      <c r="A94" s="329" t="s">
        <v>111</v>
      </c>
      <c r="B94" s="295">
        <v>437</v>
      </c>
      <c r="C94" s="296">
        <v>2</v>
      </c>
      <c r="D94" s="297" t="s">
        <v>6</v>
      </c>
      <c r="E94" s="297" t="s">
        <v>6</v>
      </c>
      <c r="F94" s="296">
        <v>18</v>
      </c>
      <c r="G94" s="296" t="s">
        <v>6</v>
      </c>
      <c r="H94" s="297" t="s">
        <v>6</v>
      </c>
      <c r="I94" s="296">
        <v>36</v>
      </c>
      <c r="J94" s="297">
        <v>29</v>
      </c>
      <c r="K94" s="296">
        <v>102</v>
      </c>
      <c r="L94" s="296">
        <v>108</v>
      </c>
      <c r="M94" s="297">
        <v>2</v>
      </c>
      <c r="N94" s="296">
        <v>6</v>
      </c>
      <c r="O94" s="296">
        <v>21</v>
      </c>
      <c r="P94" s="296">
        <v>5</v>
      </c>
      <c r="Q94" s="296">
        <v>3</v>
      </c>
      <c r="R94" s="296">
        <v>5</v>
      </c>
      <c r="S94" s="296">
        <v>1</v>
      </c>
      <c r="T94" s="296">
        <v>21</v>
      </c>
      <c r="U94" s="296">
        <v>3</v>
      </c>
      <c r="V94" s="296" t="s">
        <v>6</v>
      </c>
      <c r="W94" s="296">
        <v>99</v>
      </c>
      <c r="X94" s="298">
        <v>7</v>
      </c>
    </row>
    <row r="95" spans="1:24" x14ac:dyDescent="0.3">
      <c r="A95" s="329" t="s">
        <v>112</v>
      </c>
      <c r="B95" s="295">
        <v>1908</v>
      </c>
      <c r="C95" s="296">
        <v>2</v>
      </c>
      <c r="D95" s="297">
        <v>1</v>
      </c>
      <c r="E95" s="297" t="s">
        <v>6</v>
      </c>
      <c r="F95" s="296">
        <v>65</v>
      </c>
      <c r="G95" s="296">
        <v>13</v>
      </c>
      <c r="H95" s="297">
        <v>6</v>
      </c>
      <c r="I95" s="296">
        <v>108</v>
      </c>
      <c r="J95" s="297">
        <v>77</v>
      </c>
      <c r="K95" s="296">
        <v>641</v>
      </c>
      <c r="L95" s="296">
        <v>363</v>
      </c>
      <c r="M95" s="297">
        <v>2</v>
      </c>
      <c r="N95" s="296">
        <v>55</v>
      </c>
      <c r="O95" s="296">
        <v>104</v>
      </c>
      <c r="P95" s="296">
        <v>10</v>
      </c>
      <c r="Q95" s="296">
        <v>18</v>
      </c>
      <c r="R95" s="296">
        <v>11</v>
      </c>
      <c r="S95" s="296">
        <v>3</v>
      </c>
      <c r="T95" s="296">
        <v>52</v>
      </c>
      <c r="U95" s="296">
        <v>17</v>
      </c>
      <c r="V95" s="296">
        <v>4</v>
      </c>
      <c r="W95" s="296">
        <v>419</v>
      </c>
      <c r="X95" s="298">
        <v>23</v>
      </c>
    </row>
    <row r="96" spans="1:24" ht="27" x14ac:dyDescent="0.3">
      <c r="A96" s="329" t="s">
        <v>113</v>
      </c>
      <c r="B96" s="295">
        <v>727</v>
      </c>
      <c r="C96" s="296" t="s">
        <v>6</v>
      </c>
      <c r="D96" s="297" t="s">
        <v>6</v>
      </c>
      <c r="E96" s="297" t="s">
        <v>6</v>
      </c>
      <c r="F96" s="296">
        <v>25</v>
      </c>
      <c r="G96" s="296">
        <v>10</v>
      </c>
      <c r="H96" s="297">
        <v>7</v>
      </c>
      <c r="I96" s="296">
        <v>31</v>
      </c>
      <c r="J96" s="297">
        <v>22</v>
      </c>
      <c r="K96" s="296">
        <v>223</v>
      </c>
      <c r="L96" s="296">
        <v>174</v>
      </c>
      <c r="M96" s="297">
        <v>1</v>
      </c>
      <c r="N96" s="296">
        <v>19</v>
      </c>
      <c r="O96" s="296">
        <v>34</v>
      </c>
      <c r="P96" s="296">
        <v>4</v>
      </c>
      <c r="Q96" s="296">
        <v>6</v>
      </c>
      <c r="R96" s="296">
        <v>9</v>
      </c>
      <c r="S96" s="296" t="s">
        <v>6</v>
      </c>
      <c r="T96" s="296">
        <v>20</v>
      </c>
      <c r="U96" s="296">
        <v>12</v>
      </c>
      <c r="V96" s="296" t="s">
        <v>6</v>
      </c>
      <c r="W96" s="296">
        <v>148</v>
      </c>
      <c r="X96" s="298">
        <v>12</v>
      </c>
    </row>
    <row r="97" spans="1:24" x14ac:dyDescent="0.3">
      <c r="A97" s="342" t="s">
        <v>114</v>
      </c>
      <c r="B97" s="295">
        <v>199</v>
      </c>
      <c r="C97" s="296" t="s">
        <v>6</v>
      </c>
      <c r="D97" s="297" t="s">
        <v>6</v>
      </c>
      <c r="E97" s="297" t="s">
        <v>6</v>
      </c>
      <c r="F97" s="296">
        <v>6</v>
      </c>
      <c r="G97" s="296">
        <v>7</v>
      </c>
      <c r="H97" s="297">
        <v>4</v>
      </c>
      <c r="I97" s="296">
        <v>11</v>
      </c>
      <c r="J97" s="297">
        <v>8</v>
      </c>
      <c r="K97" s="296">
        <v>57</v>
      </c>
      <c r="L97" s="296">
        <v>41</v>
      </c>
      <c r="M97" s="297">
        <v>1</v>
      </c>
      <c r="N97" s="296">
        <v>1</v>
      </c>
      <c r="O97" s="296">
        <v>9</v>
      </c>
      <c r="P97" s="296">
        <v>3</v>
      </c>
      <c r="Q97" s="296" t="s">
        <v>6</v>
      </c>
      <c r="R97" s="296">
        <v>1</v>
      </c>
      <c r="S97" s="296" t="s">
        <v>6</v>
      </c>
      <c r="T97" s="296">
        <v>10</v>
      </c>
      <c r="U97" s="296">
        <v>1</v>
      </c>
      <c r="V97" s="296" t="s">
        <v>6</v>
      </c>
      <c r="W97" s="296">
        <v>47</v>
      </c>
      <c r="X97" s="298">
        <v>5</v>
      </c>
    </row>
    <row r="98" spans="1:24" s="314" customFormat="1" ht="27" x14ac:dyDescent="0.3">
      <c r="A98" s="320" t="s">
        <v>204</v>
      </c>
      <c r="B98" s="311">
        <v>7369</v>
      </c>
      <c r="C98" s="312">
        <v>216</v>
      </c>
      <c r="D98" s="312">
        <v>29</v>
      </c>
      <c r="E98" s="312" t="s">
        <v>6</v>
      </c>
      <c r="F98" s="312">
        <v>293</v>
      </c>
      <c r="G98" s="312">
        <v>66</v>
      </c>
      <c r="H98" s="312">
        <v>25</v>
      </c>
      <c r="I98" s="312">
        <v>660</v>
      </c>
      <c r="J98" s="312">
        <v>398</v>
      </c>
      <c r="K98" s="312">
        <v>1045</v>
      </c>
      <c r="L98" s="312">
        <v>1604</v>
      </c>
      <c r="M98" s="312">
        <v>50</v>
      </c>
      <c r="N98" s="312">
        <v>366</v>
      </c>
      <c r="O98" s="312">
        <v>512</v>
      </c>
      <c r="P98" s="312">
        <v>36</v>
      </c>
      <c r="Q98" s="312">
        <v>40</v>
      </c>
      <c r="R98" s="312">
        <v>59</v>
      </c>
      <c r="S98" s="312">
        <v>18</v>
      </c>
      <c r="T98" s="312">
        <v>247</v>
      </c>
      <c r="U98" s="312">
        <v>60</v>
      </c>
      <c r="V98" s="312" t="s">
        <v>6</v>
      </c>
      <c r="W98" s="312">
        <v>2051</v>
      </c>
      <c r="X98" s="313">
        <v>96</v>
      </c>
    </row>
    <row r="99" spans="1:24" x14ac:dyDescent="0.3">
      <c r="A99" s="341" t="s">
        <v>55</v>
      </c>
      <c r="B99" s="354">
        <v>6043</v>
      </c>
      <c r="C99" s="355">
        <v>190</v>
      </c>
      <c r="D99" s="355">
        <v>25</v>
      </c>
      <c r="E99" s="355" t="s">
        <v>6</v>
      </c>
      <c r="F99" s="355">
        <v>235</v>
      </c>
      <c r="G99" s="355">
        <v>48</v>
      </c>
      <c r="H99" s="355">
        <v>18</v>
      </c>
      <c r="I99" s="355">
        <v>533</v>
      </c>
      <c r="J99" s="355">
        <v>330</v>
      </c>
      <c r="K99" s="355">
        <v>872</v>
      </c>
      <c r="L99" s="355">
        <v>1272</v>
      </c>
      <c r="M99" s="355">
        <v>41</v>
      </c>
      <c r="N99" s="355">
        <v>320</v>
      </c>
      <c r="O99" s="355">
        <v>436</v>
      </c>
      <c r="P99" s="355">
        <v>32</v>
      </c>
      <c r="Q99" s="355">
        <v>36</v>
      </c>
      <c r="R99" s="355">
        <v>45</v>
      </c>
      <c r="S99" s="355">
        <v>12</v>
      </c>
      <c r="T99" s="355">
        <v>203</v>
      </c>
      <c r="U99" s="355">
        <v>43</v>
      </c>
      <c r="V99" s="355" t="s">
        <v>6</v>
      </c>
      <c r="W99" s="355">
        <v>1696</v>
      </c>
      <c r="X99" s="356">
        <v>70</v>
      </c>
    </row>
    <row r="100" spans="1:24" x14ac:dyDescent="0.3">
      <c r="A100" s="329" t="s">
        <v>60</v>
      </c>
      <c r="B100" s="357">
        <v>1326</v>
      </c>
      <c r="C100" s="358">
        <v>26</v>
      </c>
      <c r="D100" s="358">
        <v>4</v>
      </c>
      <c r="E100" s="358" t="s">
        <v>6</v>
      </c>
      <c r="F100" s="358">
        <v>58</v>
      </c>
      <c r="G100" s="358">
        <v>18</v>
      </c>
      <c r="H100" s="358">
        <v>7</v>
      </c>
      <c r="I100" s="358">
        <v>127</v>
      </c>
      <c r="J100" s="358">
        <v>68</v>
      </c>
      <c r="K100" s="358">
        <v>173</v>
      </c>
      <c r="L100" s="358">
        <v>332</v>
      </c>
      <c r="M100" s="358">
        <v>9</v>
      </c>
      <c r="N100" s="358">
        <v>46</v>
      </c>
      <c r="O100" s="358">
        <v>76</v>
      </c>
      <c r="P100" s="358">
        <v>4</v>
      </c>
      <c r="Q100" s="358">
        <v>4</v>
      </c>
      <c r="R100" s="358">
        <v>14</v>
      </c>
      <c r="S100" s="358">
        <v>6</v>
      </c>
      <c r="T100" s="358">
        <v>44</v>
      </c>
      <c r="U100" s="358">
        <v>17</v>
      </c>
      <c r="V100" s="358" t="s">
        <v>6</v>
      </c>
      <c r="W100" s="358">
        <v>355</v>
      </c>
      <c r="X100" s="359">
        <v>26</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topLeftCell="O1" workbookViewId="0">
      <selection activeCell="F1" sqref="F1"/>
    </sheetView>
  </sheetViews>
  <sheetFormatPr defaultRowHeight="14.4" x14ac:dyDescent="0.3"/>
  <cols>
    <col min="1" max="1" width="26.6640625" style="76" customWidth="1"/>
    <col min="2" max="2" width="12.44140625" style="76" customWidth="1"/>
    <col min="3" max="3" width="15.6640625" style="76" customWidth="1"/>
    <col min="4" max="4" width="11.33203125" style="76" customWidth="1"/>
    <col min="5" max="5" width="12.6640625" style="76" customWidth="1"/>
    <col min="6" max="6" width="18.21875" style="76" customWidth="1"/>
    <col min="7" max="7" width="15.88671875" style="76" customWidth="1"/>
    <col min="8" max="8" width="16.6640625" style="76" customWidth="1"/>
    <col min="9" max="9" width="14" style="76" customWidth="1"/>
    <col min="10" max="10" width="10.6640625" style="76" customWidth="1"/>
    <col min="11" max="11" width="14.109375" style="76" customWidth="1"/>
    <col min="12" max="12" width="8.88671875" style="76"/>
    <col min="13" max="13" width="18" style="76" customWidth="1"/>
    <col min="14" max="14" width="14" style="76" customWidth="1"/>
    <col min="15" max="15" width="15.21875" style="76" customWidth="1"/>
    <col min="16" max="16" width="17.88671875" style="76" customWidth="1"/>
    <col min="17" max="18" width="15.6640625" style="76" customWidth="1"/>
    <col min="19" max="19" width="15" style="76" customWidth="1"/>
    <col min="20" max="20" width="19" style="76" customWidth="1"/>
    <col min="21" max="21" width="18.6640625" style="76" customWidth="1"/>
    <col min="22" max="22" width="16.109375" style="76" customWidth="1"/>
    <col min="23" max="23" width="14.44140625" style="76" customWidth="1"/>
    <col min="24" max="24" width="15.88671875" style="76" customWidth="1"/>
    <col min="25" max="16384" width="8.88671875" style="76"/>
  </cols>
  <sheetData>
    <row r="1" spans="1:24" ht="43.8" customHeight="1" x14ac:dyDescent="0.3">
      <c r="A1" s="1102" t="s">
        <v>2</v>
      </c>
      <c r="B1" s="1102"/>
    </row>
    <row r="2" spans="1:24" ht="43.8" customHeight="1" x14ac:dyDescent="0.3">
      <c r="A2" s="1100" t="s">
        <v>367</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ht="105.6" x14ac:dyDescent="0.3">
      <c r="A3" s="308"/>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14" customFormat="1" x14ac:dyDescent="0.3">
      <c r="A4" s="332" t="s">
        <v>19</v>
      </c>
      <c r="B4" s="311">
        <v>540636</v>
      </c>
      <c r="C4" s="312">
        <v>3735</v>
      </c>
      <c r="D4" s="343">
        <v>590</v>
      </c>
      <c r="E4" s="343">
        <v>113</v>
      </c>
      <c r="F4" s="312">
        <v>18294</v>
      </c>
      <c r="G4" s="312">
        <v>5483</v>
      </c>
      <c r="H4" s="343">
        <v>2717</v>
      </c>
      <c r="I4" s="312">
        <v>36803</v>
      </c>
      <c r="J4" s="343">
        <v>27649</v>
      </c>
      <c r="K4" s="312">
        <v>139354</v>
      </c>
      <c r="L4" s="312">
        <v>128996</v>
      </c>
      <c r="M4" s="343">
        <v>2500</v>
      </c>
      <c r="N4" s="312">
        <v>25919</v>
      </c>
      <c r="O4" s="312">
        <v>30038</v>
      </c>
      <c r="P4" s="312">
        <v>5698</v>
      </c>
      <c r="Q4" s="312">
        <v>11629</v>
      </c>
      <c r="R4" s="312">
        <v>4863</v>
      </c>
      <c r="S4" s="312">
        <v>2331</v>
      </c>
      <c r="T4" s="312">
        <v>15836</v>
      </c>
      <c r="U4" s="312">
        <v>7959</v>
      </c>
      <c r="V4" s="312">
        <v>1710</v>
      </c>
      <c r="W4" s="312">
        <v>95471</v>
      </c>
      <c r="X4" s="313">
        <v>6517</v>
      </c>
    </row>
    <row r="5" spans="1:24" s="314" customFormat="1" ht="27" x14ac:dyDescent="0.3">
      <c r="A5" s="344" t="s">
        <v>20</v>
      </c>
      <c r="B5" s="337">
        <v>115189</v>
      </c>
      <c r="C5" s="338">
        <v>557</v>
      </c>
      <c r="D5" s="339">
        <v>74</v>
      </c>
      <c r="E5" s="339">
        <v>16</v>
      </c>
      <c r="F5" s="338">
        <v>4756</v>
      </c>
      <c r="G5" s="338">
        <v>1275</v>
      </c>
      <c r="H5" s="339">
        <v>645</v>
      </c>
      <c r="I5" s="338">
        <v>9931</v>
      </c>
      <c r="J5" s="339">
        <v>7582</v>
      </c>
      <c r="K5" s="338">
        <v>27219</v>
      </c>
      <c r="L5" s="338">
        <v>25182</v>
      </c>
      <c r="M5" s="339">
        <v>234</v>
      </c>
      <c r="N5" s="338">
        <v>4331</v>
      </c>
      <c r="O5" s="338">
        <v>7408</v>
      </c>
      <c r="P5" s="338">
        <v>942</v>
      </c>
      <c r="Q5" s="338">
        <v>1901</v>
      </c>
      <c r="R5" s="338">
        <v>1044</v>
      </c>
      <c r="S5" s="338">
        <v>166</v>
      </c>
      <c r="T5" s="338">
        <v>3998</v>
      </c>
      <c r="U5" s="338">
        <v>1637</v>
      </c>
      <c r="V5" s="338">
        <v>127</v>
      </c>
      <c r="W5" s="338">
        <v>23811</v>
      </c>
      <c r="X5" s="340">
        <v>634</v>
      </c>
    </row>
    <row r="6" spans="1:24" x14ac:dyDescent="0.3">
      <c r="A6" s="341" t="s">
        <v>21</v>
      </c>
      <c r="B6" s="295">
        <v>4864</v>
      </c>
      <c r="C6" s="296">
        <v>11</v>
      </c>
      <c r="D6" s="297">
        <v>3</v>
      </c>
      <c r="E6" s="297">
        <v>1</v>
      </c>
      <c r="F6" s="296">
        <v>207</v>
      </c>
      <c r="G6" s="296">
        <v>50</v>
      </c>
      <c r="H6" s="297">
        <v>31</v>
      </c>
      <c r="I6" s="296">
        <v>343</v>
      </c>
      <c r="J6" s="297">
        <v>278</v>
      </c>
      <c r="K6" s="296">
        <v>1142</v>
      </c>
      <c r="L6" s="296">
        <v>1361</v>
      </c>
      <c r="M6" s="297">
        <v>16</v>
      </c>
      <c r="N6" s="296">
        <v>168</v>
      </c>
      <c r="O6" s="296">
        <v>230</v>
      </c>
      <c r="P6" s="296">
        <v>72</v>
      </c>
      <c r="Q6" s="296">
        <v>70</v>
      </c>
      <c r="R6" s="296">
        <v>41</v>
      </c>
      <c r="S6" s="296">
        <v>20</v>
      </c>
      <c r="T6" s="296">
        <v>180</v>
      </c>
      <c r="U6" s="296">
        <v>50</v>
      </c>
      <c r="V6" s="296">
        <v>2</v>
      </c>
      <c r="W6" s="296">
        <v>866</v>
      </c>
      <c r="X6" s="298">
        <v>51</v>
      </c>
    </row>
    <row r="7" spans="1:24" x14ac:dyDescent="0.3">
      <c r="A7" s="329" t="s">
        <v>22</v>
      </c>
      <c r="B7" s="295">
        <v>3663</v>
      </c>
      <c r="C7" s="296">
        <v>6</v>
      </c>
      <c r="D7" s="297">
        <v>1</v>
      </c>
      <c r="E7" s="297">
        <v>1</v>
      </c>
      <c r="F7" s="296">
        <v>147</v>
      </c>
      <c r="G7" s="296">
        <v>43</v>
      </c>
      <c r="H7" s="297">
        <v>21</v>
      </c>
      <c r="I7" s="296">
        <v>302</v>
      </c>
      <c r="J7" s="297">
        <v>257</v>
      </c>
      <c r="K7" s="296">
        <v>1127</v>
      </c>
      <c r="L7" s="296">
        <v>588</v>
      </c>
      <c r="M7" s="297">
        <v>16</v>
      </c>
      <c r="N7" s="296">
        <v>160</v>
      </c>
      <c r="O7" s="296">
        <v>262</v>
      </c>
      <c r="P7" s="296">
        <v>29</v>
      </c>
      <c r="Q7" s="296">
        <v>56</v>
      </c>
      <c r="R7" s="296">
        <v>19</v>
      </c>
      <c r="S7" s="296">
        <v>7</v>
      </c>
      <c r="T7" s="296">
        <v>105</v>
      </c>
      <c r="U7" s="296">
        <v>40</v>
      </c>
      <c r="V7" s="296" t="s">
        <v>6</v>
      </c>
      <c r="W7" s="296">
        <v>738</v>
      </c>
      <c r="X7" s="298">
        <v>34</v>
      </c>
    </row>
    <row r="8" spans="1:24" x14ac:dyDescent="0.3">
      <c r="A8" s="329" t="s">
        <v>23</v>
      </c>
      <c r="B8" s="295">
        <v>4435</v>
      </c>
      <c r="C8" s="296">
        <v>6</v>
      </c>
      <c r="D8" s="297" t="s">
        <v>6</v>
      </c>
      <c r="E8" s="297" t="s">
        <v>6</v>
      </c>
      <c r="F8" s="296">
        <v>152</v>
      </c>
      <c r="G8" s="296">
        <v>47</v>
      </c>
      <c r="H8" s="297">
        <v>29</v>
      </c>
      <c r="I8" s="296">
        <v>397</v>
      </c>
      <c r="J8" s="297">
        <v>309</v>
      </c>
      <c r="K8" s="296">
        <v>1135</v>
      </c>
      <c r="L8" s="296">
        <v>1058</v>
      </c>
      <c r="M8" s="297">
        <v>3</v>
      </c>
      <c r="N8" s="296">
        <v>230</v>
      </c>
      <c r="O8" s="296">
        <v>226</v>
      </c>
      <c r="P8" s="296">
        <v>84</v>
      </c>
      <c r="Q8" s="296">
        <v>63</v>
      </c>
      <c r="R8" s="296">
        <v>32</v>
      </c>
      <c r="S8" s="296">
        <v>20</v>
      </c>
      <c r="T8" s="296">
        <v>144</v>
      </c>
      <c r="U8" s="296">
        <v>47</v>
      </c>
      <c r="V8" s="296">
        <v>16</v>
      </c>
      <c r="W8" s="296">
        <v>731</v>
      </c>
      <c r="X8" s="298">
        <v>47</v>
      </c>
    </row>
    <row r="9" spans="1:24" x14ac:dyDescent="0.3">
      <c r="A9" s="329" t="s">
        <v>24</v>
      </c>
      <c r="B9" s="295">
        <v>5649</v>
      </c>
      <c r="C9" s="296">
        <v>21</v>
      </c>
      <c r="D9" s="297">
        <v>5</v>
      </c>
      <c r="E9" s="297">
        <v>2</v>
      </c>
      <c r="F9" s="296">
        <v>239</v>
      </c>
      <c r="G9" s="296">
        <v>44</v>
      </c>
      <c r="H9" s="297">
        <v>22</v>
      </c>
      <c r="I9" s="296">
        <v>517</v>
      </c>
      <c r="J9" s="297">
        <v>427</v>
      </c>
      <c r="K9" s="296">
        <v>1730</v>
      </c>
      <c r="L9" s="296">
        <v>1152</v>
      </c>
      <c r="M9" s="297">
        <v>14</v>
      </c>
      <c r="N9" s="296">
        <v>236</v>
      </c>
      <c r="O9" s="296">
        <v>474</v>
      </c>
      <c r="P9" s="296">
        <v>22</v>
      </c>
      <c r="Q9" s="296">
        <v>16</v>
      </c>
      <c r="R9" s="296">
        <v>41</v>
      </c>
      <c r="S9" s="296">
        <v>12</v>
      </c>
      <c r="T9" s="296">
        <v>152</v>
      </c>
      <c r="U9" s="296">
        <v>78</v>
      </c>
      <c r="V9" s="296">
        <v>14</v>
      </c>
      <c r="W9" s="296">
        <v>864</v>
      </c>
      <c r="X9" s="298">
        <v>37</v>
      </c>
    </row>
    <row r="10" spans="1:24" x14ac:dyDescent="0.3">
      <c r="A10" s="329" t="s">
        <v>25</v>
      </c>
      <c r="B10" s="295">
        <v>3207</v>
      </c>
      <c r="C10" s="296">
        <v>29</v>
      </c>
      <c r="D10" s="297" t="s">
        <v>6</v>
      </c>
      <c r="E10" s="297" t="s">
        <v>6</v>
      </c>
      <c r="F10" s="296">
        <v>142</v>
      </c>
      <c r="G10" s="296">
        <v>33</v>
      </c>
      <c r="H10" s="297">
        <v>16</v>
      </c>
      <c r="I10" s="296">
        <v>259</v>
      </c>
      <c r="J10" s="297">
        <v>194</v>
      </c>
      <c r="K10" s="296">
        <v>658</v>
      </c>
      <c r="L10" s="296">
        <v>803</v>
      </c>
      <c r="M10" s="297">
        <v>17</v>
      </c>
      <c r="N10" s="296">
        <v>149</v>
      </c>
      <c r="O10" s="296">
        <v>155</v>
      </c>
      <c r="P10" s="296">
        <v>37</v>
      </c>
      <c r="Q10" s="296">
        <v>68</v>
      </c>
      <c r="R10" s="296">
        <v>26</v>
      </c>
      <c r="S10" s="296">
        <v>9</v>
      </c>
      <c r="T10" s="296">
        <v>73</v>
      </c>
      <c r="U10" s="296">
        <v>28</v>
      </c>
      <c r="V10" s="296">
        <v>3</v>
      </c>
      <c r="W10" s="296">
        <v>708</v>
      </c>
      <c r="X10" s="298">
        <v>27</v>
      </c>
    </row>
    <row r="11" spans="1:24" x14ac:dyDescent="0.3">
      <c r="A11" s="329" t="s">
        <v>26</v>
      </c>
      <c r="B11" s="295">
        <v>2497</v>
      </c>
      <c r="C11" s="296">
        <v>12</v>
      </c>
      <c r="D11" s="297">
        <v>2</v>
      </c>
      <c r="E11" s="297">
        <v>3</v>
      </c>
      <c r="F11" s="296">
        <v>141</v>
      </c>
      <c r="G11" s="296">
        <v>25</v>
      </c>
      <c r="H11" s="297">
        <v>12</v>
      </c>
      <c r="I11" s="296">
        <v>234</v>
      </c>
      <c r="J11" s="297">
        <v>201</v>
      </c>
      <c r="K11" s="296">
        <v>592</v>
      </c>
      <c r="L11" s="296">
        <v>476</v>
      </c>
      <c r="M11" s="297">
        <v>2</v>
      </c>
      <c r="N11" s="296">
        <v>111</v>
      </c>
      <c r="O11" s="296">
        <v>170</v>
      </c>
      <c r="P11" s="296">
        <v>19</v>
      </c>
      <c r="Q11" s="296">
        <v>24</v>
      </c>
      <c r="R11" s="296">
        <v>18</v>
      </c>
      <c r="S11" s="296">
        <v>8</v>
      </c>
      <c r="T11" s="296">
        <v>93</v>
      </c>
      <c r="U11" s="296">
        <v>38</v>
      </c>
      <c r="V11" s="296" t="s">
        <v>6</v>
      </c>
      <c r="W11" s="296">
        <v>515</v>
      </c>
      <c r="X11" s="298">
        <v>21</v>
      </c>
    </row>
    <row r="12" spans="1:24" x14ac:dyDescent="0.3">
      <c r="A12" s="329" t="s">
        <v>27</v>
      </c>
      <c r="B12" s="295">
        <v>2319</v>
      </c>
      <c r="C12" s="296">
        <v>10</v>
      </c>
      <c r="D12" s="297" t="s">
        <v>6</v>
      </c>
      <c r="E12" s="297">
        <v>1</v>
      </c>
      <c r="F12" s="296">
        <v>74</v>
      </c>
      <c r="G12" s="296">
        <v>17</v>
      </c>
      <c r="H12" s="297">
        <v>10</v>
      </c>
      <c r="I12" s="296">
        <v>201</v>
      </c>
      <c r="J12" s="297">
        <v>153</v>
      </c>
      <c r="K12" s="296">
        <v>456</v>
      </c>
      <c r="L12" s="296">
        <v>622</v>
      </c>
      <c r="M12" s="297">
        <v>3</v>
      </c>
      <c r="N12" s="296">
        <v>193</v>
      </c>
      <c r="O12" s="296">
        <v>212</v>
      </c>
      <c r="P12" s="296">
        <v>13</v>
      </c>
      <c r="Q12" s="296">
        <v>25</v>
      </c>
      <c r="R12" s="296">
        <v>13</v>
      </c>
      <c r="S12" s="296">
        <v>6</v>
      </c>
      <c r="T12" s="296">
        <v>60</v>
      </c>
      <c r="U12" s="296">
        <v>25</v>
      </c>
      <c r="V12" s="296" t="s">
        <v>6</v>
      </c>
      <c r="W12" s="296">
        <v>381</v>
      </c>
      <c r="X12" s="298">
        <v>11</v>
      </c>
    </row>
    <row r="13" spans="1:24" x14ac:dyDescent="0.3">
      <c r="A13" s="329" t="s">
        <v>28</v>
      </c>
      <c r="B13" s="295">
        <v>4549</v>
      </c>
      <c r="C13" s="296">
        <v>12</v>
      </c>
      <c r="D13" s="297">
        <v>2</v>
      </c>
      <c r="E13" s="297">
        <v>2</v>
      </c>
      <c r="F13" s="296">
        <v>161</v>
      </c>
      <c r="G13" s="296">
        <v>39</v>
      </c>
      <c r="H13" s="297">
        <v>21</v>
      </c>
      <c r="I13" s="296">
        <v>322</v>
      </c>
      <c r="J13" s="297">
        <v>181</v>
      </c>
      <c r="K13" s="296">
        <v>1133</v>
      </c>
      <c r="L13" s="296">
        <v>1296</v>
      </c>
      <c r="M13" s="297">
        <v>14</v>
      </c>
      <c r="N13" s="296">
        <v>125</v>
      </c>
      <c r="O13" s="296">
        <v>218</v>
      </c>
      <c r="P13" s="296">
        <v>25</v>
      </c>
      <c r="Q13" s="296">
        <v>81</v>
      </c>
      <c r="R13" s="296">
        <v>24</v>
      </c>
      <c r="S13" s="296">
        <v>14</v>
      </c>
      <c r="T13" s="296">
        <v>135</v>
      </c>
      <c r="U13" s="296">
        <v>77</v>
      </c>
      <c r="V13" s="296" t="s">
        <v>6</v>
      </c>
      <c r="W13" s="296">
        <v>848</v>
      </c>
      <c r="X13" s="298">
        <v>39</v>
      </c>
    </row>
    <row r="14" spans="1:24" x14ac:dyDescent="0.3">
      <c r="A14" s="329" t="s">
        <v>29</v>
      </c>
      <c r="B14" s="295">
        <v>4015</v>
      </c>
      <c r="C14" s="296">
        <v>15</v>
      </c>
      <c r="D14" s="297">
        <v>8</v>
      </c>
      <c r="E14" s="297" t="s">
        <v>6</v>
      </c>
      <c r="F14" s="296">
        <v>185</v>
      </c>
      <c r="G14" s="296">
        <v>38</v>
      </c>
      <c r="H14" s="297">
        <v>22</v>
      </c>
      <c r="I14" s="296">
        <v>270</v>
      </c>
      <c r="J14" s="297">
        <v>205</v>
      </c>
      <c r="K14" s="296">
        <v>910</v>
      </c>
      <c r="L14" s="296">
        <v>724</v>
      </c>
      <c r="M14" s="297">
        <v>27</v>
      </c>
      <c r="N14" s="296">
        <v>231</v>
      </c>
      <c r="O14" s="296">
        <v>236</v>
      </c>
      <c r="P14" s="296">
        <v>38</v>
      </c>
      <c r="Q14" s="296">
        <v>59</v>
      </c>
      <c r="R14" s="296">
        <v>31</v>
      </c>
      <c r="S14" s="296">
        <v>22</v>
      </c>
      <c r="T14" s="296">
        <v>123</v>
      </c>
      <c r="U14" s="296">
        <v>30</v>
      </c>
      <c r="V14" s="296" t="s">
        <v>6</v>
      </c>
      <c r="W14" s="296">
        <v>1044</v>
      </c>
      <c r="X14" s="298">
        <v>59</v>
      </c>
    </row>
    <row r="15" spans="1:24" x14ac:dyDescent="0.3">
      <c r="A15" s="329" t="s">
        <v>30</v>
      </c>
      <c r="B15" s="295">
        <v>19704</v>
      </c>
      <c r="C15" s="296">
        <v>81</v>
      </c>
      <c r="D15" s="297">
        <v>5</v>
      </c>
      <c r="E15" s="297">
        <v>2</v>
      </c>
      <c r="F15" s="296">
        <v>796</v>
      </c>
      <c r="G15" s="296">
        <v>195</v>
      </c>
      <c r="H15" s="297">
        <v>108</v>
      </c>
      <c r="I15" s="296">
        <v>1706</v>
      </c>
      <c r="J15" s="297">
        <v>1401</v>
      </c>
      <c r="K15" s="296">
        <v>5286</v>
      </c>
      <c r="L15" s="296">
        <v>3986</v>
      </c>
      <c r="M15" s="297">
        <v>9</v>
      </c>
      <c r="N15" s="296">
        <v>583</v>
      </c>
      <c r="O15" s="296">
        <v>1252</v>
      </c>
      <c r="P15" s="296">
        <v>100</v>
      </c>
      <c r="Q15" s="296">
        <v>463</v>
      </c>
      <c r="R15" s="296">
        <v>167</v>
      </c>
      <c r="S15" s="296">
        <v>109</v>
      </c>
      <c r="T15" s="296">
        <v>710</v>
      </c>
      <c r="U15" s="296">
        <v>303</v>
      </c>
      <c r="V15" s="296">
        <v>14</v>
      </c>
      <c r="W15" s="296">
        <v>3937</v>
      </c>
      <c r="X15" s="298">
        <v>16</v>
      </c>
    </row>
    <row r="16" spans="1:24" x14ac:dyDescent="0.3">
      <c r="A16" s="329" t="s">
        <v>31</v>
      </c>
      <c r="B16" s="295">
        <v>2763</v>
      </c>
      <c r="C16" s="296">
        <v>8</v>
      </c>
      <c r="D16" s="297" t="s">
        <v>6</v>
      </c>
      <c r="E16" s="297" t="s">
        <v>6</v>
      </c>
      <c r="F16" s="296">
        <v>101</v>
      </c>
      <c r="G16" s="296">
        <v>29</v>
      </c>
      <c r="H16" s="297">
        <v>20</v>
      </c>
      <c r="I16" s="296">
        <v>205</v>
      </c>
      <c r="J16" s="297">
        <v>163</v>
      </c>
      <c r="K16" s="296">
        <v>787</v>
      </c>
      <c r="L16" s="296">
        <v>558</v>
      </c>
      <c r="M16" s="297">
        <v>9</v>
      </c>
      <c r="N16" s="296">
        <v>107</v>
      </c>
      <c r="O16" s="296">
        <v>196</v>
      </c>
      <c r="P16" s="296">
        <v>34</v>
      </c>
      <c r="Q16" s="296">
        <v>28</v>
      </c>
      <c r="R16" s="296">
        <v>33</v>
      </c>
      <c r="S16" s="296">
        <v>7</v>
      </c>
      <c r="T16" s="296">
        <v>98</v>
      </c>
      <c r="U16" s="296">
        <v>39</v>
      </c>
      <c r="V16" s="296">
        <v>18</v>
      </c>
      <c r="W16" s="296">
        <v>487</v>
      </c>
      <c r="X16" s="298">
        <v>28</v>
      </c>
    </row>
    <row r="17" spans="1:24" x14ac:dyDescent="0.3">
      <c r="A17" s="329" t="s">
        <v>32</v>
      </c>
      <c r="B17" s="295">
        <v>3244</v>
      </c>
      <c r="C17" s="296">
        <v>11</v>
      </c>
      <c r="D17" s="297">
        <v>10</v>
      </c>
      <c r="E17" s="297" t="s">
        <v>6</v>
      </c>
      <c r="F17" s="296">
        <v>129</v>
      </c>
      <c r="G17" s="296">
        <v>36</v>
      </c>
      <c r="H17" s="297">
        <v>18</v>
      </c>
      <c r="I17" s="296">
        <v>207</v>
      </c>
      <c r="J17" s="297">
        <v>158</v>
      </c>
      <c r="K17" s="296">
        <v>1151</v>
      </c>
      <c r="L17" s="296">
        <v>602</v>
      </c>
      <c r="M17" s="297">
        <v>13</v>
      </c>
      <c r="N17" s="296">
        <v>119</v>
      </c>
      <c r="O17" s="296">
        <v>237</v>
      </c>
      <c r="P17" s="296">
        <v>11</v>
      </c>
      <c r="Q17" s="296">
        <v>44</v>
      </c>
      <c r="R17" s="296">
        <v>16</v>
      </c>
      <c r="S17" s="296">
        <v>5</v>
      </c>
      <c r="T17" s="296">
        <v>91</v>
      </c>
      <c r="U17" s="296">
        <v>33</v>
      </c>
      <c r="V17" s="296">
        <v>5</v>
      </c>
      <c r="W17" s="296">
        <v>517</v>
      </c>
      <c r="X17" s="298">
        <v>30</v>
      </c>
    </row>
    <row r="18" spans="1:24" x14ac:dyDescent="0.3">
      <c r="A18" s="329" t="s">
        <v>33</v>
      </c>
      <c r="B18" s="295">
        <v>2661</v>
      </c>
      <c r="C18" s="296">
        <v>15</v>
      </c>
      <c r="D18" s="297">
        <v>2</v>
      </c>
      <c r="E18" s="297">
        <v>1</v>
      </c>
      <c r="F18" s="296">
        <v>121</v>
      </c>
      <c r="G18" s="296">
        <v>23</v>
      </c>
      <c r="H18" s="297">
        <v>9</v>
      </c>
      <c r="I18" s="296">
        <v>253</v>
      </c>
      <c r="J18" s="297">
        <v>199</v>
      </c>
      <c r="K18" s="296">
        <v>637</v>
      </c>
      <c r="L18" s="296">
        <v>547</v>
      </c>
      <c r="M18" s="297">
        <v>20</v>
      </c>
      <c r="N18" s="296">
        <v>74</v>
      </c>
      <c r="O18" s="296">
        <v>153</v>
      </c>
      <c r="P18" s="296">
        <v>14</v>
      </c>
      <c r="Q18" s="296">
        <v>21</v>
      </c>
      <c r="R18" s="296">
        <v>14</v>
      </c>
      <c r="S18" s="296">
        <v>6</v>
      </c>
      <c r="T18" s="296">
        <v>65</v>
      </c>
      <c r="U18" s="296">
        <v>32</v>
      </c>
      <c r="V18" s="296" t="s">
        <v>6</v>
      </c>
      <c r="W18" s="296">
        <v>650</v>
      </c>
      <c r="X18" s="298">
        <v>36</v>
      </c>
    </row>
    <row r="19" spans="1:24" x14ac:dyDescent="0.3">
      <c r="A19" s="329" t="s">
        <v>34</v>
      </c>
      <c r="B19" s="295">
        <v>3022</v>
      </c>
      <c r="C19" s="296">
        <v>4</v>
      </c>
      <c r="D19" s="297">
        <v>1</v>
      </c>
      <c r="E19" s="297" t="s">
        <v>6</v>
      </c>
      <c r="F19" s="296">
        <v>135</v>
      </c>
      <c r="G19" s="296">
        <v>48</v>
      </c>
      <c r="H19" s="297">
        <v>34</v>
      </c>
      <c r="I19" s="296">
        <v>291</v>
      </c>
      <c r="J19" s="297">
        <v>227</v>
      </c>
      <c r="K19" s="296">
        <v>535</v>
      </c>
      <c r="L19" s="296">
        <v>624</v>
      </c>
      <c r="M19" s="297">
        <v>12</v>
      </c>
      <c r="N19" s="296">
        <v>74</v>
      </c>
      <c r="O19" s="296">
        <v>242</v>
      </c>
      <c r="P19" s="296">
        <v>37</v>
      </c>
      <c r="Q19" s="296">
        <v>53</v>
      </c>
      <c r="R19" s="296">
        <v>26</v>
      </c>
      <c r="S19" s="296">
        <v>24</v>
      </c>
      <c r="T19" s="296">
        <v>137</v>
      </c>
      <c r="U19" s="296">
        <v>30</v>
      </c>
      <c r="V19" s="296">
        <v>1</v>
      </c>
      <c r="W19" s="296">
        <v>710</v>
      </c>
      <c r="X19" s="298">
        <v>51</v>
      </c>
    </row>
    <row r="20" spans="1:24" x14ac:dyDescent="0.3">
      <c r="A20" s="329" t="s">
        <v>35</v>
      </c>
      <c r="B20" s="295">
        <v>4298</v>
      </c>
      <c r="C20" s="296">
        <v>54</v>
      </c>
      <c r="D20" s="297">
        <v>15</v>
      </c>
      <c r="E20" s="297">
        <v>1</v>
      </c>
      <c r="F20" s="296">
        <v>194</v>
      </c>
      <c r="G20" s="296">
        <v>48</v>
      </c>
      <c r="H20" s="297">
        <v>18</v>
      </c>
      <c r="I20" s="296">
        <v>338</v>
      </c>
      <c r="J20" s="297">
        <v>244</v>
      </c>
      <c r="K20" s="296">
        <v>718</v>
      </c>
      <c r="L20" s="296">
        <v>931</v>
      </c>
      <c r="M20" s="297">
        <v>9</v>
      </c>
      <c r="N20" s="296">
        <v>159</v>
      </c>
      <c r="O20" s="296">
        <v>270</v>
      </c>
      <c r="P20" s="296">
        <v>36</v>
      </c>
      <c r="Q20" s="296">
        <v>235</v>
      </c>
      <c r="R20" s="296">
        <v>39</v>
      </c>
      <c r="S20" s="296">
        <v>46</v>
      </c>
      <c r="T20" s="296">
        <v>157</v>
      </c>
      <c r="U20" s="296">
        <v>36</v>
      </c>
      <c r="V20" s="296">
        <v>37</v>
      </c>
      <c r="W20" s="296">
        <v>972</v>
      </c>
      <c r="X20" s="298">
        <v>28</v>
      </c>
    </row>
    <row r="21" spans="1:24" x14ac:dyDescent="0.3">
      <c r="A21" s="329" t="s">
        <v>36</v>
      </c>
      <c r="B21" s="295">
        <v>4296</v>
      </c>
      <c r="C21" s="296">
        <v>23</v>
      </c>
      <c r="D21" s="297">
        <v>1</v>
      </c>
      <c r="E21" s="297" t="s">
        <v>6</v>
      </c>
      <c r="F21" s="296">
        <v>181</v>
      </c>
      <c r="G21" s="296">
        <v>49</v>
      </c>
      <c r="H21" s="297">
        <v>18</v>
      </c>
      <c r="I21" s="296">
        <v>409</v>
      </c>
      <c r="J21" s="297">
        <v>330</v>
      </c>
      <c r="K21" s="296">
        <v>903</v>
      </c>
      <c r="L21" s="296">
        <v>910</v>
      </c>
      <c r="M21" s="297">
        <v>8</v>
      </c>
      <c r="N21" s="296">
        <v>168</v>
      </c>
      <c r="O21" s="296">
        <v>271</v>
      </c>
      <c r="P21" s="296">
        <v>24</v>
      </c>
      <c r="Q21" s="296">
        <v>91</v>
      </c>
      <c r="R21" s="296">
        <v>28</v>
      </c>
      <c r="S21" s="296">
        <v>21</v>
      </c>
      <c r="T21" s="296">
        <v>154</v>
      </c>
      <c r="U21" s="296">
        <v>74</v>
      </c>
      <c r="V21" s="296" t="s">
        <v>6</v>
      </c>
      <c r="W21" s="296">
        <v>956</v>
      </c>
      <c r="X21" s="298">
        <v>34</v>
      </c>
    </row>
    <row r="22" spans="1:24" x14ac:dyDescent="0.3">
      <c r="A22" s="329" t="s">
        <v>37</v>
      </c>
      <c r="B22" s="295">
        <v>3397</v>
      </c>
      <c r="C22" s="296">
        <v>6</v>
      </c>
      <c r="D22" s="297">
        <v>1</v>
      </c>
      <c r="E22" s="297" t="s">
        <v>6</v>
      </c>
      <c r="F22" s="296">
        <v>140</v>
      </c>
      <c r="G22" s="296">
        <v>54</v>
      </c>
      <c r="H22" s="297">
        <v>24</v>
      </c>
      <c r="I22" s="296">
        <v>402</v>
      </c>
      <c r="J22" s="297">
        <v>310</v>
      </c>
      <c r="K22" s="296">
        <v>924</v>
      </c>
      <c r="L22" s="296">
        <v>684</v>
      </c>
      <c r="M22" s="297">
        <v>9</v>
      </c>
      <c r="N22" s="296">
        <v>115</v>
      </c>
      <c r="O22" s="296">
        <v>225</v>
      </c>
      <c r="P22" s="296">
        <v>29</v>
      </c>
      <c r="Q22" s="296">
        <v>2</v>
      </c>
      <c r="R22" s="296">
        <v>26</v>
      </c>
      <c r="S22" s="296">
        <v>3</v>
      </c>
      <c r="T22" s="296">
        <v>89</v>
      </c>
      <c r="U22" s="296">
        <v>26</v>
      </c>
      <c r="V22" s="296" t="s">
        <v>6</v>
      </c>
      <c r="W22" s="296">
        <v>655</v>
      </c>
      <c r="X22" s="298">
        <v>17</v>
      </c>
    </row>
    <row r="23" spans="1:24" x14ac:dyDescent="0.3">
      <c r="A23" s="342" t="s">
        <v>38</v>
      </c>
      <c r="B23" s="295">
        <v>36606</v>
      </c>
      <c r="C23" s="296">
        <v>233</v>
      </c>
      <c r="D23" s="297">
        <v>18</v>
      </c>
      <c r="E23" s="297">
        <v>2</v>
      </c>
      <c r="F23" s="296">
        <v>1511</v>
      </c>
      <c r="G23" s="296">
        <v>457</v>
      </c>
      <c r="H23" s="297">
        <v>212</v>
      </c>
      <c r="I23" s="296">
        <v>3275</v>
      </c>
      <c r="J23" s="297">
        <v>2345</v>
      </c>
      <c r="K23" s="296">
        <v>7395</v>
      </c>
      <c r="L23" s="296">
        <v>8260</v>
      </c>
      <c r="M23" s="297">
        <v>33</v>
      </c>
      <c r="N23" s="296">
        <v>1329</v>
      </c>
      <c r="O23" s="296">
        <v>2379</v>
      </c>
      <c r="P23" s="296">
        <v>318</v>
      </c>
      <c r="Q23" s="296">
        <v>502</v>
      </c>
      <c r="R23" s="296">
        <v>450</v>
      </c>
      <c r="S23" s="296">
        <v>97</v>
      </c>
      <c r="T23" s="296">
        <v>1432</v>
      </c>
      <c r="U23" s="296">
        <v>651</v>
      </c>
      <c r="V23" s="296">
        <v>17</v>
      </c>
      <c r="W23" s="296">
        <v>8232</v>
      </c>
      <c r="X23" s="298">
        <v>68</v>
      </c>
    </row>
    <row r="24" spans="1:24" s="314" customFormat="1" ht="27" x14ac:dyDescent="0.3">
      <c r="A24" s="320" t="s">
        <v>39</v>
      </c>
      <c r="B24" s="311">
        <v>43415</v>
      </c>
      <c r="C24" s="312">
        <v>243</v>
      </c>
      <c r="D24" s="343">
        <v>23</v>
      </c>
      <c r="E24" s="343">
        <v>13</v>
      </c>
      <c r="F24" s="312">
        <v>1607</v>
      </c>
      <c r="G24" s="312">
        <v>360</v>
      </c>
      <c r="H24" s="343">
        <v>189</v>
      </c>
      <c r="I24" s="312">
        <v>4052</v>
      </c>
      <c r="J24" s="343">
        <v>3259</v>
      </c>
      <c r="K24" s="312">
        <v>11662</v>
      </c>
      <c r="L24" s="312">
        <v>10235</v>
      </c>
      <c r="M24" s="343">
        <v>133</v>
      </c>
      <c r="N24" s="312">
        <v>1644</v>
      </c>
      <c r="O24" s="312">
        <v>2315</v>
      </c>
      <c r="P24" s="312">
        <v>359</v>
      </c>
      <c r="Q24" s="312">
        <v>617</v>
      </c>
      <c r="R24" s="312">
        <v>314</v>
      </c>
      <c r="S24" s="312">
        <v>266</v>
      </c>
      <c r="T24" s="312">
        <v>1476</v>
      </c>
      <c r="U24" s="312">
        <v>341</v>
      </c>
      <c r="V24" s="312">
        <v>65</v>
      </c>
      <c r="W24" s="312">
        <v>7600</v>
      </c>
      <c r="X24" s="313">
        <v>359</v>
      </c>
    </row>
    <row r="25" spans="1:24" x14ac:dyDescent="0.3">
      <c r="A25" s="341" t="s">
        <v>40</v>
      </c>
      <c r="B25" s="295">
        <v>2252</v>
      </c>
      <c r="C25" s="296">
        <v>9</v>
      </c>
      <c r="D25" s="297">
        <v>2</v>
      </c>
      <c r="E25" s="297">
        <v>1</v>
      </c>
      <c r="F25" s="296">
        <v>81</v>
      </c>
      <c r="G25" s="296">
        <v>12</v>
      </c>
      <c r="H25" s="297">
        <v>5</v>
      </c>
      <c r="I25" s="296">
        <v>194</v>
      </c>
      <c r="J25" s="297">
        <v>168</v>
      </c>
      <c r="K25" s="296">
        <v>756</v>
      </c>
      <c r="L25" s="296">
        <v>474</v>
      </c>
      <c r="M25" s="297">
        <v>6</v>
      </c>
      <c r="N25" s="296">
        <v>72</v>
      </c>
      <c r="O25" s="296">
        <v>67</v>
      </c>
      <c r="P25" s="296">
        <v>24</v>
      </c>
      <c r="Q25" s="296">
        <v>21</v>
      </c>
      <c r="R25" s="296">
        <v>17</v>
      </c>
      <c r="S25" s="296">
        <v>36</v>
      </c>
      <c r="T25" s="296">
        <v>81</v>
      </c>
      <c r="U25" s="296">
        <v>20</v>
      </c>
      <c r="V25" s="296">
        <v>2</v>
      </c>
      <c r="W25" s="296">
        <v>369</v>
      </c>
      <c r="X25" s="298">
        <v>17</v>
      </c>
    </row>
    <row r="26" spans="1:24" x14ac:dyDescent="0.3">
      <c r="A26" s="329" t="s">
        <v>41</v>
      </c>
      <c r="B26" s="295">
        <v>2936</v>
      </c>
      <c r="C26" s="296">
        <v>8</v>
      </c>
      <c r="D26" s="297">
        <v>1</v>
      </c>
      <c r="E26" s="297">
        <v>3</v>
      </c>
      <c r="F26" s="296">
        <v>119</v>
      </c>
      <c r="G26" s="296">
        <v>27</v>
      </c>
      <c r="H26" s="297">
        <v>13</v>
      </c>
      <c r="I26" s="296">
        <v>267</v>
      </c>
      <c r="J26" s="297">
        <v>210</v>
      </c>
      <c r="K26" s="296">
        <v>624</v>
      </c>
      <c r="L26" s="296">
        <v>771</v>
      </c>
      <c r="M26" s="297">
        <v>7</v>
      </c>
      <c r="N26" s="296">
        <v>106</v>
      </c>
      <c r="O26" s="296">
        <v>185</v>
      </c>
      <c r="P26" s="296">
        <v>38</v>
      </c>
      <c r="Q26" s="296">
        <v>12</v>
      </c>
      <c r="R26" s="296">
        <v>19</v>
      </c>
      <c r="S26" s="296">
        <v>7</v>
      </c>
      <c r="T26" s="296">
        <v>96</v>
      </c>
      <c r="U26" s="296">
        <v>29</v>
      </c>
      <c r="V26" s="296">
        <v>4</v>
      </c>
      <c r="W26" s="296">
        <v>584</v>
      </c>
      <c r="X26" s="298">
        <v>40</v>
      </c>
    </row>
    <row r="27" spans="1:24" x14ac:dyDescent="0.3">
      <c r="A27" s="329" t="s">
        <v>42</v>
      </c>
      <c r="B27" s="295">
        <v>4423</v>
      </c>
      <c r="C27" s="296">
        <v>6</v>
      </c>
      <c r="D27" s="297">
        <v>1</v>
      </c>
      <c r="E27" s="297" t="s">
        <v>6</v>
      </c>
      <c r="F27" s="296">
        <v>180</v>
      </c>
      <c r="G27" s="296">
        <v>38</v>
      </c>
      <c r="H27" s="297">
        <v>25</v>
      </c>
      <c r="I27" s="296">
        <v>447</v>
      </c>
      <c r="J27" s="297">
        <v>362</v>
      </c>
      <c r="K27" s="296">
        <v>851</v>
      </c>
      <c r="L27" s="296">
        <v>982</v>
      </c>
      <c r="M27" s="297">
        <v>14</v>
      </c>
      <c r="N27" s="296">
        <v>131</v>
      </c>
      <c r="O27" s="296">
        <v>232</v>
      </c>
      <c r="P27" s="296">
        <v>80</v>
      </c>
      <c r="Q27" s="296">
        <v>38</v>
      </c>
      <c r="R27" s="296">
        <v>22</v>
      </c>
      <c r="S27" s="296">
        <v>24</v>
      </c>
      <c r="T27" s="296">
        <v>234</v>
      </c>
      <c r="U27" s="296">
        <v>49</v>
      </c>
      <c r="V27" s="296">
        <v>5</v>
      </c>
      <c r="W27" s="296">
        <v>1074</v>
      </c>
      <c r="X27" s="298">
        <v>30</v>
      </c>
    </row>
    <row r="28" spans="1:24" ht="25.2" customHeight="1" x14ac:dyDescent="0.3">
      <c r="A28" s="328" t="s">
        <v>43</v>
      </c>
      <c r="B28" s="295">
        <v>174</v>
      </c>
      <c r="C28" s="296" t="s">
        <v>6</v>
      </c>
      <c r="D28" s="297" t="s">
        <v>6</v>
      </c>
      <c r="E28" s="297" t="s">
        <v>6</v>
      </c>
      <c r="F28" s="296">
        <v>5</v>
      </c>
      <c r="G28" s="296">
        <v>2</v>
      </c>
      <c r="H28" s="297">
        <v>2</v>
      </c>
      <c r="I28" s="296">
        <v>17</v>
      </c>
      <c r="J28" s="297">
        <v>14</v>
      </c>
      <c r="K28" s="296">
        <v>43</v>
      </c>
      <c r="L28" s="296">
        <v>26</v>
      </c>
      <c r="M28" s="297" t="s">
        <v>6</v>
      </c>
      <c r="N28" s="296">
        <v>8</v>
      </c>
      <c r="O28" s="296">
        <v>10</v>
      </c>
      <c r="P28" s="296" t="s">
        <v>6</v>
      </c>
      <c r="Q28" s="296" t="s">
        <v>6</v>
      </c>
      <c r="R28" s="296">
        <v>2</v>
      </c>
      <c r="S28" s="296" t="s">
        <v>6</v>
      </c>
      <c r="T28" s="296">
        <v>6</v>
      </c>
      <c r="U28" s="296" t="s">
        <v>6</v>
      </c>
      <c r="V28" s="296" t="s">
        <v>6</v>
      </c>
      <c r="W28" s="296">
        <v>52</v>
      </c>
      <c r="X28" s="298">
        <v>3</v>
      </c>
    </row>
    <row r="29" spans="1:24" ht="27" x14ac:dyDescent="0.3">
      <c r="A29" s="328" t="s">
        <v>122</v>
      </c>
      <c r="B29" s="295">
        <v>4249</v>
      </c>
      <c r="C29" s="296">
        <v>6</v>
      </c>
      <c r="D29" s="297">
        <v>1</v>
      </c>
      <c r="E29" s="297" t="s">
        <v>6</v>
      </c>
      <c r="F29" s="296">
        <v>175</v>
      </c>
      <c r="G29" s="296">
        <v>36</v>
      </c>
      <c r="H29" s="297">
        <v>23</v>
      </c>
      <c r="I29" s="296">
        <v>430</v>
      </c>
      <c r="J29" s="297">
        <v>348</v>
      </c>
      <c r="K29" s="296">
        <v>808</v>
      </c>
      <c r="L29" s="296">
        <v>956</v>
      </c>
      <c r="M29" s="297">
        <v>14</v>
      </c>
      <c r="N29" s="296">
        <v>123</v>
      </c>
      <c r="O29" s="296">
        <v>222</v>
      </c>
      <c r="P29" s="296">
        <v>80</v>
      </c>
      <c r="Q29" s="296">
        <v>38</v>
      </c>
      <c r="R29" s="296">
        <v>20</v>
      </c>
      <c r="S29" s="296">
        <v>24</v>
      </c>
      <c r="T29" s="296">
        <v>228</v>
      </c>
      <c r="U29" s="296">
        <v>49</v>
      </c>
      <c r="V29" s="296">
        <v>5</v>
      </c>
      <c r="W29" s="296">
        <v>1022</v>
      </c>
      <c r="X29" s="298">
        <v>27</v>
      </c>
    </row>
    <row r="30" spans="1:24" x14ac:dyDescent="0.3">
      <c r="A30" s="329" t="s">
        <v>45</v>
      </c>
      <c r="B30" s="295">
        <v>4235</v>
      </c>
      <c r="C30" s="296">
        <v>18</v>
      </c>
      <c r="D30" s="297">
        <v>6</v>
      </c>
      <c r="E30" s="297" t="s">
        <v>6</v>
      </c>
      <c r="F30" s="296">
        <v>184</v>
      </c>
      <c r="G30" s="296">
        <v>62</v>
      </c>
      <c r="H30" s="297">
        <v>27</v>
      </c>
      <c r="I30" s="296">
        <v>438</v>
      </c>
      <c r="J30" s="297">
        <v>280</v>
      </c>
      <c r="K30" s="296">
        <v>820</v>
      </c>
      <c r="L30" s="296">
        <v>1020</v>
      </c>
      <c r="M30" s="297">
        <v>19</v>
      </c>
      <c r="N30" s="296">
        <v>116</v>
      </c>
      <c r="O30" s="296">
        <v>245</v>
      </c>
      <c r="P30" s="296">
        <v>35</v>
      </c>
      <c r="Q30" s="296">
        <v>113</v>
      </c>
      <c r="R30" s="296">
        <v>30</v>
      </c>
      <c r="S30" s="296">
        <v>17</v>
      </c>
      <c r="T30" s="296">
        <v>214</v>
      </c>
      <c r="U30" s="296">
        <v>50</v>
      </c>
      <c r="V30" s="296">
        <v>2</v>
      </c>
      <c r="W30" s="296">
        <v>842</v>
      </c>
      <c r="X30" s="298">
        <v>29</v>
      </c>
    </row>
    <row r="31" spans="1:24" x14ac:dyDescent="0.3">
      <c r="A31" s="329" t="s">
        <v>46</v>
      </c>
      <c r="B31" s="295">
        <v>2801</v>
      </c>
      <c r="C31" s="296">
        <v>47</v>
      </c>
      <c r="D31" s="297">
        <v>2</v>
      </c>
      <c r="E31" s="297" t="s">
        <v>6</v>
      </c>
      <c r="F31" s="296">
        <v>109</v>
      </c>
      <c r="G31" s="296">
        <v>19</v>
      </c>
      <c r="H31" s="297">
        <v>5</v>
      </c>
      <c r="I31" s="296">
        <v>266</v>
      </c>
      <c r="J31" s="297">
        <v>211</v>
      </c>
      <c r="K31" s="296">
        <v>645</v>
      </c>
      <c r="L31" s="296">
        <v>769</v>
      </c>
      <c r="M31" s="297">
        <v>10</v>
      </c>
      <c r="N31" s="296">
        <v>136</v>
      </c>
      <c r="O31" s="296">
        <v>209</v>
      </c>
      <c r="P31" s="296">
        <v>20</v>
      </c>
      <c r="Q31" s="296">
        <v>35</v>
      </c>
      <c r="R31" s="296">
        <v>31</v>
      </c>
      <c r="S31" s="296">
        <v>9</v>
      </c>
      <c r="T31" s="296">
        <v>129</v>
      </c>
      <c r="U31" s="296">
        <v>18</v>
      </c>
      <c r="V31" s="296">
        <v>1</v>
      </c>
      <c r="W31" s="296">
        <v>316</v>
      </c>
      <c r="X31" s="298">
        <v>42</v>
      </c>
    </row>
    <row r="32" spans="1:24" x14ac:dyDescent="0.3">
      <c r="A32" s="329" t="s">
        <v>47</v>
      </c>
      <c r="B32" s="295">
        <v>4329</v>
      </c>
      <c r="C32" s="296">
        <v>73</v>
      </c>
      <c r="D32" s="297">
        <v>4</v>
      </c>
      <c r="E32" s="297">
        <v>4</v>
      </c>
      <c r="F32" s="296">
        <v>150</v>
      </c>
      <c r="G32" s="296">
        <v>28</v>
      </c>
      <c r="H32" s="297">
        <v>18</v>
      </c>
      <c r="I32" s="296">
        <v>364</v>
      </c>
      <c r="J32" s="297">
        <v>283</v>
      </c>
      <c r="K32" s="296">
        <v>1174</v>
      </c>
      <c r="L32" s="296">
        <v>1030</v>
      </c>
      <c r="M32" s="297">
        <v>15</v>
      </c>
      <c r="N32" s="296">
        <v>192</v>
      </c>
      <c r="O32" s="296">
        <v>205</v>
      </c>
      <c r="P32" s="296">
        <v>18</v>
      </c>
      <c r="Q32" s="296">
        <v>32</v>
      </c>
      <c r="R32" s="296">
        <v>19</v>
      </c>
      <c r="S32" s="296">
        <v>5</v>
      </c>
      <c r="T32" s="296">
        <v>145</v>
      </c>
      <c r="U32" s="296">
        <v>25</v>
      </c>
      <c r="V32" s="296">
        <v>23</v>
      </c>
      <c r="W32" s="296">
        <v>783</v>
      </c>
      <c r="X32" s="298">
        <v>63</v>
      </c>
    </row>
    <row r="33" spans="1:24" x14ac:dyDescent="0.3">
      <c r="A33" s="329" t="s">
        <v>48</v>
      </c>
      <c r="B33" s="295">
        <v>2170</v>
      </c>
      <c r="C33" s="296">
        <v>5</v>
      </c>
      <c r="D33" s="297">
        <v>2</v>
      </c>
      <c r="E33" s="297" t="s">
        <v>6</v>
      </c>
      <c r="F33" s="296">
        <v>84</v>
      </c>
      <c r="G33" s="296">
        <v>16</v>
      </c>
      <c r="H33" s="297">
        <v>10</v>
      </c>
      <c r="I33" s="296">
        <v>218</v>
      </c>
      <c r="J33" s="297">
        <v>169</v>
      </c>
      <c r="K33" s="296">
        <v>537</v>
      </c>
      <c r="L33" s="296">
        <v>554</v>
      </c>
      <c r="M33" s="297">
        <v>4</v>
      </c>
      <c r="N33" s="296">
        <v>96</v>
      </c>
      <c r="O33" s="296">
        <v>133</v>
      </c>
      <c r="P33" s="296">
        <v>21</v>
      </c>
      <c r="Q33" s="296">
        <v>25</v>
      </c>
      <c r="R33" s="296">
        <v>11</v>
      </c>
      <c r="S33" s="296">
        <v>9</v>
      </c>
      <c r="T33" s="296">
        <v>65</v>
      </c>
      <c r="U33" s="296">
        <v>8</v>
      </c>
      <c r="V33" s="296">
        <v>2</v>
      </c>
      <c r="W33" s="296">
        <v>372</v>
      </c>
      <c r="X33" s="298">
        <v>14</v>
      </c>
    </row>
    <row r="34" spans="1:24" x14ac:dyDescent="0.3">
      <c r="A34" s="329" t="s">
        <v>49</v>
      </c>
      <c r="B34" s="295">
        <v>2447</v>
      </c>
      <c r="C34" s="296">
        <v>7</v>
      </c>
      <c r="D34" s="297">
        <v>2</v>
      </c>
      <c r="E34" s="297">
        <v>1</v>
      </c>
      <c r="F34" s="296">
        <v>91</v>
      </c>
      <c r="G34" s="296">
        <v>22</v>
      </c>
      <c r="H34" s="297">
        <v>12</v>
      </c>
      <c r="I34" s="296">
        <v>179</v>
      </c>
      <c r="J34" s="297">
        <v>148</v>
      </c>
      <c r="K34" s="296">
        <v>613</v>
      </c>
      <c r="L34" s="296">
        <v>583</v>
      </c>
      <c r="M34" s="297">
        <v>15</v>
      </c>
      <c r="N34" s="296">
        <v>138</v>
      </c>
      <c r="O34" s="296">
        <v>92</v>
      </c>
      <c r="P34" s="296">
        <v>17</v>
      </c>
      <c r="Q34" s="296">
        <v>44</v>
      </c>
      <c r="R34" s="296">
        <v>25</v>
      </c>
      <c r="S34" s="296">
        <v>14</v>
      </c>
      <c r="T34" s="296">
        <v>85</v>
      </c>
      <c r="U34" s="296">
        <v>25</v>
      </c>
      <c r="V34" s="296">
        <v>1</v>
      </c>
      <c r="W34" s="296">
        <v>483</v>
      </c>
      <c r="X34" s="298">
        <v>28</v>
      </c>
    </row>
    <row r="35" spans="1:24" x14ac:dyDescent="0.3">
      <c r="A35" s="329" t="s">
        <v>50</v>
      </c>
      <c r="B35" s="295">
        <v>2208</v>
      </c>
      <c r="C35" s="296">
        <v>2</v>
      </c>
      <c r="D35" s="297" t="s">
        <v>6</v>
      </c>
      <c r="E35" s="297" t="s">
        <v>6</v>
      </c>
      <c r="F35" s="296">
        <v>70</v>
      </c>
      <c r="G35" s="296">
        <v>21</v>
      </c>
      <c r="H35" s="297">
        <v>10</v>
      </c>
      <c r="I35" s="296">
        <v>174</v>
      </c>
      <c r="J35" s="297">
        <v>157</v>
      </c>
      <c r="K35" s="296">
        <v>785</v>
      </c>
      <c r="L35" s="296">
        <v>450</v>
      </c>
      <c r="M35" s="297">
        <v>8</v>
      </c>
      <c r="N35" s="296">
        <v>93</v>
      </c>
      <c r="O35" s="296">
        <v>100</v>
      </c>
      <c r="P35" s="296">
        <v>14</v>
      </c>
      <c r="Q35" s="296">
        <v>15</v>
      </c>
      <c r="R35" s="296">
        <v>8</v>
      </c>
      <c r="S35" s="296">
        <v>4</v>
      </c>
      <c r="T35" s="296">
        <v>28</v>
      </c>
      <c r="U35" s="296">
        <v>14</v>
      </c>
      <c r="V35" s="296" t="s">
        <v>6</v>
      </c>
      <c r="W35" s="296">
        <v>421</v>
      </c>
      <c r="X35" s="298">
        <v>9</v>
      </c>
    </row>
    <row r="36" spans="1:24" x14ac:dyDescent="0.3">
      <c r="A36" s="342" t="s">
        <v>123</v>
      </c>
      <c r="B36" s="295">
        <v>15614</v>
      </c>
      <c r="C36" s="296">
        <v>68</v>
      </c>
      <c r="D36" s="297">
        <v>3</v>
      </c>
      <c r="E36" s="297">
        <v>4</v>
      </c>
      <c r="F36" s="296">
        <v>539</v>
      </c>
      <c r="G36" s="296">
        <v>115</v>
      </c>
      <c r="H36" s="297">
        <v>64</v>
      </c>
      <c r="I36" s="296">
        <v>1505</v>
      </c>
      <c r="J36" s="297">
        <v>1271</v>
      </c>
      <c r="K36" s="296">
        <v>4857</v>
      </c>
      <c r="L36" s="296">
        <v>3602</v>
      </c>
      <c r="M36" s="297">
        <v>35</v>
      </c>
      <c r="N36" s="296">
        <v>564</v>
      </c>
      <c r="O36" s="296">
        <v>847</v>
      </c>
      <c r="P36" s="296">
        <v>92</v>
      </c>
      <c r="Q36" s="296">
        <v>282</v>
      </c>
      <c r="R36" s="296">
        <v>132</v>
      </c>
      <c r="S36" s="296">
        <v>41</v>
      </c>
      <c r="T36" s="296">
        <v>399</v>
      </c>
      <c r="U36" s="296">
        <v>103</v>
      </c>
      <c r="V36" s="296">
        <v>25</v>
      </c>
      <c r="W36" s="296">
        <v>2356</v>
      </c>
      <c r="X36" s="298">
        <v>87</v>
      </c>
    </row>
    <row r="37" spans="1:24" s="314" customFormat="1" ht="27" x14ac:dyDescent="0.3">
      <c r="A37" s="320" t="s">
        <v>52</v>
      </c>
      <c r="B37" s="311">
        <v>48020</v>
      </c>
      <c r="C37" s="312">
        <v>174</v>
      </c>
      <c r="D37" s="343">
        <v>38</v>
      </c>
      <c r="E37" s="343">
        <v>9</v>
      </c>
      <c r="F37" s="312">
        <v>1807</v>
      </c>
      <c r="G37" s="312">
        <v>440</v>
      </c>
      <c r="H37" s="343">
        <v>243</v>
      </c>
      <c r="I37" s="312">
        <v>3346</v>
      </c>
      <c r="J37" s="343">
        <v>2663</v>
      </c>
      <c r="K37" s="312">
        <v>14270</v>
      </c>
      <c r="L37" s="312">
        <v>11665</v>
      </c>
      <c r="M37" s="343">
        <v>133</v>
      </c>
      <c r="N37" s="312">
        <v>2582</v>
      </c>
      <c r="O37" s="312">
        <v>3056</v>
      </c>
      <c r="P37" s="312">
        <v>295</v>
      </c>
      <c r="Q37" s="312">
        <v>588</v>
      </c>
      <c r="R37" s="312">
        <v>318</v>
      </c>
      <c r="S37" s="312">
        <v>20</v>
      </c>
      <c r="T37" s="312">
        <v>1171</v>
      </c>
      <c r="U37" s="312">
        <v>417</v>
      </c>
      <c r="V37" s="312">
        <v>16</v>
      </c>
      <c r="W37" s="312">
        <v>7177</v>
      </c>
      <c r="X37" s="313">
        <v>479</v>
      </c>
    </row>
    <row r="38" spans="1:24" x14ac:dyDescent="0.3">
      <c r="A38" s="341" t="s">
        <v>53</v>
      </c>
      <c r="B38" s="295">
        <v>1252</v>
      </c>
      <c r="C38" s="296">
        <v>3</v>
      </c>
      <c r="D38" s="297">
        <v>2</v>
      </c>
      <c r="E38" s="297" t="s">
        <v>6</v>
      </c>
      <c r="F38" s="296">
        <v>50</v>
      </c>
      <c r="G38" s="296">
        <v>15</v>
      </c>
      <c r="H38" s="297">
        <v>7</v>
      </c>
      <c r="I38" s="296">
        <v>80</v>
      </c>
      <c r="J38" s="297">
        <v>67</v>
      </c>
      <c r="K38" s="296">
        <v>447</v>
      </c>
      <c r="L38" s="296">
        <v>264</v>
      </c>
      <c r="M38" s="297">
        <v>2</v>
      </c>
      <c r="N38" s="296">
        <v>57</v>
      </c>
      <c r="O38" s="296">
        <v>96</v>
      </c>
      <c r="P38" s="296">
        <v>14</v>
      </c>
      <c r="Q38" s="296">
        <v>20</v>
      </c>
      <c r="R38" s="296">
        <v>17</v>
      </c>
      <c r="S38" s="296" t="s">
        <v>6</v>
      </c>
      <c r="T38" s="296">
        <v>32</v>
      </c>
      <c r="U38" s="296">
        <v>7</v>
      </c>
      <c r="V38" s="296" t="s">
        <v>6</v>
      </c>
      <c r="W38" s="296">
        <v>142</v>
      </c>
      <c r="X38" s="298">
        <v>8</v>
      </c>
    </row>
    <row r="39" spans="1:24" x14ac:dyDescent="0.3">
      <c r="A39" s="329" t="s">
        <v>54</v>
      </c>
      <c r="B39" s="295">
        <v>2288</v>
      </c>
      <c r="C39" s="296">
        <v>1</v>
      </c>
      <c r="D39" s="297" t="s">
        <v>6</v>
      </c>
      <c r="E39" s="297" t="s">
        <v>6</v>
      </c>
      <c r="F39" s="296">
        <v>44</v>
      </c>
      <c r="G39" s="296">
        <v>22</v>
      </c>
      <c r="H39" s="297">
        <v>17</v>
      </c>
      <c r="I39" s="296">
        <v>73</v>
      </c>
      <c r="J39" s="297">
        <v>23</v>
      </c>
      <c r="K39" s="296">
        <v>574</v>
      </c>
      <c r="L39" s="296">
        <v>372</v>
      </c>
      <c r="M39" s="297">
        <v>7</v>
      </c>
      <c r="N39" s="296">
        <v>310</v>
      </c>
      <c r="O39" s="296">
        <v>55</v>
      </c>
      <c r="P39" s="296">
        <v>33</v>
      </c>
      <c r="Q39" s="296">
        <v>144</v>
      </c>
      <c r="R39" s="296">
        <v>10</v>
      </c>
      <c r="S39" s="296">
        <v>71</v>
      </c>
      <c r="T39" s="296">
        <v>54</v>
      </c>
      <c r="U39" s="296">
        <v>20</v>
      </c>
      <c r="V39" s="296">
        <v>2</v>
      </c>
      <c r="W39" s="296">
        <v>456</v>
      </c>
      <c r="X39" s="298">
        <v>47</v>
      </c>
    </row>
    <row r="40" spans="1:24" x14ac:dyDescent="0.3">
      <c r="A40" s="329" t="s">
        <v>56</v>
      </c>
      <c r="B40" s="295">
        <v>19606</v>
      </c>
      <c r="C40" s="296">
        <v>32</v>
      </c>
      <c r="D40" s="297">
        <v>7</v>
      </c>
      <c r="E40" s="297" t="s">
        <v>6</v>
      </c>
      <c r="F40" s="296">
        <v>764</v>
      </c>
      <c r="G40" s="296">
        <v>182</v>
      </c>
      <c r="H40" s="297">
        <v>101</v>
      </c>
      <c r="I40" s="296">
        <v>1288</v>
      </c>
      <c r="J40" s="297">
        <v>1024</v>
      </c>
      <c r="K40" s="296">
        <v>7014</v>
      </c>
      <c r="L40" s="296">
        <v>4727</v>
      </c>
      <c r="M40" s="297">
        <v>42</v>
      </c>
      <c r="N40" s="296">
        <v>632</v>
      </c>
      <c r="O40" s="296">
        <v>1152</v>
      </c>
      <c r="P40" s="296">
        <v>99</v>
      </c>
      <c r="Q40" s="296">
        <v>121</v>
      </c>
      <c r="R40" s="296">
        <v>96</v>
      </c>
      <c r="S40" s="296">
        <v>30</v>
      </c>
      <c r="T40" s="296">
        <v>454</v>
      </c>
      <c r="U40" s="296">
        <v>89</v>
      </c>
      <c r="V40" s="296">
        <v>11</v>
      </c>
      <c r="W40" s="296">
        <v>2725</v>
      </c>
      <c r="X40" s="298">
        <v>190</v>
      </c>
    </row>
    <row r="41" spans="1:24" x14ac:dyDescent="0.3">
      <c r="A41" s="329" t="s">
        <v>57</v>
      </c>
      <c r="B41" s="295">
        <v>4185</v>
      </c>
      <c r="C41" s="296">
        <v>18</v>
      </c>
      <c r="D41" s="297">
        <v>10</v>
      </c>
      <c r="E41" s="297" t="s">
        <v>6</v>
      </c>
      <c r="F41" s="296">
        <v>144</v>
      </c>
      <c r="G41" s="296">
        <v>41</v>
      </c>
      <c r="H41" s="297">
        <v>22</v>
      </c>
      <c r="I41" s="296">
        <v>289</v>
      </c>
      <c r="J41" s="297">
        <v>188</v>
      </c>
      <c r="K41" s="296">
        <v>1050</v>
      </c>
      <c r="L41" s="296">
        <v>1005</v>
      </c>
      <c r="M41" s="297">
        <v>7</v>
      </c>
      <c r="N41" s="296">
        <v>150</v>
      </c>
      <c r="O41" s="296">
        <v>168</v>
      </c>
      <c r="P41" s="296">
        <v>33</v>
      </c>
      <c r="Q41" s="296">
        <v>151</v>
      </c>
      <c r="R41" s="296">
        <v>38</v>
      </c>
      <c r="S41" s="296">
        <v>67</v>
      </c>
      <c r="T41" s="296">
        <v>84</v>
      </c>
      <c r="U41" s="296">
        <v>70</v>
      </c>
      <c r="V41" s="296" t="s">
        <v>6</v>
      </c>
      <c r="W41" s="296">
        <v>815</v>
      </c>
      <c r="X41" s="298">
        <v>62</v>
      </c>
    </row>
    <row r="42" spans="1:24" x14ac:dyDescent="0.3">
      <c r="A42" s="329" t="s">
        <v>58</v>
      </c>
      <c r="B42" s="295">
        <v>8136</v>
      </c>
      <c r="C42" s="296">
        <v>51</v>
      </c>
      <c r="D42" s="297">
        <v>18</v>
      </c>
      <c r="E42" s="297">
        <v>2</v>
      </c>
      <c r="F42" s="296">
        <v>266</v>
      </c>
      <c r="G42" s="296">
        <v>76</v>
      </c>
      <c r="H42" s="297">
        <v>36</v>
      </c>
      <c r="I42" s="296">
        <v>646</v>
      </c>
      <c r="J42" s="297">
        <v>536</v>
      </c>
      <c r="K42" s="296">
        <v>2020</v>
      </c>
      <c r="L42" s="296">
        <v>1953</v>
      </c>
      <c r="M42" s="297">
        <v>28</v>
      </c>
      <c r="N42" s="296">
        <v>365</v>
      </c>
      <c r="O42" s="296">
        <v>590</v>
      </c>
      <c r="P42" s="296">
        <v>54</v>
      </c>
      <c r="Q42" s="296">
        <v>44</v>
      </c>
      <c r="R42" s="296">
        <v>57</v>
      </c>
      <c r="S42" s="296">
        <v>25</v>
      </c>
      <c r="T42" s="296">
        <v>240</v>
      </c>
      <c r="U42" s="296">
        <v>65</v>
      </c>
      <c r="V42" s="296">
        <v>2</v>
      </c>
      <c r="W42" s="296">
        <v>1625</v>
      </c>
      <c r="X42" s="298">
        <v>57</v>
      </c>
    </row>
    <row r="43" spans="1:24" x14ac:dyDescent="0.3">
      <c r="A43" s="342" t="s">
        <v>59</v>
      </c>
      <c r="B43" s="295">
        <v>12553</v>
      </c>
      <c r="C43" s="296">
        <v>69</v>
      </c>
      <c r="D43" s="297">
        <v>1</v>
      </c>
      <c r="E43" s="297">
        <v>7</v>
      </c>
      <c r="F43" s="296">
        <v>539</v>
      </c>
      <c r="G43" s="296">
        <v>104</v>
      </c>
      <c r="H43" s="297">
        <v>60</v>
      </c>
      <c r="I43" s="296">
        <v>970</v>
      </c>
      <c r="J43" s="297">
        <v>825</v>
      </c>
      <c r="K43" s="296">
        <v>3165</v>
      </c>
      <c r="L43" s="296">
        <v>3344</v>
      </c>
      <c r="M43" s="297">
        <v>47</v>
      </c>
      <c r="N43" s="296">
        <v>1068</v>
      </c>
      <c r="O43" s="296">
        <v>995</v>
      </c>
      <c r="P43" s="296">
        <v>62</v>
      </c>
      <c r="Q43" s="296">
        <v>108</v>
      </c>
      <c r="R43" s="296">
        <v>100</v>
      </c>
      <c r="S43" s="296">
        <v>26</v>
      </c>
      <c r="T43" s="296">
        <v>307</v>
      </c>
      <c r="U43" s="296">
        <v>166</v>
      </c>
      <c r="V43" s="296">
        <v>1</v>
      </c>
      <c r="W43" s="296">
        <v>1414</v>
      </c>
      <c r="X43" s="298">
        <v>115</v>
      </c>
    </row>
    <row r="44" spans="1:24" s="314" customFormat="1" ht="27" x14ac:dyDescent="0.3">
      <c r="A44" s="320" t="s">
        <v>61</v>
      </c>
      <c r="B44" s="311">
        <v>82917</v>
      </c>
      <c r="C44" s="312">
        <v>1028</v>
      </c>
      <c r="D44" s="343">
        <v>240</v>
      </c>
      <c r="E44" s="343">
        <v>39</v>
      </c>
      <c r="F44" s="312">
        <v>1463</v>
      </c>
      <c r="G44" s="312">
        <v>1291</v>
      </c>
      <c r="H44" s="343">
        <v>491</v>
      </c>
      <c r="I44" s="312">
        <v>2346</v>
      </c>
      <c r="J44" s="343">
        <v>1081</v>
      </c>
      <c r="K44" s="312">
        <v>8952</v>
      </c>
      <c r="L44" s="312">
        <v>22007</v>
      </c>
      <c r="M44" s="343">
        <v>1104</v>
      </c>
      <c r="N44" s="312">
        <v>7455</v>
      </c>
      <c r="O44" s="312">
        <v>3013</v>
      </c>
      <c r="P44" s="312">
        <v>2436</v>
      </c>
      <c r="Q44" s="312">
        <v>6111</v>
      </c>
      <c r="R44" s="312">
        <v>1650</v>
      </c>
      <c r="S44" s="312">
        <v>219</v>
      </c>
      <c r="T44" s="312">
        <v>2840</v>
      </c>
      <c r="U44" s="312">
        <v>3774</v>
      </c>
      <c r="V44" s="312">
        <v>1282</v>
      </c>
      <c r="W44" s="312">
        <v>13538</v>
      </c>
      <c r="X44" s="313">
        <v>2919</v>
      </c>
    </row>
    <row r="45" spans="1:24" x14ac:dyDescent="0.3">
      <c r="A45" s="341" t="s">
        <v>62</v>
      </c>
      <c r="B45" s="295">
        <v>25143</v>
      </c>
      <c r="C45" s="296">
        <v>216</v>
      </c>
      <c r="D45" s="297">
        <v>56</v>
      </c>
      <c r="E45" s="297">
        <v>22</v>
      </c>
      <c r="F45" s="296">
        <v>413</v>
      </c>
      <c r="G45" s="296">
        <v>793</v>
      </c>
      <c r="H45" s="297">
        <v>205</v>
      </c>
      <c r="I45" s="296">
        <v>798</v>
      </c>
      <c r="J45" s="297">
        <v>180</v>
      </c>
      <c r="K45" s="296">
        <v>3860</v>
      </c>
      <c r="L45" s="296">
        <v>6258</v>
      </c>
      <c r="M45" s="297">
        <v>417</v>
      </c>
      <c r="N45" s="296">
        <v>1432</v>
      </c>
      <c r="O45" s="296">
        <v>777</v>
      </c>
      <c r="P45" s="296">
        <v>994</v>
      </c>
      <c r="Q45" s="296">
        <v>1083</v>
      </c>
      <c r="R45" s="296">
        <v>676</v>
      </c>
      <c r="S45" s="296">
        <v>339</v>
      </c>
      <c r="T45" s="296">
        <v>1084</v>
      </c>
      <c r="U45" s="296">
        <v>1130</v>
      </c>
      <c r="V45" s="296">
        <v>43</v>
      </c>
      <c r="W45" s="296">
        <v>4280</v>
      </c>
      <c r="X45" s="298">
        <v>967</v>
      </c>
    </row>
    <row r="46" spans="1:24" x14ac:dyDescent="0.3">
      <c r="A46" s="329" t="s">
        <v>63</v>
      </c>
      <c r="B46" s="295">
        <v>6611</v>
      </c>
      <c r="C46" s="296">
        <v>21</v>
      </c>
      <c r="D46" s="297" t="s">
        <v>6</v>
      </c>
      <c r="E46" s="297">
        <v>2</v>
      </c>
      <c r="F46" s="296">
        <v>100</v>
      </c>
      <c r="G46" s="296">
        <v>171</v>
      </c>
      <c r="H46" s="297">
        <v>102</v>
      </c>
      <c r="I46" s="296">
        <v>132</v>
      </c>
      <c r="J46" s="297">
        <v>46</v>
      </c>
      <c r="K46" s="296">
        <v>406</v>
      </c>
      <c r="L46" s="296">
        <v>1751</v>
      </c>
      <c r="M46" s="297">
        <v>37</v>
      </c>
      <c r="N46" s="296">
        <v>780</v>
      </c>
      <c r="O46" s="296">
        <v>198</v>
      </c>
      <c r="P46" s="296">
        <v>86</v>
      </c>
      <c r="Q46" s="296">
        <v>424</v>
      </c>
      <c r="R46" s="296">
        <v>240</v>
      </c>
      <c r="S46" s="296">
        <v>195</v>
      </c>
      <c r="T46" s="296">
        <v>476</v>
      </c>
      <c r="U46" s="296">
        <v>397</v>
      </c>
      <c r="V46" s="296" t="s">
        <v>6</v>
      </c>
      <c r="W46" s="296">
        <v>1021</v>
      </c>
      <c r="X46" s="298">
        <v>213</v>
      </c>
    </row>
    <row r="47" spans="1:24" ht="27" x14ac:dyDescent="0.3">
      <c r="A47" s="329" t="s">
        <v>64</v>
      </c>
      <c r="B47" s="295">
        <v>3843</v>
      </c>
      <c r="C47" s="296">
        <v>9</v>
      </c>
      <c r="D47" s="297">
        <v>3</v>
      </c>
      <c r="E47" s="297" t="s">
        <v>6</v>
      </c>
      <c r="F47" s="296">
        <v>122</v>
      </c>
      <c r="G47" s="296">
        <v>24</v>
      </c>
      <c r="H47" s="297">
        <v>9</v>
      </c>
      <c r="I47" s="296">
        <v>230</v>
      </c>
      <c r="J47" s="297">
        <v>118</v>
      </c>
      <c r="K47" s="296">
        <v>392</v>
      </c>
      <c r="L47" s="296">
        <v>1577</v>
      </c>
      <c r="M47" s="297">
        <v>87</v>
      </c>
      <c r="N47" s="296">
        <v>151</v>
      </c>
      <c r="O47" s="296">
        <v>136</v>
      </c>
      <c r="P47" s="296">
        <v>99</v>
      </c>
      <c r="Q47" s="296">
        <v>120</v>
      </c>
      <c r="R47" s="296">
        <v>35</v>
      </c>
      <c r="S47" s="296">
        <v>21</v>
      </c>
      <c r="T47" s="296">
        <v>207</v>
      </c>
      <c r="U47" s="296">
        <v>50</v>
      </c>
      <c r="V47" s="296">
        <v>9</v>
      </c>
      <c r="W47" s="296">
        <v>605</v>
      </c>
      <c r="X47" s="298">
        <v>56</v>
      </c>
    </row>
    <row r="48" spans="1:24" ht="27" x14ac:dyDescent="0.3">
      <c r="A48" s="329" t="s">
        <v>65</v>
      </c>
      <c r="B48" s="295">
        <v>3036</v>
      </c>
      <c r="C48" s="296">
        <v>21</v>
      </c>
      <c r="D48" s="297">
        <v>11</v>
      </c>
      <c r="E48" s="297">
        <v>1</v>
      </c>
      <c r="F48" s="296">
        <v>64</v>
      </c>
      <c r="G48" s="296">
        <v>46</v>
      </c>
      <c r="H48" s="297">
        <v>30</v>
      </c>
      <c r="I48" s="296">
        <v>132</v>
      </c>
      <c r="J48" s="297">
        <v>66</v>
      </c>
      <c r="K48" s="296">
        <v>336</v>
      </c>
      <c r="L48" s="296">
        <v>1029</v>
      </c>
      <c r="M48" s="297">
        <v>28</v>
      </c>
      <c r="N48" s="296">
        <v>201</v>
      </c>
      <c r="O48" s="296">
        <v>69</v>
      </c>
      <c r="P48" s="296">
        <v>44</v>
      </c>
      <c r="Q48" s="296">
        <v>192</v>
      </c>
      <c r="R48" s="296">
        <v>48</v>
      </c>
      <c r="S48" s="296">
        <v>17</v>
      </c>
      <c r="T48" s="296">
        <v>113</v>
      </c>
      <c r="U48" s="296">
        <v>98</v>
      </c>
      <c r="V48" s="296">
        <v>12</v>
      </c>
      <c r="W48" s="296">
        <v>507</v>
      </c>
      <c r="X48" s="298">
        <v>107</v>
      </c>
    </row>
    <row r="49" spans="1:24" ht="27" x14ac:dyDescent="0.3">
      <c r="A49" s="329" t="s">
        <v>66</v>
      </c>
      <c r="B49" s="295">
        <v>3237</v>
      </c>
      <c r="C49" s="296">
        <v>16</v>
      </c>
      <c r="D49" s="297">
        <v>2</v>
      </c>
      <c r="E49" s="297">
        <v>2</v>
      </c>
      <c r="F49" s="296">
        <v>139</v>
      </c>
      <c r="G49" s="296">
        <v>43</v>
      </c>
      <c r="H49" s="297">
        <v>19</v>
      </c>
      <c r="I49" s="296">
        <v>167</v>
      </c>
      <c r="J49" s="297">
        <v>141</v>
      </c>
      <c r="K49" s="296">
        <v>492</v>
      </c>
      <c r="L49" s="296">
        <v>768</v>
      </c>
      <c r="M49" s="297">
        <v>35</v>
      </c>
      <c r="N49" s="296">
        <v>141</v>
      </c>
      <c r="O49" s="296">
        <v>257</v>
      </c>
      <c r="P49" s="296">
        <v>29</v>
      </c>
      <c r="Q49" s="296">
        <v>77</v>
      </c>
      <c r="R49" s="296">
        <v>46</v>
      </c>
      <c r="S49" s="296">
        <v>17</v>
      </c>
      <c r="T49" s="296">
        <v>172</v>
      </c>
      <c r="U49" s="296">
        <v>52</v>
      </c>
      <c r="V49" s="296" t="s">
        <v>6</v>
      </c>
      <c r="W49" s="296">
        <v>750</v>
      </c>
      <c r="X49" s="298">
        <v>71</v>
      </c>
    </row>
    <row r="50" spans="1:24" x14ac:dyDescent="0.3">
      <c r="A50" s="329" t="s">
        <v>67</v>
      </c>
      <c r="B50" s="295">
        <v>31223</v>
      </c>
      <c r="C50" s="296">
        <v>699</v>
      </c>
      <c r="D50" s="297">
        <v>156</v>
      </c>
      <c r="E50" s="297">
        <v>11</v>
      </c>
      <c r="F50" s="296">
        <v>366</v>
      </c>
      <c r="G50" s="296">
        <v>116</v>
      </c>
      <c r="H50" s="297">
        <v>70</v>
      </c>
      <c r="I50" s="296">
        <v>295</v>
      </c>
      <c r="J50" s="297">
        <v>117</v>
      </c>
      <c r="K50" s="296">
        <v>724</v>
      </c>
      <c r="L50" s="296">
        <v>7983</v>
      </c>
      <c r="M50" s="297">
        <v>403</v>
      </c>
      <c r="N50" s="296">
        <v>4387</v>
      </c>
      <c r="O50" s="296">
        <v>1012</v>
      </c>
      <c r="P50" s="296">
        <v>1072</v>
      </c>
      <c r="Q50" s="296">
        <v>4010</v>
      </c>
      <c r="R50" s="296">
        <v>468</v>
      </c>
      <c r="S50" s="296">
        <v>201</v>
      </c>
      <c r="T50" s="296">
        <v>513</v>
      </c>
      <c r="U50" s="296">
        <v>1943</v>
      </c>
      <c r="V50" s="296">
        <v>1218</v>
      </c>
      <c r="W50" s="296">
        <v>4840</v>
      </c>
      <c r="X50" s="298">
        <v>1376</v>
      </c>
    </row>
    <row r="51" spans="1:24" x14ac:dyDescent="0.3">
      <c r="A51" s="342" t="s">
        <v>68</v>
      </c>
      <c r="B51" s="295">
        <v>9824</v>
      </c>
      <c r="C51" s="296">
        <v>46</v>
      </c>
      <c r="D51" s="297">
        <v>12</v>
      </c>
      <c r="E51" s="297">
        <v>1</v>
      </c>
      <c r="F51" s="296">
        <v>259</v>
      </c>
      <c r="G51" s="296">
        <v>98</v>
      </c>
      <c r="H51" s="297">
        <v>56</v>
      </c>
      <c r="I51" s="296">
        <v>592</v>
      </c>
      <c r="J51" s="297">
        <v>413</v>
      </c>
      <c r="K51" s="296">
        <v>2742</v>
      </c>
      <c r="L51" s="296">
        <v>2641</v>
      </c>
      <c r="M51" s="297">
        <v>97</v>
      </c>
      <c r="N51" s="296">
        <v>363</v>
      </c>
      <c r="O51" s="296">
        <v>564</v>
      </c>
      <c r="P51" s="296">
        <v>112</v>
      </c>
      <c r="Q51" s="296">
        <v>205</v>
      </c>
      <c r="R51" s="296">
        <v>137</v>
      </c>
      <c r="S51" s="296">
        <v>22</v>
      </c>
      <c r="T51" s="296">
        <v>275</v>
      </c>
      <c r="U51" s="296">
        <v>104</v>
      </c>
      <c r="V51" s="296" t="s">
        <v>6</v>
      </c>
      <c r="W51" s="296">
        <v>1535</v>
      </c>
      <c r="X51" s="298">
        <v>129</v>
      </c>
    </row>
    <row r="52" spans="1:24" s="314" customFormat="1" ht="27" x14ac:dyDescent="0.3">
      <c r="A52" s="320" t="s">
        <v>69</v>
      </c>
      <c r="B52" s="311">
        <v>100984</v>
      </c>
      <c r="C52" s="312">
        <v>492</v>
      </c>
      <c r="D52" s="343">
        <v>78</v>
      </c>
      <c r="E52" s="343">
        <v>8</v>
      </c>
      <c r="F52" s="312">
        <v>3605</v>
      </c>
      <c r="G52" s="312">
        <v>940</v>
      </c>
      <c r="H52" s="343">
        <v>509</v>
      </c>
      <c r="I52" s="312">
        <v>7396</v>
      </c>
      <c r="J52" s="343">
        <v>5776</v>
      </c>
      <c r="K52" s="312">
        <v>31227</v>
      </c>
      <c r="L52" s="312">
        <v>23312</v>
      </c>
      <c r="M52" s="343">
        <v>312</v>
      </c>
      <c r="N52" s="312">
        <v>4632</v>
      </c>
      <c r="O52" s="312">
        <v>5598</v>
      </c>
      <c r="P52" s="312">
        <v>735</v>
      </c>
      <c r="Q52" s="312">
        <v>1064</v>
      </c>
      <c r="R52" s="312">
        <v>653</v>
      </c>
      <c r="S52" s="312">
        <v>155</v>
      </c>
      <c r="T52" s="312">
        <v>2501</v>
      </c>
      <c r="U52" s="312">
        <v>779</v>
      </c>
      <c r="V52" s="312">
        <v>65</v>
      </c>
      <c r="W52" s="312">
        <v>17037</v>
      </c>
      <c r="X52" s="313">
        <v>682</v>
      </c>
    </row>
    <row r="53" spans="1:24" x14ac:dyDescent="0.3">
      <c r="A53" s="341" t="s">
        <v>70</v>
      </c>
      <c r="B53" s="295">
        <v>14393</v>
      </c>
      <c r="C53" s="296">
        <v>58</v>
      </c>
      <c r="D53" s="297">
        <v>27</v>
      </c>
      <c r="E53" s="297">
        <v>1</v>
      </c>
      <c r="F53" s="296">
        <v>519</v>
      </c>
      <c r="G53" s="296">
        <v>140</v>
      </c>
      <c r="H53" s="297">
        <v>69</v>
      </c>
      <c r="I53" s="296">
        <v>872</v>
      </c>
      <c r="J53" s="297">
        <v>748</v>
      </c>
      <c r="K53" s="296">
        <v>4843</v>
      </c>
      <c r="L53" s="296">
        <v>3122</v>
      </c>
      <c r="M53" s="297">
        <v>62</v>
      </c>
      <c r="N53" s="296">
        <v>667</v>
      </c>
      <c r="O53" s="296">
        <v>803</v>
      </c>
      <c r="P53" s="296">
        <v>112</v>
      </c>
      <c r="Q53" s="296">
        <v>52</v>
      </c>
      <c r="R53" s="296">
        <v>86</v>
      </c>
      <c r="S53" s="296">
        <v>29</v>
      </c>
      <c r="T53" s="296">
        <v>389</v>
      </c>
      <c r="U53" s="296">
        <v>88</v>
      </c>
      <c r="V53" s="296">
        <v>11</v>
      </c>
      <c r="W53" s="296">
        <v>2506</v>
      </c>
      <c r="X53" s="298">
        <v>96</v>
      </c>
    </row>
    <row r="54" spans="1:24" x14ac:dyDescent="0.3">
      <c r="A54" s="329" t="s">
        <v>71</v>
      </c>
      <c r="B54" s="295">
        <v>2737</v>
      </c>
      <c r="C54" s="296">
        <v>10</v>
      </c>
      <c r="D54" s="297" t="s">
        <v>6</v>
      </c>
      <c r="E54" s="297" t="s">
        <v>6</v>
      </c>
      <c r="F54" s="296">
        <v>107</v>
      </c>
      <c r="G54" s="296">
        <v>25</v>
      </c>
      <c r="H54" s="297">
        <v>11</v>
      </c>
      <c r="I54" s="296">
        <v>168</v>
      </c>
      <c r="J54" s="297">
        <v>138</v>
      </c>
      <c r="K54" s="296">
        <v>665</v>
      </c>
      <c r="L54" s="296">
        <v>913</v>
      </c>
      <c r="M54" s="297">
        <v>10</v>
      </c>
      <c r="N54" s="296">
        <v>160</v>
      </c>
      <c r="O54" s="296">
        <v>155</v>
      </c>
      <c r="P54" s="296">
        <v>10</v>
      </c>
      <c r="Q54" s="296">
        <v>32</v>
      </c>
      <c r="R54" s="296">
        <v>12</v>
      </c>
      <c r="S54" s="296">
        <v>9</v>
      </c>
      <c r="T54" s="296">
        <v>67</v>
      </c>
      <c r="U54" s="296">
        <v>11</v>
      </c>
      <c r="V54" s="296">
        <v>3</v>
      </c>
      <c r="W54" s="296">
        <v>365</v>
      </c>
      <c r="X54" s="298">
        <v>25</v>
      </c>
    </row>
    <row r="55" spans="1:24" x14ac:dyDescent="0.3">
      <c r="A55" s="329" t="s">
        <v>72</v>
      </c>
      <c r="B55" s="295">
        <v>2277</v>
      </c>
      <c r="C55" s="296">
        <v>9</v>
      </c>
      <c r="D55" s="297">
        <v>7</v>
      </c>
      <c r="E55" s="297" t="s">
        <v>6</v>
      </c>
      <c r="F55" s="296">
        <v>113</v>
      </c>
      <c r="G55" s="296">
        <v>18</v>
      </c>
      <c r="H55" s="297">
        <v>6</v>
      </c>
      <c r="I55" s="296">
        <v>161</v>
      </c>
      <c r="J55" s="297">
        <v>136</v>
      </c>
      <c r="K55" s="296">
        <v>636</v>
      </c>
      <c r="L55" s="296">
        <v>424</v>
      </c>
      <c r="M55" s="297">
        <v>13</v>
      </c>
      <c r="N55" s="296">
        <v>123</v>
      </c>
      <c r="O55" s="296">
        <v>177</v>
      </c>
      <c r="P55" s="296">
        <v>33</v>
      </c>
      <c r="Q55" s="296">
        <v>57</v>
      </c>
      <c r="R55" s="296">
        <v>16</v>
      </c>
      <c r="S55" s="296">
        <v>4</v>
      </c>
      <c r="T55" s="296">
        <v>73</v>
      </c>
      <c r="U55" s="296">
        <v>25</v>
      </c>
      <c r="V55" s="296" t="s">
        <v>6</v>
      </c>
      <c r="W55" s="296">
        <v>396</v>
      </c>
      <c r="X55" s="298">
        <v>12</v>
      </c>
    </row>
    <row r="56" spans="1:24" x14ac:dyDescent="0.3">
      <c r="A56" s="329" t="s">
        <v>73</v>
      </c>
      <c r="B56" s="295">
        <v>14751</v>
      </c>
      <c r="C56" s="296">
        <v>75</v>
      </c>
      <c r="D56" s="297">
        <v>4</v>
      </c>
      <c r="E56" s="297" t="s">
        <v>6</v>
      </c>
      <c r="F56" s="296">
        <v>485</v>
      </c>
      <c r="G56" s="296">
        <v>135</v>
      </c>
      <c r="H56" s="297">
        <v>58</v>
      </c>
      <c r="I56" s="296">
        <v>1057</v>
      </c>
      <c r="J56" s="297">
        <v>764</v>
      </c>
      <c r="K56" s="296">
        <v>3713</v>
      </c>
      <c r="L56" s="296">
        <v>4146</v>
      </c>
      <c r="M56" s="297">
        <v>35</v>
      </c>
      <c r="N56" s="296">
        <v>873</v>
      </c>
      <c r="O56" s="296">
        <v>623</v>
      </c>
      <c r="P56" s="296">
        <v>104</v>
      </c>
      <c r="Q56" s="296">
        <v>225</v>
      </c>
      <c r="R56" s="296">
        <v>143</v>
      </c>
      <c r="S56" s="296">
        <v>46</v>
      </c>
      <c r="T56" s="296">
        <v>401</v>
      </c>
      <c r="U56" s="296">
        <v>197</v>
      </c>
      <c r="V56" s="296">
        <v>35</v>
      </c>
      <c r="W56" s="296">
        <v>2378</v>
      </c>
      <c r="X56" s="298">
        <v>115</v>
      </c>
    </row>
    <row r="57" spans="1:24" x14ac:dyDescent="0.3">
      <c r="A57" s="329" t="s">
        <v>74</v>
      </c>
      <c r="B57" s="295">
        <v>5377</v>
      </c>
      <c r="C57" s="296">
        <v>6</v>
      </c>
      <c r="D57" s="297">
        <v>1</v>
      </c>
      <c r="E57" s="297" t="s">
        <v>6</v>
      </c>
      <c r="F57" s="296">
        <v>186</v>
      </c>
      <c r="G57" s="296">
        <v>37</v>
      </c>
      <c r="H57" s="297">
        <v>17</v>
      </c>
      <c r="I57" s="296">
        <v>329</v>
      </c>
      <c r="J57" s="297">
        <v>222</v>
      </c>
      <c r="K57" s="296">
        <v>1781</v>
      </c>
      <c r="L57" s="296">
        <v>1226</v>
      </c>
      <c r="M57" s="297">
        <v>30</v>
      </c>
      <c r="N57" s="296">
        <v>289</v>
      </c>
      <c r="O57" s="296">
        <v>252</v>
      </c>
      <c r="P57" s="296">
        <v>16</v>
      </c>
      <c r="Q57" s="296">
        <v>63</v>
      </c>
      <c r="R57" s="296">
        <v>29</v>
      </c>
      <c r="S57" s="296">
        <v>14</v>
      </c>
      <c r="T57" s="296">
        <v>114</v>
      </c>
      <c r="U57" s="296">
        <v>30</v>
      </c>
      <c r="V57" s="296">
        <v>4</v>
      </c>
      <c r="W57" s="296">
        <v>963</v>
      </c>
      <c r="X57" s="298">
        <v>38</v>
      </c>
    </row>
    <row r="58" spans="1:24" x14ac:dyDescent="0.3">
      <c r="A58" s="329" t="s">
        <v>75</v>
      </c>
      <c r="B58" s="295">
        <v>4565</v>
      </c>
      <c r="C58" s="296">
        <v>17</v>
      </c>
      <c r="D58" s="297">
        <v>1</v>
      </c>
      <c r="E58" s="297" t="s">
        <v>6</v>
      </c>
      <c r="F58" s="296">
        <v>119</v>
      </c>
      <c r="G58" s="296">
        <v>52</v>
      </c>
      <c r="H58" s="297">
        <v>30</v>
      </c>
      <c r="I58" s="296">
        <v>248</v>
      </c>
      <c r="J58" s="297">
        <v>180</v>
      </c>
      <c r="K58" s="296">
        <v>1618</v>
      </c>
      <c r="L58" s="296">
        <v>1001</v>
      </c>
      <c r="M58" s="297">
        <v>14</v>
      </c>
      <c r="N58" s="296">
        <v>259</v>
      </c>
      <c r="O58" s="296">
        <v>238</v>
      </c>
      <c r="P58" s="296">
        <v>47</v>
      </c>
      <c r="Q58" s="296">
        <v>25</v>
      </c>
      <c r="R58" s="296">
        <v>25</v>
      </c>
      <c r="S58" s="296">
        <v>12</v>
      </c>
      <c r="T58" s="296">
        <v>99</v>
      </c>
      <c r="U58" s="296">
        <v>39</v>
      </c>
      <c r="V58" s="296" t="s">
        <v>6</v>
      </c>
      <c r="W58" s="296">
        <v>748</v>
      </c>
      <c r="X58" s="298">
        <v>18</v>
      </c>
    </row>
    <row r="59" spans="1:24" x14ac:dyDescent="0.3">
      <c r="A59" s="329" t="s">
        <v>76</v>
      </c>
      <c r="B59" s="295">
        <v>9073</v>
      </c>
      <c r="C59" s="296">
        <v>109</v>
      </c>
      <c r="D59" s="297">
        <v>7</v>
      </c>
      <c r="E59" s="297">
        <v>4</v>
      </c>
      <c r="F59" s="296">
        <v>335</v>
      </c>
      <c r="G59" s="296">
        <v>108</v>
      </c>
      <c r="H59" s="297">
        <v>57</v>
      </c>
      <c r="I59" s="296">
        <v>720</v>
      </c>
      <c r="J59" s="297">
        <v>559</v>
      </c>
      <c r="K59" s="296">
        <v>2844</v>
      </c>
      <c r="L59" s="296">
        <v>2147</v>
      </c>
      <c r="M59" s="297">
        <v>20</v>
      </c>
      <c r="N59" s="296">
        <v>462</v>
      </c>
      <c r="O59" s="296">
        <v>388</v>
      </c>
      <c r="P59" s="296">
        <v>71</v>
      </c>
      <c r="Q59" s="296">
        <v>39</v>
      </c>
      <c r="R59" s="296">
        <v>46</v>
      </c>
      <c r="S59" s="296">
        <v>9</v>
      </c>
      <c r="T59" s="296">
        <v>271</v>
      </c>
      <c r="U59" s="296">
        <v>52</v>
      </c>
      <c r="V59" s="296">
        <v>2</v>
      </c>
      <c r="W59" s="296">
        <v>1405</v>
      </c>
      <c r="X59" s="298">
        <v>65</v>
      </c>
    </row>
    <row r="60" spans="1:24" x14ac:dyDescent="0.3">
      <c r="A60" s="329" t="s">
        <v>77</v>
      </c>
      <c r="B60" s="295">
        <v>3599</v>
      </c>
      <c r="C60" s="296">
        <v>11</v>
      </c>
      <c r="D60" s="297">
        <v>3</v>
      </c>
      <c r="E60" s="297" t="s">
        <v>6</v>
      </c>
      <c r="F60" s="296">
        <v>139</v>
      </c>
      <c r="G60" s="296">
        <v>51</v>
      </c>
      <c r="H60" s="297">
        <v>38</v>
      </c>
      <c r="I60" s="296">
        <v>334</v>
      </c>
      <c r="J60" s="297">
        <v>267</v>
      </c>
      <c r="K60" s="296">
        <v>980</v>
      </c>
      <c r="L60" s="296">
        <v>762</v>
      </c>
      <c r="M60" s="297">
        <v>6</v>
      </c>
      <c r="N60" s="296">
        <v>211</v>
      </c>
      <c r="O60" s="296">
        <v>206</v>
      </c>
      <c r="P60" s="296">
        <v>30</v>
      </c>
      <c r="Q60" s="296">
        <v>33</v>
      </c>
      <c r="R60" s="296">
        <v>22</v>
      </c>
      <c r="S60" s="296">
        <v>13</v>
      </c>
      <c r="T60" s="296">
        <v>85</v>
      </c>
      <c r="U60" s="296">
        <v>38</v>
      </c>
      <c r="V60" s="296" t="s">
        <v>6</v>
      </c>
      <c r="W60" s="296">
        <v>667</v>
      </c>
      <c r="X60" s="298">
        <v>17</v>
      </c>
    </row>
    <row r="61" spans="1:24" x14ac:dyDescent="0.3">
      <c r="A61" s="329" t="s">
        <v>78</v>
      </c>
      <c r="B61" s="295">
        <v>11570</v>
      </c>
      <c r="C61" s="296">
        <v>20</v>
      </c>
      <c r="D61" s="297">
        <v>10</v>
      </c>
      <c r="E61" s="297">
        <v>1</v>
      </c>
      <c r="F61" s="296">
        <v>396</v>
      </c>
      <c r="G61" s="296">
        <v>102</v>
      </c>
      <c r="H61" s="297">
        <v>55</v>
      </c>
      <c r="I61" s="296">
        <v>860</v>
      </c>
      <c r="J61" s="297">
        <v>644</v>
      </c>
      <c r="K61" s="296">
        <v>4508</v>
      </c>
      <c r="L61" s="296">
        <v>2069</v>
      </c>
      <c r="M61" s="297">
        <v>24</v>
      </c>
      <c r="N61" s="296">
        <v>388</v>
      </c>
      <c r="O61" s="296">
        <v>657</v>
      </c>
      <c r="P61" s="296">
        <v>60</v>
      </c>
      <c r="Q61" s="296">
        <v>62</v>
      </c>
      <c r="R61" s="296">
        <v>56</v>
      </c>
      <c r="S61" s="296">
        <v>25</v>
      </c>
      <c r="T61" s="296">
        <v>293</v>
      </c>
      <c r="U61" s="296">
        <v>63</v>
      </c>
      <c r="V61" s="296">
        <v>8</v>
      </c>
      <c r="W61" s="296">
        <v>1943</v>
      </c>
      <c r="X61" s="298">
        <v>60</v>
      </c>
    </row>
    <row r="62" spans="1:24" x14ac:dyDescent="0.3">
      <c r="A62" s="329" t="s">
        <v>79</v>
      </c>
      <c r="B62" s="295">
        <v>8327</v>
      </c>
      <c r="C62" s="296">
        <v>37</v>
      </c>
      <c r="D62" s="297">
        <v>8</v>
      </c>
      <c r="E62" s="297">
        <v>1</v>
      </c>
      <c r="F62" s="296">
        <v>259</v>
      </c>
      <c r="G62" s="296">
        <v>80</v>
      </c>
      <c r="H62" s="297">
        <v>42</v>
      </c>
      <c r="I62" s="296">
        <v>554</v>
      </c>
      <c r="J62" s="297">
        <v>412</v>
      </c>
      <c r="K62" s="296">
        <v>3017</v>
      </c>
      <c r="L62" s="296">
        <v>1735</v>
      </c>
      <c r="M62" s="297">
        <v>28</v>
      </c>
      <c r="N62" s="296">
        <v>342</v>
      </c>
      <c r="O62" s="296">
        <v>340</v>
      </c>
      <c r="P62" s="296">
        <v>123</v>
      </c>
      <c r="Q62" s="296">
        <v>173</v>
      </c>
      <c r="R62" s="296">
        <v>43</v>
      </c>
      <c r="S62" s="296">
        <v>40</v>
      </c>
      <c r="T62" s="296">
        <v>153</v>
      </c>
      <c r="U62" s="296">
        <v>72</v>
      </c>
      <c r="V62" s="296" t="s">
        <v>6</v>
      </c>
      <c r="W62" s="296">
        <v>1284</v>
      </c>
      <c r="X62" s="298">
        <v>75</v>
      </c>
    </row>
    <row r="63" spans="1:24" x14ac:dyDescent="0.3">
      <c r="A63" s="329" t="s">
        <v>80</v>
      </c>
      <c r="B63" s="295">
        <v>3517</v>
      </c>
      <c r="C63" s="296">
        <v>10</v>
      </c>
      <c r="D63" s="297">
        <v>3</v>
      </c>
      <c r="E63" s="297" t="s">
        <v>6</v>
      </c>
      <c r="F63" s="296">
        <v>146</v>
      </c>
      <c r="G63" s="296">
        <v>29</v>
      </c>
      <c r="H63" s="297">
        <v>20</v>
      </c>
      <c r="I63" s="296">
        <v>304</v>
      </c>
      <c r="J63" s="297">
        <v>228</v>
      </c>
      <c r="K63" s="296">
        <v>894</v>
      </c>
      <c r="L63" s="296">
        <v>877</v>
      </c>
      <c r="M63" s="297">
        <v>13</v>
      </c>
      <c r="N63" s="296">
        <v>87</v>
      </c>
      <c r="O63" s="296">
        <v>285</v>
      </c>
      <c r="P63" s="296">
        <v>16</v>
      </c>
      <c r="Q63" s="296">
        <v>36</v>
      </c>
      <c r="R63" s="296">
        <v>15</v>
      </c>
      <c r="S63" s="296">
        <v>11</v>
      </c>
      <c r="T63" s="296">
        <v>87</v>
      </c>
      <c r="U63" s="296">
        <v>14</v>
      </c>
      <c r="V63" s="296" t="s">
        <v>6</v>
      </c>
      <c r="W63" s="296">
        <v>671</v>
      </c>
      <c r="X63" s="298">
        <v>35</v>
      </c>
    </row>
    <row r="64" spans="1:24" x14ac:dyDescent="0.3">
      <c r="A64" s="329" t="s">
        <v>81</v>
      </c>
      <c r="B64" s="295">
        <v>9405</v>
      </c>
      <c r="C64" s="296">
        <v>46</v>
      </c>
      <c r="D64" s="297">
        <v>3</v>
      </c>
      <c r="E64" s="297" t="s">
        <v>6</v>
      </c>
      <c r="F64" s="296">
        <v>369</v>
      </c>
      <c r="G64" s="296">
        <v>80</v>
      </c>
      <c r="H64" s="297">
        <v>48</v>
      </c>
      <c r="I64" s="296">
        <v>875</v>
      </c>
      <c r="J64" s="297">
        <v>726</v>
      </c>
      <c r="K64" s="296">
        <v>2568</v>
      </c>
      <c r="L64" s="296">
        <v>2152</v>
      </c>
      <c r="M64" s="297">
        <v>20</v>
      </c>
      <c r="N64" s="296">
        <v>392</v>
      </c>
      <c r="O64" s="296">
        <v>763</v>
      </c>
      <c r="P64" s="296">
        <v>55</v>
      </c>
      <c r="Q64" s="296">
        <v>54</v>
      </c>
      <c r="R64" s="296">
        <v>90</v>
      </c>
      <c r="S64" s="296">
        <v>29</v>
      </c>
      <c r="T64" s="296">
        <v>237</v>
      </c>
      <c r="U64" s="296">
        <v>81</v>
      </c>
      <c r="V64" s="296" t="s">
        <v>6</v>
      </c>
      <c r="W64" s="296">
        <v>1572</v>
      </c>
      <c r="X64" s="298">
        <v>42</v>
      </c>
    </row>
    <row r="65" spans="1:24" x14ac:dyDescent="0.3">
      <c r="A65" s="329" t="s">
        <v>82</v>
      </c>
      <c r="B65" s="295">
        <v>6493</v>
      </c>
      <c r="C65" s="296">
        <v>27</v>
      </c>
      <c r="D65" s="297">
        <v>2</v>
      </c>
      <c r="E65" s="297" t="s">
        <v>6</v>
      </c>
      <c r="F65" s="296">
        <v>286</v>
      </c>
      <c r="G65" s="296">
        <v>56</v>
      </c>
      <c r="H65" s="297">
        <v>42</v>
      </c>
      <c r="I65" s="296">
        <v>583</v>
      </c>
      <c r="J65" s="297">
        <v>510</v>
      </c>
      <c r="K65" s="296">
        <v>1874</v>
      </c>
      <c r="L65" s="296">
        <v>1452</v>
      </c>
      <c r="M65" s="297">
        <v>22</v>
      </c>
      <c r="N65" s="296">
        <v>178</v>
      </c>
      <c r="O65" s="296">
        <v>443</v>
      </c>
      <c r="P65" s="296">
        <v>24</v>
      </c>
      <c r="Q65" s="296">
        <v>99</v>
      </c>
      <c r="R65" s="296">
        <v>39</v>
      </c>
      <c r="S65" s="296">
        <v>7</v>
      </c>
      <c r="T65" s="296">
        <v>117</v>
      </c>
      <c r="U65" s="296">
        <v>35</v>
      </c>
      <c r="V65" s="296" t="s">
        <v>6</v>
      </c>
      <c r="W65" s="296">
        <v>1228</v>
      </c>
      <c r="X65" s="298">
        <v>45</v>
      </c>
    </row>
    <row r="66" spans="1:24" x14ac:dyDescent="0.3">
      <c r="A66" s="342" t="s">
        <v>83</v>
      </c>
      <c r="B66" s="295">
        <v>4900</v>
      </c>
      <c r="C66" s="296">
        <v>57</v>
      </c>
      <c r="D66" s="297">
        <v>2</v>
      </c>
      <c r="E66" s="297">
        <v>1</v>
      </c>
      <c r="F66" s="296">
        <v>146</v>
      </c>
      <c r="G66" s="296">
        <v>27</v>
      </c>
      <c r="H66" s="297">
        <v>16</v>
      </c>
      <c r="I66" s="296">
        <v>331</v>
      </c>
      <c r="J66" s="297">
        <v>242</v>
      </c>
      <c r="K66" s="296">
        <v>1286</v>
      </c>
      <c r="L66" s="296">
        <v>1286</v>
      </c>
      <c r="M66" s="297">
        <v>15</v>
      </c>
      <c r="N66" s="296">
        <v>201</v>
      </c>
      <c r="O66" s="296">
        <v>268</v>
      </c>
      <c r="P66" s="296">
        <v>34</v>
      </c>
      <c r="Q66" s="296">
        <v>114</v>
      </c>
      <c r="R66" s="296">
        <v>31</v>
      </c>
      <c r="S66" s="296">
        <v>18</v>
      </c>
      <c r="T66" s="296">
        <v>115</v>
      </c>
      <c r="U66" s="296">
        <v>34</v>
      </c>
      <c r="V66" s="296">
        <v>2</v>
      </c>
      <c r="W66" s="296">
        <v>911</v>
      </c>
      <c r="X66" s="298">
        <v>39</v>
      </c>
    </row>
    <row r="67" spans="1:24" s="314" customFormat="1" ht="27" x14ac:dyDescent="0.3">
      <c r="A67" s="320" t="s">
        <v>84</v>
      </c>
      <c r="B67" s="311">
        <v>44132</v>
      </c>
      <c r="C67" s="312">
        <v>314</v>
      </c>
      <c r="D67" s="343">
        <v>28</v>
      </c>
      <c r="E67" s="343">
        <v>8</v>
      </c>
      <c r="F67" s="312">
        <v>1614</v>
      </c>
      <c r="G67" s="312">
        <v>414</v>
      </c>
      <c r="H67" s="343">
        <v>248</v>
      </c>
      <c r="I67" s="312">
        <v>3288</v>
      </c>
      <c r="J67" s="343">
        <v>2641</v>
      </c>
      <c r="K67" s="312">
        <v>14172</v>
      </c>
      <c r="L67" s="312">
        <v>10014</v>
      </c>
      <c r="M67" s="343">
        <v>95</v>
      </c>
      <c r="N67" s="312">
        <v>1847</v>
      </c>
      <c r="O67" s="312">
        <v>2481</v>
      </c>
      <c r="P67" s="312">
        <v>301</v>
      </c>
      <c r="Q67" s="312">
        <v>402</v>
      </c>
      <c r="R67" s="312">
        <v>272</v>
      </c>
      <c r="S67" s="312">
        <v>174</v>
      </c>
      <c r="T67" s="312">
        <v>1166</v>
      </c>
      <c r="U67" s="312">
        <v>325</v>
      </c>
      <c r="V67" s="312">
        <v>24</v>
      </c>
      <c r="W67" s="312">
        <v>7009</v>
      </c>
      <c r="X67" s="313">
        <v>334</v>
      </c>
    </row>
    <row r="68" spans="1:24" x14ac:dyDescent="0.3">
      <c r="A68" s="341" t="s">
        <v>85</v>
      </c>
      <c r="B68" s="295">
        <v>3224</v>
      </c>
      <c r="C68" s="296">
        <v>11</v>
      </c>
      <c r="D68" s="297">
        <v>3</v>
      </c>
      <c r="E68" s="297" t="s">
        <v>6</v>
      </c>
      <c r="F68" s="296">
        <v>93</v>
      </c>
      <c r="G68" s="296">
        <v>34</v>
      </c>
      <c r="H68" s="297">
        <v>21</v>
      </c>
      <c r="I68" s="296">
        <v>236</v>
      </c>
      <c r="J68" s="297">
        <v>185</v>
      </c>
      <c r="K68" s="296">
        <v>1128</v>
      </c>
      <c r="L68" s="296">
        <v>662</v>
      </c>
      <c r="M68" s="297">
        <v>9</v>
      </c>
      <c r="N68" s="296">
        <v>184</v>
      </c>
      <c r="O68" s="296">
        <v>180</v>
      </c>
      <c r="P68" s="296">
        <v>22</v>
      </c>
      <c r="Q68" s="296">
        <v>53</v>
      </c>
      <c r="R68" s="296">
        <v>12</v>
      </c>
      <c r="S68" s="296">
        <v>12</v>
      </c>
      <c r="T68" s="296">
        <v>75</v>
      </c>
      <c r="U68" s="296">
        <v>16</v>
      </c>
      <c r="V68" s="296" t="s">
        <v>6</v>
      </c>
      <c r="W68" s="296">
        <v>478</v>
      </c>
      <c r="X68" s="298">
        <v>28</v>
      </c>
    </row>
    <row r="69" spans="1:24" x14ac:dyDescent="0.3">
      <c r="A69" s="329" t="s">
        <v>86</v>
      </c>
      <c r="B69" s="295">
        <v>15294</v>
      </c>
      <c r="C69" s="296">
        <v>103</v>
      </c>
      <c r="D69" s="297">
        <v>3</v>
      </c>
      <c r="E69" s="297">
        <v>3</v>
      </c>
      <c r="F69" s="296">
        <v>633</v>
      </c>
      <c r="G69" s="296">
        <v>163</v>
      </c>
      <c r="H69" s="297">
        <v>100</v>
      </c>
      <c r="I69" s="296">
        <v>1266</v>
      </c>
      <c r="J69" s="297">
        <v>982</v>
      </c>
      <c r="K69" s="296">
        <v>3835</v>
      </c>
      <c r="L69" s="296">
        <v>3736</v>
      </c>
      <c r="M69" s="297">
        <v>22</v>
      </c>
      <c r="N69" s="296">
        <v>687</v>
      </c>
      <c r="O69" s="296">
        <v>853</v>
      </c>
      <c r="P69" s="296">
        <v>107</v>
      </c>
      <c r="Q69" s="296">
        <v>124</v>
      </c>
      <c r="R69" s="296">
        <v>99</v>
      </c>
      <c r="S69" s="296">
        <v>79</v>
      </c>
      <c r="T69" s="296">
        <v>442</v>
      </c>
      <c r="U69" s="296">
        <v>133</v>
      </c>
      <c r="V69" s="296">
        <v>4</v>
      </c>
      <c r="W69" s="296">
        <v>2916</v>
      </c>
      <c r="X69" s="298">
        <v>114</v>
      </c>
    </row>
    <row r="70" spans="1:24" x14ac:dyDescent="0.3">
      <c r="A70" s="329" t="s">
        <v>87</v>
      </c>
      <c r="B70" s="295">
        <v>13150</v>
      </c>
      <c r="C70" s="296">
        <v>33</v>
      </c>
      <c r="D70" s="297">
        <v>4</v>
      </c>
      <c r="E70" s="297">
        <v>2</v>
      </c>
      <c r="F70" s="296">
        <v>489</v>
      </c>
      <c r="G70" s="296">
        <v>93</v>
      </c>
      <c r="H70" s="297">
        <v>53</v>
      </c>
      <c r="I70" s="296">
        <v>914</v>
      </c>
      <c r="J70" s="297">
        <v>755</v>
      </c>
      <c r="K70" s="296">
        <v>4605</v>
      </c>
      <c r="L70" s="296">
        <v>3307</v>
      </c>
      <c r="M70" s="297">
        <v>31</v>
      </c>
      <c r="N70" s="296">
        <v>501</v>
      </c>
      <c r="O70" s="296">
        <v>716</v>
      </c>
      <c r="P70" s="296">
        <v>79</v>
      </c>
      <c r="Q70" s="296">
        <v>57</v>
      </c>
      <c r="R70" s="296">
        <v>74</v>
      </c>
      <c r="S70" s="296">
        <v>23</v>
      </c>
      <c r="T70" s="296">
        <v>306</v>
      </c>
      <c r="U70" s="296">
        <v>76</v>
      </c>
      <c r="V70" s="296">
        <v>5</v>
      </c>
      <c r="W70" s="296">
        <v>1777</v>
      </c>
      <c r="X70" s="298">
        <v>95</v>
      </c>
    </row>
    <row r="71" spans="1:24" ht="40.200000000000003" x14ac:dyDescent="0.3">
      <c r="A71" s="328" t="s">
        <v>88</v>
      </c>
      <c r="B71" s="295">
        <v>5337</v>
      </c>
      <c r="C71" s="296">
        <v>9</v>
      </c>
      <c r="D71" s="297" t="s">
        <v>6</v>
      </c>
      <c r="E71" s="297" t="s">
        <v>6</v>
      </c>
      <c r="F71" s="296">
        <v>242</v>
      </c>
      <c r="G71" s="296">
        <v>40</v>
      </c>
      <c r="H71" s="297">
        <v>24</v>
      </c>
      <c r="I71" s="296">
        <v>399</v>
      </c>
      <c r="J71" s="297">
        <v>316</v>
      </c>
      <c r="K71" s="296">
        <v>1538</v>
      </c>
      <c r="L71" s="296">
        <v>1506</v>
      </c>
      <c r="M71" s="297">
        <v>13</v>
      </c>
      <c r="N71" s="296">
        <v>239</v>
      </c>
      <c r="O71" s="296">
        <v>372</v>
      </c>
      <c r="P71" s="296">
        <v>25</v>
      </c>
      <c r="Q71" s="296">
        <v>24</v>
      </c>
      <c r="R71" s="296">
        <v>37</v>
      </c>
      <c r="S71" s="296">
        <v>5</v>
      </c>
      <c r="T71" s="296">
        <v>150</v>
      </c>
      <c r="U71" s="296">
        <v>46</v>
      </c>
      <c r="V71" s="296">
        <v>2</v>
      </c>
      <c r="W71" s="296">
        <v>665</v>
      </c>
      <c r="X71" s="298">
        <v>38</v>
      </c>
    </row>
    <row r="72" spans="1:24" ht="27" x14ac:dyDescent="0.3">
      <c r="A72" s="328" t="s">
        <v>89</v>
      </c>
      <c r="B72" s="295">
        <v>2048</v>
      </c>
      <c r="C72" s="296">
        <v>9</v>
      </c>
      <c r="D72" s="297">
        <v>1</v>
      </c>
      <c r="E72" s="297" t="s">
        <v>6</v>
      </c>
      <c r="F72" s="296">
        <v>79</v>
      </c>
      <c r="G72" s="296">
        <v>28</v>
      </c>
      <c r="H72" s="297">
        <v>15</v>
      </c>
      <c r="I72" s="296">
        <v>144</v>
      </c>
      <c r="J72" s="297">
        <v>127</v>
      </c>
      <c r="K72" s="296">
        <v>535</v>
      </c>
      <c r="L72" s="296">
        <v>504</v>
      </c>
      <c r="M72" s="297">
        <v>4</v>
      </c>
      <c r="N72" s="296">
        <v>102</v>
      </c>
      <c r="O72" s="296">
        <v>99</v>
      </c>
      <c r="P72" s="296">
        <v>11</v>
      </c>
      <c r="Q72" s="296">
        <v>9</v>
      </c>
      <c r="R72" s="296">
        <v>17</v>
      </c>
      <c r="S72" s="296">
        <v>5</v>
      </c>
      <c r="T72" s="296">
        <v>70</v>
      </c>
      <c r="U72" s="296">
        <v>13</v>
      </c>
      <c r="V72" s="296">
        <v>2</v>
      </c>
      <c r="W72" s="296">
        <v>407</v>
      </c>
      <c r="X72" s="298">
        <v>14</v>
      </c>
    </row>
    <row r="73" spans="1:24" ht="27" x14ac:dyDescent="0.3">
      <c r="A73" s="328" t="s">
        <v>124</v>
      </c>
      <c r="B73" s="295">
        <v>5765</v>
      </c>
      <c r="C73" s="296">
        <v>15</v>
      </c>
      <c r="D73" s="297">
        <v>3</v>
      </c>
      <c r="E73" s="297">
        <v>2</v>
      </c>
      <c r="F73" s="296">
        <v>168</v>
      </c>
      <c r="G73" s="296">
        <v>25</v>
      </c>
      <c r="H73" s="297">
        <v>14</v>
      </c>
      <c r="I73" s="296">
        <v>371</v>
      </c>
      <c r="J73" s="297">
        <v>312</v>
      </c>
      <c r="K73" s="296">
        <v>2532</v>
      </c>
      <c r="L73" s="296">
        <v>1297</v>
      </c>
      <c r="M73" s="297">
        <v>14</v>
      </c>
      <c r="N73" s="296">
        <v>160</v>
      </c>
      <c r="O73" s="296">
        <v>245</v>
      </c>
      <c r="P73" s="296">
        <v>43</v>
      </c>
      <c r="Q73" s="296">
        <v>24</v>
      </c>
      <c r="R73" s="296">
        <v>20</v>
      </c>
      <c r="S73" s="296">
        <v>13</v>
      </c>
      <c r="T73" s="296">
        <v>86</v>
      </c>
      <c r="U73" s="296">
        <v>17</v>
      </c>
      <c r="V73" s="296">
        <v>1</v>
      </c>
      <c r="W73" s="296">
        <v>705</v>
      </c>
      <c r="X73" s="298">
        <v>43</v>
      </c>
    </row>
    <row r="74" spans="1:24" x14ac:dyDescent="0.3">
      <c r="A74" s="342" t="s">
        <v>91</v>
      </c>
      <c r="B74" s="295">
        <v>12464</v>
      </c>
      <c r="C74" s="296">
        <v>167</v>
      </c>
      <c r="D74" s="297">
        <v>18</v>
      </c>
      <c r="E74" s="297">
        <v>3</v>
      </c>
      <c r="F74" s="296">
        <v>399</v>
      </c>
      <c r="G74" s="296">
        <v>124</v>
      </c>
      <c r="H74" s="297">
        <v>74</v>
      </c>
      <c r="I74" s="296">
        <v>872</v>
      </c>
      <c r="J74" s="297">
        <v>719</v>
      </c>
      <c r="K74" s="296">
        <v>4604</v>
      </c>
      <c r="L74" s="296">
        <v>2309</v>
      </c>
      <c r="M74" s="297">
        <v>33</v>
      </c>
      <c r="N74" s="296">
        <v>475</v>
      </c>
      <c r="O74" s="296">
        <v>732</v>
      </c>
      <c r="P74" s="296">
        <v>93</v>
      </c>
      <c r="Q74" s="296">
        <v>168</v>
      </c>
      <c r="R74" s="296">
        <v>87</v>
      </c>
      <c r="S74" s="296">
        <v>41</v>
      </c>
      <c r="T74" s="296">
        <v>343</v>
      </c>
      <c r="U74" s="296">
        <v>100</v>
      </c>
      <c r="V74" s="296">
        <v>15</v>
      </c>
      <c r="W74" s="296">
        <v>1838</v>
      </c>
      <c r="X74" s="298">
        <v>97</v>
      </c>
    </row>
    <row r="75" spans="1:24" s="314" customFormat="1" ht="27" x14ac:dyDescent="0.3">
      <c r="A75" s="320" t="s">
        <v>92</v>
      </c>
      <c r="B75" s="311">
        <v>65571</v>
      </c>
      <c r="C75" s="312">
        <v>613</v>
      </c>
      <c r="D75" s="312">
        <v>65</v>
      </c>
      <c r="E75" s="312">
        <v>12</v>
      </c>
      <c r="F75" s="312">
        <v>2079</v>
      </c>
      <c r="G75" s="312">
        <v>429</v>
      </c>
      <c r="H75" s="312">
        <v>228</v>
      </c>
      <c r="I75" s="312">
        <v>4026</v>
      </c>
      <c r="J75" s="312">
        <v>2962</v>
      </c>
      <c r="K75" s="312">
        <v>20882</v>
      </c>
      <c r="L75" s="312">
        <v>16655</v>
      </c>
      <c r="M75" s="312">
        <v>279</v>
      </c>
      <c r="N75" s="312">
        <v>1736</v>
      </c>
      <c r="O75" s="312">
        <v>3839</v>
      </c>
      <c r="P75" s="312">
        <v>334</v>
      </c>
      <c r="Q75" s="312">
        <v>464</v>
      </c>
      <c r="R75" s="312">
        <v>319</v>
      </c>
      <c r="S75" s="312">
        <v>154</v>
      </c>
      <c r="T75" s="312">
        <v>1630</v>
      </c>
      <c r="U75" s="312">
        <v>385</v>
      </c>
      <c r="V75" s="312">
        <v>54</v>
      </c>
      <c r="W75" s="312">
        <v>11325</v>
      </c>
      <c r="X75" s="313">
        <v>647</v>
      </c>
    </row>
    <row r="76" spans="1:24" x14ac:dyDescent="0.3">
      <c r="A76" s="341" t="s">
        <v>93</v>
      </c>
      <c r="B76" s="295">
        <v>1110</v>
      </c>
      <c r="C76" s="296">
        <v>3</v>
      </c>
      <c r="D76" s="297" t="s">
        <v>6</v>
      </c>
      <c r="E76" s="297" t="s">
        <v>6</v>
      </c>
      <c r="F76" s="296">
        <v>29</v>
      </c>
      <c r="G76" s="296">
        <v>3</v>
      </c>
      <c r="H76" s="297" t="s">
        <v>6</v>
      </c>
      <c r="I76" s="296">
        <v>58</v>
      </c>
      <c r="J76" s="297">
        <v>39</v>
      </c>
      <c r="K76" s="296">
        <v>251</v>
      </c>
      <c r="L76" s="296">
        <v>363</v>
      </c>
      <c r="M76" s="297">
        <v>8</v>
      </c>
      <c r="N76" s="296">
        <v>51</v>
      </c>
      <c r="O76" s="296">
        <v>93</v>
      </c>
      <c r="P76" s="296">
        <v>4</v>
      </c>
      <c r="Q76" s="296">
        <v>18</v>
      </c>
      <c r="R76" s="296">
        <v>7</v>
      </c>
      <c r="S76" s="296">
        <v>13</v>
      </c>
      <c r="T76" s="296">
        <v>32</v>
      </c>
      <c r="U76" s="296">
        <v>7</v>
      </c>
      <c r="V76" s="296">
        <v>1</v>
      </c>
      <c r="W76" s="296">
        <v>166</v>
      </c>
      <c r="X76" s="298">
        <v>11</v>
      </c>
    </row>
    <row r="77" spans="1:24" x14ac:dyDescent="0.3">
      <c r="A77" s="329" t="s">
        <v>94</v>
      </c>
      <c r="B77" s="295">
        <v>2243</v>
      </c>
      <c r="C77" s="296">
        <v>28</v>
      </c>
      <c r="D77" s="297">
        <v>22</v>
      </c>
      <c r="E77" s="297" t="s">
        <v>6</v>
      </c>
      <c r="F77" s="296">
        <v>34</v>
      </c>
      <c r="G77" s="296">
        <v>17</v>
      </c>
      <c r="H77" s="297">
        <v>8</v>
      </c>
      <c r="I77" s="296">
        <v>40</v>
      </c>
      <c r="J77" s="297">
        <v>18</v>
      </c>
      <c r="K77" s="296">
        <v>173</v>
      </c>
      <c r="L77" s="296">
        <v>844</v>
      </c>
      <c r="M77" s="297">
        <v>24</v>
      </c>
      <c r="N77" s="296">
        <v>39</v>
      </c>
      <c r="O77" s="296">
        <v>214</v>
      </c>
      <c r="P77" s="296">
        <v>8</v>
      </c>
      <c r="Q77" s="296">
        <v>36</v>
      </c>
      <c r="R77" s="296">
        <v>5</v>
      </c>
      <c r="S77" s="296">
        <v>10</v>
      </c>
      <c r="T77" s="296">
        <v>41</v>
      </c>
      <c r="U77" s="296">
        <v>39</v>
      </c>
      <c r="V77" s="296">
        <v>2</v>
      </c>
      <c r="W77" s="296">
        <v>662</v>
      </c>
      <c r="X77" s="298">
        <v>51</v>
      </c>
    </row>
    <row r="78" spans="1:24" x14ac:dyDescent="0.3">
      <c r="A78" s="329" t="s">
        <v>95</v>
      </c>
      <c r="B78" s="295">
        <v>2030</v>
      </c>
      <c r="C78" s="296">
        <v>17</v>
      </c>
      <c r="D78" s="297">
        <v>3</v>
      </c>
      <c r="E78" s="297" t="s">
        <v>6</v>
      </c>
      <c r="F78" s="296">
        <v>67</v>
      </c>
      <c r="G78" s="296">
        <v>17</v>
      </c>
      <c r="H78" s="297">
        <v>10</v>
      </c>
      <c r="I78" s="296">
        <v>139</v>
      </c>
      <c r="J78" s="297">
        <v>105</v>
      </c>
      <c r="K78" s="296">
        <v>514</v>
      </c>
      <c r="L78" s="296">
        <v>554</v>
      </c>
      <c r="M78" s="297">
        <v>4</v>
      </c>
      <c r="N78" s="296">
        <v>90</v>
      </c>
      <c r="O78" s="296">
        <v>85</v>
      </c>
      <c r="P78" s="296">
        <v>15</v>
      </c>
      <c r="Q78" s="296">
        <v>45</v>
      </c>
      <c r="R78" s="296">
        <v>11</v>
      </c>
      <c r="S78" s="296">
        <v>13</v>
      </c>
      <c r="T78" s="296">
        <v>28</v>
      </c>
      <c r="U78" s="296">
        <v>17</v>
      </c>
      <c r="V78" s="296">
        <v>3</v>
      </c>
      <c r="W78" s="296">
        <v>399</v>
      </c>
      <c r="X78" s="298">
        <v>16</v>
      </c>
    </row>
    <row r="79" spans="1:24" x14ac:dyDescent="0.3">
      <c r="A79" s="329" t="s">
        <v>96</v>
      </c>
      <c r="B79" s="295">
        <v>9431</v>
      </c>
      <c r="C79" s="296">
        <v>53</v>
      </c>
      <c r="D79" s="297">
        <v>4</v>
      </c>
      <c r="E79" s="297">
        <v>1</v>
      </c>
      <c r="F79" s="296">
        <v>285</v>
      </c>
      <c r="G79" s="296">
        <v>32</v>
      </c>
      <c r="H79" s="297">
        <v>11</v>
      </c>
      <c r="I79" s="296">
        <v>475</v>
      </c>
      <c r="J79" s="297">
        <v>330</v>
      </c>
      <c r="K79" s="296">
        <v>4082</v>
      </c>
      <c r="L79" s="296">
        <v>2202</v>
      </c>
      <c r="M79" s="297">
        <v>29</v>
      </c>
      <c r="N79" s="296">
        <v>179</v>
      </c>
      <c r="O79" s="296">
        <v>504</v>
      </c>
      <c r="P79" s="296">
        <v>40</v>
      </c>
      <c r="Q79" s="296">
        <v>26</v>
      </c>
      <c r="R79" s="296">
        <v>50</v>
      </c>
      <c r="S79" s="296">
        <v>6</v>
      </c>
      <c r="T79" s="296">
        <v>172</v>
      </c>
      <c r="U79" s="296">
        <v>64</v>
      </c>
      <c r="V79" s="296">
        <v>1</v>
      </c>
      <c r="W79" s="296">
        <v>1206</v>
      </c>
      <c r="X79" s="298">
        <v>54</v>
      </c>
    </row>
    <row r="80" spans="1:24" x14ac:dyDescent="0.3">
      <c r="A80" s="329" t="s">
        <v>97</v>
      </c>
      <c r="B80" s="295">
        <v>10017</v>
      </c>
      <c r="C80" s="296">
        <v>179</v>
      </c>
      <c r="D80" s="297">
        <v>1</v>
      </c>
      <c r="E80" s="297">
        <v>2</v>
      </c>
      <c r="F80" s="296">
        <v>301</v>
      </c>
      <c r="G80" s="296">
        <v>73</v>
      </c>
      <c r="H80" s="297">
        <v>37</v>
      </c>
      <c r="I80" s="296">
        <v>678</v>
      </c>
      <c r="J80" s="297">
        <v>536</v>
      </c>
      <c r="K80" s="296">
        <v>2537</v>
      </c>
      <c r="L80" s="296">
        <v>2763</v>
      </c>
      <c r="M80" s="297">
        <v>56</v>
      </c>
      <c r="N80" s="296">
        <v>272</v>
      </c>
      <c r="O80" s="296">
        <v>567</v>
      </c>
      <c r="P80" s="296">
        <v>40</v>
      </c>
      <c r="Q80" s="296">
        <v>113</v>
      </c>
      <c r="R80" s="296">
        <v>56</v>
      </c>
      <c r="S80" s="296">
        <v>12</v>
      </c>
      <c r="T80" s="296">
        <v>282</v>
      </c>
      <c r="U80" s="296">
        <v>84</v>
      </c>
      <c r="V80" s="296" t="s">
        <v>6</v>
      </c>
      <c r="W80" s="296">
        <v>1965</v>
      </c>
      <c r="X80" s="298">
        <v>95</v>
      </c>
    </row>
    <row r="81" spans="1:24" x14ac:dyDescent="0.3">
      <c r="A81" s="329" t="s">
        <v>98</v>
      </c>
      <c r="B81" s="295">
        <v>11575</v>
      </c>
      <c r="C81" s="296">
        <v>146</v>
      </c>
      <c r="D81" s="297">
        <v>7</v>
      </c>
      <c r="E81" s="297">
        <v>2</v>
      </c>
      <c r="F81" s="296">
        <v>377</v>
      </c>
      <c r="G81" s="296">
        <v>76</v>
      </c>
      <c r="H81" s="297">
        <v>43</v>
      </c>
      <c r="I81" s="296">
        <v>665</v>
      </c>
      <c r="J81" s="297">
        <v>455</v>
      </c>
      <c r="K81" s="296">
        <v>3690</v>
      </c>
      <c r="L81" s="296">
        <v>2570</v>
      </c>
      <c r="M81" s="297">
        <v>49</v>
      </c>
      <c r="N81" s="296">
        <v>251</v>
      </c>
      <c r="O81" s="296">
        <v>663</v>
      </c>
      <c r="P81" s="296">
        <v>99</v>
      </c>
      <c r="Q81" s="296">
        <v>65</v>
      </c>
      <c r="R81" s="296">
        <v>47</v>
      </c>
      <c r="S81" s="296">
        <v>45</v>
      </c>
      <c r="T81" s="296">
        <v>393</v>
      </c>
      <c r="U81" s="296">
        <v>56</v>
      </c>
      <c r="V81" s="296">
        <v>29</v>
      </c>
      <c r="W81" s="296">
        <v>2252</v>
      </c>
      <c r="X81" s="298">
        <v>151</v>
      </c>
    </row>
    <row r="82" spans="1:24" x14ac:dyDescent="0.3">
      <c r="A82" s="329" t="s">
        <v>99</v>
      </c>
      <c r="B82" s="295">
        <v>11305</v>
      </c>
      <c r="C82" s="296">
        <v>118</v>
      </c>
      <c r="D82" s="297">
        <v>12</v>
      </c>
      <c r="E82" s="297">
        <v>5</v>
      </c>
      <c r="F82" s="296">
        <v>313</v>
      </c>
      <c r="G82" s="296">
        <v>61</v>
      </c>
      <c r="H82" s="297">
        <v>25</v>
      </c>
      <c r="I82" s="296">
        <v>634</v>
      </c>
      <c r="J82" s="297">
        <v>459</v>
      </c>
      <c r="K82" s="296">
        <v>3141</v>
      </c>
      <c r="L82" s="296">
        <v>3736</v>
      </c>
      <c r="M82" s="297">
        <v>51</v>
      </c>
      <c r="N82" s="296">
        <v>370</v>
      </c>
      <c r="O82" s="296">
        <v>558</v>
      </c>
      <c r="P82" s="296">
        <v>51</v>
      </c>
      <c r="Q82" s="296">
        <v>64</v>
      </c>
      <c r="R82" s="296">
        <v>52</v>
      </c>
      <c r="S82" s="296">
        <v>14</v>
      </c>
      <c r="T82" s="296">
        <v>249</v>
      </c>
      <c r="U82" s="296">
        <v>47</v>
      </c>
      <c r="V82" s="296" t="s">
        <v>6</v>
      </c>
      <c r="W82" s="296">
        <v>1810</v>
      </c>
      <c r="X82" s="298">
        <v>87</v>
      </c>
    </row>
    <row r="83" spans="1:24" x14ac:dyDescent="0.3">
      <c r="A83" s="329" t="s">
        <v>100</v>
      </c>
      <c r="B83" s="295">
        <v>7882</v>
      </c>
      <c r="C83" s="296">
        <v>35</v>
      </c>
      <c r="D83" s="297">
        <v>14</v>
      </c>
      <c r="E83" s="297">
        <v>1</v>
      </c>
      <c r="F83" s="296">
        <v>290</v>
      </c>
      <c r="G83" s="296">
        <v>46</v>
      </c>
      <c r="H83" s="297">
        <v>33</v>
      </c>
      <c r="I83" s="296">
        <v>638</v>
      </c>
      <c r="J83" s="297">
        <v>543</v>
      </c>
      <c r="K83" s="296">
        <v>2494</v>
      </c>
      <c r="L83" s="296">
        <v>1915</v>
      </c>
      <c r="M83" s="297">
        <v>32</v>
      </c>
      <c r="N83" s="296">
        <v>202</v>
      </c>
      <c r="O83" s="296">
        <v>652</v>
      </c>
      <c r="P83" s="296">
        <v>37</v>
      </c>
      <c r="Q83" s="296">
        <v>50</v>
      </c>
      <c r="R83" s="296">
        <v>40</v>
      </c>
      <c r="S83" s="296">
        <v>22</v>
      </c>
      <c r="T83" s="296">
        <v>224</v>
      </c>
      <c r="U83" s="296">
        <v>29</v>
      </c>
      <c r="V83" s="296">
        <v>6</v>
      </c>
      <c r="W83" s="296">
        <v>1121</v>
      </c>
      <c r="X83" s="298">
        <v>81</v>
      </c>
    </row>
    <row r="84" spans="1:24" x14ac:dyDescent="0.3">
      <c r="A84" s="329" t="s">
        <v>101</v>
      </c>
      <c r="B84" s="295">
        <v>6903</v>
      </c>
      <c r="C84" s="296">
        <v>14</v>
      </c>
      <c r="D84" s="297">
        <v>1</v>
      </c>
      <c r="E84" s="297" t="s">
        <v>6</v>
      </c>
      <c r="F84" s="296">
        <v>277</v>
      </c>
      <c r="G84" s="296">
        <v>65</v>
      </c>
      <c r="H84" s="297">
        <v>41</v>
      </c>
      <c r="I84" s="296">
        <v>491</v>
      </c>
      <c r="J84" s="297">
        <v>315</v>
      </c>
      <c r="K84" s="296">
        <v>2918</v>
      </c>
      <c r="L84" s="296">
        <v>1088</v>
      </c>
      <c r="M84" s="297">
        <v>19</v>
      </c>
      <c r="N84" s="296">
        <v>156</v>
      </c>
      <c r="O84" s="296">
        <v>279</v>
      </c>
      <c r="P84" s="296">
        <v>24</v>
      </c>
      <c r="Q84" s="296">
        <v>37</v>
      </c>
      <c r="R84" s="296">
        <v>31</v>
      </c>
      <c r="S84" s="296">
        <v>12</v>
      </c>
      <c r="T84" s="296">
        <v>127</v>
      </c>
      <c r="U84" s="296">
        <v>27</v>
      </c>
      <c r="V84" s="296">
        <v>12</v>
      </c>
      <c r="W84" s="296">
        <v>1264</v>
      </c>
      <c r="X84" s="298">
        <v>81</v>
      </c>
    </row>
    <row r="85" spans="1:24" x14ac:dyDescent="0.3">
      <c r="A85" s="342" t="s">
        <v>102</v>
      </c>
      <c r="B85" s="295">
        <v>3075</v>
      </c>
      <c r="C85" s="296">
        <v>20</v>
      </c>
      <c r="D85" s="297">
        <v>1</v>
      </c>
      <c r="E85" s="297">
        <v>1</v>
      </c>
      <c r="F85" s="296">
        <v>106</v>
      </c>
      <c r="G85" s="296">
        <v>39</v>
      </c>
      <c r="H85" s="297">
        <v>20</v>
      </c>
      <c r="I85" s="296">
        <v>208</v>
      </c>
      <c r="J85" s="297">
        <v>162</v>
      </c>
      <c r="K85" s="296">
        <v>1082</v>
      </c>
      <c r="L85" s="296">
        <v>620</v>
      </c>
      <c r="M85" s="297">
        <v>7</v>
      </c>
      <c r="N85" s="296">
        <v>126</v>
      </c>
      <c r="O85" s="296">
        <v>224</v>
      </c>
      <c r="P85" s="296">
        <v>16</v>
      </c>
      <c r="Q85" s="296">
        <v>10</v>
      </c>
      <c r="R85" s="296">
        <v>20</v>
      </c>
      <c r="S85" s="296">
        <v>7</v>
      </c>
      <c r="T85" s="296">
        <v>82</v>
      </c>
      <c r="U85" s="296">
        <v>15</v>
      </c>
      <c r="V85" s="296" t="s">
        <v>6</v>
      </c>
      <c r="W85" s="296">
        <v>480</v>
      </c>
      <c r="X85" s="298">
        <v>20</v>
      </c>
    </row>
    <row r="86" spans="1:24" s="314" customFormat="1" ht="27" x14ac:dyDescent="0.3">
      <c r="A86" s="320" t="s">
        <v>103</v>
      </c>
      <c r="B86" s="311">
        <v>33251</v>
      </c>
      <c r="C86" s="312">
        <v>121</v>
      </c>
      <c r="D86" s="312">
        <v>22</v>
      </c>
      <c r="E86" s="312">
        <v>8</v>
      </c>
      <c r="F86" s="312">
        <v>1069</v>
      </c>
      <c r="G86" s="312">
        <v>267</v>
      </c>
      <c r="H86" s="312">
        <v>143</v>
      </c>
      <c r="I86" s="312">
        <v>1777</v>
      </c>
      <c r="J86" s="312">
        <v>1287</v>
      </c>
      <c r="K86" s="312">
        <v>9871</v>
      </c>
      <c r="L86" s="312">
        <v>8340</v>
      </c>
      <c r="M86" s="312">
        <v>159</v>
      </c>
      <c r="N86" s="312">
        <v>1378</v>
      </c>
      <c r="O86" s="312">
        <v>1780</v>
      </c>
      <c r="P86" s="312">
        <v>257</v>
      </c>
      <c r="Q86" s="312">
        <v>446</v>
      </c>
      <c r="R86" s="312">
        <v>240</v>
      </c>
      <c r="S86" s="312">
        <v>539</v>
      </c>
      <c r="T86" s="312">
        <v>818</v>
      </c>
      <c r="U86" s="312">
        <v>242</v>
      </c>
      <c r="V86" s="312">
        <v>76</v>
      </c>
      <c r="W86" s="312">
        <v>6086</v>
      </c>
      <c r="X86" s="313">
        <v>380</v>
      </c>
    </row>
    <row r="87" spans="1:24" x14ac:dyDescent="0.3">
      <c r="A87" s="329" t="s">
        <v>104</v>
      </c>
      <c r="B87" s="295">
        <v>4711</v>
      </c>
      <c r="C87" s="296">
        <v>32</v>
      </c>
      <c r="D87" s="297">
        <v>6</v>
      </c>
      <c r="E87" s="297">
        <v>1</v>
      </c>
      <c r="F87" s="296">
        <v>157</v>
      </c>
      <c r="G87" s="296">
        <v>53</v>
      </c>
      <c r="H87" s="297">
        <v>27</v>
      </c>
      <c r="I87" s="296">
        <v>193</v>
      </c>
      <c r="J87" s="297">
        <v>109</v>
      </c>
      <c r="K87" s="296">
        <v>1395</v>
      </c>
      <c r="L87" s="296">
        <v>1042</v>
      </c>
      <c r="M87" s="297">
        <v>31</v>
      </c>
      <c r="N87" s="296">
        <v>250</v>
      </c>
      <c r="O87" s="296">
        <v>253</v>
      </c>
      <c r="P87" s="296">
        <v>28</v>
      </c>
      <c r="Q87" s="296">
        <v>84</v>
      </c>
      <c r="R87" s="296">
        <v>25</v>
      </c>
      <c r="S87" s="296">
        <v>10</v>
      </c>
      <c r="T87" s="296">
        <v>126</v>
      </c>
      <c r="U87" s="296">
        <v>20</v>
      </c>
      <c r="V87" s="296">
        <v>32</v>
      </c>
      <c r="W87" s="296">
        <v>930</v>
      </c>
      <c r="X87" s="298">
        <v>81</v>
      </c>
    </row>
    <row r="88" spans="1:24" x14ac:dyDescent="0.3">
      <c r="A88" s="341" t="s">
        <v>105</v>
      </c>
      <c r="B88" s="295">
        <v>5923</v>
      </c>
      <c r="C88" s="296">
        <v>10</v>
      </c>
      <c r="D88" s="297">
        <v>4</v>
      </c>
      <c r="E88" s="297">
        <v>1</v>
      </c>
      <c r="F88" s="296">
        <v>176</v>
      </c>
      <c r="G88" s="296">
        <v>45</v>
      </c>
      <c r="H88" s="297">
        <v>23</v>
      </c>
      <c r="I88" s="296">
        <v>236</v>
      </c>
      <c r="J88" s="297">
        <v>150</v>
      </c>
      <c r="K88" s="296">
        <v>1059</v>
      </c>
      <c r="L88" s="296">
        <v>1820</v>
      </c>
      <c r="M88" s="297">
        <v>35</v>
      </c>
      <c r="N88" s="296">
        <v>274</v>
      </c>
      <c r="O88" s="296">
        <v>390</v>
      </c>
      <c r="P88" s="296">
        <v>53</v>
      </c>
      <c r="Q88" s="296">
        <v>155</v>
      </c>
      <c r="R88" s="296">
        <v>45</v>
      </c>
      <c r="S88" s="296">
        <v>66</v>
      </c>
      <c r="T88" s="296">
        <v>138</v>
      </c>
      <c r="U88" s="296">
        <v>82</v>
      </c>
      <c r="V88" s="296">
        <v>8</v>
      </c>
      <c r="W88" s="296">
        <v>1307</v>
      </c>
      <c r="X88" s="298">
        <v>59</v>
      </c>
    </row>
    <row r="89" spans="1:24" x14ac:dyDescent="0.3">
      <c r="A89" s="329" t="s">
        <v>106</v>
      </c>
      <c r="B89" s="295">
        <v>4703</v>
      </c>
      <c r="C89" s="296">
        <v>16</v>
      </c>
      <c r="D89" s="297">
        <v>2</v>
      </c>
      <c r="E89" s="297">
        <v>1</v>
      </c>
      <c r="F89" s="296">
        <v>139</v>
      </c>
      <c r="G89" s="296">
        <v>37</v>
      </c>
      <c r="H89" s="297">
        <v>13</v>
      </c>
      <c r="I89" s="296">
        <v>271</v>
      </c>
      <c r="J89" s="297">
        <v>214</v>
      </c>
      <c r="K89" s="296">
        <v>1297</v>
      </c>
      <c r="L89" s="296">
        <v>1189</v>
      </c>
      <c r="M89" s="297">
        <v>24</v>
      </c>
      <c r="N89" s="296">
        <v>216</v>
      </c>
      <c r="O89" s="296">
        <v>273</v>
      </c>
      <c r="P89" s="296">
        <v>74</v>
      </c>
      <c r="Q89" s="296">
        <v>102</v>
      </c>
      <c r="R89" s="296">
        <v>51</v>
      </c>
      <c r="S89" s="296">
        <v>10</v>
      </c>
      <c r="T89" s="296">
        <v>104</v>
      </c>
      <c r="U89" s="296">
        <v>31</v>
      </c>
      <c r="V89" s="296">
        <v>4</v>
      </c>
      <c r="W89" s="296">
        <v>853</v>
      </c>
      <c r="X89" s="298">
        <v>36</v>
      </c>
    </row>
    <row r="90" spans="1:24" x14ac:dyDescent="0.3">
      <c r="A90" s="329" t="s">
        <v>107</v>
      </c>
      <c r="B90" s="295">
        <v>1069</v>
      </c>
      <c r="C90" s="296">
        <v>3</v>
      </c>
      <c r="D90" s="297">
        <v>2</v>
      </c>
      <c r="E90" s="297" t="s">
        <v>6</v>
      </c>
      <c r="F90" s="296">
        <v>42</v>
      </c>
      <c r="G90" s="296">
        <v>10</v>
      </c>
      <c r="H90" s="297">
        <v>4</v>
      </c>
      <c r="I90" s="296">
        <v>79</v>
      </c>
      <c r="J90" s="297">
        <v>65</v>
      </c>
      <c r="K90" s="296">
        <v>369</v>
      </c>
      <c r="L90" s="296">
        <v>221</v>
      </c>
      <c r="M90" s="297">
        <v>7</v>
      </c>
      <c r="N90" s="296">
        <v>20</v>
      </c>
      <c r="O90" s="296">
        <v>34</v>
      </c>
      <c r="P90" s="296" t="s">
        <v>6</v>
      </c>
      <c r="Q90" s="296">
        <v>2</v>
      </c>
      <c r="R90" s="296">
        <v>7</v>
      </c>
      <c r="S90" s="296">
        <v>1</v>
      </c>
      <c r="T90" s="296">
        <v>50</v>
      </c>
      <c r="U90" s="296">
        <v>4</v>
      </c>
      <c r="V90" s="296" t="s">
        <v>6</v>
      </c>
      <c r="W90" s="296">
        <v>207</v>
      </c>
      <c r="X90" s="298">
        <v>20</v>
      </c>
    </row>
    <row r="91" spans="1:24" x14ac:dyDescent="0.3">
      <c r="A91" s="329" t="s">
        <v>108</v>
      </c>
      <c r="B91" s="295">
        <v>5082</v>
      </c>
      <c r="C91" s="296">
        <v>42</v>
      </c>
      <c r="D91" s="297">
        <v>2</v>
      </c>
      <c r="E91" s="297">
        <v>1</v>
      </c>
      <c r="F91" s="296">
        <v>183</v>
      </c>
      <c r="G91" s="296">
        <v>39</v>
      </c>
      <c r="H91" s="297">
        <v>26</v>
      </c>
      <c r="I91" s="296">
        <v>336</v>
      </c>
      <c r="J91" s="297">
        <v>272</v>
      </c>
      <c r="K91" s="296">
        <v>1321</v>
      </c>
      <c r="L91" s="296">
        <v>1396</v>
      </c>
      <c r="M91" s="297">
        <v>27</v>
      </c>
      <c r="N91" s="296">
        <v>172</v>
      </c>
      <c r="O91" s="296">
        <v>235</v>
      </c>
      <c r="P91" s="296">
        <v>44</v>
      </c>
      <c r="Q91" s="296">
        <v>10</v>
      </c>
      <c r="R91" s="296">
        <v>41</v>
      </c>
      <c r="S91" s="296">
        <v>5</v>
      </c>
      <c r="T91" s="296">
        <v>145</v>
      </c>
      <c r="U91" s="296">
        <v>34</v>
      </c>
      <c r="V91" s="296">
        <v>24</v>
      </c>
      <c r="W91" s="296">
        <v>991</v>
      </c>
      <c r="X91" s="298">
        <v>64</v>
      </c>
    </row>
    <row r="92" spans="1:24" x14ac:dyDescent="0.3">
      <c r="A92" s="329" t="s">
        <v>109</v>
      </c>
      <c r="B92" s="295">
        <v>4932</v>
      </c>
      <c r="C92" s="296">
        <v>5</v>
      </c>
      <c r="D92" s="297">
        <v>3</v>
      </c>
      <c r="E92" s="297" t="s">
        <v>6</v>
      </c>
      <c r="F92" s="296">
        <v>170</v>
      </c>
      <c r="G92" s="296">
        <v>37</v>
      </c>
      <c r="H92" s="297">
        <v>22</v>
      </c>
      <c r="I92" s="296">
        <v>274</v>
      </c>
      <c r="J92" s="297">
        <v>221</v>
      </c>
      <c r="K92" s="296">
        <v>1667</v>
      </c>
      <c r="L92" s="296">
        <v>1197</v>
      </c>
      <c r="M92" s="297">
        <v>21</v>
      </c>
      <c r="N92" s="296">
        <v>230</v>
      </c>
      <c r="O92" s="296">
        <v>268</v>
      </c>
      <c r="P92" s="296">
        <v>23</v>
      </c>
      <c r="Q92" s="296">
        <v>30</v>
      </c>
      <c r="R92" s="296">
        <v>33</v>
      </c>
      <c r="S92" s="296">
        <v>5</v>
      </c>
      <c r="T92" s="296">
        <v>127</v>
      </c>
      <c r="U92" s="296">
        <v>34</v>
      </c>
      <c r="V92" s="296">
        <v>2</v>
      </c>
      <c r="W92" s="296">
        <v>767</v>
      </c>
      <c r="X92" s="298">
        <v>63</v>
      </c>
    </row>
    <row r="93" spans="1:24" x14ac:dyDescent="0.3">
      <c r="A93" s="329" t="s">
        <v>110</v>
      </c>
      <c r="B93" s="295">
        <v>3599</v>
      </c>
      <c r="C93" s="296">
        <v>4</v>
      </c>
      <c r="D93" s="297">
        <v>1</v>
      </c>
      <c r="E93" s="297">
        <v>1</v>
      </c>
      <c r="F93" s="296">
        <v>92</v>
      </c>
      <c r="G93" s="296">
        <v>17</v>
      </c>
      <c r="H93" s="297">
        <v>11</v>
      </c>
      <c r="I93" s="296">
        <v>192</v>
      </c>
      <c r="J93" s="297">
        <v>109</v>
      </c>
      <c r="K93" s="296">
        <v>1661</v>
      </c>
      <c r="L93" s="296">
        <v>784</v>
      </c>
      <c r="M93" s="297">
        <v>9</v>
      </c>
      <c r="N93" s="296">
        <v>136</v>
      </c>
      <c r="O93" s="296">
        <v>158</v>
      </c>
      <c r="P93" s="296">
        <v>15</v>
      </c>
      <c r="Q93" s="296">
        <v>41</v>
      </c>
      <c r="R93" s="296">
        <v>17</v>
      </c>
      <c r="S93" s="296">
        <v>3</v>
      </c>
      <c r="T93" s="296">
        <v>54</v>
      </c>
      <c r="U93" s="296">
        <v>14</v>
      </c>
      <c r="V93" s="296" t="s">
        <v>6</v>
      </c>
      <c r="W93" s="296">
        <v>393</v>
      </c>
      <c r="X93" s="298">
        <v>18</v>
      </c>
    </row>
    <row r="94" spans="1:24" x14ac:dyDescent="0.3">
      <c r="A94" s="329" t="s">
        <v>111</v>
      </c>
      <c r="B94" s="295">
        <v>428</v>
      </c>
      <c r="C94" s="296">
        <v>2</v>
      </c>
      <c r="D94" s="297" t="s">
        <v>6</v>
      </c>
      <c r="E94" s="297" t="s">
        <v>6</v>
      </c>
      <c r="F94" s="296">
        <v>14</v>
      </c>
      <c r="G94" s="296" t="s">
        <v>6</v>
      </c>
      <c r="H94" s="297" t="s">
        <v>6</v>
      </c>
      <c r="I94" s="296">
        <v>36</v>
      </c>
      <c r="J94" s="297">
        <v>30</v>
      </c>
      <c r="K94" s="296">
        <v>117</v>
      </c>
      <c r="L94" s="296">
        <v>108</v>
      </c>
      <c r="M94" s="297">
        <v>1</v>
      </c>
      <c r="N94" s="296">
        <v>10</v>
      </c>
      <c r="O94" s="296">
        <v>23</v>
      </c>
      <c r="P94" s="296">
        <v>2</v>
      </c>
      <c r="Q94" s="296">
        <v>3</v>
      </c>
      <c r="R94" s="296">
        <v>3</v>
      </c>
      <c r="S94" s="296">
        <v>1</v>
      </c>
      <c r="T94" s="296">
        <v>12</v>
      </c>
      <c r="U94" s="296">
        <v>1</v>
      </c>
      <c r="V94" s="296" t="s">
        <v>6</v>
      </c>
      <c r="W94" s="296">
        <v>90</v>
      </c>
      <c r="X94" s="298">
        <v>6</v>
      </c>
    </row>
    <row r="95" spans="1:24" x14ac:dyDescent="0.3">
      <c r="A95" s="329" t="s">
        <v>112</v>
      </c>
      <c r="B95" s="295">
        <v>1903</v>
      </c>
      <c r="C95" s="296">
        <v>2</v>
      </c>
      <c r="D95" s="297">
        <v>1</v>
      </c>
      <c r="E95" s="297" t="s">
        <v>6</v>
      </c>
      <c r="F95" s="296">
        <v>61</v>
      </c>
      <c r="G95" s="296">
        <v>13</v>
      </c>
      <c r="H95" s="297">
        <v>6</v>
      </c>
      <c r="I95" s="296">
        <v>116</v>
      </c>
      <c r="J95" s="297">
        <v>85</v>
      </c>
      <c r="K95" s="296">
        <v>676</v>
      </c>
      <c r="L95" s="296">
        <v>372</v>
      </c>
      <c r="M95" s="297">
        <v>1</v>
      </c>
      <c r="N95" s="296">
        <v>50</v>
      </c>
      <c r="O95" s="296">
        <v>100</v>
      </c>
      <c r="P95" s="296">
        <v>12</v>
      </c>
      <c r="Q95" s="296">
        <v>13</v>
      </c>
      <c r="R95" s="296">
        <v>9</v>
      </c>
      <c r="S95" s="296">
        <v>2</v>
      </c>
      <c r="T95" s="296">
        <v>41</v>
      </c>
      <c r="U95" s="296">
        <v>12</v>
      </c>
      <c r="V95" s="296">
        <v>6</v>
      </c>
      <c r="W95" s="296">
        <v>394</v>
      </c>
      <c r="X95" s="298">
        <v>24</v>
      </c>
    </row>
    <row r="96" spans="1:24" ht="27" x14ac:dyDescent="0.3">
      <c r="A96" s="329" t="s">
        <v>113</v>
      </c>
      <c r="B96" s="295">
        <v>699</v>
      </c>
      <c r="C96" s="296">
        <v>3</v>
      </c>
      <c r="D96" s="297" t="s">
        <v>6</v>
      </c>
      <c r="E96" s="297">
        <v>2</v>
      </c>
      <c r="F96" s="296">
        <v>30</v>
      </c>
      <c r="G96" s="296">
        <v>9</v>
      </c>
      <c r="H96" s="297">
        <v>7</v>
      </c>
      <c r="I96" s="296">
        <v>33</v>
      </c>
      <c r="J96" s="297">
        <v>24</v>
      </c>
      <c r="K96" s="296">
        <v>248</v>
      </c>
      <c r="L96" s="296">
        <v>168</v>
      </c>
      <c r="M96" s="297">
        <v>2</v>
      </c>
      <c r="N96" s="296">
        <v>19</v>
      </c>
      <c r="O96" s="296">
        <v>36</v>
      </c>
      <c r="P96" s="296">
        <v>1</v>
      </c>
      <c r="Q96" s="296">
        <v>6</v>
      </c>
      <c r="R96" s="296">
        <v>8</v>
      </c>
      <c r="S96" s="296">
        <v>436</v>
      </c>
      <c r="T96" s="296">
        <v>11</v>
      </c>
      <c r="U96" s="296">
        <v>9</v>
      </c>
      <c r="V96" s="296" t="s">
        <v>6</v>
      </c>
      <c r="W96" s="296">
        <v>110</v>
      </c>
      <c r="X96" s="298">
        <v>8</v>
      </c>
    </row>
    <row r="97" spans="1:24" x14ac:dyDescent="0.3">
      <c r="A97" s="342" t="s">
        <v>114</v>
      </c>
      <c r="B97" s="295">
        <v>202</v>
      </c>
      <c r="C97" s="296">
        <v>2</v>
      </c>
      <c r="D97" s="297">
        <v>1</v>
      </c>
      <c r="E97" s="297">
        <v>1</v>
      </c>
      <c r="F97" s="296">
        <v>5</v>
      </c>
      <c r="G97" s="296">
        <v>7</v>
      </c>
      <c r="H97" s="297">
        <v>4</v>
      </c>
      <c r="I97" s="296">
        <v>11</v>
      </c>
      <c r="J97" s="297">
        <v>8</v>
      </c>
      <c r="K97" s="296">
        <v>61</v>
      </c>
      <c r="L97" s="296">
        <v>43</v>
      </c>
      <c r="M97" s="297">
        <v>1</v>
      </c>
      <c r="N97" s="296">
        <v>1</v>
      </c>
      <c r="O97" s="296">
        <v>10</v>
      </c>
      <c r="P97" s="296">
        <v>5</v>
      </c>
      <c r="Q97" s="296" t="s">
        <v>6</v>
      </c>
      <c r="R97" s="296">
        <v>1</v>
      </c>
      <c r="S97" s="296" t="s">
        <v>6</v>
      </c>
      <c r="T97" s="296">
        <v>10</v>
      </c>
      <c r="U97" s="296">
        <v>1</v>
      </c>
      <c r="V97" s="296" t="s">
        <v>6</v>
      </c>
      <c r="W97" s="296">
        <v>44</v>
      </c>
      <c r="X97" s="298">
        <v>1</v>
      </c>
    </row>
    <row r="98" spans="1:24" s="314" customFormat="1" ht="27" x14ac:dyDescent="0.3">
      <c r="A98" s="320" t="s">
        <v>204</v>
      </c>
      <c r="B98" s="311">
        <v>7157</v>
      </c>
      <c r="C98" s="312">
        <v>193</v>
      </c>
      <c r="D98" s="312">
        <v>22</v>
      </c>
      <c r="E98" s="312" t="s">
        <v>6</v>
      </c>
      <c r="F98" s="312">
        <v>294</v>
      </c>
      <c r="G98" s="312">
        <v>67</v>
      </c>
      <c r="H98" s="312">
        <v>21</v>
      </c>
      <c r="I98" s="312">
        <v>641</v>
      </c>
      <c r="J98" s="312">
        <v>398</v>
      </c>
      <c r="K98" s="312">
        <v>1099</v>
      </c>
      <c r="L98" s="312">
        <v>1586</v>
      </c>
      <c r="M98" s="312">
        <v>51</v>
      </c>
      <c r="N98" s="312">
        <v>314</v>
      </c>
      <c r="O98" s="312">
        <v>548</v>
      </c>
      <c r="P98" s="312">
        <v>39</v>
      </c>
      <c r="Q98" s="312">
        <v>36</v>
      </c>
      <c r="R98" s="312">
        <v>53</v>
      </c>
      <c r="S98" s="312" t="s">
        <v>6</v>
      </c>
      <c r="T98" s="312">
        <v>236</v>
      </c>
      <c r="U98" s="312">
        <v>59</v>
      </c>
      <c r="V98" s="312">
        <v>1</v>
      </c>
      <c r="W98" s="312">
        <v>1888</v>
      </c>
      <c r="X98" s="313">
        <v>83</v>
      </c>
    </row>
    <row r="99" spans="1:24" x14ac:dyDescent="0.3">
      <c r="A99" s="341" t="s">
        <v>55</v>
      </c>
      <c r="B99" s="354">
        <v>5866</v>
      </c>
      <c r="C99" s="355">
        <v>170</v>
      </c>
      <c r="D99" s="355">
        <v>18</v>
      </c>
      <c r="E99" s="355" t="s">
        <v>6</v>
      </c>
      <c r="F99" s="355">
        <v>227</v>
      </c>
      <c r="G99" s="355">
        <v>49</v>
      </c>
      <c r="H99" s="355">
        <v>16</v>
      </c>
      <c r="I99" s="355">
        <v>515</v>
      </c>
      <c r="J99" s="355">
        <v>328</v>
      </c>
      <c r="K99" s="355">
        <v>898</v>
      </c>
      <c r="L99" s="355">
        <v>1287</v>
      </c>
      <c r="M99" s="355">
        <v>40</v>
      </c>
      <c r="N99" s="355">
        <v>270</v>
      </c>
      <c r="O99" s="355">
        <v>469</v>
      </c>
      <c r="P99" s="355">
        <v>35</v>
      </c>
      <c r="Q99" s="355">
        <v>32</v>
      </c>
      <c r="R99" s="355">
        <v>41</v>
      </c>
      <c r="S99" s="355">
        <v>13</v>
      </c>
      <c r="T99" s="355">
        <v>194</v>
      </c>
      <c r="U99" s="355">
        <v>46</v>
      </c>
      <c r="V99" s="355">
        <v>1</v>
      </c>
      <c r="W99" s="355">
        <v>1558</v>
      </c>
      <c r="X99" s="356">
        <v>61</v>
      </c>
    </row>
    <row r="100" spans="1:24" x14ac:dyDescent="0.3">
      <c r="A100" s="329" t="s">
        <v>60</v>
      </c>
      <c r="B100" s="357">
        <v>1291</v>
      </c>
      <c r="C100" s="358">
        <v>23</v>
      </c>
      <c r="D100" s="358">
        <v>4</v>
      </c>
      <c r="E100" s="358" t="s">
        <v>6</v>
      </c>
      <c r="F100" s="358">
        <v>67</v>
      </c>
      <c r="G100" s="358">
        <v>18</v>
      </c>
      <c r="H100" s="358">
        <v>5</v>
      </c>
      <c r="I100" s="358">
        <v>126</v>
      </c>
      <c r="J100" s="358">
        <v>70</v>
      </c>
      <c r="K100" s="358">
        <v>201</v>
      </c>
      <c r="L100" s="358">
        <v>299</v>
      </c>
      <c r="M100" s="358">
        <v>11</v>
      </c>
      <c r="N100" s="358">
        <v>44</v>
      </c>
      <c r="O100" s="358">
        <v>79</v>
      </c>
      <c r="P100" s="358">
        <v>4</v>
      </c>
      <c r="Q100" s="358">
        <v>4</v>
      </c>
      <c r="R100" s="358">
        <v>12</v>
      </c>
      <c r="S100" s="358">
        <v>7</v>
      </c>
      <c r="T100" s="358">
        <v>42</v>
      </c>
      <c r="U100" s="358">
        <v>13</v>
      </c>
      <c r="V100" s="358" t="s">
        <v>6</v>
      </c>
      <c r="W100" s="358">
        <v>330</v>
      </c>
      <c r="X100" s="359">
        <v>22</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5"/>
  <sheetViews>
    <sheetView topLeftCell="N1" workbookViewId="0">
      <selection activeCell="B8" sqref="B8"/>
    </sheetView>
  </sheetViews>
  <sheetFormatPr defaultRowHeight="38.4" customHeight="1" x14ac:dyDescent="0.25"/>
  <cols>
    <col min="1" max="1" width="26.6640625" style="255" customWidth="1"/>
    <col min="2" max="2" width="14.44140625" style="255" customWidth="1"/>
    <col min="3" max="3" width="15" style="255" customWidth="1"/>
    <col min="4" max="4" width="14.109375" style="255" customWidth="1"/>
    <col min="5" max="5" width="13.77734375" style="255" customWidth="1"/>
    <col min="6" max="6" width="17.88671875" style="255" customWidth="1"/>
    <col min="7" max="7" width="15.88671875" style="255" customWidth="1"/>
    <col min="8" max="8" width="16.6640625" style="255" customWidth="1"/>
    <col min="9" max="9" width="14.6640625" style="255" customWidth="1"/>
    <col min="10" max="10" width="14.21875" style="255" customWidth="1"/>
    <col min="11" max="11" width="14.109375" style="255" customWidth="1"/>
    <col min="12" max="12" width="13.44140625" style="255" customWidth="1"/>
    <col min="13" max="13" width="13.6640625" style="255" customWidth="1"/>
    <col min="14" max="14" width="14" style="255" customWidth="1"/>
    <col min="15" max="15" width="13.5546875" style="255" customWidth="1"/>
    <col min="16" max="16" width="17.6640625" style="255" customWidth="1"/>
    <col min="17" max="17" width="17.5546875" style="255" customWidth="1"/>
    <col min="18" max="18" width="15.88671875" style="255" customWidth="1"/>
    <col min="19" max="19" width="12.88671875" style="255" customWidth="1"/>
    <col min="20" max="20" width="18" style="255" customWidth="1"/>
    <col min="21" max="21" width="13.44140625" style="255" customWidth="1"/>
    <col min="22" max="22" width="15.44140625" style="255" customWidth="1"/>
    <col min="23" max="23" width="14.44140625" style="255" customWidth="1"/>
    <col min="24" max="24" width="16.6640625" style="255" customWidth="1"/>
    <col min="25" max="16384" width="8.88671875" style="255"/>
  </cols>
  <sheetData>
    <row r="1" spans="1:24" ht="38.4" customHeight="1" x14ac:dyDescent="0.25">
      <c r="A1" s="1102" t="s">
        <v>2</v>
      </c>
      <c r="B1" s="1102"/>
    </row>
    <row r="2" spans="1:24" ht="38.4" customHeight="1" x14ac:dyDescent="0.25">
      <c r="A2" s="1100" t="s">
        <v>368</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ht="110.4" customHeight="1" x14ac:dyDescent="0.25">
      <c r="A3" s="345"/>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48" customFormat="1" ht="15" customHeight="1" x14ac:dyDescent="0.25">
      <c r="A4" s="332" t="s">
        <v>19</v>
      </c>
      <c r="B4" s="311">
        <v>548194</v>
      </c>
      <c r="C4" s="312">
        <v>3759</v>
      </c>
      <c r="D4" s="312">
        <v>532</v>
      </c>
      <c r="E4" s="312">
        <v>121</v>
      </c>
      <c r="F4" s="312">
        <v>19116</v>
      </c>
      <c r="G4" s="312">
        <v>5676</v>
      </c>
      <c r="H4" s="312">
        <v>2734</v>
      </c>
      <c r="I4" s="312">
        <v>39742</v>
      </c>
      <c r="J4" s="312">
        <v>30140</v>
      </c>
      <c r="K4" s="346">
        <v>143746</v>
      </c>
      <c r="L4" s="346">
        <v>132458</v>
      </c>
      <c r="M4" s="346">
        <v>2220</v>
      </c>
      <c r="N4" s="346">
        <v>25315</v>
      </c>
      <c r="O4" s="346">
        <v>30534</v>
      </c>
      <c r="P4" s="346">
        <v>5398</v>
      </c>
      <c r="Q4" s="346">
        <v>10776</v>
      </c>
      <c r="R4" s="346">
        <v>4909</v>
      </c>
      <c r="S4" s="346">
        <v>2200</v>
      </c>
      <c r="T4" s="346">
        <v>15676</v>
      </c>
      <c r="U4" s="346">
        <v>7314</v>
      </c>
      <c r="V4" s="346">
        <v>1587</v>
      </c>
      <c r="W4" s="346">
        <v>93788</v>
      </c>
      <c r="X4" s="347">
        <v>6200</v>
      </c>
    </row>
    <row r="5" spans="1:24" s="348" customFormat="1" ht="26.4" customHeight="1" x14ac:dyDescent="0.25">
      <c r="A5" s="320" t="s">
        <v>20</v>
      </c>
      <c r="B5" s="337">
        <v>117630</v>
      </c>
      <c r="C5" s="338">
        <v>546</v>
      </c>
      <c r="D5" s="338">
        <v>65</v>
      </c>
      <c r="E5" s="338">
        <v>6</v>
      </c>
      <c r="F5" s="338">
        <v>5002</v>
      </c>
      <c r="G5" s="338">
        <v>1304</v>
      </c>
      <c r="H5" s="338">
        <v>623</v>
      </c>
      <c r="I5" s="338">
        <v>10754</v>
      </c>
      <c r="J5" s="338">
        <v>8300</v>
      </c>
      <c r="K5" s="349">
        <v>27556</v>
      </c>
      <c r="L5" s="349">
        <v>26094</v>
      </c>
      <c r="M5" s="349">
        <v>226</v>
      </c>
      <c r="N5" s="349">
        <v>4312</v>
      </c>
      <c r="O5" s="349">
        <v>7524</v>
      </c>
      <c r="P5" s="349">
        <v>958</v>
      </c>
      <c r="Q5" s="349">
        <v>1777</v>
      </c>
      <c r="R5" s="349">
        <v>1126</v>
      </c>
      <c r="S5" s="349">
        <v>445</v>
      </c>
      <c r="T5" s="349">
        <v>4077</v>
      </c>
      <c r="U5" s="349">
        <v>1523</v>
      </c>
      <c r="V5" s="349">
        <v>117</v>
      </c>
      <c r="W5" s="349">
        <v>23916</v>
      </c>
      <c r="X5" s="350">
        <v>599</v>
      </c>
    </row>
    <row r="6" spans="1:24" ht="15" customHeight="1" x14ac:dyDescent="0.25">
      <c r="A6" s="341" t="s">
        <v>21</v>
      </c>
      <c r="B6" s="354">
        <v>4901</v>
      </c>
      <c r="C6" s="355">
        <v>9</v>
      </c>
      <c r="D6" s="355">
        <v>3</v>
      </c>
      <c r="E6" s="355" t="s">
        <v>6</v>
      </c>
      <c r="F6" s="355">
        <v>209</v>
      </c>
      <c r="G6" s="355">
        <v>54</v>
      </c>
      <c r="H6" s="355">
        <v>32</v>
      </c>
      <c r="I6" s="355">
        <v>349</v>
      </c>
      <c r="J6" s="355">
        <v>276</v>
      </c>
      <c r="K6" s="300">
        <v>1193</v>
      </c>
      <c r="L6" s="300">
        <v>1393</v>
      </c>
      <c r="M6" s="300">
        <v>14</v>
      </c>
      <c r="N6" s="300">
        <v>162</v>
      </c>
      <c r="O6" s="300">
        <v>255</v>
      </c>
      <c r="P6" s="300">
        <v>60</v>
      </c>
      <c r="Q6" s="300">
        <v>62</v>
      </c>
      <c r="R6" s="300">
        <v>50</v>
      </c>
      <c r="S6" s="300">
        <v>22</v>
      </c>
      <c r="T6" s="300">
        <v>177</v>
      </c>
      <c r="U6" s="300">
        <v>39</v>
      </c>
      <c r="V6" s="300">
        <v>3</v>
      </c>
      <c r="W6" s="300">
        <v>819</v>
      </c>
      <c r="X6" s="351">
        <v>45</v>
      </c>
    </row>
    <row r="7" spans="1:24" ht="15" customHeight="1" x14ac:dyDescent="0.25">
      <c r="A7" s="329" t="s">
        <v>22</v>
      </c>
      <c r="B7" s="354">
        <v>3756</v>
      </c>
      <c r="C7" s="355">
        <v>5</v>
      </c>
      <c r="D7" s="355">
        <v>1</v>
      </c>
      <c r="E7" s="355" t="s">
        <v>6</v>
      </c>
      <c r="F7" s="355">
        <v>151</v>
      </c>
      <c r="G7" s="355">
        <v>43</v>
      </c>
      <c r="H7" s="355">
        <v>23</v>
      </c>
      <c r="I7" s="355">
        <v>340</v>
      </c>
      <c r="J7" s="355">
        <v>290</v>
      </c>
      <c r="K7" s="300">
        <v>1156</v>
      </c>
      <c r="L7" s="300">
        <v>614</v>
      </c>
      <c r="M7" s="300">
        <v>17</v>
      </c>
      <c r="N7" s="300">
        <v>164</v>
      </c>
      <c r="O7" s="300">
        <v>262</v>
      </c>
      <c r="P7" s="300">
        <v>28</v>
      </c>
      <c r="Q7" s="300">
        <v>47</v>
      </c>
      <c r="R7" s="300">
        <v>21</v>
      </c>
      <c r="S7" s="300">
        <v>7</v>
      </c>
      <c r="T7" s="300">
        <v>102</v>
      </c>
      <c r="U7" s="300">
        <v>41</v>
      </c>
      <c r="V7" s="300" t="s">
        <v>6</v>
      </c>
      <c r="W7" s="300">
        <v>746</v>
      </c>
      <c r="X7" s="351">
        <v>29</v>
      </c>
    </row>
    <row r="8" spans="1:24" ht="15" customHeight="1" x14ac:dyDescent="0.25">
      <c r="A8" s="329" t="s">
        <v>23</v>
      </c>
      <c r="B8" s="354">
        <v>4476</v>
      </c>
      <c r="C8" s="355">
        <v>6</v>
      </c>
      <c r="D8" s="355" t="s">
        <v>6</v>
      </c>
      <c r="E8" s="355" t="s">
        <v>6</v>
      </c>
      <c r="F8" s="355">
        <v>151</v>
      </c>
      <c r="G8" s="355">
        <v>49</v>
      </c>
      <c r="H8" s="355">
        <v>27</v>
      </c>
      <c r="I8" s="355">
        <v>400</v>
      </c>
      <c r="J8" s="355">
        <v>312</v>
      </c>
      <c r="K8" s="300">
        <v>1229</v>
      </c>
      <c r="L8" s="300">
        <v>1082</v>
      </c>
      <c r="M8" s="300">
        <v>2</v>
      </c>
      <c r="N8" s="300">
        <v>227</v>
      </c>
      <c r="O8" s="300">
        <v>226</v>
      </c>
      <c r="P8" s="300">
        <v>79</v>
      </c>
      <c r="Q8" s="300">
        <v>45</v>
      </c>
      <c r="R8" s="300">
        <v>30</v>
      </c>
      <c r="S8" s="300">
        <v>22</v>
      </c>
      <c r="T8" s="300">
        <v>148</v>
      </c>
      <c r="U8" s="300">
        <v>37</v>
      </c>
      <c r="V8" s="300">
        <v>12</v>
      </c>
      <c r="W8" s="300">
        <v>691</v>
      </c>
      <c r="X8" s="351">
        <v>42</v>
      </c>
    </row>
    <row r="9" spans="1:24" ht="15" customHeight="1" x14ac:dyDescent="0.25">
      <c r="A9" s="329" t="s">
        <v>24</v>
      </c>
      <c r="B9" s="354">
        <v>5999</v>
      </c>
      <c r="C9" s="355">
        <v>19</v>
      </c>
      <c r="D9" s="355">
        <v>4</v>
      </c>
      <c r="E9" s="355">
        <v>2</v>
      </c>
      <c r="F9" s="355">
        <v>259</v>
      </c>
      <c r="G9" s="355">
        <v>51</v>
      </c>
      <c r="H9" s="355">
        <v>23</v>
      </c>
      <c r="I9" s="355">
        <v>581</v>
      </c>
      <c r="J9" s="355">
        <v>480</v>
      </c>
      <c r="K9" s="300">
        <v>1845</v>
      </c>
      <c r="L9" s="300">
        <v>1194</v>
      </c>
      <c r="M9" s="300">
        <v>18</v>
      </c>
      <c r="N9" s="300">
        <v>254</v>
      </c>
      <c r="O9" s="300">
        <v>478</v>
      </c>
      <c r="P9" s="300">
        <v>31</v>
      </c>
      <c r="Q9" s="300">
        <v>15</v>
      </c>
      <c r="R9" s="300">
        <v>43</v>
      </c>
      <c r="S9" s="300">
        <v>10</v>
      </c>
      <c r="T9" s="300">
        <v>163</v>
      </c>
      <c r="U9" s="300">
        <v>71</v>
      </c>
      <c r="V9" s="300">
        <v>8</v>
      </c>
      <c r="W9" s="300">
        <v>929</v>
      </c>
      <c r="X9" s="351">
        <v>48</v>
      </c>
    </row>
    <row r="10" spans="1:24" ht="15" customHeight="1" x14ac:dyDescent="0.25">
      <c r="A10" s="329" t="s">
        <v>25</v>
      </c>
      <c r="B10" s="354">
        <v>3259</v>
      </c>
      <c r="C10" s="355">
        <v>27</v>
      </c>
      <c r="D10" s="355" t="s">
        <v>6</v>
      </c>
      <c r="E10" s="355" t="s">
        <v>6</v>
      </c>
      <c r="F10" s="355">
        <v>146</v>
      </c>
      <c r="G10" s="355">
        <v>35</v>
      </c>
      <c r="H10" s="355">
        <v>13</v>
      </c>
      <c r="I10" s="355">
        <v>267</v>
      </c>
      <c r="J10" s="355">
        <v>229</v>
      </c>
      <c r="K10" s="300">
        <v>700</v>
      </c>
      <c r="L10" s="300">
        <v>789</v>
      </c>
      <c r="M10" s="300">
        <v>15</v>
      </c>
      <c r="N10" s="300">
        <v>163</v>
      </c>
      <c r="O10" s="300">
        <v>158</v>
      </c>
      <c r="P10" s="300">
        <v>33</v>
      </c>
      <c r="Q10" s="300">
        <v>52</v>
      </c>
      <c r="R10" s="300">
        <v>37</v>
      </c>
      <c r="S10" s="300">
        <v>12</v>
      </c>
      <c r="T10" s="300">
        <v>80</v>
      </c>
      <c r="U10" s="300">
        <v>26</v>
      </c>
      <c r="V10" s="300">
        <v>1</v>
      </c>
      <c r="W10" s="300">
        <v>711</v>
      </c>
      <c r="X10" s="351">
        <v>22</v>
      </c>
    </row>
    <row r="11" spans="1:24" ht="15" customHeight="1" x14ac:dyDescent="0.25">
      <c r="A11" s="329" t="s">
        <v>26</v>
      </c>
      <c r="B11" s="354">
        <v>2615</v>
      </c>
      <c r="C11" s="355">
        <v>13</v>
      </c>
      <c r="D11" s="355">
        <v>3</v>
      </c>
      <c r="E11" s="355">
        <v>1</v>
      </c>
      <c r="F11" s="355">
        <v>147</v>
      </c>
      <c r="G11" s="355">
        <v>26</v>
      </c>
      <c r="H11" s="355">
        <v>14</v>
      </c>
      <c r="I11" s="355">
        <v>241</v>
      </c>
      <c r="J11" s="355">
        <v>208</v>
      </c>
      <c r="K11" s="300">
        <v>673</v>
      </c>
      <c r="L11" s="300">
        <v>450</v>
      </c>
      <c r="M11" s="300">
        <v>2</v>
      </c>
      <c r="N11" s="300">
        <v>117</v>
      </c>
      <c r="O11" s="300">
        <v>177</v>
      </c>
      <c r="P11" s="300">
        <v>23</v>
      </c>
      <c r="Q11" s="300">
        <v>24</v>
      </c>
      <c r="R11" s="300">
        <v>19</v>
      </c>
      <c r="S11" s="300">
        <v>13</v>
      </c>
      <c r="T11" s="300">
        <v>87</v>
      </c>
      <c r="U11" s="300">
        <v>41</v>
      </c>
      <c r="V11" s="300" t="s">
        <v>6</v>
      </c>
      <c r="W11" s="300">
        <v>538</v>
      </c>
      <c r="X11" s="351">
        <v>26</v>
      </c>
    </row>
    <row r="12" spans="1:24" ht="15" customHeight="1" x14ac:dyDescent="0.25">
      <c r="A12" s="329" t="s">
        <v>27</v>
      </c>
      <c r="B12" s="354">
        <v>2356</v>
      </c>
      <c r="C12" s="355">
        <v>9</v>
      </c>
      <c r="D12" s="355">
        <v>2</v>
      </c>
      <c r="E12" s="355" t="s">
        <v>6</v>
      </c>
      <c r="F12" s="355">
        <v>76</v>
      </c>
      <c r="G12" s="355">
        <v>18</v>
      </c>
      <c r="H12" s="355">
        <v>12</v>
      </c>
      <c r="I12" s="355">
        <v>212</v>
      </c>
      <c r="J12" s="355">
        <v>173</v>
      </c>
      <c r="K12" s="300">
        <v>499</v>
      </c>
      <c r="L12" s="300">
        <v>646</v>
      </c>
      <c r="M12" s="300">
        <v>4</v>
      </c>
      <c r="N12" s="300">
        <v>198</v>
      </c>
      <c r="O12" s="300">
        <v>208</v>
      </c>
      <c r="P12" s="300">
        <v>12</v>
      </c>
      <c r="Q12" s="300">
        <v>22</v>
      </c>
      <c r="R12" s="300">
        <v>17</v>
      </c>
      <c r="S12" s="300">
        <v>3</v>
      </c>
      <c r="T12" s="300">
        <v>54</v>
      </c>
      <c r="U12" s="300">
        <v>22</v>
      </c>
      <c r="V12" s="300" t="s">
        <v>6</v>
      </c>
      <c r="W12" s="300">
        <v>347</v>
      </c>
      <c r="X12" s="351">
        <v>13</v>
      </c>
    </row>
    <row r="13" spans="1:24" ht="15" customHeight="1" x14ac:dyDescent="0.25">
      <c r="A13" s="329" t="s">
        <v>28</v>
      </c>
      <c r="B13" s="354">
        <v>4745</v>
      </c>
      <c r="C13" s="355">
        <v>8</v>
      </c>
      <c r="D13" s="355">
        <v>2</v>
      </c>
      <c r="E13" s="355">
        <v>1</v>
      </c>
      <c r="F13" s="355">
        <v>169</v>
      </c>
      <c r="G13" s="355">
        <v>39</v>
      </c>
      <c r="H13" s="355">
        <v>24</v>
      </c>
      <c r="I13" s="355">
        <v>364</v>
      </c>
      <c r="J13" s="355">
        <v>232</v>
      </c>
      <c r="K13" s="300">
        <v>1207</v>
      </c>
      <c r="L13" s="300">
        <v>1356</v>
      </c>
      <c r="M13" s="300">
        <v>12</v>
      </c>
      <c r="N13" s="300">
        <v>103</v>
      </c>
      <c r="O13" s="300">
        <v>234</v>
      </c>
      <c r="P13" s="300">
        <v>27</v>
      </c>
      <c r="Q13" s="300">
        <v>91</v>
      </c>
      <c r="R13" s="300">
        <v>25</v>
      </c>
      <c r="S13" s="300">
        <v>15</v>
      </c>
      <c r="T13" s="300">
        <v>139</v>
      </c>
      <c r="U13" s="300">
        <v>57</v>
      </c>
      <c r="V13" s="300" t="s">
        <v>6</v>
      </c>
      <c r="W13" s="300">
        <v>883</v>
      </c>
      <c r="X13" s="351">
        <v>28</v>
      </c>
    </row>
    <row r="14" spans="1:24" ht="15" customHeight="1" x14ac:dyDescent="0.25">
      <c r="A14" s="329" t="s">
        <v>29</v>
      </c>
      <c r="B14" s="354">
        <v>4054</v>
      </c>
      <c r="C14" s="355">
        <v>9</v>
      </c>
      <c r="D14" s="355">
        <v>4</v>
      </c>
      <c r="E14" s="355" t="s">
        <v>6</v>
      </c>
      <c r="F14" s="355">
        <v>196</v>
      </c>
      <c r="G14" s="355">
        <v>41</v>
      </c>
      <c r="H14" s="355">
        <v>23</v>
      </c>
      <c r="I14" s="355">
        <v>281</v>
      </c>
      <c r="J14" s="355">
        <v>207</v>
      </c>
      <c r="K14" s="300">
        <v>979</v>
      </c>
      <c r="L14" s="300">
        <v>731</v>
      </c>
      <c r="M14" s="300">
        <v>25</v>
      </c>
      <c r="N14" s="300">
        <v>214</v>
      </c>
      <c r="O14" s="300">
        <v>245</v>
      </c>
      <c r="P14" s="300">
        <v>41</v>
      </c>
      <c r="Q14" s="300">
        <v>52</v>
      </c>
      <c r="R14" s="300">
        <v>28</v>
      </c>
      <c r="S14" s="300">
        <v>20</v>
      </c>
      <c r="T14" s="300">
        <v>118</v>
      </c>
      <c r="U14" s="300">
        <v>27</v>
      </c>
      <c r="V14" s="300">
        <v>7</v>
      </c>
      <c r="W14" s="300">
        <v>1016</v>
      </c>
      <c r="X14" s="351">
        <v>49</v>
      </c>
    </row>
    <row r="15" spans="1:24" ht="15" customHeight="1" x14ac:dyDescent="0.25">
      <c r="A15" s="329" t="s">
        <v>30</v>
      </c>
      <c r="B15" s="354">
        <v>19788</v>
      </c>
      <c r="C15" s="355">
        <v>90</v>
      </c>
      <c r="D15" s="355">
        <v>9</v>
      </c>
      <c r="E15" s="355" t="s">
        <v>6</v>
      </c>
      <c r="F15" s="355">
        <v>812</v>
      </c>
      <c r="G15" s="355">
        <v>207</v>
      </c>
      <c r="H15" s="355">
        <v>108</v>
      </c>
      <c r="I15" s="355">
        <v>1885</v>
      </c>
      <c r="J15" s="355">
        <v>1513</v>
      </c>
      <c r="K15" s="300">
        <v>5111</v>
      </c>
      <c r="L15" s="300">
        <v>4030</v>
      </c>
      <c r="M15" s="300">
        <v>9</v>
      </c>
      <c r="N15" s="300">
        <v>559</v>
      </c>
      <c r="O15" s="300">
        <v>1248</v>
      </c>
      <c r="P15" s="300">
        <v>102</v>
      </c>
      <c r="Q15" s="300">
        <v>431</v>
      </c>
      <c r="R15" s="300">
        <v>186</v>
      </c>
      <c r="S15" s="300">
        <v>101</v>
      </c>
      <c r="T15" s="300">
        <v>725</v>
      </c>
      <c r="U15" s="300">
        <v>294</v>
      </c>
      <c r="V15" s="300">
        <v>23</v>
      </c>
      <c r="W15" s="300">
        <v>3948</v>
      </c>
      <c r="X15" s="351">
        <v>36</v>
      </c>
    </row>
    <row r="16" spans="1:24" ht="15" customHeight="1" x14ac:dyDescent="0.25">
      <c r="A16" s="329" t="s">
        <v>31</v>
      </c>
      <c r="B16" s="354">
        <v>2739</v>
      </c>
      <c r="C16" s="355">
        <v>5</v>
      </c>
      <c r="D16" s="355" t="s">
        <v>6</v>
      </c>
      <c r="E16" s="355" t="s">
        <v>6</v>
      </c>
      <c r="F16" s="355">
        <v>106</v>
      </c>
      <c r="G16" s="355">
        <v>30</v>
      </c>
      <c r="H16" s="355">
        <v>19</v>
      </c>
      <c r="I16" s="355">
        <v>231</v>
      </c>
      <c r="J16" s="355">
        <v>182</v>
      </c>
      <c r="K16" s="300">
        <v>752</v>
      </c>
      <c r="L16" s="300">
        <v>541</v>
      </c>
      <c r="M16" s="300">
        <v>9</v>
      </c>
      <c r="N16" s="300">
        <v>106</v>
      </c>
      <c r="O16" s="300">
        <v>189</v>
      </c>
      <c r="P16" s="300">
        <v>31</v>
      </c>
      <c r="Q16" s="300">
        <v>29</v>
      </c>
      <c r="R16" s="300">
        <v>36</v>
      </c>
      <c r="S16" s="300">
        <v>8</v>
      </c>
      <c r="T16" s="300">
        <v>102</v>
      </c>
      <c r="U16" s="300">
        <v>32</v>
      </c>
      <c r="V16" s="300">
        <v>14</v>
      </c>
      <c r="W16" s="300">
        <v>504</v>
      </c>
      <c r="X16" s="351">
        <v>23</v>
      </c>
    </row>
    <row r="17" spans="1:24" ht="15" customHeight="1" x14ac:dyDescent="0.25">
      <c r="A17" s="329" t="s">
        <v>32</v>
      </c>
      <c r="B17" s="354">
        <v>3212</v>
      </c>
      <c r="C17" s="355">
        <v>13</v>
      </c>
      <c r="D17" s="355">
        <v>12</v>
      </c>
      <c r="E17" s="355" t="s">
        <v>6</v>
      </c>
      <c r="F17" s="355">
        <v>132</v>
      </c>
      <c r="G17" s="355">
        <v>34</v>
      </c>
      <c r="H17" s="355">
        <v>20</v>
      </c>
      <c r="I17" s="355">
        <v>240</v>
      </c>
      <c r="J17" s="355">
        <v>177</v>
      </c>
      <c r="K17" s="300">
        <v>1067</v>
      </c>
      <c r="L17" s="300">
        <v>620</v>
      </c>
      <c r="M17" s="300">
        <v>14</v>
      </c>
      <c r="N17" s="300">
        <v>112</v>
      </c>
      <c r="O17" s="300">
        <v>243</v>
      </c>
      <c r="P17" s="300">
        <v>9</v>
      </c>
      <c r="Q17" s="300">
        <v>40</v>
      </c>
      <c r="R17" s="300">
        <v>18</v>
      </c>
      <c r="S17" s="300">
        <v>7</v>
      </c>
      <c r="T17" s="300">
        <v>69</v>
      </c>
      <c r="U17" s="300">
        <v>24</v>
      </c>
      <c r="V17" s="300">
        <v>4</v>
      </c>
      <c r="W17" s="300">
        <v>551</v>
      </c>
      <c r="X17" s="351">
        <v>29</v>
      </c>
    </row>
    <row r="18" spans="1:24" ht="15" customHeight="1" x14ac:dyDescent="0.25">
      <c r="A18" s="329" t="s">
        <v>33</v>
      </c>
      <c r="B18" s="354">
        <v>2625</v>
      </c>
      <c r="C18" s="355">
        <v>12</v>
      </c>
      <c r="D18" s="355" t="s">
        <v>6</v>
      </c>
      <c r="E18" s="355" t="s">
        <v>6</v>
      </c>
      <c r="F18" s="355">
        <v>126</v>
      </c>
      <c r="G18" s="355">
        <v>26</v>
      </c>
      <c r="H18" s="355">
        <v>9</v>
      </c>
      <c r="I18" s="355">
        <v>259</v>
      </c>
      <c r="J18" s="355">
        <v>205</v>
      </c>
      <c r="K18" s="300">
        <v>685</v>
      </c>
      <c r="L18" s="300">
        <v>573</v>
      </c>
      <c r="M18" s="300">
        <v>18</v>
      </c>
      <c r="N18" s="300">
        <v>73</v>
      </c>
      <c r="O18" s="300">
        <v>149</v>
      </c>
      <c r="P18" s="300">
        <v>12</v>
      </c>
      <c r="Q18" s="300">
        <v>18</v>
      </c>
      <c r="R18" s="300">
        <v>12</v>
      </c>
      <c r="S18" s="300">
        <v>6</v>
      </c>
      <c r="T18" s="300">
        <v>50</v>
      </c>
      <c r="U18" s="300">
        <v>29</v>
      </c>
      <c r="V18" s="300">
        <v>1</v>
      </c>
      <c r="W18" s="300">
        <v>563</v>
      </c>
      <c r="X18" s="351">
        <v>31</v>
      </c>
    </row>
    <row r="19" spans="1:24" ht="15" customHeight="1" x14ac:dyDescent="0.25">
      <c r="A19" s="329" t="s">
        <v>34</v>
      </c>
      <c r="B19" s="354">
        <v>3129</v>
      </c>
      <c r="C19" s="355">
        <v>5</v>
      </c>
      <c r="D19" s="355">
        <v>1</v>
      </c>
      <c r="E19" s="355" t="s">
        <v>6</v>
      </c>
      <c r="F19" s="355">
        <v>141</v>
      </c>
      <c r="G19" s="355">
        <v>50</v>
      </c>
      <c r="H19" s="355">
        <v>34</v>
      </c>
      <c r="I19" s="355">
        <v>311</v>
      </c>
      <c r="J19" s="355">
        <v>242</v>
      </c>
      <c r="K19" s="300">
        <v>583</v>
      </c>
      <c r="L19" s="300">
        <v>656</v>
      </c>
      <c r="M19" s="300">
        <v>10</v>
      </c>
      <c r="N19" s="300">
        <v>69</v>
      </c>
      <c r="O19" s="300">
        <v>245</v>
      </c>
      <c r="P19" s="300">
        <v>23</v>
      </c>
      <c r="Q19" s="300">
        <v>57</v>
      </c>
      <c r="R19" s="300">
        <v>34</v>
      </c>
      <c r="S19" s="300">
        <v>22</v>
      </c>
      <c r="T19" s="300">
        <v>125</v>
      </c>
      <c r="U19" s="300">
        <v>31</v>
      </c>
      <c r="V19" s="300">
        <v>1</v>
      </c>
      <c r="W19" s="300">
        <v>737</v>
      </c>
      <c r="X19" s="351">
        <v>39</v>
      </c>
    </row>
    <row r="20" spans="1:24" ht="15" customHeight="1" x14ac:dyDescent="0.25">
      <c r="A20" s="329" t="s">
        <v>35</v>
      </c>
      <c r="B20" s="354">
        <v>4458</v>
      </c>
      <c r="C20" s="355">
        <v>49</v>
      </c>
      <c r="D20" s="355">
        <v>16</v>
      </c>
      <c r="E20" s="355" t="s">
        <v>6</v>
      </c>
      <c r="F20" s="355">
        <v>219</v>
      </c>
      <c r="G20" s="355">
        <v>43</v>
      </c>
      <c r="H20" s="355">
        <v>15</v>
      </c>
      <c r="I20" s="355">
        <v>353</v>
      </c>
      <c r="J20" s="355">
        <v>261</v>
      </c>
      <c r="K20" s="300">
        <v>823</v>
      </c>
      <c r="L20" s="300">
        <v>963</v>
      </c>
      <c r="M20" s="300">
        <v>13</v>
      </c>
      <c r="N20" s="300">
        <v>149</v>
      </c>
      <c r="O20" s="300">
        <v>275</v>
      </c>
      <c r="P20" s="300">
        <v>28</v>
      </c>
      <c r="Q20" s="300">
        <v>241</v>
      </c>
      <c r="R20" s="300">
        <v>43</v>
      </c>
      <c r="S20" s="300">
        <v>53</v>
      </c>
      <c r="T20" s="300">
        <v>163</v>
      </c>
      <c r="U20" s="300">
        <v>35</v>
      </c>
      <c r="V20" s="300">
        <v>25</v>
      </c>
      <c r="W20" s="300">
        <v>965</v>
      </c>
      <c r="X20" s="351">
        <v>31</v>
      </c>
    </row>
    <row r="21" spans="1:24" ht="15" customHeight="1" x14ac:dyDescent="0.25">
      <c r="A21" s="329" t="s">
        <v>36</v>
      </c>
      <c r="B21" s="354">
        <v>4327</v>
      </c>
      <c r="C21" s="355">
        <v>20</v>
      </c>
      <c r="D21" s="355">
        <v>1</v>
      </c>
      <c r="E21" s="355" t="s">
        <v>6</v>
      </c>
      <c r="F21" s="355">
        <v>172</v>
      </c>
      <c r="G21" s="355">
        <v>50</v>
      </c>
      <c r="H21" s="355">
        <v>20</v>
      </c>
      <c r="I21" s="355">
        <v>447</v>
      </c>
      <c r="J21" s="355">
        <v>369</v>
      </c>
      <c r="K21" s="300">
        <v>1005</v>
      </c>
      <c r="L21" s="300">
        <v>895</v>
      </c>
      <c r="M21" s="300">
        <v>7</v>
      </c>
      <c r="N21" s="300">
        <v>167</v>
      </c>
      <c r="O21" s="300">
        <v>288</v>
      </c>
      <c r="P21" s="300">
        <v>21</v>
      </c>
      <c r="Q21" s="300">
        <v>81</v>
      </c>
      <c r="R21" s="300">
        <v>26</v>
      </c>
      <c r="S21" s="300">
        <v>18</v>
      </c>
      <c r="T21" s="300">
        <v>153</v>
      </c>
      <c r="U21" s="300">
        <v>60</v>
      </c>
      <c r="V21" s="300" t="s">
        <v>6</v>
      </c>
      <c r="W21" s="300">
        <v>894</v>
      </c>
      <c r="X21" s="351">
        <v>30</v>
      </c>
    </row>
    <row r="22" spans="1:24" ht="15" customHeight="1" x14ac:dyDescent="0.25">
      <c r="A22" s="329" t="s">
        <v>37</v>
      </c>
      <c r="B22" s="354">
        <v>3571</v>
      </c>
      <c r="C22" s="355">
        <v>7</v>
      </c>
      <c r="D22" s="355">
        <v>1</v>
      </c>
      <c r="E22" s="355" t="s">
        <v>6</v>
      </c>
      <c r="F22" s="355">
        <v>149</v>
      </c>
      <c r="G22" s="355">
        <v>54</v>
      </c>
      <c r="H22" s="355">
        <v>18</v>
      </c>
      <c r="I22" s="355">
        <v>450</v>
      </c>
      <c r="J22" s="355">
        <v>358</v>
      </c>
      <c r="K22" s="300">
        <v>1018</v>
      </c>
      <c r="L22" s="300">
        <v>683</v>
      </c>
      <c r="M22" s="300">
        <v>10</v>
      </c>
      <c r="N22" s="300">
        <v>105</v>
      </c>
      <c r="O22" s="300">
        <v>232</v>
      </c>
      <c r="P22" s="300">
        <v>27</v>
      </c>
      <c r="Q22" s="300">
        <v>3</v>
      </c>
      <c r="R22" s="300">
        <v>31</v>
      </c>
      <c r="S22" s="300">
        <v>6</v>
      </c>
      <c r="T22" s="300">
        <v>101</v>
      </c>
      <c r="U22" s="300">
        <v>28</v>
      </c>
      <c r="V22" s="300" t="s">
        <v>6</v>
      </c>
      <c r="W22" s="300">
        <v>663</v>
      </c>
      <c r="X22" s="351">
        <v>14</v>
      </c>
    </row>
    <row r="23" spans="1:24" ht="15" customHeight="1" x14ac:dyDescent="0.25">
      <c r="A23" s="342" t="s">
        <v>38</v>
      </c>
      <c r="B23" s="354">
        <v>37620</v>
      </c>
      <c r="C23" s="355">
        <v>240</v>
      </c>
      <c r="D23" s="355">
        <v>6</v>
      </c>
      <c r="E23" s="355">
        <v>2</v>
      </c>
      <c r="F23" s="355">
        <v>1641</v>
      </c>
      <c r="G23" s="355">
        <v>454</v>
      </c>
      <c r="H23" s="355">
        <v>189</v>
      </c>
      <c r="I23" s="355">
        <v>3543</v>
      </c>
      <c r="J23" s="355">
        <v>2586</v>
      </c>
      <c r="K23" s="300">
        <v>7031</v>
      </c>
      <c r="L23" s="300">
        <v>8878</v>
      </c>
      <c r="M23" s="300">
        <v>27</v>
      </c>
      <c r="N23" s="300">
        <v>1370</v>
      </c>
      <c r="O23" s="300">
        <v>2412</v>
      </c>
      <c r="P23" s="300">
        <v>371</v>
      </c>
      <c r="Q23" s="300">
        <v>467</v>
      </c>
      <c r="R23" s="300">
        <v>470</v>
      </c>
      <c r="S23" s="300">
        <v>100</v>
      </c>
      <c r="T23" s="300">
        <v>1521</v>
      </c>
      <c r="U23" s="300">
        <v>629</v>
      </c>
      <c r="V23" s="300">
        <v>18</v>
      </c>
      <c r="W23" s="300">
        <v>8411</v>
      </c>
      <c r="X23" s="351">
        <v>64</v>
      </c>
    </row>
    <row r="24" spans="1:24" s="348" customFormat="1" ht="27" customHeight="1" x14ac:dyDescent="0.25">
      <c r="A24" s="320" t="s">
        <v>39</v>
      </c>
      <c r="B24" s="311">
        <v>45121</v>
      </c>
      <c r="C24" s="312">
        <v>228</v>
      </c>
      <c r="D24" s="312">
        <v>19</v>
      </c>
      <c r="E24" s="312">
        <v>14</v>
      </c>
      <c r="F24" s="312">
        <v>1719</v>
      </c>
      <c r="G24" s="312">
        <v>392</v>
      </c>
      <c r="H24" s="312">
        <v>215</v>
      </c>
      <c r="I24" s="312">
        <v>4267</v>
      </c>
      <c r="J24" s="312">
        <v>3472</v>
      </c>
      <c r="K24" s="346">
        <v>12692</v>
      </c>
      <c r="L24" s="346">
        <v>10868</v>
      </c>
      <c r="M24" s="346">
        <v>128</v>
      </c>
      <c r="N24" s="346">
        <v>1575</v>
      </c>
      <c r="O24" s="346">
        <v>2392</v>
      </c>
      <c r="P24" s="346">
        <v>353</v>
      </c>
      <c r="Q24" s="346">
        <v>557</v>
      </c>
      <c r="R24" s="346">
        <v>321</v>
      </c>
      <c r="S24" s="346">
        <v>166</v>
      </c>
      <c r="T24" s="346">
        <v>1412</v>
      </c>
      <c r="U24" s="346">
        <v>291</v>
      </c>
      <c r="V24" s="346">
        <v>57</v>
      </c>
      <c r="W24" s="346">
        <v>7519</v>
      </c>
      <c r="X24" s="347">
        <v>312</v>
      </c>
    </row>
    <row r="25" spans="1:24" ht="15" customHeight="1" x14ac:dyDescent="0.25">
      <c r="A25" s="341" t="s">
        <v>40</v>
      </c>
      <c r="B25" s="354">
        <v>2217</v>
      </c>
      <c r="C25" s="355">
        <v>6</v>
      </c>
      <c r="D25" s="355">
        <v>1</v>
      </c>
      <c r="E25" s="355">
        <v>2</v>
      </c>
      <c r="F25" s="355">
        <v>82</v>
      </c>
      <c r="G25" s="355">
        <v>11</v>
      </c>
      <c r="H25" s="355">
        <v>4</v>
      </c>
      <c r="I25" s="355">
        <v>204</v>
      </c>
      <c r="J25" s="355">
        <v>177</v>
      </c>
      <c r="K25" s="300">
        <v>715</v>
      </c>
      <c r="L25" s="300">
        <v>521</v>
      </c>
      <c r="M25" s="300">
        <v>4</v>
      </c>
      <c r="N25" s="300">
        <v>72</v>
      </c>
      <c r="O25" s="300">
        <v>70</v>
      </c>
      <c r="P25" s="300">
        <v>24</v>
      </c>
      <c r="Q25" s="300">
        <v>25</v>
      </c>
      <c r="R25" s="300">
        <v>21</v>
      </c>
      <c r="S25" s="300">
        <v>28</v>
      </c>
      <c r="T25" s="300">
        <v>70</v>
      </c>
      <c r="U25" s="300">
        <v>23</v>
      </c>
      <c r="V25" s="300">
        <v>1</v>
      </c>
      <c r="W25" s="300">
        <v>330</v>
      </c>
      <c r="X25" s="351">
        <v>14</v>
      </c>
    </row>
    <row r="26" spans="1:24" ht="15" customHeight="1" x14ac:dyDescent="0.25">
      <c r="A26" s="329" t="s">
        <v>41</v>
      </c>
      <c r="B26" s="354">
        <v>3131</v>
      </c>
      <c r="C26" s="355">
        <v>4</v>
      </c>
      <c r="D26" s="355" t="s">
        <v>6</v>
      </c>
      <c r="E26" s="355">
        <v>1</v>
      </c>
      <c r="F26" s="355">
        <v>124</v>
      </c>
      <c r="G26" s="355">
        <v>28</v>
      </c>
      <c r="H26" s="355">
        <v>12</v>
      </c>
      <c r="I26" s="355">
        <v>291</v>
      </c>
      <c r="J26" s="355">
        <v>230</v>
      </c>
      <c r="K26" s="300">
        <v>778</v>
      </c>
      <c r="L26" s="300">
        <v>821</v>
      </c>
      <c r="M26" s="300">
        <v>9</v>
      </c>
      <c r="N26" s="300">
        <v>98</v>
      </c>
      <c r="O26" s="300">
        <v>188</v>
      </c>
      <c r="P26" s="300">
        <v>34</v>
      </c>
      <c r="Q26" s="300">
        <v>14</v>
      </c>
      <c r="R26" s="300">
        <v>18</v>
      </c>
      <c r="S26" s="300">
        <v>10</v>
      </c>
      <c r="T26" s="300">
        <v>91</v>
      </c>
      <c r="U26" s="300">
        <v>20</v>
      </c>
      <c r="V26" s="300">
        <v>4</v>
      </c>
      <c r="W26" s="300">
        <v>569</v>
      </c>
      <c r="X26" s="351">
        <v>39</v>
      </c>
    </row>
    <row r="27" spans="1:24" ht="15" customHeight="1" x14ac:dyDescent="0.25">
      <c r="A27" s="329" t="s">
        <v>42</v>
      </c>
      <c r="B27" s="354">
        <v>4411</v>
      </c>
      <c r="C27" s="355">
        <v>9</v>
      </c>
      <c r="D27" s="355">
        <v>2</v>
      </c>
      <c r="E27" s="355" t="s">
        <v>6</v>
      </c>
      <c r="F27" s="355">
        <v>176</v>
      </c>
      <c r="G27" s="355">
        <v>45</v>
      </c>
      <c r="H27" s="355">
        <v>28</v>
      </c>
      <c r="I27" s="355">
        <v>461</v>
      </c>
      <c r="J27" s="355">
        <v>331</v>
      </c>
      <c r="K27" s="300">
        <v>880</v>
      </c>
      <c r="L27" s="300">
        <v>999</v>
      </c>
      <c r="M27" s="300">
        <v>14</v>
      </c>
      <c r="N27" s="300">
        <v>131</v>
      </c>
      <c r="O27" s="300">
        <v>227</v>
      </c>
      <c r="P27" s="300">
        <v>76</v>
      </c>
      <c r="Q27" s="300">
        <v>30</v>
      </c>
      <c r="R27" s="300">
        <v>26</v>
      </c>
      <c r="S27" s="300">
        <v>21</v>
      </c>
      <c r="T27" s="300">
        <v>195</v>
      </c>
      <c r="U27" s="300">
        <v>40</v>
      </c>
      <c r="V27" s="300">
        <v>4</v>
      </c>
      <c r="W27" s="300">
        <v>1066</v>
      </c>
      <c r="X27" s="351">
        <v>25</v>
      </c>
    </row>
    <row r="28" spans="1:24" ht="15" customHeight="1" x14ac:dyDescent="0.25">
      <c r="A28" s="328" t="s">
        <v>43</v>
      </c>
      <c r="B28" s="354">
        <v>182</v>
      </c>
      <c r="C28" s="355" t="s">
        <v>6</v>
      </c>
      <c r="D28" s="355" t="s">
        <v>6</v>
      </c>
      <c r="E28" s="355" t="s">
        <v>6</v>
      </c>
      <c r="F28" s="355">
        <v>6</v>
      </c>
      <c r="G28" s="355">
        <v>2</v>
      </c>
      <c r="H28" s="355">
        <v>2</v>
      </c>
      <c r="I28" s="355">
        <v>16</v>
      </c>
      <c r="J28" s="355">
        <v>13</v>
      </c>
      <c r="K28" s="300">
        <v>45</v>
      </c>
      <c r="L28" s="300">
        <v>25</v>
      </c>
      <c r="M28" s="300" t="s">
        <v>6</v>
      </c>
      <c r="N28" s="300">
        <v>8</v>
      </c>
      <c r="O28" s="300">
        <v>9</v>
      </c>
      <c r="P28" s="300" t="s">
        <v>6</v>
      </c>
      <c r="Q28" s="300" t="s">
        <v>6</v>
      </c>
      <c r="R28" s="300">
        <v>2</v>
      </c>
      <c r="S28" s="300" t="s">
        <v>6</v>
      </c>
      <c r="T28" s="300">
        <v>7</v>
      </c>
      <c r="U28" s="300">
        <v>1</v>
      </c>
      <c r="V28" s="300" t="s">
        <v>6</v>
      </c>
      <c r="W28" s="300">
        <v>58</v>
      </c>
      <c r="X28" s="351">
        <v>3</v>
      </c>
    </row>
    <row r="29" spans="1:24" ht="15" customHeight="1" x14ac:dyDescent="0.25">
      <c r="A29" s="328" t="s">
        <v>122</v>
      </c>
      <c r="B29" s="354">
        <v>4229</v>
      </c>
      <c r="C29" s="355">
        <v>9</v>
      </c>
      <c r="D29" s="355">
        <v>2</v>
      </c>
      <c r="E29" s="355" t="s">
        <v>6</v>
      </c>
      <c r="F29" s="355">
        <v>170</v>
      </c>
      <c r="G29" s="355">
        <v>43</v>
      </c>
      <c r="H29" s="355">
        <v>26</v>
      </c>
      <c r="I29" s="355">
        <v>445</v>
      </c>
      <c r="J29" s="355">
        <v>318</v>
      </c>
      <c r="K29" s="300">
        <v>835</v>
      </c>
      <c r="L29" s="300">
        <v>974</v>
      </c>
      <c r="M29" s="300">
        <v>14</v>
      </c>
      <c r="N29" s="300">
        <v>123</v>
      </c>
      <c r="O29" s="300">
        <v>218</v>
      </c>
      <c r="P29" s="300">
        <v>76</v>
      </c>
      <c r="Q29" s="300">
        <v>30</v>
      </c>
      <c r="R29" s="300">
        <v>24</v>
      </c>
      <c r="S29" s="300">
        <v>21</v>
      </c>
      <c r="T29" s="300">
        <v>188</v>
      </c>
      <c r="U29" s="300">
        <v>39</v>
      </c>
      <c r="V29" s="300">
        <v>4</v>
      </c>
      <c r="W29" s="300">
        <v>1008</v>
      </c>
      <c r="X29" s="351">
        <v>22</v>
      </c>
    </row>
    <row r="30" spans="1:24" ht="15" customHeight="1" x14ac:dyDescent="0.25">
      <c r="A30" s="329" t="s">
        <v>45</v>
      </c>
      <c r="B30" s="354">
        <v>4570</v>
      </c>
      <c r="C30" s="355">
        <v>18</v>
      </c>
      <c r="D30" s="355">
        <v>4</v>
      </c>
      <c r="E30" s="355" t="s">
        <v>6</v>
      </c>
      <c r="F30" s="355">
        <v>185</v>
      </c>
      <c r="G30" s="355">
        <v>58</v>
      </c>
      <c r="H30" s="355">
        <v>31</v>
      </c>
      <c r="I30" s="355">
        <v>453</v>
      </c>
      <c r="J30" s="355">
        <v>371</v>
      </c>
      <c r="K30" s="300">
        <v>1075</v>
      </c>
      <c r="L30" s="300">
        <v>1049</v>
      </c>
      <c r="M30" s="300">
        <v>18</v>
      </c>
      <c r="N30" s="300">
        <v>128</v>
      </c>
      <c r="O30" s="300">
        <v>233</v>
      </c>
      <c r="P30" s="300">
        <v>31</v>
      </c>
      <c r="Q30" s="300">
        <v>103</v>
      </c>
      <c r="R30" s="300">
        <v>29</v>
      </c>
      <c r="S30" s="300">
        <v>15</v>
      </c>
      <c r="T30" s="300">
        <v>218</v>
      </c>
      <c r="U30" s="300">
        <v>38</v>
      </c>
      <c r="V30" s="300">
        <v>1</v>
      </c>
      <c r="W30" s="300">
        <v>909</v>
      </c>
      <c r="X30" s="351">
        <v>27</v>
      </c>
    </row>
    <row r="31" spans="1:24" ht="15" customHeight="1" x14ac:dyDescent="0.25">
      <c r="A31" s="329" t="s">
        <v>46</v>
      </c>
      <c r="B31" s="354">
        <v>3151</v>
      </c>
      <c r="C31" s="355">
        <v>49</v>
      </c>
      <c r="D31" s="355">
        <v>6</v>
      </c>
      <c r="E31" s="355" t="s">
        <v>6</v>
      </c>
      <c r="F31" s="355">
        <v>109</v>
      </c>
      <c r="G31" s="355">
        <v>18</v>
      </c>
      <c r="H31" s="355">
        <v>10</v>
      </c>
      <c r="I31" s="355">
        <v>287</v>
      </c>
      <c r="J31" s="355">
        <v>229</v>
      </c>
      <c r="K31" s="300">
        <v>732</v>
      </c>
      <c r="L31" s="300">
        <v>825</v>
      </c>
      <c r="M31" s="300">
        <v>11</v>
      </c>
      <c r="N31" s="300">
        <v>145</v>
      </c>
      <c r="O31" s="300">
        <v>213</v>
      </c>
      <c r="P31" s="300">
        <v>24</v>
      </c>
      <c r="Q31" s="300">
        <v>30</v>
      </c>
      <c r="R31" s="300">
        <v>27</v>
      </c>
      <c r="S31" s="300">
        <v>8</v>
      </c>
      <c r="T31" s="300">
        <v>156</v>
      </c>
      <c r="U31" s="300">
        <v>23</v>
      </c>
      <c r="V31" s="300">
        <v>2</v>
      </c>
      <c r="W31" s="300">
        <v>472</v>
      </c>
      <c r="X31" s="351">
        <v>31</v>
      </c>
    </row>
    <row r="32" spans="1:24" ht="15" customHeight="1" x14ac:dyDescent="0.25">
      <c r="A32" s="329" t="s">
        <v>47</v>
      </c>
      <c r="B32" s="354">
        <v>4549</v>
      </c>
      <c r="C32" s="355">
        <v>73</v>
      </c>
      <c r="D32" s="355">
        <v>2</v>
      </c>
      <c r="E32" s="355">
        <v>3</v>
      </c>
      <c r="F32" s="355">
        <v>164</v>
      </c>
      <c r="G32" s="355">
        <v>31</v>
      </c>
      <c r="H32" s="355">
        <v>19</v>
      </c>
      <c r="I32" s="355">
        <v>397</v>
      </c>
      <c r="J32" s="355">
        <v>306</v>
      </c>
      <c r="K32" s="300">
        <v>1258</v>
      </c>
      <c r="L32" s="300">
        <v>1128</v>
      </c>
      <c r="M32" s="300">
        <v>14</v>
      </c>
      <c r="N32" s="300">
        <v>191</v>
      </c>
      <c r="O32" s="300">
        <v>219</v>
      </c>
      <c r="P32" s="300">
        <v>22</v>
      </c>
      <c r="Q32" s="300">
        <v>36</v>
      </c>
      <c r="R32" s="300">
        <v>23</v>
      </c>
      <c r="S32" s="300">
        <v>5</v>
      </c>
      <c r="T32" s="300">
        <v>148</v>
      </c>
      <c r="U32" s="300">
        <v>24</v>
      </c>
      <c r="V32" s="300">
        <v>23</v>
      </c>
      <c r="W32" s="300">
        <v>744</v>
      </c>
      <c r="X32" s="351">
        <v>63</v>
      </c>
    </row>
    <row r="33" spans="1:24" ht="15" customHeight="1" x14ac:dyDescent="0.25">
      <c r="A33" s="329" t="s">
        <v>48</v>
      </c>
      <c r="B33" s="354">
        <v>2204</v>
      </c>
      <c r="C33" s="355">
        <v>2</v>
      </c>
      <c r="D33" s="355">
        <v>1</v>
      </c>
      <c r="E33" s="355" t="s">
        <v>6</v>
      </c>
      <c r="F33" s="355">
        <v>88</v>
      </c>
      <c r="G33" s="355">
        <v>20</v>
      </c>
      <c r="H33" s="355">
        <v>13</v>
      </c>
      <c r="I33" s="355">
        <v>232</v>
      </c>
      <c r="J33" s="355">
        <v>193</v>
      </c>
      <c r="K33" s="300">
        <v>538</v>
      </c>
      <c r="L33" s="300">
        <v>567</v>
      </c>
      <c r="M33" s="300">
        <v>3</v>
      </c>
      <c r="N33" s="300">
        <v>82</v>
      </c>
      <c r="O33" s="300">
        <v>133</v>
      </c>
      <c r="P33" s="300">
        <v>16</v>
      </c>
      <c r="Q33" s="300">
        <v>23</v>
      </c>
      <c r="R33" s="300">
        <v>18</v>
      </c>
      <c r="S33" s="300">
        <v>10</v>
      </c>
      <c r="T33" s="300">
        <v>63</v>
      </c>
      <c r="U33" s="300">
        <v>11</v>
      </c>
      <c r="V33" s="300">
        <v>1</v>
      </c>
      <c r="W33" s="300">
        <v>384</v>
      </c>
      <c r="X33" s="351">
        <v>16</v>
      </c>
    </row>
    <row r="34" spans="1:24" ht="15" customHeight="1" x14ac:dyDescent="0.25">
      <c r="A34" s="329" t="s">
        <v>49</v>
      </c>
      <c r="B34" s="354">
        <v>2477</v>
      </c>
      <c r="C34" s="355">
        <v>18</v>
      </c>
      <c r="D34" s="355">
        <v>2</v>
      </c>
      <c r="E34" s="355">
        <v>6</v>
      </c>
      <c r="F34" s="355">
        <v>104</v>
      </c>
      <c r="G34" s="355">
        <v>28</v>
      </c>
      <c r="H34" s="355">
        <v>13</v>
      </c>
      <c r="I34" s="355">
        <v>182</v>
      </c>
      <c r="J34" s="355">
        <v>150</v>
      </c>
      <c r="K34" s="300">
        <v>588</v>
      </c>
      <c r="L34" s="300">
        <v>625</v>
      </c>
      <c r="M34" s="300">
        <v>10</v>
      </c>
      <c r="N34" s="300">
        <v>131</v>
      </c>
      <c r="O34" s="300">
        <v>88</v>
      </c>
      <c r="P34" s="300">
        <v>18</v>
      </c>
      <c r="Q34" s="300">
        <v>44</v>
      </c>
      <c r="R34" s="300">
        <v>27</v>
      </c>
      <c r="S34" s="300">
        <v>24</v>
      </c>
      <c r="T34" s="300">
        <v>71</v>
      </c>
      <c r="U34" s="300">
        <v>19</v>
      </c>
      <c r="V34" s="300">
        <v>7</v>
      </c>
      <c r="W34" s="300">
        <v>480</v>
      </c>
      <c r="X34" s="351">
        <v>23</v>
      </c>
    </row>
    <row r="35" spans="1:24" ht="15" customHeight="1" x14ac:dyDescent="0.25">
      <c r="A35" s="329" t="s">
        <v>50</v>
      </c>
      <c r="B35" s="354">
        <v>2347</v>
      </c>
      <c r="C35" s="355">
        <v>2</v>
      </c>
      <c r="D35" s="355" t="s">
        <v>6</v>
      </c>
      <c r="E35" s="355" t="s">
        <v>6</v>
      </c>
      <c r="F35" s="355">
        <v>80</v>
      </c>
      <c r="G35" s="355">
        <v>19</v>
      </c>
      <c r="H35" s="355">
        <v>9</v>
      </c>
      <c r="I35" s="355">
        <v>177</v>
      </c>
      <c r="J35" s="355">
        <v>157</v>
      </c>
      <c r="K35" s="300">
        <v>854</v>
      </c>
      <c r="L35" s="300">
        <v>495</v>
      </c>
      <c r="M35" s="300">
        <v>8</v>
      </c>
      <c r="N35" s="300">
        <v>96</v>
      </c>
      <c r="O35" s="300">
        <v>133</v>
      </c>
      <c r="P35" s="300">
        <v>21</v>
      </c>
      <c r="Q35" s="300">
        <v>10</v>
      </c>
      <c r="R35" s="300">
        <v>7</v>
      </c>
      <c r="S35" s="300">
        <v>2</v>
      </c>
      <c r="T35" s="300">
        <v>28</v>
      </c>
      <c r="U35" s="300">
        <v>9</v>
      </c>
      <c r="V35" s="300" t="s">
        <v>6</v>
      </c>
      <c r="W35" s="300">
        <v>404</v>
      </c>
      <c r="X35" s="351">
        <v>10</v>
      </c>
    </row>
    <row r="36" spans="1:24" ht="15" customHeight="1" x14ac:dyDescent="0.25">
      <c r="A36" s="342" t="s">
        <v>123</v>
      </c>
      <c r="B36" s="354">
        <v>16064</v>
      </c>
      <c r="C36" s="355">
        <v>47</v>
      </c>
      <c r="D36" s="355">
        <v>1</v>
      </c>
      <c r="E36" s="355">
        <v>2</v>
      </c>
      <c r="F36" s="355">
        <v>607</v>
      </c>
      <c r="G36" s="355">
        <v>134</v>
      </c>
      <c r="H36" s="355">
        <v>76</v>
      </c>
      <c r="I36" s="355">
        <v>1583</v>
      </c>
      <c r="J36" s="355">
        <v>1328</v>
      </c>
      <c r="K36" s="300">
        <v>5274</v>
      </c>
      <c r="L36" s="300">
        <v>3838</v>
      </c>
      <c r="M36" s="300">
        <v>37</v>
      </c>
      <c r="N36" s="300">
        <v>501</v>
      </c>
      <c r="O36" s="300">
        <v>888</v>
      </c>
      <c r="P36" s="300">
        <v>87</v>
      </c>
      <c r="Q36" s="300">
        <v>242</v>
      </c>
      <c r="R36" s="300">
        <v>125</v>
      </c>
      <c r="S36" s="300">
        <v>43</v>
      </c>
      <c r="T36" s="300">
        <v>372</v>
      </c>
      <c r="U36" s="300">
        <v>84</v>
      </c>
      <c r="V36" s="300">
        <v>14</v>
      </c>
      <c r="W36" s="300">
        <v>2161</v>
      </c>
      <c r="X36" s="351">
        <v>64</v>
      </c>
    </row>
    <row r="37" spans="1:24" s="348" customFormat="1" ht="25.8" customHeight="1" x14ac:dyDescent="0.25">
      <c r="A37" s="320" t="s">
        <v>52</v>
      </c>
      <c r="B37" s="311">
        <v>56453</v>
      </c>
      <c r="C37" s="312">
        <v>357</v>
      </c>
      <c r="D37" s="312">
        <v>51</v>
      </c>
      <c r="E37" s="312">
        <v>6</v>
      </c>
      <c r="F37" s="312">
        <v>2154</v>
      </c>
      <c r="G37" s="312">
        <v>545</v>
      </c>
      <c r="H37" s="312">
        <v>266</v>
      </c>
      <c r="I37" s="312">
        <v>4351</v>
      </c>
      <c r="J37" s="312">
        <v>3294</v>
      </c>
      <c r="K37" s="346">
        <v>15599</v>
      </c>
      <c r="L37" s="346">
        <v>13868</v>
      </c>
      <c r="M37" s="346">
        <v>166</v>
      </c>
      <c r="N37" s="346">
        <v>2922</v>
      </c>
      <c r="O37" s="346">
        <v>3556</v>
      </c>
      <c r="P37" s="346">
        <v>370</v>
      </c>
      <c r="Q37" s="346">
        <v>564</v>
      </c>
      <c r="R37" s="346">
        <v>430</v>
      </c>
      <c r="S37" s="346">
        <v>208</v>
      </c>
      <c r="T37" s="346">
        <v>1532</v>
      </c>
      <c r="U37" s="346">
        <v>472</v>
      </c>
      <c r="V37" s="346">
        <v>31</v>
      </c>
      <c r="W37" s="346">
        <v>8948</v>
      </c>
      <c r="X37" s="347">
        <v>546</v>
      </c>
    </row>
    <row r="38" spans="1:24" ht="15" customHeight="1" x14ac:dyDescent="0.25">
      <c r="A38" s="341" t="s">
        <v>53</v>
      </c>
      <c r="B38" s="354">
        <v>1339</v>
      </c>
      <c r="C38" s="355">
        <v>3</v>
      </c>
      <c r="D38" s="355">
        <v>2</v>
      </c>
      <c r="E38" s="355" t="s">
        <v>6</v>
      </c>
      <c r="F38" s="355">
        <v>55</v>
      </c>
      <c r="G38" s="355">
        <v>17</v>
      </c>
      <c r="H38" s="355">
        <v>5</v>
      </c>
      <c r="I38" s="355">
        <v>86</v>
      </c>
      <c r="J38" s="355">
        <v>70</v>
      </c>
      <c r="K38" s="300">
        <v>452</v>
      </c>
      <c r="L38" s="300">
        <v>287</v>
      </c>
      <c r="M38" s="300">
        <v>2</v>
      </c>
      <c r="N38" s="300">
        <v>63</v>
      </c>
      <c r="O38" s="300">
        <v>100</v>
      </c>
      <c r="P38" s="300">
        <v>10</v>
      </c>
      <c r="Q38" s="300">
        <v>21</v>
      </c>
      <c r="R38" s="300">
        <v>19</v>
      </c>
      <c r="S38" s="300">
        <v>1</v>
      </c>
      <c r="T38" s="300">
        <v>43</v>
      </c>
      <c r="U38" s="300">
        <v>11</v>
      </c>
      <c r="V38" s="300" t="s">
        <v>6</v>
      </c>
      <c r="W38" s="300">
        <v>162</v>
      </c>
      <c r="X38" s="351">
        <v>9</v>
      </c>
    </row>
    <row r="39" spans="1:24" ht="15" customHeight="1" x14ac:dyDescent="0.25">
      <c r="A39" s="329" t="s">
        <v>54</v>
      </c>
      <c r="B39" s="354">
        <v>1921</v>
      </c>
      <c r="C39" s="355">
        <v>1</v>
      </c>
      <c r="D39" s="355">
        <v>1</v>
      </c>
      <c r="E39" s="355" t="s">
        <v>6</v>
      </c>
      <c r="F39" s="355">
        <v>44</v>
      </c>
      <c r="G39" s="355">
        <v>19</v>
      </c>
      <c r="H39" s="355">
        <v>11</v>
      </c>
      <c r="I39" s="355">
        <v>67</v>
      </c>
      <c r="J39" s="355">
        <v>24</v>
      </c>
      <c r="K39" s="300">
        <v>432</v>
      </c>
      <c r="L39" s="300">
        <v>335</v>
      </c>
      <c r="M39" s="300">
        <v>6</v>
      </c>
      <c r="N39" s="300">
        <v>298</v>
      </c>
      <c r="O39" s="300">
        <v>42</v>
      </c>
      <c r="P39" s="300">
        <v>26</v>
      </c>
      <c r="Q39" s="300">
        <v>102</v>
      </c>
      <c r="R39" s="300">
        <v>7</v>
      </c>
      <c r="S39" s="300">
        <v>54</v>
      </c>
      <c r="T39" s="300">
        <v>51</v>
      </c>
      <c r="U39" s="300">
        <v>12</v>
      </c>
      <c r="V39" s="300">
        <v>5</v>
      </c>
      <c r="W39" s="300">
        <v>382</v>
      </c>
      <c r="X39" s="351">
        <v>44</v>
      </c>
    </row>
    <row r="40" spans="1:24" ht="15" customHeight="1" x14ac:dyDescent="0.25">
      <c r="A40" s="329" t="s">
        <v>55</v>
      </c>
      <c r="B40" s="354">
        <v>5979</v>
      </c>
      <c r="C40" s="355">
        <v>165</v>
      </c>
      <c r="D40" s="355">
        <v>11</v>
      </c>
      <c r="E40" s="355" t="s">
        <v>6</v>
      </c>
      <c r="F40" s="355">
        <v>243</v>
      </c>
      <c r="G40" s="355">
        <v>52</v>
      </c>
      <c r="H40" s="355">
        <v>22</v>
      </c>
      <c r="I40" s="355">
        <v>577</v>
      </c>
      <c r="J40" s="355">
        <v>371</v>
      </c>
      <c r="K40" s="300">
        <v>982</v>
      </c>
      <c r="L40" s="300">
        <v>1385</v>
      </c>
      <c r="M40" s="300">
        <v>19</v>
      </c>
      <c r="N40" s="300">
        <v>269</v>
      </c>
      <c r="O40" s="300">
        <v>365</v>
      </c>
      <c r="P40" s="300">
        <v>71</v>
      </c>
      <c r="Q40" s="300">
        <v>33</v>
      </c>
      <c r="R40" s="300">
        <v>44</v>
      </c>
      <c r="S40" s="300">
        <v>14</v>
      </c>
      <c r="T40" s="300">
        <v>222</v>
      </c>
      <c r="U40" s="300">
        <v>57</v>
      </c>
      <c r="V40" s="300">
        <v>1</v>
      </c>
      <c r="W40" s="300">
        <v>1453</v>
      </c>
      <c r="X40" s="351">
        <v>46</v>
      </c>
    </row>
    <row r="41" spans="1:24" ht="15" customHeight="1" x14ac:dyDescent="0.25">
      <c r="A41" s="329" t="s">
        <v>56</v>
      </c>
      <c r="B41" s="354">
        <v>20829</v>
      </c>
      <c r="C41" s="355">
        <v>34</v>
      </c>
      <c r="D41" s="355">
        <v>7</v>
      </c>
      <c r="E41" s="355">
        <v>1</v>
      </c>
      <c r="F41" s="355">
        <v>846</v>
      </c>
      <c r="G41" s="355">
        <v>188</v>
      </c>
      <c r="H41" s="355">
        <v>98</v>
      </c>
      <c r="I41" s="355">
        <v>1449</v>
      </c>
      <c r="J41" s="355">
        <v>1099</v>
      </c>
      <c r="K41" s="300">
        <v>7293</v>
      </c>
      <c r="L41" s="300">
        <v>5146</v>
      </c>
      <c r="M41" s="300">
        <v>54</v>
      </c>
      <c r="N41" s="300">
        <v>670</v>
      </c>
      <c r="O41" s="300">
        <v>1172</v>
      </c>
      <c r="P41" s="300">
        <v>112</v>
      </c>
      <c r="Q41" s="300">
        <v>123</v>
      </c>
      <c r="R41" s="300">
        <v>129</v>
      </c>
      <c r="S41" s="300">
        <v>31</v>
      </c>
      <c r="T41" s="300">
        <v>547</v>
      </c>
      <c r="U41" s="300">
        <v>90</v>
      </c>
      <c r="V41" s="300">
        <v>19</v>
      </c>
      <c r="W41" s="300">
        <v>2787</v>
      </c>
      <c r="X41" s="351">
        <v>193</v>
      </c>
    </row>
    <row r="42" spans="1:24" ht="15" customHeight="1" x14ac:dyDescent="0.25">
      <c r="A42" s="329" t="s">
        <v>57</v>
      </c>
      <c r="B42" s="354">
        <v>4161</v>
      </c>
      <c r="C42" s="355">
        <v>13</v>
      </c>
      <c r="D42" s="355">
        <v>8</v>
      </c>
      <c r="E42" s="355" t="s">
        <v>6</v>
      </c>
      <c r="F42" s="355">
        <v>157</v>
      </c>
      <c r="G42" s="355">
        <v>42</v>
      </c>
      <c r="H42" s="355">
        <v>21</v>
      </c>
      <c r="I42" s="355">
        <v>301</v>
      </c>
      <c r="J42" s="355">
        <v>210</v>
      </c>
      <c r="K42" s="300">
        <v>1083</v>
      </c>
      <c r="L42" s="300">
        <v>1010</v>
      </c>
      <c r="M42" s="300">
        <v>8</v>
      </c>
      <c r="N42" s="300">
        <v>143</v>
      </c>
      <c r="O42" s="300">
        <v>167</v>
      </c>
      <c r="P42" s="300">
        <v>32</v>
      </c>
      <c r="Q42" s="300">
        <v>143</v>
      </c>
      <c r="R42" s="300">
        <v>42</v>
      </c>
      <c r="S42" s="300">
        <v>54</v>
      </c>
      <c r="T42" s="300">
        <v>82</v>
      </c>
      <c r="U42" s="300">
        <v>63</v>
      </c>
      <c r="V42" s="300">
        <v>1</v>
      </c>
      <c r="W42" s="300">
        <v>772</v>
      </c>
      <c r="X42" s="351">
        <v>56</v>
      </c>
    </row>
    <row r="43" spans="1:24" ht="15" customHeight="1" x14ac:dyDescent="0.25">
      <c r="A43" s="329" t="s">
        <v>58</v>
      </c>
      <c r="B43" s="354">
        <v>7986</v>
      </c>
      <c r="C43" s="355">
        <v>55</v>
      </c>
      <c r="D43" s="355">
        <v>16</v>
      </c>
      <c r="E43" s="355" t="s">
        <v>6</v>
      </c>
      <c r="F43" s="355">
        <v>264</v>
      </c>
      <c r="G43" s="355">
        <v>98</v>
      </c>
      <c r="H43" s="355">
        <v>35</v>
      </c>
      <c r="I43" s="355">
        <v>681</v>
      </c>
      <c r="J43" s="355">
        <v>564</v>
      </c>
      <c r="K43" s="300">
        <v>1908</v>
      </c>
      <c r="L43" s="300">
        <v>1953</v>
      </c>
      <c r="M43" s="300">
        <v>32</v>
      </c>
      <c r="N43" s="300">
        <v>364</v>
      </c>
      <c r="O43" s="300">
        <v>583</v>
      </c>
      <c r="P43" s="300">
        <v>55</v>
      </c>
      <c r="Q43" s="300">
        <v>51</v>
      </c>
      <c r="R43" s="300">
        <v>60</v>
      </c>
      <c r="S43" s="300">
        <v>20</v>
      </c>
      <c r="T43" s="300">
        <v>220</v>
      </c>
      <c r="U43" s="300">
        <v>66</v>
      </c>
      <c r="V43" s="300">
        <v>3</v>
      </c>
      <c r="W43" s="300">
        <v>1554</v>
      </c>
      <c r="X43" s="351">
        <v>51</v>
      </c>
    </row>
    <row r="44" spans="1:24" ht="15" customHeight="1" x14ac:dyDescent="0.25">
      <c r="A44" s="329" t="s">
        <v>59</v>
      </c>
      <c r="B44" s="354">
        <v>12900</v>
      </c>
      <c r="C44" s="355">
        <v>67</v>
      </c>
      <c r="D44" s="355">
        <v>2</v>
      </c>
      <c r="E44" s="355">
        <v>5</v>
      </c>
      <c r="F44" s="355">
        <v>524</v>
      </c>
      <c r="G44" s="355">
        <v>111</v>
      </c>
      <c r="H44" s="355">
        <v>65</v>
      </c>
      <c r="I44" s="355">
        <v>1063</v>
      </c>
      <c r="J44" s="355">
        <v>872</v>
      </c>
      <c r="K44" s="300">
        <v>3204</v>
      </c>
      <c r="L44" s="300">
        <v>3426</v>
      </c>
      <c r="M44" s="300">
        <v>34</v>
      </c>
      <c r="N44" s="300">
        <v>1066</v>
      </c>
      <c r="O44" s="300">
        <v>1036</v>
      </c>
      <c r="P44" s="300">
        <v>63</v>
      </c>
      <c r="Q44" s="300">
        <v>89</v>
      </c>
      <c r="R44" s="300">
        <v>120</v>
      </c>
      <c r="S44" s="300">
        <v>26</v>
      </c>
      <c r="T44" s="300">
        <v>320</v>
      </c>
      <c r="U44" s="300">
        <v>160</v>
      </c>
      <c r="V44" s="300">
        <v>2</v>
      </c>
      <c r="W44" s="300">
        <v>1501</v>
      </c>
      <c r="X44" s="351">
        <v>122</v>
      </c>
    </row>
    <row r="45" spans="1:24" ht="15" customHeight="1" x14ac:dyDescent="0.25">
      <c r="A45" s="342" t="s">
        <v>60</v>
      </c>
      <c r="B45" s="354">
        <v>1338</v>
      </c>
      <c r="C45" s="355">
        <v>19</v>
      </c>
      <c r="D45" s="355">
        <v>4</v>
      </c>
      <c r="E45" s="355" t="s">
        <v>6</v>
      </c>
      <c r="F45" s="355">
        <v>21</v>
      </c>
      <c r="G45" s="355">
        <v>18</v>
      </c>
      <c r="H45" s="355">
        <v>9</v>
      </c>
      <c r="I45" s="355">
        <v>127</v>
      </c>
      <c r="J45" s="355">
        <v>84</v>
      </c>
      <c r="K45" s="300">
        <v>245</v>
      </c>
      <c r="L45" s="300">
        <v>326</v>
      </c>
      <c r="M45" s="300">
        <v>11</v>
      </c>
      <c r="N45" s="300">
        <v>49</v>
      </c>
      <c r="O45" s="300">
        <v>91</v>
      </c>
      <c r="P45" s="300">
        <v>1</v>
      </c>
      <c r="Q45" s="300">
        <v>2</v>
      </c>
      <c r="R45" s="300">
        <v>9</v>
      </c>
      <c r="S45" s="300">
        <v>8</v>
      </c>
      <c r="T45" s="300">
        <v>47</v>
      </c>
      <c r="U45" s="300">
        <v>13</v>
      </c>
      <c r="V45" s="300" t="s">
        <v>6</v>
      </c>
      <c r="W45" s="300">
        <v>337</v>
      </c>
      <c r="X45" s="351">
        <v>25</v>
      </c>
    </row>
    <row r="46" spans="1:24" s="348" customFormat="1" ht="24.6" customHeight="1" x14ac:dyDescent="0.25">
      <c r="A46" s="320" t="s">
        <v>61</v>
      </c>
      <c r="B46" s="311">
        <v>80680</v>
      </c>
      <c r="C46" s="312">
        <v>1020</v>
      </c>
      <c r="D46" s="312">
        <v>221</v>
      </c>
      <c r="E46" s="312">
        <v>65</v>
      </c>
      <c r="F46" s="312">
        <v>1463</v>
      </c>
      <c r="G46" s="312">
        <v>1230</v>
      </c>
      <c r="H46" s="312">
        <v>467</v>
      </c>
      <c r="I46" s="312">
        <v>2474</v>
      </c>
      <c r="J46" s="312">
        <v>1230</v>
      </c>
      <c r="K46" s="346">
        <v>9591</v>
      </c>
      <c r="L46" s="346">
        <v>22060</v>
      </c>
      <c r="M46" s="346">
        <v>902</v>
      </c>
      <c r="N46" s="346">
        <v>6727</v>
      </c>
      <c r="O46" s="346">
        <v>2882</v>
      </c>
      <c r="P46" s="346">
        <v>2169</v>
      </c>
      <c r="Q46" s="346">
        <v>5683</v>
      </c>
      <c r="R46" s="346">
        <v>1477</v>
      </c>
      <c r="S46" s="346">
        <v>702</v>
      </c>
      <c r="T46" s="346">
        <v>2658</v>
      </c>
      <c r="U46" s="346">
        <v>3463</v>
      </c>
      <c r="V46" s="346">
        <v>1170</v>
      </c>
      <c r="W46" s="346">
        <v>13017</v>
      </c>
      <c r="X46" s="347">
        <v>2894</v>
      </c>
    </row>
    <row r="47" spans="1:24" ht="15" customHeight="1" x14ac:dyDescent="0.25">
      <c r="A47" s="341" t="s">
        <v>62</v>
      </c>
      <c r="B47" s="354">
        <v>24638</v>
      </c>
      <c r="C47" s="355">
        <v>204</v>
      </c>
      <c r="D47" s="355">
        <v>55</v>
      </c>
      <c r="E47" s="355">
        <v>20</v>
      </c>
      <c r="F47" s="355">
        <v>413</v>
      </c>
      <c r="G47" s="355">
        <v>771</v>
      </c>
      <c r="H47" s="355">
        <v>218</v>
      </c>
      <c r="I47" s="355">
        <v>763</v>
      </c>
      <c r="J47" s="355">
        <v>187</v>
      </c>
      <c r="K47" s="300">
        <v>3758</v>
      </c>
      <c r="L47" s="300">
        <v>6430</v>
      </c>
      <c r="M47" s="300">
        <v>455</v>
      </c>
      <c r="N47" s="300">
        <v>1306</v>
      </c>
      <c r="O47" s="300">
        <v>751</v>
      </c>
      <c r="P47" s="300">
        <v>929</v>
      </c>
      <c r="Q47" s="300">
        <v>987</v>
      </c>
      <c r="R47" s="300">
        <v>615</v>
      </c>
      <c r="S47" s="300">
        <v>320</v>
      </c>
      <c r="T47" s="300">
        <v>1029</v>
      </c>
      <c r="U47" s="300">
        <v>1124</v>
      </c>
      <c r="V47" s="300">
        <v>20</v>
      </c>
      <c r="W47" s="300">
        <v>4192</v>
      </c>
      <c r="X47" s="351">
        <v>1026</v>
      </c>
    </row>
    <row r="48" spans="1:24" ht="15" customHeight="1" x14ac:dyDescent="0.25">
      <c r="A48" s="329" t="s">
        <v>63</v>
      </c>
      <c r="B48" s="354">
        <v>6145</v>
      </c>
      <c r="C48" s="355">
        <v>13</v>
      </c>
      <c r="D48" s="355" t="s">
        <v>6</v>
      </c>
      <c r="E48" s="355">
        <v>3</v>
      </c>
      <c r="F48" s="355">
        <v>86</v>
      </c>
      <c r="G48" s="355">
        <v>163</v>
      </c>
      <c r="H48" s="355">
        <v>92</v>
      </c>
      <c r="I48" s="355">
        <v>130</v>
      </c>
      <c r="J48" s="355">
        <v>56</v>
      </c>
      <c r="K48" s="300">
        <v>467</v>
      </c>
      <c r="L48" s="300">
        <v>1611</v>
      </c>
      <c r="M48" s="300">
        <v>30</v>
      </c>
      <c r="N48" s="300">
        <v>744</v>
      </c>
      <c r="O48" s="300">
        <v>209</v>
      </c>
      <c r="P48" s="300">
        <v>69</v>
      </c>
      <c r="Q48" s="300">
        <v>399</v>
      </c>
      <c r="R48" s="300">
        <v>211</v>
      </c>
      <c r="S48" s="300">
        <v>142</v>
      </c>
      <c r="T48" s="300">
        <v>435</v>
      </c>
      <c r="U48" s="300">
        <v>302</v>
      </c>
      <c r="V48" s="300" t="s">
        <v>6</v>
      </c>
      <c r="W48" s="300" t="s">
        <v>6</v>
      </c>
      <c r="X48" s="351">
        <v>977</v>
      </c>
    </row>
    <row r="49" spans="1:24" ht="15" customHeight="1" x14ac:dyDescent="0.25">
      <c r="A49" s="329" t="s">
        <v>64</v>
      </c>
      <c r="B49" s="354">
        <v>4180</v>
      </c>
      <c r="C49" s="355">
        <v>18</v>
      </c>
      <c r="D49" s="355">
        <v>4</v>
      </c>
      <c r="E49" s="355">
        <v>2</v>
      </c>
      <c r="F49" s="355">
        <v>110</v>
      </c>
      <c r="G49" s="355">
        <v>24</v>
      </c>
      <c r="H49" s="355">
        <v>8</v>
      </c>
      <c r="I49" s="355">
        <v>202</v>
      </c>
      <c r="J49" s="355">
        <v>158</v>
      </c>
      <c r="K49" s="300">
        <v>762</v>
      </c>
      <c r="L49" s="300">
        <v>1505</v>
      </c>
      <c r="M49" s="300">
        <v>83</v>
      </c>
      <c r="N49" s="300">
        <v>170</v>
      </c>
      <c r="O49" s="300">
        <v>141</v>
      </c>
      <c r="P49" s="300">
        <v>96</v>
      </c>
      <c r="Q49" s="300">
        <v>129</v>
      </c>
      <c r="R49" s="300">
        <v>32</v>
      </c>
      <c r="S49" s="300">
        <v>17</v>
      </c>
      <c r="T49" s="300">
        <v>196</v>
      </c>
      <c r="U49" s="300">
        <v>51</v>
      </c>
      <c r="V49" s="300">
        <v>8</v>
      </c>
      <c r="W49" s="300">
        <v>643</v>
      </c>
      <c r="X49" s="351">
        <v>76</v>
      </c>
    </row>
    <row r="50" spans="1:24" ht="15" customHeight="1" x14ac:dyDescent="0.25">
      <c r="A50" s="329" t="s">
        <v>65</v>
      </c>
      <c r="B50" s="354">
        <v>3105</v>
      </c>
      <c r="C50" s="355">
        <v>23</v>
      </c>
      <c r="D50" s="355">
        <v>12</v>
      </c>
      <c r="E50" s="355">
        <v>1</v>
      </c>
      <c r="F50" s="355">
        <v>69</v>
      </c>
      <c r="G50" s="355">
        <v>38</v>
      </c>
      <c r="H50" s="355">
        <v>15</v>
      </c>
      <c r="I50" s="355">
        <v>125</v>
      </c>
      <c r="J50" s="355">
        <v>70</v>
      </c>
      <c r="K50" s="300">
        <v>404</v>
      </c>
      <c r="L50" s="300">
        <v>1033</v>
      </c>
      <c r="M50" s="300">
        <v>17</v>
      </c>
      <c r="N50" s="300">
        <v>216</v>
      </c>
      <c r="O50" s="300">
        <v>72</v>
      </c>
      <c r="P50" s="300">
        <v>50</v>
      </c>
      <c r="Q50" s="300">
        <v>155</v>
      </c>
      <c r="R50" s="300">
        <v>60</v>
      </c>
      <c r="S50" s="300">
        <v>18</v>
      </c>
      <c r="T50" s="300">
        <v>107</v>
      </c>
      <c r="U50" s="300">
        <v>83</v>
      </c>
      <c r="V50" s="300">
        <v>11</v>
      </c>
      <c r="W50" s="300">
        <v>540</v>
      </c>
      <c r="X50" s="351">
        <v>101</v>
      </c>
    </row>
    <row r="51" spans="1:24" ht="15" customHeight="1" x14ac:dyDescent="0.25">
      <c r="A51" s="329" t="s">
        <v>66</v>
      </c>
      <c r="B51" s="354">
        <v>3376</v>
      </c>
      <c r="C51" s="355">
        <v>19</v>
      </c>
      <c r="D51" s="355">
        <v>4</v>
      </c>
      <c r="E51" s="355">
        <v>4</v>
      </c>
      <c r="F51" s="355">
        <v>144</v>
      </c>
      <c r="G51" s="355">
        <v>45</v>
      </c>
      <c r="H51" s="355">
        <v>20</v>
      </c>
      <c r="I51" s="355">
        <v>189</v>
      </c>
      <c r="J51" s="355">
        <v>150</v>
      </c>
      <c r="K51" s="300">
        <v>503</v>
      </c>
      <c r="L51" s="300">
        <v>778</v>
      </c>
      <c r="M51" s="300">
        <v>37</v>
      </c>
      <c r="N51" s="300">
        <v>143</v>
      </c>
      <c r="O51" s="300">
        <v>269</v>
      </c>
      <c r="P51" s="300">
        <v>33</v>
      </c>
      <c r="Q51" s="300">
        <v>84</v>
      </c>
      <c r="R51" s="300">
        <v>47</v>
      </c>
      <c r="S51" s="300">
        <v>15</v>
      </c>
      <c r="T51" s="300">
        <v>192</v>
      </c>
      <c r="U51" s="300">
        <v>59</v>
      </c>
      <c r="V51" s="300" t="s">
        <v>6</v>
      </c>
      <c r="W51" s="300">
        <v>770</v>
      </c>
      <c r="X51" s="351">
        <v>86</v>
      </c>
    </row>
    <row r="52" spans="1:24" ht="15" customHeight="1" x14ac:dyDescent="0.25">
      <c r="A52" s="329" t="s">
        <v>67</v>
      </c>
      <c r="B52" s="354">
        <v>28976</v>
      </c>
      <c r="C52" s="355">
        <v>701</v>
      </c>
      <c r="D52" s="355">
        <v>132</v>
      </c>
      <c r="E52" s="355">
        <v>34</v>
      </c>
      <c r="F52" s="355">
        <v>373</v>
      </c>
      <c r="G52" s="355">
        <v>92</v>
      </c>
      <c r="H52" s="355">
        <v>63</v>
      </c>
      <c r="I52" s="355">
        <v>383</v>
      </c>
      <c r="J52" s="355">
        <v>99</v>
      </c>
      <c r="K52" s="300">
        <v>698</v>
      </c>
      <c r="L52" s="300">
        <v>7960</v>
      </c>
      <c r="M52" s="300">
        <v>214</v>
      </c>
      <c r="N52" s="300">
        <v>3764</v>
      </c>
      <c r="O52" s="300">
        <v>873</v>
      </c>
      <c r="P52" s="300">
        <v>892</v>
      </c>
      <c r="Q52" s="300">
        <v>3705</v>
      </c>
      <c r="R52" s="300">
        <v>357</v>
      </c>
      <c r="S52" s="300">
        <v>166</v>
      </c>
      <c r="T52" s="300">
        <v>425</v>
      </c>
      <c r="U52" s="300">
        <v>1747</v>
      </c>
      <c r="V52" s="300">
        <v>1131</v>
      </c>
      <c r="W52" s="300">
        <v>4416</v>
      </c>
      <c r="X52" s="351">
        <v>1293</v>
      </c>
    </row>
    <row r="53" spans="1:24" ht="15" customHeight="1" x14ac:dyDescent="0.25">
      <c r="A53" s="342" t="s">
        <v>68</v>
      </c>
      <c r="B53" s="354">
        <v>10260</v>
      </c>
      <c r="C53" s="355">
        <v>42</v>
      </c>
      <c r="D53" s="355">
        <v>14</v>
      </c>
      <c r="E53" s="355">
        <v>1</v>
      </c>
      <c r="F53" s="355">
        <v>268</v>
      </c>
      <c r="G53" s="355">
        <v>97</v>
      </c>
      <c r="H53" s="355">
        <v>51</v>
      </c>
      <c r="I53" s="355">
        <v>682</v>
      </c>
      <c r="J53" s="355">
        <v>510</v>
      </c>
      <c r="K53" s="300">
        <v>2999</v>
      </c>
      <c r="L53" s="300">
        <v>2743</v>
      </c>
      <c r="M53" s="300">
        <v>66</v>
      </c>
      <c r="N53" s="300">
        <v>384</v>
      </c>
      <c r="O53" s="300">
        <v>567</v>
      </c>
      <c r="P53" s="300">
        <v>100</v>
      </c>
      <c r="Q53" s="300">
        <v>224</v>
      </c>
      <c r="R53" s="300">
        <v>155</v>
      </c>
      <c r="S53" s="300">
        <v>24</v>
      </c>
      <c r="T53" s="300">
        <v>274</v>
      </c>
      <c r="U53" s="300">
        <v>97</v>
      </c>
      <c r="V53" s="300" t="s">
        <v>6</v>
      </c>
      <c r="W53" s="300">
        <v>1479</v>
      </c>
      <c r="X53" s="351">
        <v>125</v>
      </c>
    </row>
    <row r="54" spans="1:24" s="348" customFormat="1" ht="27" customHeight="1" x14ac:dyDescent="0.25">
      <c r="A54" s="320" t="s">
        <v>69</v>
      </c>
      <c r="B54" s="311">
        <v>102201</v>
      </c>
      <c r="C54" s="312">
        <v>469</v>
      </c>
      <c r="D54" s="312">
        <v>63</v>
      </c>
      <c r="E54" s="312">
        <v>10</v>
      </c>
      <c r="F54" s="312">
        <v>3768</v>
      </c>
      <c r="G54" s="312">
        <v>996</v>
      </c>
      <c r="H54" s="312">
        <v>522</v>
      </c>
      <c r="I54" s="312">
        <v>8075</v>
      </c>
      <c r="J54" s="312">
        <v>6182</v>
      </c>
      <c r="K54" s="346">
        <v>31430</v>
      </c>
      <c r="L54" s="346">
        <v>23708</v>
      </c>
      <c r="M54" s="346">
        <v>296</v>
      </c>
      <c r="N54" s="346">
        <v>4636</v>
      </c>
      <c r="O54" s="346">
        <v>5707</v>
      </c>
      <c r="P54" s="346">
        <v>711</v>
      </c>
      <c r="Q54" s="346">
        <v>999</v>
      </c>
      <c r="R54" s="346">
        <v>668</v>
      </c>
      <c r="S54" s="346">
        <v>255</v>
      </c>
      <c r="T54" s="346">
        <v>2420</v>
      </c>
      <c r="U54" s="346">
        <v>702</v>
      </c>
      <c r="V54" s="346">
        <v>72</v>
      </c>
      <c r="W54" s="346">
        <v>16952</v>
      </c>
      <c r="X54" s="347">
        <v>633</v>
      </c>
    </row>
    <row r="55" spans="1:24" ht="15" customHeight="1" x14ac:dyDescent="0.25">
      <c r="A55" s="341" t="s">
        <v>70</v>
      </c>
      <c r="B55" s="354">
        <v>14730</v>
      </c>
      <c r="C55" s="355">
        <v>41</v>
      </c>
      <c r="D55" s="355">
        <v>17</v>
      </c>
      <c r="E55" s="355">
        <v>1</v>
      </c>
      <c r="F55" s="355">
        <v>536</v>
      </c>
      <c r="G55" s="355">
        <v>142</v>
      </c>
      <c r="H55" s="355">
        <v>74</v>
      </c>
      <c r="I55" s="355">
        <v>980</v>
      </c>
      <c r="J55" s="355">
        <v>795</v>
      </c>
      <c r="K55" s="300">
        <v>4960</v>
      </c>
      <c r="L55" s="300">
        <v>3212</v>
      </c>
      <c r="M55" s="300">
        <v>59</v>
      </c>
      <c r="N55" s="300">
        <v>707</v>
      </c>
      <c r="O55" s="300">
        <v>818</v>
      </c>
      <c r="P55" s="300">
        <v>119</v>
      </c>
      <c r="Q55" s="300">
        <v>53</v>
      </c>
      <c r="R55" s="300">
        <v>92</v>
      </c>
      <c r="S55" s="300">
        <v>28</v>
      </c>
      <c r="T55" s="300">
        <v>389</v>
      </c>
      <c r="U55" s="300">
        <v>78</v>
      </c>
      <c r="V55" s="300">
        <v>11</v>
      </c>
      <c r="W55" s="300">
        <v>2470</v>
      </c>
      <c r="X55" s="351">
        <v>94</v>
      </c>
    </row>
    <row r="56" spans="1:24" ht="15" customHeight="1" x14ac:dyDescent="0.25">
      <c r="A56" s="329" t="s">
        <v>71</v>
      </c>
      <c r="B56" s="354">
        <v>2721</v>
      </c>
      <c r="C56" s="355">
        <v>9</v>
      </c>
      <c r="D56" s="355">
        <v>1</v>
      </c>
      <c r="E56" s="355" t="s">
        <v>6</v>
      </c>
      <c r="F56" s="355">
        <v>117</v>
      </c>
      <c r="G56" s="355">
        <v>29</v>
      </c>
      <c r="H56" s="355">
        <v>16</v>
      </c>
      <c r="I56" s="355">
        <v>178</v>
      </c>
      <c r="J56" s="355">
        <v>143</v>
      </c>
      <c r="K56" s="300">
        <v>674</v>
      </c>
      <c r="L56" s="300">
        <v>878</v>
      </c>
      <c r="M56" s="300">
        <v>6</v>
      </c>
      <c r="N56" s="300">
        <v>154</v>
      </c>
      <c r="O56" s="300">
        <v>149</v>
      </c>
      <c r="P56" s="300">
        <v>12</v>
      </c>
      <c r="Q56" s="300">
        <v>31</v>
      </c>
      <c r="R56" s="300">
        <v>16</v>
      </c>
      <c r="S56" s="300">
        <v>12</v>
      </c>
      <c r="T56" s="300">
        <v>74</v>
      </c>
      <c r="U56" s="300">
        <v>11</v>
      </c>
      <c r="V56" s="300">
        <v>5</v>
      </c>
      <c r="W56" s="300">
        <v>352</v>
      </c>
      <c r="X56" s="351">
        <v>20</v>
      </c>
    </row>
    <row r="57" spans="1:24" ht="15" customHeight="1" x14ac:dyDescent="0.25">
      <c r="A57" s="329" t="s">
        <v>72</v>
      </c>
      <c r="B57" s="354">
        <v>2303</v>
      </c>
      <c r="C57" s="355">
        <v>5</v>
      </c>
      <c r="D57" s="355">
        <v>3</v>
      </c>
      <c r="E57" s="355" t="s">
        <v>6</v>
      </c>
      <c r="F57" s="355">
        <v>114</v>
      </c>
      <c r="G57" s="355">
        <v>23</v>
      </c>
      <c r="H57" s="355">
        <v>10</v>
      </c>
      <c r="I57" s="355">
        <v>189</v>
      </c>
      <c r="J57" s="355">
        <v>151</v>
      </c>
      <c r="K57" s="300">
        <v>620</v>
      </c>
      <c r="L57" s="300">
        <v>425</v>
      </c>
      <c r="M57" s="300">
        <v>18</v>
      </c>
      <c r="N57" s="300">
        <v>116</v>
      </c>
      <c r="O57" s="300">
        <v>193</v>
      </c>
      <c r="P57" s="300">
        <v>31</v>
      </c>
      <c r="Q57" s="300">
        <v>52</v>
      </c>
      <c r="R57" s="300">
        <v>20</v>
      </c>
      <c r="S57" s="300">
        <v>4</v>
      </c>
      <c r="T57" s="300">
        <v>99</v>
      </c>
      <c r="U57" s="300">
        <v>22</v>
      </c>
      <c r="V57" s="300">
        <v>3</v>
      </c>
      <c r="W57" s="300">
        <v>376</v>
      </c>
      <c r="X57" s="351">
        <v>11</v>
      </c>
    </row>
    <row r="58" spans="1:24" ht="15" customHeight="1" x14ac:dyDescent="0.25">
      <c r="A58" s="329" t="s">
        <v>73</v>
      </c>
      <c r="B58" s="354">
        <v>14579</v>
      </c>
      <c r="C58" s="355">
        <v>69</v>
      </c>
      <c r="D58" s="355">
        <v>4</v>
      </c>
      <c r="E58" s="355">
        <v>2</v>
      </c>
      <c r="F58" s="355">
        <v>499</v>
      </c>
      <c r="G58" s="355">
        <v>133</v>
      </c>
      <c r="H58" s="355">
        <v>58</v>
      </c>
      <c r="I58" s="355">
        <v>1097</v>
      </c>
      <c r="J58" s="355">
        <v>831</v>
      </c>
      <c r="K58" s="300">
        <v>3910</v>
      </c>
      <c r="L58" s="300">
        <v>4117</v>
      </c>
      <c r="M58" s="300">
        <v>39</v>
      </c>
      <c r="N58" s="300">
        <v>878</v>
      </c>
      <c r="O58" s="300">
        <v>666</v>
      </c>
      <c r="P58" s="300">
        <v>89</v>
      </c>
      <c r="Q58" s="300">
        <v>181</v>
      </c>
      <c r="R58" s="300">
        <v>122</v>
      </c>
      <c r="S58" s="300">
        <v>48</v>
      </c>
      <c r="T58" s="300">
        <v>340</v>
      </c>
      <c r="U58" s="300">
        <v>171</v>
      </c>
      <c r="V58" s="300">
        <v>28</v>
      </c>
      <c r="W58" s="300">
        <v>2130</v>
      </c>
      <c r="X58" s="351">
        <v>101</v>
      </c>
    </row>
    <row r="59" spans="1:24" ht="15" customHeight="1" x14ac:dyDescent="0.25">
      <c r="A59" s="329" t="s">
        <v>74</v>
      </c>
      <c r="B59" s="354">
        <v>5610</v>
      </c>
      <c r="C59" s="355">
        <v>8</v>
      </c>
      <c r="D59" s="355" t="s">
        <v>6</v>
      </c>
      <c r="E59" s="355" t="s">
        <v>6</v>
      </c>
      <c r="F59" s="355">
        <v>194</v>
      </c>
      <c r="G59" s="355">
        <v>44</v>
      </c>
      <c r="H59" s="355">
        <v>16</v>
      </c>
      <c r="I59" s="355">
        <v>371</v>
      </c>
      <c r="J59" s="355">
        <v>225</v>
      </c>
      <c r="K59" s="300">
        <v>1727</v>
      </c>
      <c r="L59" s="300">
        <v>1278</v>
      </c>
      <c r="M59" s="300">
        <v>27</v>
      </c>
      <c r="N59" s="300">
        <v>308</v>
      </c>
      <c r="O59" s="300">
        <v>250</v>
      </c>
      <c r="P59" s="300">
        <v>16</v>
      </c>
      <c r="Q59" s="300">
        <v>74</v>
      </c>
      <c r="R59" s="300">
        <v>29</v>
      </c>
      <c r="S59" s="300">
        <v>16</v>
      </c>
      <c r="T59" s="300">
        <v>149</v>
      </c>
      <c r="U59" s="300">
        <v>28</v>
      </c>
      <c r="V59" s="300">
        <v>9</v>
      </c>
      <c r="W59" s="300">
        <v>1069</v>
      </c>
      <c r="X59" s="351">
        <v>40</v>
      </c>
    </row>
    <row r="60" spans="1:24" ht="15" customHeight="1" x14ac:dyDescent="0.25">
      <c r="A60" s="329" t="s">
        <v>75</v>
      </c>
      <c r="B60" s="354">
        <v>4621</v>
      </c>
      <c r="C60" s="355">
        <v>19</v>
      </c>
      <c r="D60" s="355">
        <v>2</v>
      </c>
      <c r="E60" s="355" t="s">
        <v>6</v>
      </c>
      <c r="F60" s="355">
        <v>135</v>
      </c>
      <c r="G60" s="355">
        <v>54</v>
      </c>
      <c r="H60" s="355">
        <v>30</v>
      </c>
      <c r="I60" s="355">
        <v>277</v>
      </c>
      <c r="J60" s="355">
        <v>201</v>
      </c>
      <c r="K60" s="300">
        <v>1423</v>
      </c>
      <c r="L60" s="300">
        <v>1164</v>
      </c>
      <c r="M60" s="300">
        <v>12</v>
      </c>
      <c r="N60" s="300">
        <v>293</v>
      </c>
      <c r="O60" s="300">
        <v>238</v>
      </c>
      <c r="P60" s="300">
        <v>50</v>
      </c>
      <c r="Q60" s="300">
        <v>34</v>
      </c>
      <c r="R60" s="300">
        <v>31</v>
      </c>
      <c r="S60" s="300">
        <v>16</v>
      </c>
      <c r="T60" s="300">
        <v>88</v>
      </c>
      <c r="U60" s="300">
        <v>45</v>
      </c>
      <c r="V60" s="300" t="s">
        <v>6</v>
      </c>
      <c r="W60" s="300">
        <v>740</v>
      </c>
      <c r="X60" s="351">
        <v>14</v>
      </c>
    </row>
    <row r="61" spans="1:24" ht="15" customHeight="1" x14ac:dyDescent="0.25">
      <c r="A61" s="329" t="s">
        <v>76</v>
      </c>
      <c r="B61" s="354">
        <v>9118</v>
      </c>
      <c r="C61" s="355">
        <v>117</v>
      </c>
      <c r="D61" s="355">
        <v>8</v>
      </c>
      <c r="E61" s="355">
        <v>4</v>
      </c>
      <c r="F61" s="355">
        <v>365</v>
      </c>
      <c r="G61" s="355">
        <v>99</v>
      </c>
      <c r="H61" s="355">
        <v>52</v>
      </c>
      <c r="I61" s="355">
        <v>808</v>
      </c>
      <c r="J61" s="355">
        <v>583</v>
      </c>
      <c r="K61" s="300">
        <v>2876</v>
      </c>
      <c r="L61" s="300">
        <v>2075</v>
      </c>
      <c r="M61" s="300">
        <v>22</v>
      </c>
      <c r="N61" s="300">
        <v>433</v>
      </c>
      <c r="O61" s="300">
        <v>404</v>
      </c>
      <c r="P61" s="300">
        <v>87</v>
      </c>
      <c r="Q61" s="300">
        <v>37</v>
      </c>
      <c r="R61" s="300">
        <v>35</v>
      </c>
      <c r="S61" s="300">
        <v>9</v>
      </c>
      <c r="T61" s="300">
        <v>253</v>
      </c>
      <c r="U61" s="300">
        <v>46</v>
      </c>
      <c r="V61" s="300">
        <v>1</v>
      </c>
      <c r="W61" s="300">
        <v>1419</v>
      </c>
      <c r="X61" s="351">
        <v>54</v>
      </c>
    </row>
    <row r="62" spans="1:24" ht="15" customHeight="1" x14ac:dyDescent="0.25">
      <c r="A62" s="329" t="s">
        <v>77</v>
      </c>
      <c r="B62" s="354">
        <v>3816</v>
      </c>
      <c r="C62" s="355">
        <v>10</v>
      </c>
      <c r="D62" s="355">
        <v>3</v>
      </c>
      <c r="E62" s="355" t="s">
        <v>6</v>
      </c>
      <c r="F62" s="355">
        <v>144</v>
      </c>
      <c r="G62" s="355">
        <v>57</v>
      </c>
      <c r="H62" s="355">
        <v>41</v>
      </c>
      <c r="I62" s="355">
        <v>367</v>
      </c>
      <c r="J62" s="355">
        <v>281</v>
      </c>
      <c r="K62" s="300">
        <v>1184</v>
      </c>
      <c r="L62" s="300">
        <v>789</v>
      </c>
      <c r="M62" s="300">
        <v>6</v>
      </c>
      <c r="N62" s="300">
        <v>201</v>
      </c>
      <c r="O62" s="300">
        <v>227</v>
      </c>
      <c r="P62" s="300">
        <v>18</v>
      </c>
      <c r="Q62" s="300">
        <v>23</v>
      </c>
      <c r="R62" s="300">
        <v>22</v>
      </c>
      <c r="S62" s="300">
        <v>16</v>
      </c>
      <c r="T62" s="300">
        <v>86</v>
      </c>
      <c r="U62" s="300">
        <v>27</v>
      </c>
      <c r="V62" s="300" t="s">
        <v>6</v>
      </c>
      <c r="W62" s="300">
        <v>631</v>
      </c>
      <c r="X62" s="351">
        <v>14</v>
      </c>
    </row>
    <row r="63" spans="1:24" ht="15" customHeight="1" x14ac:dyDescent="0.25">
      <c r="A63" s="329" t="s">
        <v>78</v>
      </c>
      <c r="B63" s="354">
        <v>11372</v>
      </c>
      <c r="C63" s="355">
        <v>18</v>
      </c>
      <c r="D63" s="355">
        <v>5</v>
      </c>
      <c r="E63" s="355" t="s">
        <v>6</v>
      </c>
      <c r="F63" s="355">
        <v>414</v>
      </c>
      <c r="G63" s="355">
        <v>106</v>
      </c>
      <c r="H63" s="355">
        <v>49</v>
      </c>
      <c r="I63" s="355">
        <v>936</v>
      </c>
      <c r="J63" s="355">
        <v>704</v>
      </c>
      <c r="K63" s="300">
        <v>4040</v>
      </c>
      <c r="L63" s="300">
        <v>2147</v>
      </c>
      <c r="M63" s="300">
        <v>29</v>
      </c>
      <c r="N63" s="300">
        <v>375</v>
      </c>
      <c r="O63" s="300">
        <v>658</v>
      </c>
      <c r="P63" s="300">
        <v>65</v>
      </c>
      <c r="Q63" s="300">
        <v>56</v>
      </c>
      <c r="R63" s="300">
        <v>73</v>
      </c>
      <c r="S63" s="300">
        <v>20</v>
      </c>
      <c r="T63" s="300">
        <v>276</v>
      </c>
      <c r="U63" s="300">
        <v>55</v>
      </c>
      <c r="V63" s="300">
        <v>9</v>
      </c>
      <c r="W63" s="300">
        <v>2056</v>
      </c>
      <c r="X63" s="351">
        <v>68</v>
      </c>
    </row>
    <row r="64" spans="1:24" ht="15" customHeight="1" x14ac:dyDescent="0.25">
      <c r="A64" s="329" t="s">
        <v>79</v>
      </c>
      <c r="B64" s="354">
        <v>8353</v>
      </c>
      <c r="C64" s="355">
        <v>35</v>
      </c>
      <c r="D64" s="355">
        <v>4</v>
      </c>
      <c r="E64" s="355">
        <v>1</v>
      </c>
      <c r="F64" s="355">
        <v>248</v>
      </c>
      <c r="G64" s="355">
        <v>85</v>
      </c>
      <c r="H64" s="355">
        <v>43</v>
      </c>
      <c r="I64" s="355">
        <v>616</v>
      </c>
      <c r="J64" s="355">
        <v>464</v>
      </c>
      <c r="K64" s="300">
        <v>3081</v>
      </c>
      <c r="L64" s="300">
        <v>1779</v>
      </c>
      <c r="M64" s="300">
        <v>25</v>
      </c>
      <c r="N64" s="300">
        <v>357</v>
      </c>
      <c r="O64" s="300">
        <v>336</v>
      </c>
      <c r="P64" s="300">
        <v>104</v>
      </c>
      <c r="Q64" s="300">
        <v>169</v>
      </c>
      <c r="R64" s="300">
        <v>46</v>
      </c>
      <c r="S64" s="300">
        <v>29</v>
      </c>
      <c r="T64" s="300">
        <v>139</v>
      </c>
      <c r="U64" s="300">
        <v>59</v>
      </c>
      <c r="V64" s="300" t="s">
        <v>6</v>
      </c>
      <c r="W64" s="300">
        <v>1206</v>
      </c>
      <c r="X64" s="351">
        <v>64</v>
      </c>
    </row>
    <row r="65" spans="1:24" ht="15" customHeight="1" x14ac:dyDescent="0.25">
      <c r="A65" s="329" t="s">
        <v>80</v>
      </c>
      <c r="B65" s="354">
        <v>3653</v>
      </c>
      <c r="C65" s="355">
        <v>10</v>
      </c>
      <c r="D65" s="355">
        <v>3</v>
      </c>
      <c r="E65" s="355">
        <v>1</v>
      </c>
      <c r="F65" s="355">
        <v>174</v>
      </c>
      <c r="G65" s="355">
        <v>38</v>
      </c>
      <c r="H65" s="355">
        <v>23</v>
      </c>
      <c r="I65" s="355">
        <v>307</v>
      </c>
      <c r="J65" s="355">
        <v>239</v>
      </c>
      <c r="K65" s="300">
        <v>938</v>
      </c>
      <c r="L65" s="300">
        <v>914</v>
      </c>
      <c r="M65" s="300">
        <v>10</v>
      </c>
      <c r="N65" s="300">
        <v>91</v>
      </c>
      <c r="O65" s="300">
        <v>281</v>
      </c>
      <c r="P65" s="300">
        <v>17</v>
      </c>
      <c r="Q65" s="300">
        <v>33</v>
      </c>
      <c r="R65" s="300">
        <v>17</v>
      </c>
      <c r="S65" s="300">
        <v>11</v>
      </c>
      <c r="T65" s="300">
        <v>81</v>
      </c>
      <c r="U65" s="300">
        <v>20</v>
      </c>
      <c r="V65" s="300">
        <v>690</v>
      </c>
      <c r="W65" s="300">
        <v>31</v>
      </c>
      <c r="X65" s="298" t="s">
        <v>6</v>
      </c>
    </row>
    <row r="66" spans="1:24" ht="15" customHeight="1" x14ac:dyDescent="0.25">
      <c r="A66" s="329" t="s">
        <v>81</v>
      </c>
      <c r="B66" s="354">
        <v>9739</v>
      </c>
      <c r="C66" s="355">
        <v>51</v>
      </c>
      <c r="D66" s="355">
        <v>5</v>
      </c>
      <c r="E66" s="355" t="s">
        <v>6</v>
      </c>
      <c r="F66" s="355">
        <v>374</v>
      </c>
      <c r="G66" s="355">
        <v>89</v>
      </c>
      <c r="H66" s="355">
        <v>49</v>
      </c>
      <c r="I66" s="355">
        <v>969</v>
      </c>
      <c r="J66" s="355">
        <v>777</v>
      </c>
      <c r="K66" s="300">
        <v>2817</v>
      </c>
      <c r="L66" s="300">
        <v>2167</v>
      </c>
      <c r="M66" s="300">
        <v>16</v>
      </c>
      <c r="N66" s="300">
        <v>347</v>
      </c>
      <c r="O66" s="300">
        <v>760</v>
      </c>
      <c r="P66" s="300">
        <v>39</v>
      </c>
      <c r="Q66" s="300">
        <v>48</v>
      </c>
      <c r="R66" s="300">
        <v>97</v>
      </c>
      <c r="S66" s="300">
        <v>26</v>
      </c>
      <c r="T66" s="300">
        <v>222</v>
      </c>
      <c r="U66" s="300">
        <v>76</v>
      </c>
      <c r="V66" s="300" t="s">
        <v>6</v>
      </c>
      <c r="W66" s="300">
        <v>1622</v>
      </c>
      <c r="X66" s="351">
        <v>35</v>
      </c>
    </row>
    <row r="67" spans="1:24" ht="15" customHeight="1" x14ac:dyDescent="0.25">
      <c r="A67" s="329" t="s">
        <v>82</v>
      </c>
      <c r="B67" s="354">
        <v>6626</v>
      </c>
      <c r="C67" s="355">
        <v>19</v>
      </c>
      <c r="D67" s="355">
        <v>3</v>
      </c>
      <c r="E67" s="355" t="s">
        <v>6</v>
      </c>
      <c r="F67" s="355">
        <v>298</v>
      </c>
      <c r="G67" s="355">
        <v>59</v>
      </c>
      <c r="H67" s="355">
        <v>41</v>
      </c>
      <c r="I67" s="355">
        <v>639</v>
      </c>
      <c r="J67" s="355">
        <v>535</v>
      </c>
      <c r="K67" s="300">
        <v>1899</v>
      </c>
      <c r="L67" s="300">
        <v>1459</v>
      </c>
      <c r="M67" s="300">
        <v>18</v>
      </c>
      <c r="N67" s="300">
        <v>178</v>
      </c>
      <c r="O67" s="300">
        <v>444</v>
      </c>
      <c r="P67" s="300">
        <v>32</v>
      </c>
      <c r="Q67" s="300">
        <v>95</v>
      </c>
      <c r="R67" s="300">
        <v>30</v>
      </c>
      <c r="S67" s="300">
        <v>6</v>
      </c>
      <c r="T67" s="300">
        <v>120</v>
      </c>
      <c r="U67" s="300">
        <v>26</v>
      </c>
      <c r="V67" s="300">
        <v>3</v>
      </c>
      <c r="W67" s="300">
        <v>1271</v>
      </c>
      <c r="X67" s="351">
        <v>48</v>
      </c>
    </row>
    <row r="68" spans="1:24" ht="15" customHeight="1" x14ac:dyDescent="0.25">
      <c r="A68" s="342" t="s">
        <v>83</v>
      </c>
      <c r="B68" s="354">
        <v>4960</v>
      </c>
      <c r="C68" s="355">
        <v>58</v>
      </c>
      <c r="D68" s="355">
        <v>5</v>
      </c>
      <c r="E68" s="355">
        <v>1</v>
      </c>
      <c r="F68" s="355">
        <v>156</v>
      </c>
      <c r="G68" s="355">
        <v>38</v>
      </c>
      <c r="H68" s="355">
        <v>20</v>
      </c>
      <c r="I68" s="355">
        <v>341</v>
      </c>
      <c r="J68" s="355">
        <v>253</v>
      </c>
      <c r="K68" s="300">
        <v>1281</v>
      </c>
      <c r="L68" s="300">
        <v>1304</v>
      </c>
      <c r="M68" s="300">
        <v>9</v>
      </c>
      <c r="N68" s="300">
        <v>198</v>
      </c>
      <c r="O68" s="300">
        <v>283</v>
      </c>
      <c r="P68" s="300">
        <v>32</v>
      </c>
      <c r="Q68" s="300">
        <v>113</v>
      </c>
      <c r="R68" s="300">
        <v>38</v>
      </c>
      <c r="S68" s="300">
        <v>14</v>
      </c>
      <c r="T68" s="300">
        <v>104</v>
      </c>
      <c r="U68" s="300">
        <v>38</v>
      </c>
      <c r="V68" s="300">
        <v>3</v>
      </c>
      <c r="W68" s="300">
        <v>920</v>
      </c>
      <c r="X68" s="351">
        <v>39</v>
      </c>
    </row>
    <row r="69" spans="1:24" s="348" customFormat="1" ht="26.4" customHeight="1" x14ac:dyDescent="0.25">
      <c r="A69" s="320" t="s">
        <v>84</v>
      </c>
      <c r="B69" s="311">
        <v>44324</v>
      </c>
      <c r="C69" s="312">
        <v>315</v>
      </c>
      <c r="D69" s="312">
        <v>33</v>
      </c>
      <c r="E69" s="312">
        <v>5</v>
      </c>
      <c r="F69" s="312">
        <v>1699</v>
      </c>
      <c r="G69" s="312">
        <v>417</v>
      </c>
      <c r="H69" s="312">
        <v>231</v>
      </c>
      <c r="I69" s="312">
        <v>3558</v>
      </c>
      <c r="J69" s="312">
        <v>2874</v>
      </c>
      <c r="K69" s="346">
        <v>14516</v>
      </c>
      <c r="L69" s="346">
        <v>10293</v>
      </c>
      <c r="M69" s="346">
        <v>82</v>
      </c>
      <c r="N69" s="346">
        <v>1833</v>
      </c>
      <c r="O69" s="346">
        <v>2561</v>
      </c>
      <c r="P69" s="346">
        <v>277</v>
      </c>
      <c r="Q69" s="346">
        <v>365</v>
      </c>
      <c r="R69" s="346">
        <v>296</v>
      </c>
      <c r="S69" s="346">
        <v>153</v>
      </c>
      <c r="T69" s="346">
        <v>1073</v>
      </c>
      <c r="U69" s="346">
        <v>280</v>
      </c>
      <c r="V69" s="346">
        <v>35</v>
      </c>
      <c r="W69" s="346">
        <v>6347</v>
      </c>
      <c r="X69" s="347">
        <v>306</v>
      </c>
    </row>
    <row r="70" spans="1:24" ht="15" customHeight="1" x14ac:dyDescent="0.25">
      <c r="A70" s="341" t="s">
        <v>85</v>
      </c>
      <c r="B70" s="354">
        <v>3286</v>
      </c>
      <c r="C70" s="355">
        <v>11</v>
      </c>
      <c r="D70" s="355">
        <v>2</v>
      </c>
      <c r="E70" s="355" t="s">
        <v>6</v>
      </c>
      <c r="F70" s="355">
        <v>83</v>
      </c>
      <c r="G70" s="355">
        <v>40</v>
      </c>
      <c r="H70" s="355">
        <v>19</v>
      </c>
      <c r="I70" s="355">
        <v>250</v>
      </c>
      <c r="J70" s="355">
        <v>191</v>
      </c>
      <c r="K70" s="300">
        <v>1218</v>
      </c>
      <c r="L70" s="300">
        <v>694</v>
      </c>
      <c r="M70" s="300">
        <v>8</v>
      </c>
      <c r="N70" s="300">
        <v>197</v>
      </c>
      <c r="O70" s="300">
        <v>176</v>
      </c>
      <c r="P70" s="300">
        <v>15</v>
      </c>
      <c r="Q70" s="300">
        <v>55</v>
      </c>
      <c r="R70" s="300">
        <v>16</v>
      </c>
      <c r="S70" s="300">
        <v>10</v>
      </c>
      <c r="T70" s="300">
        <v>64</v>
      </c>
      <c r="U70" s="300">
        <v>18</v>
      </c>
      <c r="V70" s="300">
        <v>1</v>
      </c>
      <c r="W70" s="300">
        <v>415</v>
      </c>
      <c r="X70" s="351">
        <v>23</v>
      </c>
    </row>
    <row r="71" spans="1:24" ht="15" customHeight="1" x14ac:dyDescent="0.25">
      <c r="A71" s="329" t="s">
        <v>86</v>
      </c>
      <c r="B71" s="354">
        <v>15246</v>
      </c>
      <c r="C71" s="355">
        <v>108</v>
      </c>
      <c r="D71" s="355">
        <v>7</v>
      </c>
      <c r="E71" s="355">
        <v>2</v>
      </c>
      <c r="F71" s="355">
        <v>667</v>
      </c>
      <c r="G71" s="355">
        <v>152</v>
      </c>
      <c r="H71" s="355">
        <v>90</v>
      </c>
      <c r="I71" s="355">
        <v>1413</v>
      </c>
      <c r="J71" s="355">
        <v>1082</v>
      </c>
      <c r="K71" s="300">
        <v>3987</v>
      </c>
      <c r="L71" s="300">
        <v>3764</v>
      </c>
      <c r="M71" s="300">
        <v>16</v>
      </c>
      <c r="N71" s="300">
        <v>662</v>
      </c>
      <c r="O71" s="300">
        <v>889</v>
      </c>
      <c r="P71" s="300">
        <v>104</v>
      </c>
      <c r="Q71" s="300">
        <v>101</v>
      </c>
      <c r="R71" s="300">
        <v>107</v>
      </c>
      <c r="S71" s="300">
        <v>89</v>
      </c>
      <c r="T71" s="300">
        <v>396</v>
      </c>
      <c r="U71" s="300">
        <v>108</v>
      </c>
      <c r="V71" s="300">
        <v>6</v>
      </c>
      <c r="W71" s="300">
        <v>2589</v>
      </c>
      <c r="X71" s="351">
        <v>104</v>
      </c>
    </row>
    <row r="72" spans="1:24" ht="15" customHeight="1" x14ac:dyDescent="0.25">
      <c r="A72" s="329" t="s">
        <v>87</v>
      </c>
      <c r="B72" s="354">
        <v>13263</v>
      </c>
      <c r="C72" s="355">
        <v>33</v>
      </c>
      <c r="D72" s="355">
        <v>5</v>
      </c>
      <c r="E72" s="355">
        <v>2</v>
      </c>
      <c r="F72" s="355">
        <v>513</v>
      </c>
      <c r="G72" s="355">
        <v>91</v>
      </c>
      <c r="H72" s="355">
        <v>50</v>
      </c>
      <c r="I72" s="355">
        <v>985</v>
      </c>
      <c r="J72" s="355">
        <v>830</v>
      </c>
      <c r="K72" s="300">
        <v>4467</v>
      </c>
      <c r="L72" s="300">
        <v>3470</v>
      </c>
      <c r="M72" s="300">
        <v>30</v>
      </c>
      <c r="N72" s="300">
        <v>510</v>
      </c>
      <c r="O72" s="300">
        <v>754</v>
      </c>
      <c r="P72" s="300">
        <v>75</v>
      </c>
      <c r="Q72" s="300">
        <v>54</v>
      </c>
      <c r="R72" s="300">
        <v>82</v>
      </c>
      <c r="S72" s="300">
        <v>21</v>
      </c>
      <c r="T72" s="300">
        <v>301</v>
      </c>
      <c r="U72" s="300">
        <v>75</v>
      </c>
      <c r="V72" s="300">
        <v>3</v>
      </c>
      <c r="W72" s="300">
        <v>1734</v>
      </c>
      <c r="X72" s="351">
        <v>95</v>
      </c>
    </row>
    <row r="73" spans="1:24" ht="15" customHeight="1" x14ac:dyDescent="0.25">
      <c r="A73" s="328" t="s">
        <v>88</v>
      </c>
      <c r="B73" s="354">
        <v>5582</v>
      </c>
      <c r="C73" s="355">
        <v>9</v>
      </c>
      <c r="D73" s="355" t="s">
        <v>6</v>
      </c>
      <c r="E73" s="355" t="s">
        <v>6</v>
      </c>
      <c r="F73" s="355">
        <v>242</v>
      </c>
      <c r="G73" s="355">
        <v>35</v>
      </c>
      <c r="H73" s="355">
        <v>20</v>
      </c>
      <c r="I73" s="355">
        <v>414</v>
      </c>
      <c r="J73" s="355">
        <v>327</v>
      </c>
      <c r="K73" s="300">
        <v>1710</v>
      </c>
      <c r="L73" s="300">
        <v>1564</v>
      </c>
      <c r="M73" s="300">
        <v>13</v>
      </c>
      <c r="N73" s="300">
        <v>247</v>
      </c>
      <c r="O73" s="300">
        <v>403</v>
      </c>
      <c r="P73" s="300">
        <v>30</v>
      </c>
      <c r="Q73" s="300">
        <v>24</v>
      </c>
      <c r="R73" s="300">
        <v>39</v>
      </c>
      <c r="S73" s="300">
        <v>3</v>
      </c>
      <c r="T73" s="300">
        <v>145</v>
      </c>
      <c r="U73" s="300">
        <v>41</v>
      </c>
      <c r="V73" s="300" t="s">
        <v>6</v>
      </c>
      <c r="W73" s="300">
        <v>640</v>
      </c>
      <c r="X73" s="351">
        <v>36</v>
      </c>
    </row>
    <row r="74" spans="1:24" ht="15" customHeight="1" x14ac:dyDescent="0.25">
      <c r="A74" s="328" t="s">
        <v>89</v>
      </c>
      <c r="B74" s="354">
        <v>2124</v>
      </c>
      <c r="C74" s="355">
        <v>9</v>
      </c>
      <c r="D74" s="355">
        <v>2</v>
      </c>
      <c r="E74" s="355" t="s">
        <v>6</v>
      </c>
      <c r="F74" s="355">
        <v>85</v>
      </c>
      <c r="G74" s="355">
        <v>26</v>
      </c>
      <c r="H74" s="355">
        <v>12</v>
      </c>
      <c r="I74" s="355">
        <v>170</v>
      </c>
      <c r="J74" s="355">
        <v>144</v>
      </c>
      <c r="K74" s="300">
        <v>589</v>
      </c>
      <c r="L74" s="300">
        <v>521</v>
      </c>
      <c r="M74" s="300">
        <v>7</v>
      </c>
      <c r="N74" s="300">
        <v>106</v>
      </c>
      <c r="O74" s="300">
        <v>96</v>
      </c>
      <c r="P74" s="300">
        <v>12</v>
      </c>
      <c r="Q74" s="300">
        <v>7</v>
      </c>
      <c r="R74" s="300">
        <v>20</v>
      </c>
      <c r="S74" s="300">
        <v>5</v>
      </c>
      <c r="T74" s="300">
        <v>64</v>
      </c>
      <c r="U74" s="300">
        <v>13</v>
      </c>
      <c r="V74" s="300">
        <v>2</v>
      </c>
      <c r="W74" s="300">
        <v>384</v>
      </c>
      <c r="X74" s="351">
        <v>15</v>
      </c>
    </row>
    <row r="75" spans="1:24" ht="15" customHeight="1" x14ac:dyDescent="0.25">
      <c r="A75" s="328" t="s">
        <v>124</v>
      </c>
      <c r="B75" s="354">
        <v>5557</v>
      </c>
      <c r="C75" s="355">
        <v>15</v>
      </c>
      <c r="D75" s="355">
        <v>3</v>
      </c>
      <c r="E75" s="355">
        <v>2</v>
      </c>
      <c r="F75" s="355">
        <v>186</v>
      </c>
      <c r="G75" s="355">
        <v>30</v>
      </c>
      <c r="H75" s="355">
        <v>18</v>
      </c>
      <c r="I75" s="355">
        <v>401</v>
      </c>
      <c r="J75" s="355">
        <v>359</v>
      </c>
      <c r="K75" s="300">
        <v>2168</v>
      </c>
      <c r="L75" s="300">
        <v>1385</v>
      </c>
      <c r="M75" s="300">
        <v>10</v>
      </c>
      <c r="N75" s="300">
        <v>157</v>
      </c>
      <c r="O75" s="300">
        <v>255</v>
      </c>
      <c r="P75" s="300">
        <v>33</v>
      </c>
      <c r="Q75" s="300">
        <v>23</v>
      </c>
      <c r="R75" s="300">
        <v>23</v>
      </c>
      <c r="S75" s="300">
        <v>13</v>
      </c>
      <c r="T75" s="300">
        <v>92</v>
      </c>
      <c r="U75" s="300">
        <v>21</v>
      </c>
      <c r="V75" s="300">
        <v>1</v>
      </c>
      <c r="W75" s="300">
        <v>710</v>
      </c>
      <c r="X75" s="351">
        <v>44</v>
      </c>
    </row>
    <row r="76" spans="1:24" ht="15" customHeight="1" x14ac:dyDescent="0.25">
      <c r="A76" s="342" t="s">
        <v>91</v>
      </c>
      <c r="B76" s="354">
        <v>12529</v>
      </c>
      <c r="C76" s="355">
        <v>163</v>
      </c>
      <c r="D76" s="355">
        <v>19</v>
      </c>
      <c r="E76" s="355">
        <v>1</v>
      </c>
      <c r="F76" s="355">
        <v>436</v>
      </c>
      <c r="G76" s="355">
        <v>134</v>
      </c>
      <c r="H76" s="355">
        <v>72</v>
      </c>
      <c r="I76" s="355">
        <v>910</v>
      </c>
      <c r="J76" s="355">
        <v>771</v>
      </c>
      <c r="K76" s="300">
        <v>4844</v>
      </c>
      <c r="L76" s="300">
        <v>2365</v>
      </c>
      <c r="M76" s="300">
        <v>28</v>
      </c>
      <c r="N76" s="300">
        <v>464</v>
      </c>
      <c r="O76" s="300">
        <v>742</v>
      </c>
      <c r="P76" s="300">
        <v>83</v>
      </c>
      <c r="Q76" s="300">
        <v>155</v>
      </c>
      <c r="R76" s="300">
        <v>91</v>
      </c>
      <c r="S76" s="300">
        <v>33</v>
      </c>
      <c r="T76" s="300">
        <v>312</v>
      </c>
      <c r="U76" s="300">
        <v>79</v>
      </c>
      <c r="V76" s="300">
        <v>25</v>
      </c>
      <c r="W76" s="300">
        <v>1609</v>
      </c>
      <c r="X76" s="351">
        <v>84</v>
      </c>
    </row>
    <row r="77" spans="1:24" s="348" customFormat="1" ht="24.6" customHeight="1" x14ac:dyDescent="0.25">
      <c r="A77" s="320" t="s">
        <v>92</v>
      </c>
      <c r="B77" s="311">
        <v>67378</v>
      </c>
      <c r="C77" s="312">
        <v>708</v>
      </c>
      <c r="D77" s="312">
        <v>56</v>
      </c>
      <c r="E77" s="312">
        <v>7</v>
      </c>
      <c r="F77" s="312">
        <v>2196</v>
      </c>
      <c r="G77" s="312">
        <v>483</v>
      </c>
      <c r="H77" s="312">
        <v>258</v>
      </c>
      <c r="I77" s="312">
        <v>4372</v>
      </c>
      <c r="J77" s="312">
        <v>3388</v>
      </c>
      <c r="K77" s="346">
        <v>21725</v>
      </c>
      <c r="L77" s="346">
        <v>16938</v>
      </c>
      <c r="M77" s="346">
        <v>269</v>
      </c>
      <c r="N77" s="346">
        <v>1779</v>
      </c>
      <c r="O77" s="346">
        <v>3934</v>
      </c>
      <c r="P77" s="346">
        <v>338</v>
      </c>
      <c r="Q77" s="346">
        <v>456</v>
      </c>
      <c r="R77" s="346">
        <v>357</v>
      </c>
      <c r="S77" s="346">
        <v>157</v>
      </c>
      <c r="T77" s="346">
        <v>1703</v>
      </c>
      <c r="U77" s="346">
        <v>377</v>
      </c>
      <c r="V77" s="346">
        <v>44</v>
      </c>
      <c r="W77" s="346">
        <v>11227</v>
      </c>
      <c r="X77" s="347">
        <v>584</v>
      </c>
    </row>
    <row r="78" spans="1:24" ht="15" customHeight="1" x14ac:dyDescent="0.25">
      <c r="A78" s="341" t="s">
        <v>93</v>
      </c>
      <c r="B78" s="354">
        <v>1113</v>
      </c>
      <c r="C78" s="355">
        <v>3</v>
      </c>
      <c r="D78" s="355" t="s">
        <v>6</v>
      </c>
      <c r="E78" s="355" t="s">
        <v>6</v>
      </c>
      <c r="F78" s="355">
        <v>35</v>
      </c>
      <c r="G78" s="355">
        <v>3</v>
      </c>
      <c r="H78" s="355">
        <v>1</v>
      </c>
      <c r="I78" s="355">
        <v>58</v>
      </c>
      <c r="J78" s="355">
        <v>41</v>
      </c>
      <c r="K78" s="300">
        <v>259</v>
      </c>
      <c r="L78" s="300">
        <v>384</v>
      </c>
      <c r="M78" s="300">
        <v>8</v>
      </c>
      <c r="N78" s="300">
        <v>54</v>
      </c>
      <c r="O78" s="300">
        <v>81</v>
      </c>
      <c r="P78" s="300">
        <v>4</v>
      </c>
      <c r="Q78" s="300">
        <v>14</v>
      </c>
      <c r="R78" s="300">
        <v>4</v>
      </c>
      <c r="S78" s="300">
        <v>13</v>
      </c>
      <c r="T78" s="300">
        <v>33</v>
      </c>
      <c r="U78" s="300">
        <v>7</v>
      </c>
      <c r="V78" s="300" t="s">
        <v>6</v>
      </c>
      <c r="W78" s="300">
        <v>150</v>
      </c>
      <c r="X78" s="351">
        <v>11</v>
      </c>
    </row>
    <row r="79" spans="1:24" ht="15" customHeight="1" x14ac:dyDescent="0.25">
      <c r="A79" s="329" t="s">
        <v>94</v>
      </c>
      <c r="B79" s="354">
        <v>2261</v>
      </c>
      <c r="C79" s="355">
        <v>23</v>
      </c>
      <c r="D79" s="355">
        <v>19</v>
      </c>
      <c r="E79" s="355" t="s">
        <v>6</v>
      </c>
      <c r="F79" s="355">
        <v>38</v>
      </c>
      <c r="G79" s="355">
        <v>18</v>
      </c>
      <c r="H79" s="355">
        <v>9</v>
      </c>
      <c r="I79" s="355">
        <v>38</v>
      </c>
      <c r="J79" s="355">
        <v>19</v>
      </c>
      <c r="K79" s="300">
        <v>185</v>
      </c>
      <c r="L79" s="300">
        <v>854</v>
      </c>
      <c r="M79" s="300">
        <v>29</v>
      </c>
      <c r="N79" s="300">
        <v>34</v>
      </c>
      <c r="O79" s="300">
        <v>227</v>
      </c>
      <c r="P79" s="300">
        <v>4</v>
      </c>
      <c r="Q79" s="300">
        <v>39</v>
      </c>
      <c r="R79" s="300">
        <v>10</v>
      </c>
      <c r="S79" s="300">
        <v>8</v>
      </c>
      <c r="T79" s="300">
        <v>49</v>
      </c>
      <c r="U79" s="300">
        <v>32</v>
      </c>
      <c r="V79" s="300">
        <v>1</v>
      </c>
      <c r="W79" s="300">
        <v>646</v>
      </c>
      <c r="X79" s="351">
        <v>55</v>
      </c>
    </row>
    <row r="80" spans="1:24" ht="15" customHeight="1" x14ac:dyDescent="0.25">
      <c r="A80" s="329" t="s">
        <v>95</v>
      </c>
      <c r="B80" s="354">
        <v>2105</v>
      </c>
      <c r="C80" s="355">
        <v>13</v>
      </c>
      <c r="D80" s="355">
        <v>2</v>
      </c>
      <c r="E80" s="355" t="s">
        <v>6</v>
      </c>
      <c r="F80" s="355">
        <v>68</v>
      </c>
      <c r="G80" s="355">
        <v>19</v>
      </c>
      <c r="H80" s="355">
        <v>11</v>
      </c>
      <c r="I80" s="355">
        <v>172</v>
      </c>
      <c r="J80" s="355">
        <v>131</v>
      </c>
      <c r="K80" s="300">
        <v>574</v>
      </c>
      <c r="L80" s="300">
        <v>508</v>
      </c>
      <c r="M80" s="300">
        <v>5</v>
      </c>
      <c r="N80" s="300">
        <v>107</v>
      </c>
      <c r="O80" s="300">
        <v>93</v>
      </c>
      <c r="P80" s="300">
        <v>14</v>
      </c>
      <c r="Q80" s="300">
        <v>39</v>
      </c>
      <c r="R80" s="300">
        <v>13</v>
      </c>
      <c r="S80" s="300">
        <v>12</v>
      </c>
      <c r="T80" s="300">
        <v>33</v>
      </c>
      <c r="U80" s="300">
        <v>18</v>
      </c>
      <c r="V80" s="300" t="s">
        <v>6</v>
      </c>
      <c r="W80" s="300">
        <v>416</v>
      </c>
      <c r="X80" s="351">
        <v>6</v>
      </c>
    </row>
    <row r="81" spans="1:24" ht="15" customHeight="1" x14ac:dyDescent="0.25">
      <c r="A81" s="329" t="s">
        <v>96</v>
      </c>
      <c r="B81" s="354">
        <v>9611</v>
      </c>
      <c r="C81" s="355">
        <v>43</v>
      </c>
      <c r="D81" s="355">
        <v>1</v>
      </c>
      <c r="E81" s="355">
        <v>1</v>
      </c>
      <c r="F81" s="355">
        <v>304</v>
      </c>
      <c r="G81" s="355">
        <v>50</v>
      </c>
      <c r="H81" s="355">
        <v>16</v>
      </c>
      <c r="I81" s="355">
        <v>545</v>
      </c>
      <c r="J81" s="355">
        <v>434</v>
      </c>
      <c r="K81" s="300">
        <v>3878</v>
      </c>
      <c r="L81" s="300">
        <v>2328</v>
      </c>
      <c r="M81" s="300">
        <v>26</v>
      </c>
      <c r="N81" s="300">
        <v>185</v>
      </c>
      <c r="O81" s="300">
        <v>575</v>
      </c>
      <c r="P81" s="300">
        <v>49</v>
      </c>
      <c r="Q81" s="300">
        <v>36</v>
      </c>
      <c r="R81" s="300">
        <v>52</v>
      </c>
      <c r="S81" s="300">
        <v>6</v>
      </c>
      <c r="T81" s="300">
        <v>184</v>
      </c>
      <c r="U81" s="300">
        <v>63</v>
      </c>
      <c r="V81" s="300" t="s">
        <v>6</v>
      </c>
      <c r="W81" s="300">
        <v>1264</v>
      </c>
      <c r="X81" s="351">
        <v>49</v>
      </c>
    </row>
    <row r="82" spans="1:24" ht="15" customHeight="1" x14ac:dyDescent="0.25">
      <c r="A82" s="329" t="s">
        <v>97</v>
      </c>
      <c r="B82" s="354">
        <v>10611</v>
      </c>
      <c r="C82" s="355">
        <v>236</v>
      </c>
      <c r="D82" s="355" t="s">
        <v>6</v>
      </c>
      <c r="E82" s="355" t="s">
        <v>6</v>
      </c>
      <c r="F82" s="355">
        <v>317</v>
      </c>
      <c r="G82" s="355">
        <v>78</v>
      </c>
      <c r="H82" s="355">
        <v>43</v>
      </c>
      <c r="I82" s="355">
        <v>736</v>
      </c>
      <c r="J82" s="355">
        <v>586</v>
      </c>
      <c r="K82" s="300">
        <v>3004</v>
      </c>
      <c r="L82" s="300">
        <v>2845</v>
      </c>
      <c r="M82" s="300">
        <v>51</v>
      </c>
      <c r="N82" s="300">
        <v>291</v>
      </c>
      <c r="O82" s="300">
        <v>554</v>
      </c>
      <c r="P82" s="300">
        <v>45</v>
      </c>
      <c r="Q82" s="300">
        <v>96</v>
      </c>
      <c r="R82" s="300">
        <v>75</v>
      </c>
      <c r="S82" s="300">
        <v>13</v>
      </c>
      <c r="T82" s="300">
        <v>291</v>
      </c>
      <c r="U82" s="300">
        <v>76</v>
      </c>
      <c r="V82" s="300" t="s">
        <v>6</v>
      </c>
      <c r="W82" s="300">
        <v>1867</v>
      </c>
      <c r="X82" s="351">
        <v>87</v>
      </c>
    </row>
    <row r="83" spans="1:24" ht="15" customHeight="1" x14ac:dyDescent="0.25">
      <c r="A83" s="329" t="s">
        <v>98</v>
      </c>
      <c r="B83" s="354">
        <v>11644</v>
      </c>
      <c r="C83" s="355">
        <v>144</v>
      </c>
      <c r="D83" s="355">
        <v>5</v>
      </c>
      <c r="E83" s="355">
        <v>3</v>
      </c>
      <c r="F83" s="355">
        <v>399</v>
      </c>
      <c r="G83" s="355">
        <v>80</v>
      </c>
      <c r="H83" s="355">
        <v>43</v>
      </c>
      <c r="I83" s="355">
        <v>712</v>
      </c>
      <c r="J83" s="355">
        <v>518</v>
      </c>
      <c r="K83" s="300">
        <v>3762</v>
      </c>
      <c r="L83" s="300">
        <v>2549</v>
      </c>
      <c r="M83" s="300">
        <v>41</v>
      </c>
      <c r="N83" s="300">
        <v>262</v>
      </c>
      <c r="O83" s="300">
        <v>666</v>
      </c>
      <c r="P83" s="300">
        <v>87</v>
      </c>
      <c r="Q83" s="300">
        <v>71</v>
      </c>
      <c r="R83" s="300">
        <v>49</v>
      </c>
      <c r="S83" s="300">
        <v>44</v>
      </c>
      <c r="T83" s="300">
        <v>415</v>
      </c>
      <c r="U83" s="300">
        <v>54</v>
      </c>
      <c r="V83" s="300">
        <v>29</v>
      </c>
      <c r="W83" s="300">
        <v>2189</v>
      </c>
      <c r="X83" s="351">
        <v>132</v>
      </c>
    </row>
    <row r="84" spans="1:24" ht="15" customHeight="1" x14ac:dyDescent="0.25">
      <c r="A84" s="329" t="s">
        <v>99</v>
      </c>
      <c r="B84" s="354">
        <v>11562</v>
      </c>
      <c r="C84" s="355">
        <v>175</v>
      </c>
      <c r="D84" s="355">
        <v>11</v>
      </c>
      <c r="E84" s="355" t="s">
        <v>6</v>
      </c>
      <c r="F84" s="355">
        <v>336</v>
      </c>
      <c r="G84" s="355">
        <v>68</v>
      </c>
      <c r="H84" s="355">
        <v>37</v>
      </c>
      <c r="I84" s="355">
        <v>650</v>
      </c>
      <c r="J84" s="355">
        <v>504</v>
      </c>
      <c r="K84" s="300">
        <v>3201</v>
      </c>
      <c r="L84" s="300">
        <v>3748</v>
      </c>
      <c r="M84" s="300">
        <v>49</v>
      </c>
      <c r="N84" s="300">
        <v>385</v>
      </c>
      <c r="O84" s="300">
        <v>592</v>
      </c>
      <c r="P84" s="300">
        <v>47</v>
      </c>
      <c r="Q84" s="300">
        <v>70</v>
      </c>
      <c r="R84" s="300">
        <v>58</v>
      </c>
      <c r="S84" s="300">
        <v>11</v>
      </c>
      <c r="T84" s="300">
        <v>256</v>
      </c>
      <c r="U84" s="300">
        <v>51</v>
      </c>
      <c r="V84" s="300" t="s">
        <v>6</v>
      </c>
      <c r="W84" s="300">
        <v>1824</v>
      </c>
      <c r="X84" s="351">
        <v>90</v>
      </c>
    </row>
    <row r="85" spans="1:24" ht="15" customHeight="1" x14ac:dyDescent="0.25">
      <c r="A85" s="329" t="s">
        <v>100</v>
      </c>
      <c r="B85" s="354">
        <v>8103</v>
      </c>
      <c r="C85" s="355">
        <v>40</v>
      </c>
      <c r="D85" s="355">
        <v>14</v>
      </c>
      <c r="E85" s="355">
        <v>1</v>
      </c>
      <c r="F85" s="355">
        <v>299</v>
      </c>
      <c r="G85" s="355">
        <v>58</v>
      </c>
      <c r="H85" s="355">
        <v>41</v>
      </c>
      <c r="I85" s="355">
        <v>681</v>
      </c>
      <c r="J85" s="355">
        <v>539</v>
      </c>
      <c r="K85" s="300">
        <v>2655</v>
      </c>
      <c r="L85" s="300">
        <v>1962</v>
      </c>
      <c r="M85" s="300">
        <v>32</v>
      </c>
      <c r="N85" s="300">
        <v>195</v>
      </c>
      <c r="O85" s="300">
        <v>620</v>
      </c>
      <c r="P85" s="300">
        <v>36</v>
      </c>
      <c r="Q85" s="300">
        <v>43</v>
      </c>
      <c r="R85" s="300">
        <v>34</v>
      </c>
      <c r="S85" s="300">
        <v>22</v>
      </c>
      <c r="T85" s="300">
        <v>217</v>
      </c>
      <c r="U85" s="300">
        <v>25</v>
      </c>
      <c r="V85" s="300">
        <v>1</v>
      </c>
      <c r="W85" s="300">
        <v>1146</v>
      </c>
      <c r="X85" s="351">
        <v>69</v>
      </c>
    </row>
    <row r="86" spans="1:24" ht="15" customHeight="1" x14ac:dyDescent="0.25">
      <c r="A86" s="329" t="s">
        <v>101</v>
      </c>
      <c r="B86" s="354">
        <v>7199</v>
      </c>
      <c r="C86" s="355">
        <v>17</v>
      </c>
      <c r="D86" s="355">
        <v>3</v>
      </c>
      <c r="E86" s="355">
        <v>1</v>
      </c>
      <c r="F86" s="355">
        <v>286</v>
      </c>
      <c r="G86" s="355">
        <v>64</v>
      </c>
      <c r="H86" s="355">
        <v>39</v>
      </c>
      <c r="I86" s="355">
        <v>542</v>
      </c>
      <c r="J86" s="355">
        <v>433</v>
      </c>
      <c r="K86" s="300">
        <v>3103</v>
      </c>
      <c r="L86" s="300">
        <v>1152</v>
      </c>
      <c r="M86" s="300">
        <v>19</v>
      </c>
      <c r="N86" s="300">
        <v>141</v>
      </c>
      <c r="O86" s="300">
        <v>285</v>
      </c>
      <c r="P86" s="300">
        <v>26</v>
      </c>
      <c r="Q86" s="300">
        <v>39</v>
      </c>
      <c r="R86" s="300">
        <v>36</v>
      </c>
      <c r="S86" s="300">
        <v>12</v>
      </c>
      <c r="T86" s="300">
        <v>134</v>
      </c>
      <c r="U86" s="300">
        <v>30</v>
      </c>
      <c r="V86" s="300">
        <v>11</v>
      </c>
      <c r="W86" s="300">
        <v>1252</v>
      </c>
      <c r="X86" s="351">
        <v>69</v>
      </c>
    </row>
    <row r="87" spans="1:24" ht="15" customHeight="1" x14ac:dyDescent="0.25">
      <c r="A87" s="342" t="s">
        <v>102</v>
      </c>
      <c r="B87" s="354">
        <v>3169</v>
      </c>
      <c r="C87" s="355">
        <v>14</v>
      </c>
      <c r="D87" s="355">
        <v>1</v>
      </c>
      <c r="E87" s="355">
        <v>1</v>
      </c>
      <c r="F87" s="355">
        <v>114</v>
      </c>
      <c r="G87" s="355">
        <v>45</v>
      </c>
      <c r="H87" s="355">
        <v>18</v>
      </c>
      <c r="I87" s="355">
        <v>238</v>
      </c>
      <c r="J87" s="355">
        <v>183</v>
      </c>
      <c r="K87" s="300">
        <v>1104</v>
      </c>
      <c r="L87" s="300">
        <v>608</v>
      </c>
      <c r="M87" s="300">
        <v>9</v>
      </c>
      <c r="N87" s="300">
        <v>125</v>
      </c>
      <c r="O87" s="300">
        <v>241</v>
      </c>
      <c r="P87" s="300">
        <v>26</v>
      </c>
      <c r="Q87" s="300">
        <v>9</v>
      </c>
      <c r="R87" s="300">
        <v>26</v>
      </c>
      <c r="S87" s="300">
        <v>16</v>
      </c>
      <c r="T87" s="300">
        <v>91</v>
      </c>
      <c r="U87" s="300">
        <v>21</v>
      </c>
      <c r="V87" s="300">
        <v>2</v>
      </c>
      <c r="W87" s="300">
        <v>473</v>
      </c>
      <c r="X87" s="351">
        <v>16</v>
      </c>
    </row>
    <row r="88" spans="1:24" s="348" customFormat="1" ht="29.4" customHeight="1" x14ac:dyDescent="0.25">
      <c r="A88" s="320" t="s">
        <v>103</v>
      </c>
      <c r="B88" s="311">
        <v>34407</v>
      </c>
      <c r="C88" s="312">
        <v>116</v>
      </c>
      <c r="D88" s="312">
        <v>24</v>
      </c>
      <c r="E88" s="312">
        <v>8</v>
      </c>
      <c r="F88" s="312">
        <v>1115</v>
      </c>
      <c r="G88" s="312">
        <v>309</v>
      </c>
      <c r="H88" s="312">
        <v>197</v>
      </c>
      <c r="I88" s="312">
        <v>1846</v>
      </c>
      <c r="J88" s="312">
        <v>1400</v>
      </c>
      <c r="K88" s="346">
        <v>10637</v>
      </c>
      <c r="L88" s="346">
        <v>8629</v>
      </c>
      <c r="M88" s="346">
        <v>151</v>
      </c>
      <c r="N88" s="346">
        <v>1531</v>
      </c>
      <c r="O88" s="346">
        <v>1978</v>
      </c>
      <c r="P88" s="346">
        <v>222</v>
      </c>
      <c r="Q88" s="346">
        <v>375</v>
      </c>
      <c r="R88" s="346">
        <v>234</v>
      </c>
      <c r="S88" s="346">
        <v>114</v>
      </c>
      <c r="T88" s="346">
        <v>801</v>
      </c>
      <c r="U88" s="346">
        <v>206</v>
      </c>
      <c r="V88" s="346">
        <v>61</v>
      </c>
      <c r="W88" s="346">
        <v>5862</v>
      </c>
      <c r="X88" s="347">
        <v>326</v>
      </c>
    </row>
    <row r="89" spans="1:24" ht="15" customHeight="1" x14ac:dyDescent="0.25">
      <c r="A89" s="329" t="s">
        <v>104</v>
      </c>
      <c r="B89" s="354">
        <v>4955</v>
      </c>
      <c r="C89" s="355">
        <v>29</v>
      </c>
      <c r="D89" s="355">
        <v>3</v>
      </c>
      <c r="E89" s="355" t="s">
        <v>6</v>
      </c>
      <c r="F89" s="355">
        <v>190</v>
      </c>
      <c r="G89" s="355">
        <v>54</v>
      </c>
      <c r="H89" s="355">
        <v>32</v>
      </c>
      <c r="I89" s="355">
        <v>219</v>
      </c>
      <c r="J89" s="355">
        <v>127</v>
      </c>
      <c r="K89" s="300">
        <v>1431</v>
      </c>
      <c r="L89" s="300">
        <v>1136</v>
      </c>
      <c r="M89" s="300">
        <v>36</v>
      </c>
      <c r="N89" s="300">
        <v>247</v>
      </c>
      <c r="O89" s="300">
        <v>257</v>
      </c>
      <c r="P89" s="300">
        <v>29</v>
      </c>
      <c r="Q89" s="300">
        <v>84</v>
      </c>
      <c r="R89" s="300">
        <v>27</v>
      </c>
      <c r="S89" s="300">
        <v>17</v>
      </c>
      <c r="T89" s="300">
        <v>138</v>
      </c>
      <c r="U89" s="300">
        <v>24</v>
      </c>
      <c r="V89" s="300">
        <v>33</v>
      </c>
      <c r="W89" s="300">
        <v>967</v>
      </c>
      <c r="X89" s="351">
        <v>73</v>
      </c>
    </row>
    <row r="90" spans="1:24" ht="15" customHeight="1" x14ac:dyDescent="0.25">
      <c r="A90" s="341" t="s">
        <v>105</v>
      </c>
      <c r="B90" s="354">
        <v>5817</v>
      </c>
      <c r="C90" s="355">
        <v>12</v>
      </c>
      <c r="D90" s="355">
        <v>6</v>
      </c>
      <c r="E90" s="355" t="s">
        <v>6</v>
      </c>
      <c r="F90" s="355">
        <v>161</v>
      </c>
      <c r="G90" s="355">
        <v>54</v>
      </c>
      <c r="H90" s="355">
        <v>22</v>
      </c>
      <c r="I90" s="355">
        <v>241</v>
      </c>
      <c r="J90" s="355">
        <v>154</v>
      </c>
      <c r="K90" s="300">
        <v>1071</v>
      </c>
      <c r="L90" s="300">
        <v>2002</v>
      </c>
      <c r="M90" s="300">
        <v>27</v>
      </c>
      <c r="N90" s="300">
        <v>279</v>
      </c>
      <c r="O90" s="300">
        <v>400</v>
      </c>
      <c r="P90" s="300">
        <v>45</v>
      </c>
      <c r="Q90" s="300">
        <v>103</v>
      </c>
      <c r="R90" s="300">
        <v>36</v>
      </c>
      <c r="S90" s="300">
        <v>54</v>
      </c>
      <c r="T90" s="300">
        <v>120</v>
      </c>
      <c r="U90" s="300">
        <v>56</v>
      </c>
      <c r="V90" s="300">
        <v>9</v>
      </c>
      <c r="W90" s="300">
        <v>1129</v>
      </c>
      <c r="X90" s="351">
        <v>45</v>
      </c>
    </row>
    <row r="91" spans="1:24" ht="15" customHeight="1" x14ac:dyDescent="0.25">
      <c r="A91" s="329" t="s">
        <v>106</v>
      </c>
      <c r="B91" s="354">
        <v>4656</v>
      </c>
      <c r="C91" s="355">
        <v>18</v>
      </c>
      <c r="D91" s="355">
        <v>2</v>
      </c>
      <c r="E91" s="355">
        <v>4</v>
      </c>
      <c r="F91" s="355">
        <v>153</v>
      </c>
      <c r="G91" s="355">
        <v>40</v>
      </c>
      <c r="H91" s="355">
        <v>18</v>
      </c>
      <c r="I91" s="355">
        <v>297</v>
      </c>
      <c r="J91" s="355">
        <v>229</v>
      </c>
      <c r="K91" s="300">
        <v>1293</v>
      </c>
      <c r="L91" s="300">
        <v>1169</v>
      </c>
      <c r="M91" s="300">
        <v>28</v>
      </c>
      <c r="N91" s="300">
        <v>194</v>
      </c>
      <c r="O91" s="300">
        <v>267</v>
      </c>
      <c r="P91" s="300">
        <v>53</v>
      </c>
      <c r="Q91" s="300">
        <v>93</v>
      </c>
      <c r="R91" s="300">
        <v>48</v>
      </c>
      <c r="S91" s="300">
        <v>25</v>
      </c>
      <c r="T91" s="300">
        <v>98</v>
      </c>
      <c r="U91" s="300">
        <v>20</v>
      </c>
      <c r="V91" s="300">
        <v>2</v>
      </c>
      <c r="W91" s="300">
        <v>848</v>
      </c>
      <c r="X91" s="351">
        <v>38</v>
      </c>
    </row>
    <row r="92" spans="1:24" ht="15" customHeight="1" x14ac:dyDescent="0.25">
      <c r="A92" s="329" t="s">
        <v>107</v>
      </c>
      <c r="B92" s="354">
        <v>1106</v>
      </c>
      <c r="C92" s="355">
        <v>2</v>
      </c>
      <c r="D92" s="355">
        <v>1</v>
      </c>
      <c r="E92" s="355" t="s">
        <v>6</v>
      </c>
      <c r="F92" s="355">
        <v>36</v>
      </c>
      <c r="G92" s="355">
        <v>13</v>
      </c>
      <c r="H92" s="355">
        <v>4</v>
      </c>
      <c r="I92" s="355">
        <v>82</v>
      </c>
      <c r="J92" s="355">
        <v>66</v>
      </c>
      <c r="K92" s="300">
        <v>409</v>
      </c>
      <c r="L92" s="300">
        <v>224</v>
      </c>
      <c r="M92" s="300">
        <v>6</v>
      </c>
      <c r="N92" s="300">
        <v>24</v>
      </c>
      <c r="O92" s="300">
        <v>34</v>
      </c>
      <c r="P92" s="300" t="s">
        <v>6</v>
      </c>
      <c r="Q92" s="300">
        <v>2</v>
      </c>
      <c r="R92" s="300">
        <v>6</v>
      </c>
      <c r="S92" s="300">
        <v>2</v>
      </c>
      <c r="T92" s="300">
        <v>50</v>
      </c>
      <c r="U92" s="300">
        <v>6</v>
      </c>
      <c r="V92" s="300" t="s">
        <v>6</v>
      </c>
      <c r="W92" s="300">
        <v>200</v>
      </c>
      <c r="X92" s="351">
        <v>16</v>
      </c>
    </row>
    <row r="93" spans="1:24" ht="15" customHeight="1" x14ac:dyDescent="0.25">
      <c r="A93" s="329" t="s">
        <v>108</v>
      </c>
      <c r="B93" s="354">
        <v>5213</v>
      </c>
      <c r="C93" s="355">
        <v>34</v>
      </c>
      <c r="D93" s="355">
        <v>3</v>
      </c>
      <c r="E93" s="355" t="s">
        <v>6</v>
      </c>
      <c r="F93" s="355">
        <v>191</v>
      </c>
      <c r="G93" s="355">
        <v>52</v>
      </c>
      <c r="H93" s="355">
        <v>29</v>
      </c>
      <c r="I93" s="355">
        <v>363</v>
      </c>
      <c r="J93" s="355">
        <v>317</v>
      </c>
      <c r="K93" s="300">
        <v>1369</v>
      </c>
      <c r="L93" s="300">
        <v>1431</v>
      </c>
      <c r="M93" s="300">
        <v>14</v>
      </c>
      <c r="N93" s="300">
        <v>187</v>
      </c>
      <c r="O93" s="300">
        <v>247</v>
      </c>
      <c r="P93" s="300">
        <v>35</v>
      </c>
      <c r="Q93" s="300">
        <v>12</v>
      </c>
      <c r="R93" s="300">
        <v>45</v>
      </c>
      <c r="S93" s="300">
        <v>2</v>
      </c>
      <c r="T93" s="300">
        <v>153</v>
      </c>
      <c r="U93" s="300">
        <v>30</v>
      </c>
      <c r="V93" s="300">
        <v>5</v>
      </c>
      <c r="W93" s="300">
        <v>1012</v>
      </c>
      <c r="X93" s="351">
        <v>45</v>
      </c>
    </row>
    <row r="94" spans="1:24" ht="15" customHeight="1" x14ac:dyDescent="0.25">
      <c r="A94" s="329" t="s">
        <v>109</v>
      </c>
      <c r="B94" s="354">
        <v>5793</v>
      </c>
      <c r="C94" s="355">
        <v>5</v>
      </c>
      <c r="D94" s="355">
        <v>2</v>
      </c>
      <c r="E94" s="355">
        <v>2</v>
      </c>
      <c r="F94" s="355">
        <v>182</v>
      </c>
      <c r="G94" s="355">
        <v>48</v>
      </c>
      <c r="H94" s="355">
        <v>22</v>
      </c>
      <c r="I94" s="355">
        <v>279</v>
      </c>
      <c r="J94" s="355">
        <v>215</v>
      </c>
      <c r="K94" s="300">
        <v>2211</v>
      </c>
      <c r="L94" s="300">
        <v>1189</v>
      </c>
      <c r="M94" s="300">
        <v>26</v>
      </c>
      <c r="N94" s="300">
        <v>379</v>
      </c>
      <c r="O94" s="300">
        <v>442</v>
      </c>
      <c r="P94" s="300">
        <v>27</v>
      </c>
      <c r="Q94" s="300">
        <v>31</v>
      </c>
      <c r="R94" s="300">
        <v>27</v>
      </c>
      <c r="S94" s="300">
        <v>3</v>
      </c>
      <c r="T94" s="300">
        <v>118</v>
      </c>
      <c r="U94" s="300">
        <v>32</v>
      </c>
      <c r="V94" s="300">
        <v>5</v>
      </c>
      <c r="W94" s="300">
        <v>762</v>
      </c>
      <c r="X94" s="351">
        <v>53</v>
      </c>
    </row>
    <row r="95" spans="1:24" ht="15" customHeight="1" x14ac:dyDescent="0.25">
      <c r="A95" s="329" t="s">
        <v>110</v>
      </c>
      <c r="B95" s="354">
        <v>3676</v>
      </c>
      <c r="C95" s="355">
        <v>5</v>
      </c>
      <c r="D95" s="355">
        <v>3</v>
      </c>
      <c r="E95" s="355" t="s">
        <v>6</v>
      </c>
      <c r="F95" s="355">
        <v>87</v>
      </c>
      <c r="G95" s="355">
        <v>22</v>
      </c>
      <c r="H95" s="355">
        <v>10</v>
      </c>
      <c r="I95" s="355">
        <v>201</v>
      </c>
      <c r="J95" s="355">
        <v>151</v>
      </c>
      <c r="K95" s="300">
        <v>1748</v>
      </c>
      <c r="L95" s="300">
        <v>790</v>
      </c>
      <c r="M95" s="300">
        <v>9</v>
      </c>
      <c r="N95" s="300">
        <v>138</v>
      </c>
      <c r="O95" s="300">
        <v>166</v>
      </c>
      <c r="P95" s="300">
        <v>17</v>
      </c>
      <c r="Q95" s="300">
        <v>33</v>
      </c>
      <c r="R95" s="300">
        <v>24</v>
      </c>
      <c r="S95" s="300">
        <v>1</v>
      </c>
      <c r="T95" s="300">
        <v>46</v>
      </c>
      <c r="U95" s="300">
        <v>14</v>
      </c>
      <c r="V95" s="300">
        <v>3</v>
      </c>
      <c r="W95" s="300">
        <v>364</v>
      </c>
      <c r="X95" s="351">
        <v>17</v>
      </c>
    </row>
    <row r="96" spans="1:24" ht="15" customHeight="1" x14ac:dyDescent="0.25">
      <c r="A96" s="329" t="s">
        <v>111</v>
      </c>
      <c r="B96" s="354">
        <v>438</v>
      </c>
      <c r="C96" s="355">
        <v>2</v>
      </c>
      <c r="D96" s="355" t="s">
        <v>6</v>
      </c>
      <c r="E96" s="355" t="s">
        <v>6</v>
      </c>
      <c r="F96" s="355">
        <v>12</v>
      </c>
      <c r="G96" s="355" t="s">
        <v>6</v>
      </c>
      <c r="H96" s="355">
        <v>45</v>
      </c>
      <c r="I96" s="355" t="s">
        <v>6</v>
      </c>
      <c r="J96" s="355">
        <v>32</v>
      </c>
      <c r="K96" s="300">
        <v>129</v>
      </c>
      <c r="L96" s="300">
        <v>110</v>
      </c>
      <c r="M96" s="300">
        <v>1</v>
      </c>
      <c r="N96" s="300">
        <v>7</v>
      </c>
      <c r="O96" s="300">
        <v>20</v>
      </c>
      <c r="P96" s="300">
        <v>4</v>
      </c>
      <c r="Q96" s="300">
        <v>2</v>
      </c>
      <c r="R96" s="300">
        <v>3</v>
      </c>
      <c r="S96" s="300">
        <v>2</v>
      </c>
      <c r="T96" s="300">
        <v>11</v>
      </c>
      <c r="U96" s="300" t="s">
        <v>6</v>
      </c>
      <c r="V96" s="300" t="s">
        <v>6</v>
      </c>
      <c r="W96" s="300">
        <v>84</v>
      </c>
      <c r="X96" s="351">
        <v>7</v>
      </c>
    </row>
    <row r="97" spans="1:24" ht="15" customHeight="1" x14ac:dyDescent="0.25">
      <c r="A97" s="329" t="s">
        <v>112</v>
      </c>
      <c r="B97" s="354">
        <v>1843</v>
      </c>
      <c r="C97" s="355">
        <v>5</v>
      </c>
      <c r="D97" s="355">
        <v>3</v>
      </c>
      <c r="E97" s="355" t="s">
        <v>6</v>
      </c>
      <c r="F97" s="355">
        <v>66</v>
      </c>
      <c r="G97" s="355">
        <v>13</v>
      </c>
      <c r="H97" s="355">
        <v>7</v>
      </c>
      <c r="I97" s="355">
        <v>115</v>
      </c>
      <c r="J97" s="355">
        <v>84</v>
      </c>
      <c r="K97" s="300">
        <v>646</v>
      </c>
      <c r="L97" s="300">
        <v>362</v>
      </c>
      <c r="M97" s="300" t="s">
        <v>6</v>
      </c>
      <c r="N97" s="300">
        <v>59</v>
      </c>
      <c r="O97" s="300">
        <v>107</v>
      </c>
      <c r="P97" s="300">
        <v>8</v>
      </c>
      <c r="Q97" s="300">
        <v>9</v>
      </c>
      <c r="R97" s="300">
        <v>9</v>
      </c>
      <c r="S97" s="300">
        <v>8</v>
      </c>
      <c r="T97" s="300">
        <v>41</v>
      </c>
      <c r="U97" s="300">
        <v>15</v>
      </c>
      <c r="V97" s="300">
        <v>4</v>
      </c>
      <c r="W97" s="300">
        <v>354</v>
      </c>
      <c r="X97" s="351">
        <v>22</v>
      </c>
    </row>
    <row r="98" spans="1:24" ht="15" customHeight="1" x14ac:dyDescent="0.25">
      <c r="A98" s="329" t="s">
        <v>113</v>
      </c>
      <c r="B98" s="354">
        <v>710</v>
      </c>
      <c r="C98" s="355">
        <v>2</v>
      </c>
      <c r="D98" s="355" t="s">
        <v>6</v>
      </c>
      <c r="E98" s="355">
        <v>1</v>
      </c>
      <c r="F98" s="355">
        <v>32</v>
      </c>
      <c r="G98" s="355">
        <v>7</v>
      </c>
      <c r="H98" s="355">
        <v>6</v>
      </c>
      <c r="I98" s="355">
        <v>35</v>
      </c>
      <c r="J98" s="355">
        <v>16</v>
      </c>
      <c r="K98" s="300">
        <v>273</v>
      </c>
      <c r="L98" s="300">
        <v>172</v>
      </c>
      <c r="M98" s="300">
        <v>2</v>
      </c>
      <c r="N98" s="300">
        <v>17</v>
      </c>
      <c r="O98" s="300">
        <v>27</v>
      </c>
      <c r="P98" s="300">
        <v>1</v>
      </c>
      <c r="Q98" s="300">
        <v>6</v>
      </c>
      <c r="R98" s="300">
        <v>7</v>
      </c>
      <c r="S98" s="300" t="s">
        <v>6</v>
      </c>
      <c r="T98" s="300">
        <v>18</v>
      </c>
      <c r="U98" s="300">
        <v>9</v>
      </c>
      <c r="V98" s="300" t="s">
        <v>6</v>
      </c>
      <c r="W98" s="300">
        <v>95</v>
      </c>
      <c r="X98" s="351">
        <v>9</v>
      </c>
    </row>
    <row r="99" spans="1:24" ht="15" customHeight="1" x14ac:dyDescent="0.25">
      <c r="A99" s="329" t="s">
        <v>114</v>
      </c>
      <c r="B99" s="357">
        <v>200</v>
      </c>
      <c r="C99" s="358">
        <v>2</v>
      </c>
      <c r="D99" s="358">
        <v>1</v>
      </c>
      <c r="E99" s="358">
        <v>1</v>
      </c>
      <c r="F99" s="358">
        <v>5</v>
      </c>
      <c r="G99" s="358">
        <v>6</v>
      </c>
      <c r="H99" s="358">
        <v>2</v>
      </c>
      <c r="I99" s="358">
        <v>14</v>
      </c>
      <c r="J99" s="358">
        <v>9</v>
      </c>
      <c r="K99" s="352">
        <v>57</v>
      </c>
      <c r="L99" s="352">
        <v>44</v>
      </c>
      <c r="M99" s="352">
        <v>2</v>
      </c>
      <c r="N99" s="352" t="s">
        <v>6</v>
      </c>
      <c r="O99" s="352">
        <v>11</v>
      </c>
      <c r="P99" s="352">
        <v>3</v>
      </c>
      <c r="Q99" s="352" t="s">
        <v>6</v>
      </c>
      <c r="R99" s="352">
        <v>2</v>
      </c>
      <c r="S99" s="352" t="s">
        <v>6</v>
      </c>
      <c r="T99" s="352">
        <v>8</v>
      </c>
      <c r="U99" s="352" t="s">
        <v>6</v>
      </c>
      <c r="V99" s="352" t="s">
        <v>6</v>
      </c>
      <c r="W99" s="352">
        <v>47</v>
      </c>
      <c r="X99" s="353">
        <v>1</v>
      </c>
    </row>
    <row r="100" spans="1:24" ht="38.4" customHeight="1" x14ac:dyDescent="0.25">
      <c r="B100" s="360"/>
      <c r="C100" s="360"/>
      <c r="D100" s="360"/>
      <c r="E100" s="360"/>
      <c r="F100" s="360"/>
      <c r="G100" s="360"/>
      <c r="H100" s="360"/>
      <c r="I100" s="360"/>
      <c r="J100" s="360"/>
    </row>
    <row r="101" spans="1:24" ht="38.4" customHeight="1" x14ac:dyDescent="0.25">
      <c r="B101" s="360"/>
      <c r="C101" s="360"/>
      <c r="D101" s="360"/>
      <c r="E101" s="360"/>
      <c r="F101" s="360"/>
      <c r="G101" s="360"/>
      <c r="H101" s="360"/>
      <c r="I101" s="360"/>
      <c r="J101" s="360"/>
    </row>
    <row r="102" spans="1:24" ht="38.4" customHeight="1" x14ac:dyDescent="0.25">
      <c r="B102" s="360"/>
      <c r="C102" s="360"/>
      <c r="D102" s="360"/>
      <c r="E102" s="360"/>
      <c r="F102" s="360"/>
      <c r="G102" s="360"/>
      <c r="H102" s="360"/>
      <c r="I102" s="360"/>
      <c r="J102" s="360"/>
    </row>
    <row r="103" spans="1:24" ht="38.4" customHeight="1" x14ac:dyDescent="0.25">
      <c r="B103" s="360"/>
      <c r="C103" s="360"/>
      <c r="D103" s="360"/>
      <c r="E103" s="360"/>
      <c r="F103" s="360"/>
      <c r="G103" s="360"/>
      <c r="H103" s="360"/>
      <c r="I103" s="360"/>
      <c r="J103" s="360"/>
    </row>
    <row r="104" spans="1:24" ht="38.4" customHeight="1" x14ac:dyDescent="0.25">
      <c r="B104" s="360"/>
      <c r="C104" s="360"/>
      <c r="D104" s="360"/>
      <c r="E104" s="360"/>
      <c r="F104" s="360"/>
      <c r="G104" s="360"/>
      <c r="H104" s="360"/>
      <c r="I104" s="360"/>
      <c r="J104" s="360"/>
    </row>
    <row r="105" spans="1:24" ht="38.4" customHeight="1" x14ac:dyDescent="0.25">
      <c r="B105" s="360"/>
      <c r="C105" s="360"/>
      <c r="D105" s="360"/>
      <c r="E105" s="360"/>
      <c r="F105" s="360"/>
      <c r="G105" s="360"/>
      <c r="H105" s="360"/>
      <c r="I105" s="360"/>
      <c r="J105" s="360"/>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9"/>
  <sheetViews>
    <sheetView topLeftCell="I3" workbookViewId="0">
      <selection activeCell="G4" sqref="G4:G99"/>
    </sheetView>
  </sheetViews>
  <sheetFormatPr defaultRowHeight="49.2" customHeight="1" x14ac:dyDescent="0.25"/>
  <cols>
    <col min="1" max="1" width="28.6640625" style="255" customWidth="1"/>
    <col min="2" max="2" width="14.77734375" style="255" customWidth="1"/>
    <col min="3" max="3" width="15.6640625" style="255" customWidth="1"/>
    <col min="4" max="4" width="12.88671875" style="255" customWidth="1"/>
    <col min="5" max="5" width="14.6640625" style="255" customWidth="1"/>
    <col min="6" max="6" width="17.5546875" style="255" customWidth="1"/>
    <col min="7" max="7" width="15.21875" style="255" customWidth="1"/>
    <col min="8" max="8" width="17.6640625" style="255" customWidth="1"/>
    <col min="9" max="9" width="14" style="255" customWidth="1"/>
    <col min="10" max="10" width="14.5546875" style="255" customWidth="1"/>
    <col min="11" max="11" width="14.109375" style="255" customWidth="1"/>
    <col min="12" max="12" width="13" style="255" customWidth="1"/>
    <col min="13" max="13" width="17.5546875" style="255" customWidth="1"/>
    <col min="14" max="14" width="14" style="255" customWidth="1"/>
    <col min="15" max="15" width="14.21875" style="255" customWidth="1"/>
    <col min="16" max="16" width="17" style="255" customWidth="1"/>
    <col min="17" max="17" width="14.33203125" style="255" customWidth="1"/>
    <col min="18" max="18" width="13.21875" style="255" customWidth="1"/>
    <col min="19" max="19" width="13.77734375" style="255" customWidth="1"/>
    <col min="20" max="20" width="17.33203125" style="255" customWidth="1"/>
    <col min="21" max="21" width="14.21875" style="255" customWidth="1"/>
    <col min="22" max="22" width="17.109375" style="255" customWidth="1"/>
    <col min="23" max="23" width="13.77734375" style="255" customWidth="1"/>
    <col min="24" max="24" width="14.44140625" style="255" customWidth="1"/>
    <col min="25" max="16384" width="8.88671875" style="255"/>
  </cols>
  <sheetData>
    <row r="1" spans="1:40" ht="36" customHeight="1" x14ac:dyDescent="0.25">
      <c r="A1" s="1102" t="s">
        <v>2</v>
      </c>
      <c r="B1" s="1102"/>
    </row>
    <row r="2" spans="1:40" ht="49.2" customHeight="1" x14ac:dyDescent="0.25">
      <c r="A2" s="1100" t="s">
        <v>369</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40" ht="118.8" customHeight="1" x14ac:dyDescent="0.25">
      <c r="A3" s="345"/>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40" s="348" customFormat="1" ht="22.2" customHeight="1" x14ac:dyDescent="0.25">
      <c r="A4" s="332" t="s">
        <v>19</v>
      </c>
      <c r="B4" s="311">
        <v>568523</v>
      </c>
      <c r="C4" s="312">
        <v>3757</v>
      </c>
      <c r="D4" s="312">
        <v>520</v>
      </c>
      <c r="E4" s="312">
        <v>98</v>
      </c>
      <c r="F4" s="312">
        <v>20131</v>
      </c>
      <c r="G4" s="312">
        <v>6000</v>
      </c>
      <c r="H4" s="312">
        <v>2880</v>
      </c>
      <c r="I4" s="312">
        <v>43486</v>
      </c>
      <c r="J4" s="312">
        <v>32896</v>
      </c>
      <c r="K4" s="312">
        <v>150673</v>
      </c>
      <c r="L4" s="312">
        <v>137972</v>
      </c>
      <c r="M4" s="312">
        <v>2351</v>
      </c>
      <c r="N4" s="312">
        <v>25475</v>
      </c>
      <c r="O4" s="312">
        <v>31419</v>
      </c>
      <c r="P4" s="312">
        <v>5649</v>
      </c>
      <c r="Q4" s="312">
        <v>10761</v>
      </c>
      <c r="R4" s="312">
        <v>5117</v>
      </c>
      <c r="S4" s="312">
        <v>2246</v>
      </c>
      <c r="T4" s="312">
        <v>16387</v>
      </c>
      <c r="U4" s="312">
        <v>7355</v>
      </c>
      <c r="V4" s="312">
        <v>1129</v>
      </c>
      <c r="W4" s="312">
        <v>95024</v>
      </c>
      <c r="X4" s="313">
        <v>5940</v>
      </c>
      <c r="Y4" s="361"/>
      <c r="Z4" s="361"/>
      <c r="AA4" s="361"/>
      <c r="AB4" s="361"/>
      <c r="AC4" s="361"/>
      <c r="AD4" s="361"/>
      <c r="AE4" s="361"/>
      <c r="AF4" s="361"/>
      <c r="AG4" s="361"/>
      <c r="AH4" s="361"/>
      <c r="AI4" s="361"/>
      <c r="AJ4" s="361"/>
      <c r="AK4" s="361"/>
      <c r="AL4" s="361"/>
      <c r="AM4" s="361"/>
      <c r="AN4" s="361"/>
    </row>
    <row r="5" spans="1:40" s="348" customFormat="1" ht="27" customHeight="1" x14ac:dyDescent="0.25">
      <c r="A5" s="320" t="s">
        <v>20</v>
      </c>
      <c r="B5" s="337">
        <v>122883</v>
      </c>
      <c r="C5" s="338">
        <v>524</v>
      </c>
      <c r="D5" s="338">
        <v>56</v>
      </c>
      <c r="E5" s="338">
        <v>9</v>
      </c>
      <c r="F5" s="338">
        <v>5264</v>
      </c>
      <c r="G5" s="338">
        <v>1430</v>
      </c>
      <c r="H5" s="338">
        <v>683</v>
      </c>
      <c r="I5" s="338">
        <v>11718</v>
      </c>
      <c r="J5" s="338">
        <v>9052</v>
      </c>
      <c r="K5" s="338">
        <v>29503</v>
      </c>
      <c r="L5" s="338">
        <v>27193</v>
      </c>
      <c r="M5" s="338">
        <v>273</v>
      </c>
      <c r="N5" s="338">
        <v>4357</v>
      </c>
      <c r="O5" s="338">
        <v>7623</v>
      </c>
      <c r="P5" s="338">
        <v>997</v>
      </c>
      <c r="Q5" s="338">
        <v>1657</v>
      </c>
      <c r="R5" s="338">
        <v>1156</v>
      </c>
      <c r="S5" s="338">
        <v>470</v>
      </c>
      <c r="T5" s="338">
        <v>4305</v>
      </c>
      <c r="U5" s="338">
        <v>1538</v>
      </c>
      <c r="V5" s="338">
        <v>94</v>
      </c>
      <c r="W5" s="338">
        <v>24496</v>
      </c>
      <c r="X5" s="340">
        <v>558</v>
      </c>
      <c r="Y5" s="361"/>
      <c r="Z5" s="361"/>
      <c r="AA5" s="361"/>
      <c r="AB5" s="361"/>
      <c r="AC5" s="361"/>
      <c r="AD5" s="361"/>
      <c r="AE5" s="361"/>
      <c r="AF5" s="361"/>
      <c r="AG5" s="361"/>
      <c r="AH5" s="361"/>
      <c r="AI5" s="361"/>
      <c r="AJ5" s="361"/>
      <c r="AK5" s="361"/>
      <c r="AL5" s="361"/>
      <c r="AM5" s="361"/>
      <c r="AN5" s="361"/>
    </row>
    <row r="6" spans="1:40" ht="18.600000000000001" customHeight="1" x14ac:dyDescent="0.25">
      <c r="A6" s="341" t="s">
        <v>21</v>
      </c>
      <c r="B6" s="354">
        <v>5024</v>
      </c>
      <c r="C6" s="355">
        <v>8</v>
      </c>
      <c r="D6" s="355">
        <v>1</v>
      </c>
      <c r="E6" s="355" t="s">
        <v>6</v>
      </c>
      <c r="F6" s="355">
        <v>217</v>
      </c>
      <c r="G6" s="355">
        <v>66</v>
      </c>
      <c r="H6" s="355">
        <v>34</v>
      </c>
      <c r="I6" s="355">
        <v>403</v>
      </c>
      <c r="J6" s="355">
        <v>336</v>
      </c>
      <c r="K6" s="355">
        <v>1364</v>
      </c>
      <c r="L6" s="355">
        <v>1394</v>
      </c>
      <c r="M6" s="355">
        <v>11</v>
      </c>
      <c r="N6" s="355">
        <v>160</v>
      </c>
      <c r="O6" s="355">
        <v>222</v>
      </c>
      <c r="P6" s="355">
        <v>36</v>
      </c>
      <c r="Q6" s="355">
        <v>53</v>
      </c>
      <c r="R6" s="355">
        <v>42</v>
      </c>
      <c r="S6" s="355">
        <v>20</v>
      </c>
      <c r="T6" s="355">
        <v>167</v>
      </c>
      <c r="U6" s="355">
        <v>30</v>
      </c>
      <c r="V6" s="355">
        <v>2</v>
      </c>
      <c r="W6" s="355">
        <v>805</v>
      </c>
      <c r="X6" s="356">
        <v>35</v>
      </c>
      <c r="Y6" s="360"/>
      <c r="Z6" s="360"/>
      <c r="AA6" s="360"/>
      <c r="AB6" s="360"/>
      <c r="AC6" s="360"/>
      <c r="AD6" s="360"/>
      <c r="AE6" s="360"/>
      <c r="AF6" s="360"/>
      <c r="AG6" s="360"/>
      <c r="AH6" s="360"/>
      <c r="AI6" s="360"/>
      <c r="AJ6" s="360"/>
      <c r="AK6" s="360"/>
      <c r="AL6" s="360"/>
      <c r="AM6" s="360"/>
      <c r="AN6" s="360"/>
    </row>
    <row r="7" spans="1:40" ht="18.600000000000001" customHeight="1" x14ac:dyDescent="0.25">
      <c r="A7" s="329" t="s">
        <v>22</v>
      </c>
      <c r="B7" s="354">
        <v>3854</v>
      </c>
      <c r="C7" s="355">
        <v>4</v>
      </c>
      <c r="D7" s="355" t="s">
        <v>6</v>
      </c>
      <c r="E7" s="355" t="s">
        <v>6</v>
      </c>
      <c r="F7" s="355">
        <v>161</v>
      </c>
      <c r="G7" s="355">
        <v>44</v>
      </c>
      <c r="H7" s="355">
        <v>22</v>
      </c>
      <c r="I7" s="355">
        <v>357</v>
      </c>
      <c r="J7" s="355">
        <v>303</v>
      </c>
      <c r="K7" s="355">
        <v>1173</v>
      </c>
      <c r="L7" s="355">
        <v>633</v>
      </c>
      <c r="M7" s="355">
        <v>15</v>
      </c>
      <c r="N7" s="355">
        <v>173</v>
      </c>
      <c r="O7" s="355">
        <v>261</v>
      </c>
      <c r="P7" s="355">
        <v>30</v>
      </c>
      <c r="Q7" s="355">
        <v>54</v>
      </c>
      <c r="R7" s="355">
        <v>19</v>
      </c>
      <c r="S7" s="355">
        <v>7</v>
      </c>
      <c r="T7" s="355">
        <v>101</v>
      </c>
      <c r="U7" s="355">
        <v>37</v>
      </c>
      <c r="V7" s="355" t="s">
        <v>6</v>
      </c>
      <c r="W7" s="355">
        <v>766</v>
      </c>
      <c r="X7" s="356">
        <v>34</v>
      </c>
      <c r="Y7" s="360"/>
      <c r="Z7" s="360"/>
      <c r="AA7" s="360"/>
      <c r="AB7" s="360"/>
      <c r="AC7" s="360"/>
      <c r="AD7" s="360"/>
      <c r="AE7" s="360"/>
      <c r="AF7" s="360"/>
      <c r="AG7" s="360"/>
      <c r="AH7" s="360"/>
      <c r="AI7" s="360"/>
      <c r="AJ7" s="360"/>
      <c r="AK7" s="360"/>
      <c r="AL7" s="360"/>
      <c r="AM7" s="360"/>
      <c r="AN7" s="360"/>
    </row>
    <row r="8" spans="1:40" ht="18.600000000000001" customHeight="1" x14ac:dyDescent="0.25">
      <c r="A8" s="329" t="s">
        <v>23</v>
      </c>
      <c r="B8" s="354">
        <v>4692</v>
      </c>
      <c r="C8" s="355">
        <v>7</v>
      </c>
      <c r="D8" s="355">
        <v>1</v>
      </c>
      <c r="E8" s="355" t="s">
        <v>6</v>
      </c>
      <c r="F8" s="355">
        <v>157</v>
      </c>
      <c r="G8" s="355">
        <v>59</v>
      </c>
      <c r="H8" s="355">
        <v>28</v>
      </c>
      <c r="I8" s="355">
        <v>459</v>
      </c>
      <c r="J8" s="355">
        <v>352</v>
      </c>
      <c r="K8" s="355">
        <v>1262</v>
      </c>
      <c r="L8" s="355">
        <v>1108</v>
      </c>
      <c r="M8" s="355">
        <v>1</v>
      </c>
      <c r="N8" s="355">
        <v>225</v>
      </c>
      <c r="O8" s="355">
        <v>232</v>
      </c>
      <c r="P8" s="355">
        <v>67</v>
      </c>
      <c r="Q8" s="355">
        <v>45</v>
      </c>
      <c r="R8" s="355">
        <v>33</v>
      </c>
      <c r="S8" s="355">
        <v>23</v>
      </c>
      <c r="T8" s="355">
        <v>173</v>
      </c>
      <c r="U8" s="355">
        <v>42</v>
      </c>
      <c r="V8" s="355">
        <v>11</v>
      </c>
      <c r="W8" s="355">
        <v>744</v>
      </c>
      <c r="X8" s="356">
        <v>45</v>
      </c>
      <c r="Y8" s="360"/>
      <c r="Z8" s="360"/>
      <c r="AA8" s="360"/>
      <c r="AB8" s="360"/>
      <c r="AC8" s="360"/>
      <c r="AD8" s="360"/>
      <c r="AE8" s="360"/>
      <c r="AF8" s="360"/>
      <c r="AG8" s="360"/>
      <c r="AH8" s="360"/>
      <c r="AI8" s="360"/>
      <c r="AJ8" s="360"/>
      <c r="AK8" s="360"/>
      <c r="AL8" s="360"/>
      <c r="AM8" s="360"/>
      <c r="AN8" s="360"/>
    </row>
    <row r="9" spans="1:40" ht="18.600000000000001" customHeight="1" x14ac:dyDescent="0.25">
      <c r="A9" s="329" t="s">
        <v>24</v>
      </c>
      <c r="B9" s="354">
        <v>6496</v>
      </c>
      <c r="C9" s="355">
        <v>16</v>
      </c>
      <c r="D9" s="355">
        <v>2</v>
      </c>
      <c r="E9" s="355">
        <v>2</v>
      </c>
      <c r="F9" s="355">
        <v>262</v>
      </c>
      <c r="G9" s="355">
        <v>58</v>
      </c>
      <c r="H9" s="355">
        <v>25</v>
      </c>
      <c r="I9" s="355">
        <v>670</v>
      </c>
      <c r="J9" s="355">
        <v>557</v>
      </c>
      <c r="K9" s="355">
        <v>2006</v>
      </c>
      <c r="L9" s="355">
        <v>1268</v>
      </c>
      <c r="M9" s="355">
        <v>20</v>
      </c>
      <c r="N9" s="355">
        <v>282</v>
      </c>
      <c r="O9" s="355">
        <v>523</v>
      </c>
      <c r="P9" s="355">
        <v>52</v>
      </c>
      <c r="Q9" s="355">
        <v>17</v>
      </c>
      <c r="R9" s="355">
        <v>40</v>
      </c>
      <c r="S9" s="355">
        <v>16</v>
      </c>
      <c r="T9" s="355">
        <v>184</v>
      </c>
      <c r="U9" s="355">
        <v>67</v>
      </c>
      <c r="V9" s="355">
        <v>3</v>
      </c>
      <c r="W9" s="355">
        <v>981</v>
      </c>
      <c r="X9" s="356">
        <v>51</v>
      </c>
      <c r="Y9" s="360"/>
      <c r="Z9" s="360"/>
      <c r="AA9" s="360"/>
      <c r="AB9" s="360"/>
      <c r="AC9" s="360"/>
      <c r="AD9" s="360"/>
      <c r="AE9" s="360"/>
      <c r="AF9" s="360"/>
      <c r="AG9" s="360"/>
      <c r="AH9" s="360"/>
      <c r="AI9" s="360"/>
      <c r="AJ9" s="360"/>
      <c r="AK9" s="360"/>
      <c r="AL9" s="360"/>
      <c r="AM9" s="360"/>
      <c r="AN9" s="360"/>
    </row>
    <row r="10" spans="1:40" ht="18.600000000000001" customHeight="1" x14ac:dyDescent="0.25">
      <c r="A10" s="329" t="s">
        <v>25</v>
      </c>
      <c r="B10" s="354">
        <v>3309</v>
      </c>
      <c r="C10" s="355">
        <v>25</v>
      </c>
      <c r="D10" s="355" t="s">
        <v>6</v>
      </c>
      <c r="E10" s="355" t="s">
        <v>6</v>
      </c>
      <c r="F10" s="355">
        <v>143</v>
      </c>
      <c r="G10" s="355">
        <v>37</v>
      </c>
      <c r="H10" s="355">
        <v>13</v>
      </c>
      <c r="I10" s="355">
        <v>287</v>
      </c>
      <c r="J10" s="355">
        <v>247</v>
      </c>
      <c r="K10" s="355">
        <v>736</v>
      </c>
      <c r="L10" s="355">
        <v>792</v>
      </c>
      <c r="M10" s="355">
        <v>15</v>
      </c>
      <c r="N10" s="355">
        <v>157</v>
      </c>
      <c r="O10" s="355">
        <v>173</v>
      </c>
      <c r="P10" s="355">
        <v>30</v>
      </c>
      <c r="Q10" s="355">
        <v>48</v>
      </c>
      <c r="R10" s="355">
        <v>30</v>
      </c>
      <c r="S10" s="355">
        <v>16</v>
      </c>
      <c r="T10" s="355">
        <v>93</v>
      </c>
      <c r="U10" s="355">
        <v>23</v>
      </c>
      <c r="V10" s="355">
        <v>1</v>
      </c>
      <c r="W10" s="355">
        <v>704</v>
      </c>
      <c r="X10" s="356">
        <v>14</v>
      </c>
      <c r="Y10" s="360"/>
      <c r="Z10" s="360"/>
      <c r="AA10" s="360"/>
      <c r="AB10" s="360"/>
      <c r="AC10" s="360"/>
      <c r="AD10" s="360"/>
      <c r="AE10" s="360"/>
      <c r="AF10" s="360"/>
      <c r="AG10" s="360"/>
      <c r="AH10" s="360"/>
      <c r="AI10" s="360"/>
      <c r="AJ10" s="360"/>
      <c r="AK10" s="360"/>
      <c r="AL10" s="360"/>
      <c r="AM10" s="360"/>
      <c r="AN10" s="360"/>
    </row>
    <row r="11" spans="1:40" ht="18.600000000000001" customHeight="1" x14ac:dyDescent="0.25">
      <c r="A11" s="329" t="s">
        <v>26</v>
      </c>
      <c r="B11" s="354">
        <v>2786</v>
      </c>
      <c r="C11" s="355">
        <v>13</v>
      </c>
      <c r="D11" s="355">
        <v>5</v>
      </c>
      <c r="E11" s="355">
        <v>1</v>
      </c>
      <c r="F11" s="355">
        <v>159</v>
      </c>
      <c r="G11" s="355">
        <v>32</v>
      </c>
      <c r="H11" s="355">
        <v>15</v>
      </c>
      <c r="I11" s="355">
        <v>262</v>
      </c>
      <c r="J11" s="355">
        <v>212</v>
      </c>
      <c r="K11" s="355">
        <v>717</v>
      </c>
      <c r="L11" s="355">
        <v>497</v>
      </c>
      <c r="M11" s="355">
        <v>2</v>
      </c>
      <c r="N11" s="355">
        <v>114</v>
      </c>
      <c r="O11" s="355">
        <v>187</v>
      </c>
      <c r="P11" s="355">
        <v>28</v>
      </c>
      <c r="Q11" s="355">
        <v>26</v>
      </c>
      <c r="R11" s="355">
        <v>23</v>
      </c>
      <c r="S11" s="355">
        <v>16</v>
      </c>
      <c r="T11" s="355">
        <v>86</v>
      </c>
      <c r="U11" s="355">
        <v>43</v>
      </c>
      <c r="V11" s="355" t="s">
        <v>6</v>
      </c>
      <c r="W11" s="355">
        <v>564</v>
      </c>
      <c r="X11" s="356">
        <v>19</v>
      </c>
      <c r="Y11" s="360"/>
      <c r="Z11" s="360"/>
      <c r="AA11" s="360"/>
      <c r="AB11" s="360"/>
      <c r="AC11" s="360"/>
      <c r="AD11" s="360"/>
      <c r="AE11" s="360"/>
      <c r="AF11" s="360"/>
      <c r="AG11" s="360"/>
      <c r="AH11" s="360"/>
      <c r="AI11" s="360"/>
      <c r="AJ11" s="360"/>
      <c r="AK11" s="360"/>
      <c r="AL11" s="360"/>
      <c r="AM11" s="360"/>
      <c r="AN11" s="360"/>
    </row>
    <row r="12" spans="1:40" ht="18.600000000000001" customHeight="1" x14ac:dyDescent="0.25">
      <c r="A12" s="329" t="s">
        <v>27</v>
      </c>
      <c r="B12" s="354">
        <v>2322</v>
      </c>
      <c r="C12" s="355">
        <v>9</v>
      </c>
      <c r="D12" s="355">
        <v>1</v>
      </c>
      <c r="E12" s="355">
        <v>1</v>
      </c>
      <c r="F12" s="355">
        <v>76</v>
      </c>
      <c r="G12" s="355">
        <v>17</v>
      </c>
      <c r="H12" s="355">
        <v>9</v>
      </c>
      <c r="I12" s="355">
        <v>218</v>
      </c>
      <c r="J12" s="355">
        <v>178</v>
      </c>
      <c r="K12" s="355">
        <v>515</v>
      </c>
      <c r="L12" s="355">
        <v>632</v>
      </c>
      <c r="M12" s="355">
        <v>3</v>
      </c>
      <c r="N12" s="355">
        <v>186</v>
      </c>
      <c r="O12" s="355">
        <v>206</v>
      </c>
      <c r="P12" s="355">
        <v>10</v>
      </c>
      <c r="Q12" s="355">
        <v>17</v>
      </c>
      <c r="R12" s="355">
        <v>15</v>
      </c>
      <c r="S12" s="355">
        <v>4</v>
      </c>
      <c r="T12" s="355">
        <v>46</v>
      </c>
      <c r="U12" s="355">
        <v>22</v>
      </c>
      <c r="V12" s="355">
        <v>1</v>
      </c>
      <c r="W12" s="355">
        <v>338</v>
      </c>
      <c r="X12" s="356">
        <v>10</v>
      </c>
      <c r="Y12" s="360"/>
      <c r="Z12" s="360"/>
      <c r="AA12" s="360"/>
      <c r="AB12" s="360"/>
      <c r="AC12" s="360"/>
      <c r="AD12" s="360"/>
      <c r="AE12" s="360"/>
      <c r="AF12" s="360"/>
      <c r="AG12" s="360"/>
      <c r="AH12" s="360"/>
      <c r="AI12" s="360"/>
      <c r="AJ12" s="360"/>
      <c r="AK12" s="360"/>
      <c r="AL12" s="360"/>
      <c r="AM12" s="360"/>
      <c r="AN12" s="360"/>
    </row>
    <row r="13" spans="1:40" ht="18.600000000000001" customHeight="1" x14ac:dyDescent="0.25">
      <c r="A13" s="329" t="s">
        <v>28</v>
      </c>
      <c r="B13" s="354">
        <v>5162</v>
      </c>
      <c r="C13" s="355">
        <v>7</v>
      </c>
      <c r="D13" s="355">
        <v>2</v>
      </c>
      <c r="E13" s="355">
        <v>1</v>
      </c>
      <c r="F13" s="355">
        <v>174</v>
      </c>
      <c r="G13" s="355">
        <v>41</v>
      </c>
      <c r="H13" s="355">
        <v>25</v>
      </c>
      <c r="I13" s="355">
        <v>407</v>
      </c>
      <c r="J13" s="355">
        <v>283</v>
      </c>
      <c r="K13" s="355">
        <v>1435</v>
      </c>
      <c r="L13" s="355">
        <v>1440</v>
      </c>
      <c r="M13" s="355">
        <v>12</v>
      </c>
      <c r="N13" s="355">
        <v>98</v>
      </c>
      <c r="O13" s="355">
        <v>248</v>
      </c>
      <c r="P13" s="355">
        <v>29</v>
      </c>
      <c r="Q13" s="355">
        <v>102</v>
      </c>
      <c r="R13" s="355">
        <v>23</v>
      </c>
      <c r="S13" s="355">
        <v>18</v>
      </c>
      <c r="T13" s="355">
        <v>145</v>
      </c>
      <c r="U13" s="355">
        <v>64</v>
      </c>
      <c r="V13" s="355" t="s">
        <v>6</v>
      </c>
      <c r="W13" s="355">
        <v>908</v>
      </c>
      <c r="X13" s="356">
        <v>23</v>
      </c>
      <c r="Y13" s="360"/>
      <c r="Z13" s="360"/>
      <c r="AA13" s="360"/>
      <c r="AB13" s="360"/>
      <c r="AC13" s="360"/>
      <c r="AD13" s="360"/>
      <c r="AE13" s="360"/>
      <c r="AF13" s="360"/>
      <c r="AG13" s="360"/>
      <c r="AH13" s="360"/>
      <c r="AI13" s="360"/>
      <c r="AJ13" s="360"/>
      <c r="AK13" s="360"/>
      <c r="AL13" s="360"/>
      <c r="AM13" s="360"/>
      <c r="AN13" s="360"/>
    </row>
    <row r="14" spans="1:40" ht="18.600000000000001" customHeight="1" x14ac:dyDescent="0.25">
      <c r="A14" s="329" t="s">
        <v>29</v>
      </c>
      <c r="B14" s="354">
        <v>4137</v>
      </c>
      <c r="C14" s="355">
        <v>5</v>
      </c>
      <c r="D14" s="355" t="s">
        <v>6</v>
      </c>
      <c r="E14" s="355" t="s">
        <v>6</v>
      </c>
      <c r="F14" s="355">
        <v>207</v>
      </c>
      <c r="G14" s="355">
        <v>49</v>
      </c>
      <c r="H14" s="355">
        <v>26</v>
      </c>
      <c r="I14" s="355">
        <v>320</v>
      </c>
      <c r="J14" s="355">
        <v>243</v>
      </c>
      <c r="K14" s="355">
        <v>983</v>
      </c>
      <c r="L14" s="355">
        <v>735</v>
      </c>
      <c r="M14" s="355">
        <v>23</v>
      </c>
      <c r="N14" s="355">
        <v>217</v>
      </c>
      <c r="O14" s="355">
        <v>252</v>
      </c>
      <c r="P14" s="355">
        <v>42</v>
      </c>
      <c r="Q14" s="355">
        <v>39</v>
      </c>
      <c r="R14" s="355">
        <v>28</v>
      </c>
      <c r="S14" s="355">
        <v>24</v>
      </c>
      <c r="T14" s="355">
        <v>135</v>
      </c>
      <c r="U14" s="355">
        <v>23</v>
      </c>
      <c r="V14" s="355">
        <v>1</v>
      </c>
      <c r="W14" s="355">
        <v>1032</v>
      </c>
      <c r="X14" s="356">
        <v>45</v>
      </c>
      <c r="Y14" s="360"/>
      <c r="Z14" s="360"/>
      <c r="AA14" s="360"/>
      <c r="AB14" s="360"/>
      <c r="AC14" s="360"/>
      <c r="AD14" s="360"/>
      <c r="AE14" s="360"/>
      <c r="AF14" s="360"/>
      <c r="AG14" s="360"/>
      <c r="AH14" s="360"/>
      <c r="AI14" s="360"/>
      <c r="AJ14" s="360"/>
      <c r="AK14" s="360"/>
      <c r="AL14" s="360"/>
      <c r="AM14" s="360"/>
      <c r="AN14" s="360"/>
    </row>
    <row r="15" spans="1:40" ht="18.600000000000001" customHeight="1" x14ac:dyDescent="0.25">
      <c r="A15" s="329" t="s">
        <v>30</v>
      </c>
      <c r="B15" s="354">
        <v>20681</v>
      </c>
      <c r="C15" s="355">
        <v>95</v>
      </c>
      <c r="D15" s="355">
        <v>10</v>
      </c>
      <c r="E15" s="355">
        <v>3</v>
      </c>
      <c r="F15" s="355">
        <v>858</v>
      </c>
      <c r="G15" s="355">
        <v>227</v>
      </c>
      <c r="H15" s="355">
        <v>122</v>
      </c>
      <c r="I15" s="355">
        <v>2078</v>
      </c>
      <c r="J15" s="355">
        <v>1649</v>
      </c>
      <c r="K15" s="355">
        <v>5641</v>
      </c>
      <c r="L15" s="355">
        <v>4119</v>
      </c>
      <c r="M15" s="355">
        <v>14</v>
      </c>
      <c r="N15" s="355">
        <v>556</v>
      </c>
      <c r="O15" s="355">
        <v>1238</v>
      </c>
      <c r="P15" s="355">
        <v>117</v>
      </c>
      <c r="Q15" s="355">
        <v>397</v>
      </c>
      <c r="R15" s="355">
        <v>198</v>
      </c>
      <c r="S15" s="355">
        <v>102</v>
      </c>
      <c r="T15" s="355">
        <v>747</v>
      </c>
      <c r="U15" s="355">
        <v>292</v>
      </c>
      <c r="V15" s="355">
        <v>11</v>
      </c>
      <c r="W15" s="355">
        <v>3957</v>
      </c>
      <c r="X15" s="356">
        <v>48</v>
      </c>
      <c r="Y15" s="360"/>
      <c r="Z15" s="360"/>
      <c r="AA15" s="360"/>
      <c r="AB15" s="360"/>
      <c r="AC15" s="360"/>
      <c r="AD15" s="360"/>
      <c r="AE15" s="360"/>
      <c r="AF15" s="360"/>
      <c r="AG15" s="360"/>
      <c r="AH15" s="360"/>
      <c r="AI15" s="360"/>
      <c r="AJ15" s="360"/>
      <c r="AK15" s="360"/>
      <c r="AL15" s="360"/>
      <c r="AM15" s="360"/>
      <c r="AN15" s="360"/>
    </row>
    <row r="16" spans="1:40" ht="18.600000000000001" customHeight="1" x14ac:dyDescent="0.25">
      <c r="A16" s="329" t="s">
        <v>31</v>
      </c>
      <c r="B16" s="354">
        <v>2768</v>
      </c>
      <c r="C16" s="355">
        <v>5</v>
      </c>
      <c r="D16" s="355" t="s">
        <v>6</v>
      </c>
      <c r="E16" s="355" t="s">
        <v>6</v>
      </c>
      <c r="F16" s="355">
        <v>104</v>
      </c>
      <c r="G16" s="355">
        <v>29</v>
      </c>
      <c r="H16" s="355">
        <v>19</v>
      </c>
      <c r="I16" s="355">
        <v>245</v>
      </c>
      <c r="J16" s="355">
        <v>200</v>
      </c>
      <c r="K16" s="355">
        <v>753</v>
      </c>
      <c r="L16" s="355">
        <v>542</v>
      </c>
      <c r="M16" s="355">
        <v>8</v>
      </c>
      <c r="N16" s="355">
        <v>100</v>
      </c>
      <c r="O16" s="355">
        <v>197</v>
      </c>
      <c r="P16" s="355">
        <v>33</v>
      </c>
      <c r="Q16" s="355">
        <v>19</v>
      </c>
      <c r="R16" s="355">
        <v>41</v>
      </c>
      <c r="S16" s="355">
        <v>11</v>
      </c>
      <c r="T16" s="355">
        <v>103</v>
      </c>
      <c r="U16" s="355">
        <v>36</v>
      </c>
      <c r="V16" s="355">
        <v>11</v>
      </c>
      <c r="W16" s="355">
        <v>520</v>
      </c>
      <c r="X16" s="356">
        <v>19</v>
      </c>
      <c r="Y16" s="360"/>
      <c r="Z16" s="360"/>
      <c r="AA16" s="360"/>
      <c r="AB16" s="360"/>
      <c r="AC16" s="360"/>
      <c r="AD16" s="360"/>
      <c r="AE16" s="360"/>
      <c r="AF16" s="360"/>
      <c r="AG16" s="360"/>
      <c r="AH16" s="360"/>
      <c r="AI16" s="360"/>
      <c r="AJ16" s="360"/>
      <c r="AK16" s="360"/>
      <c r="AL16" s="360"/>
      <c r="AM16" s="360"/>
      <c r="AN16" s="360"/>
    </row>
    <row r="17" spans="1:40" ht="18.600000000000001" customHeight="1" x14ac:dyDescent="0.25">
      <c r="A17" s="329" t="s">
        <v>32</v>
      </c>
      <c r="B17" s="354">
        <v>3313</v>
      </c>
      <c r="C17" s="355">
        <v>9</v>
      </c>
      <c r="D17" s="355">
        <v>7</v>
      </c>
      <c r="E17" s="355" t="s">
        <v>6</v>
      </c>
      <c r="F17" s="355">
        <v>138</v>
      </c>
      <c r="G17" s="355">
        <v>34</v>
      </c>
      <c r="H17" s="355">
        <v>18</v>
      </c>
      <c r="I17" s="355">
        <v>261</v>
      </c>
      <c r="J17" s="355">
        <v>180</v>
      </c>
      <c r="K17" s="355">
        <v>1182</v>
      </c>
      <c r="L17" s="355">
        <v>626</v>
      </c>
      <c r="M17" s="355">
        <v>13</v>
      </c>
      <c r="N17" s="355">
        <v>113</v>
      </c>
      <c r="O17" s="355">
        <v>225</v>
      </c>
      <c r="P17" s="355">
        <v>12</v>
      </c>
      <c r="Q17" s="355">
        <v>34</v>
      </c>
      <c r="R17" s="355">
        <v>18</v>
      </c>
      <c r="S17" s="355">
        <v>6</v>
      </c>
      <c r="T17" s="355">
        <v>77</v>
      </c>
      <c r="U17" s="355">
        <v>22</v>
      </c>
      <c r="V17" s="355">
        <v>2</v>
      </c>
      <c r="W17" s="355">
        <v>528</v>
      </c>
      <c r="X17" s="356">
        <v>26</v>
      </c>
      <c r="Y17" s="360"/>
      <c r="Z17" s="360"/>
      <c r="AA17" s="360"/>
      <c r="AB17" s="360"/>
      <c r="AC17" s="360"/>
      <c r="AD17" s="360"/>
      <c r="AE17" s="360"/>
      <c r="AF17" s="360"/>
      <c r="AG17" s="360"/>
      <c r="AH17" s="360"/>
      <c r="AI17" s="360"/>
      <c r="AJ17" s="360"/>
      <c r="AK17" s="360"/>
      <c r="AL17" s="360"/>
      <c r="AM17" s="360"/>
      <c r="AN17" s="360"/>
    </row>
    <row r="18" spans="1:40" ht="18.600000000000001" customHeight="1" x14ac:dyDescent="0.25">
      <c r="A18" s="329" t="s">
        <v>33</v>
      </c>
      <c r="B18" s="354">
        <v>2727</v>
      </c>
      <c r="C18" s="355">
        <v>14</v>
      </c>
      <c r="D18" s="355" t="s">
        <v>6</v>
      </c>
      <c r="E18" s="355" t="s">
        <v>6</v>
      </c>
      <c r="F18" s="355">
        <v>128</v>
      </c>
      <c r="G18" s="355">
        <v>29</v>
      </c>
      <c r="H18" s="355">
        <v>13</v>
      </c>
      <c r="I18" s="355">
        <v>270</v>
      </c>
      <c r="J18" s="355">
        <v>216</v>
      </c>
      <c r="K18" s="355">
        <v>721</v>
      </c>
      <c r="L18" s="355">
        <v>605</v>
      </c>
      <c r="M18" s="355">
        <v>19</v>
      </c>
      <c r="N18" s="355">
        <v>77</v>
      </c>
      <c r="O18" s="355">
        <v>156</v>
      </c>
      <c r="P18" s="355">
        <v>15</v>
      </c>
      <c r="Q18" s="355">
        <v>18</v>
      </c>
      <c r="R18" s="355">
        <v>14</v>
      </c>
      <c r="S18" s="355">
        <v>5</v>
      </c>
      <c r="T18" s="355">
        <v>59</v>
      </c>
      <c r="U18" s="355">
        <v>28</v>
      </c>
      <c r="V18" s="355">
        <v>3</v>
      </c>
      <c r="W18" s="355">
        <v>555</v>
      </c>
      <c r="X18" s="356">
        <v>30</v>
      </c>
      <c r="Y18" s="360"/>
      <c r="Z18" s="360"/>
      <c r="AA18" s="360"/>
      <c r="AB18" s="360"/>
      <c r="AC18" s="360"/>
      <c r="AD18" s="360"/>
      <c r="AE18" s="360"/>
      <c r="AF18" s="360"/>
      <c r="AG18" s="360"/>
      <c r="AH18" s="360"/>
      <c r="AI18" s="360"/>
      <c r="AJ18" s="360"/>
      <c r="AK18" s="360"/>
      <c r="AL18" s="360"/>
      <c r="AM18" s="360"/>
      <c r="AN18" s="360"/>
    </row>
    <row r="19" spans="1:40" ht="18.600000000000001" customHeight="1" x14ac:dyDescent="0.25">
      <c r="A19" s="329" t="s">
        <v>34</v>
      </c>
      <c r="B19" s="354">
        <v>3247</v>
      </c>
      <c r="C19" s="355">
        <v>3</v>
      </c>
      <c r="D19" s="355">
        <v>1</v>
      </c>
      <c r="E19" s="355" t="s">
        <v>6</v>
      </c>
      <c r="F19" s="355">
        <v>143</v>
      </c>
      <c r="G19" s="355">
        <v>53</v>
      </c>
      <c r="H19" s="355">
        <v>37</v>
      </c>
      <c r="I19" s="355">
        <v>345</v>
      </c>
      <c r="J19" s="355">
        <v>256</v>
      </c>
      <c r="K19" s="355">
        <v>611</v>
      </c>
      <c r="L19" s="355">
        <v>679</v>
      </c>
      <c r="M19" s="355">
        <v>9</v>
      </c>
      <c r="N19" s="355">
        <v>65</v>
      </c>
      <c r="O19" s="355">
        <v>245</v>
      </c>
      <c r="P19" s="355">
        <v>21</v>
      </c>
      <c r="Q19" s="355">
        <v>57</v>
      </c>
      <c r="R19" s="355">
        <v>37</v>
      </c>
      <c r="S19" s="355">
        <v>25</v>
      </c>
      <c r="T19" s="355">
        <v>145</v>
      </c>
      <c r="U19" s="355">
        <v>36</v>
      </c>
      <c r="V19" s="355">
        <v>4</v>
      </c>
      <c r="W19" s="355">
        <v>743</v>
      </c>
      <c r="X19" s="356">
        <v>35</v>
      </c>
      <c r="Y19" s="360"/>
      <c r="Z19" s="360"/>
      <c r="AA19" s="360"/>
      <c r="AB19" s="360"/>
      <c r="AC19" s="360"/>
      <c r="AD19" s="360"/>
      <c r="AE19" s="360"/>
      <c r="AF19" s="360"/>
      <c r="AG19" s="360"/>
      <c r="AH19" s="360"/>
      <c r="AI19" s="360"/>
      <c r="AJ19" s="360"/>
      <c r="AK19" s="360"/>
      <c r="AL19" s="360"/>
      <c r="AM19" s="360"/>
      <c r="AN19" s="360"/>
    </row>
    <row r="20" spans="1:40" ht="18.600000000000001" customHeight="1" x14ac:dyDescent="0.25">
      <c r="A20" s="329" t="s">
        <v>35</v>
      </c>
      <c r="B20" s="354">
        <v>4553</v>
      </c>
      <c r="C20" s="355">
        <v>41</v>
      </c>
      <c r="D20" s="355">
        <v>14</v>
      </c>
      <c r="E20" s="355" t="s">
        <v>6</v>
      </c>
      <c r="F20" s="355">
        <v>219</v>
      </c>
      <c r="G20" s="355">
        <v>45</v>
      </c>
      <c r="H20" s="355">
        <v>20</v>
      </c>
      <c r="I20" s="355">
        <v>391</v>
      </c>
      <c r="J20" s="355">
        <v>294</v>
      </c>
      <c r="K20" s="355">
        <v>850</v>
      </c>
      <c r="L20" s="355">
        <v>976</v>
      </c>
      <c r="M20" s="355">
        <v>14</v>
      </c>
      <c r="N20" s="355">
        <v>148</v>
      </c>
      <c r="O20" s="355">
        <v>306</v>
      </c>
      <c r="P20" s="355">
        <v>28</v>
      </c>
      <c r="Q20" s="355">
        <v>228</v>
      </c>
      <c r="R20" s="355">
        <v>43</v>
      </c>
      <c r="S20" s="355">
        <v>44</v>
      </c>
      <c r="T20" s="355">
        <v>169</v>
      </c>
      <c r="U20" s="355">
        <v>37</v>
      </c>
      <c r="V20" s="355">
        <v>24</v>
      </c>
      <c r="W20" s="355">
        <v>980</v>
      </c>
      <c r="X20" s="356">
        <v>24</v>
      </c>
      <c r="Y20" s="360"/>
      <c r="Z20" s="360"/>
      <c r="AA20" s="360"/>
      <c r="AB20" s="360"/>
      <c r="AC20" s="360"/>
      <c r="AD20" s="360"/>
      <c r="AE20" s="360"/>
      <c r="AF20" s="360"/>
      <c r="AG20" s="360"/>
      <c r="AH20" s="360"/>
      <c r="AI20" s="360"/>
      <c r="AJ20" s="360"/>
      <c r="AK20" s="360"/>
      <c r="AL20" s="360"/>
      <c r="AM20" s="360"/>
      <c r="AN20" s="360"/>
    </row>
    <row r="21" spans="1:40" ht="18.600000000000001" customHeight="1" x14ac:dyDescent="0.25">
      <c r="A21" s="329" t="s">
        <v>36</v>
      </c>
      <c r="B21" s="354">
        <v>4395</v>
      </c>
      <c r="C21" s="355">
        <v>13</v>
      </c>
      <c r="D21" s="355">
        <v>1</v>
      </c>
      <c r="E21" s="355" t="s">
        <v>6</v>
      </c>
      <c r="F21" s="355">
        <v>178</v>
      </c>
      <c r="G21" s="355">
        <v>55</v>
      </c>
      <c r="H21" s="355">
        <v>23</v>
      </c>
      <c r="I21" s="355">
        <v>477</v>
      </c>
      <c r="J21" s="355">
        <v>392</v>
      </c>
      <c r="K21" s="355">
        <v>1107</v>
      </c>
      <c r="L21" s="355">
        <v>866</v>
      </c>
      <c r="M21" s="355">
        <v>3</v>
      </c>
      <c r="N21" s="355">
        <v>176</v>
      </c>
      <c r="O21" s="355">
        <v>283</v>
      </c>
      <c r="P21" s="355">
        <v>22</v>
      </c>
      <c r="Q21" s="355">
        <v>78</v>
      </c>
      <c r="R21" s="355">
        <v>26</v>
      </c>
      <c r="S21" s="355">
        <v>16</v>
      </c>
      <c r="T21" s="355">
        <v>146</v>
      </c>
      <c r="U21" s="355">
        <v>54</v>
      </c>
      <c r="V21" s="355" t="s">
        <v>6</v>
      </c>
      <c r="W21" s="355">
        <v>878</v>
      </c>
      <c r="X21" s="356">
        <v>20</v>
      </c>
      <c r="Y21" s="360"/>
      <c r="Z21" s="360"/>
      <c r="AA21" s="360"/>
      <c r="AB21" s="360"/>
      <c r="AC21" s="360"/>
      <c r="AD21" s="360"/>
      <c r="AE21" s="360"/>
      <c r="AF21" s="360"/>
      <c r="AG21" s="360"/>
      <c r="AH21" s="360"/>
      <c r="AI21" s="360"/>
      <c r="AJ21" s="360"/>
      <c r="AK21" s="360"/>
      <c r="AL21" s="360"/>
      <c r="AM21" s="360"/>
      <c r="AN21" s="360"/>
    </row>
    <row r="22" spans="1:40" ht="18.600000000000001" customHeight="1" x14ac:dyDescent="0.25">
      <c r="A22" s="329" t="s">
        <v>37</v>
      </c>
      <c r="B22" s="354">
        <v>3569</v>
      </c>
      <c r="C22" s="355">
        <v>9</v>
      </c>
      <c r="D22" s="355">
        <v>1</v>
      </c>
      <c r="E22" s="355" t="s">
        <v>6</v>
      </c>
      <c r="F22" s="355">
        <v>149</v>
      </c>
      <c r="G22" s="355">
        <v>65</v>
      </c>
      <c r="H22" s="355">
        <v>25</v>
      </c>
      <c r="I22" s="355">
        <v>506</v>
      </c>
      <c r="J22" s="355">
        <v>403</v>
      </c>
      <c r="K22" s="355">
        <v>845</v>
      </c>
      <c r="L22" s="355">
        <v>674</v>
      </c>
      <c r="M22" s="355">
        <v>11</v>
      </c>
      <c r="N22" s="355">
        <v>117</v>
      </c>
      <c r="O22" s="355">
        <v>242</v>
      </c>
      <c r="P22" s="355">
        <v>27</v>
      </c>
      <c r="Q22" s="355">
        <v>4</v>
      </c>
      <c r="R22" s="355">
        <v>37</v>
      </c>
      <c r="S22" s="355">
        <v>6</v>
      </c>
      <c r="T22" s="355">
        <v>113</v>
      </c>
      <c r="U22" s="355">
        <v>23</v>
      </c>
      <c r="V22" s="355" t="s">
        <v>6</v>
      </c>
      <c r="W22" s="355">
        <v>734</v>
      </c>
      <c r="X22" s="356">
        <v>18</v>
      </c>
      <c r="Y22" s="360"/>
      <c r="Z22" s="360"/>
      <c r="AA22" s="360"/>
      <c r="AB22" s="360"/>
      <c r="AC22" s="360"/>
      <c r="AD22" s="360"/>
      <c r="AE22" s="360"/>
      <c r="AF22" s="360"/>
      <c r="AG22" s="360"/>
      <c r="AH22" s="360"/>
      <c r="AI22" s="360"/>
      <c r="AJ22" s="360"/>
      <c r="AK22" s="360"/>
      <c r="AL22" s="360"/>
      <c r="AM22" s="360"/>
      <c r="AN22" s="360"/>
    </row>
    <row r="23" spans="1:40" ht="18.600000000000001" customHeight="1" x14ac:dyDescent="0.25">
      <c r="A23" s="342" t="s">
        <v>38</v>
      </c>
      <c r="B23" s="354">
        <v>39848</v>
      </c>
      <c r="C23" s="355">
        <v>241</v>
      </c>
      <c r="D23" s="355">
        <v>10</v>
      </c>
      <c r="E23" s="355">
        <v>1</v>
      </c>
      <c r="F23" s="355">
        <v>1791</v>
      </c>
      <c r="G23" s="355">
        <v>490</v>
      </c>
      <c r="H23" s="355">
        <v>209</v>
      </c>
      <c r="I23" s="355">
        <v>3762</v>
      </c>
      <c r="J23" s="355">
        <v>2751</v>
      </c>
      <c r="K23" s="355">
        <v>7602</v>
      </c>
      <c r="L23" s="355">
        <v>9607</v>
      </c>
      <c r="M23" s="355">
        <v>80</v>
      </c>
      <c r="N23" s="355">
        <v>1393</v>
      </c>
      <c r="O23" s="355">
        <v>2427</v>
      </c>
      <c r="P23" s="355">
        <v>398</v>
      </c>
      <c r="Q23" s="355">
        <v>421</v>
      </c>
      <c r="R23" s="355">
        <v>489</v>
      </c>
      <c r="S23" s="355">
        <v>111</v>
      </c>
      <c r="T23" s="355">
        <v>1616</v>
      </c>
      <c r="U23" s="355">
        <v>659</v>
      </c>
      <c r="V23" s="355">
        <v>20</v>
      </c>
      <c r="W23" s="355">
        <v>8759</v>
      </c>
      <c r="X23" s="356">
        <v>62</v>
      </c>
      <c r="Y23" s="360"/>
      <c r="Z23" s="360"/>
      <c r="AA23" s="360"/>
      <c r="AB23" s="360"/>
      <c r="AC23" s="360"/>
      <c r="AD23" s="360"/>
      <c r="AE23" s="360"/>
      <c r="AF23" s="360"/>
      <c r="AG23" s="360"/>
      <c r="AH23" s="360"/>
      <c r="AI23" s="360"/>
      <c r="AJ23" s="360"/>
      <c r="AK23" s="360"/>
      <c r="AL23" s="360"/>
      <c r="AM23" s="360"/>
      <c r="AN23" s="360"/>
    </row>
    <row r="24" spans="1:40" s="348" customFormat="1" ht="25.2" customHeight="1" x14ac:dyDescent="0.25">
      <c r="A24" s="320" t="s">
        <v>39</v>
      </c>
      <c r="B24" s="311">
        <v>46468</v>
      </c>
      <c r="C24" s="312">
        <v>230</v>
      </c>
      <c r="D24" s="312">
        <v>14</v>
      </c>
      <c r="E24" s="312">
        <v>12</v>
      </c>
      <c r="F24" s="312">
        <v>1818</v>
      </c>
      <c r="G24" s="312">
        <v>420</v>
      </c>
      <c r="H24" s="312">
        <v>198</v>
      </c>
      <c r="I24" s="312">
        <v>4611</v>
      </c>
      <c r="J24" s="312">
        <v>3665</v>
      </c>
      <c r="K24" s="312">
        <v>13170</v>
      </c>
      <c r="L24" s="312">
        <v>11042</v>
      </c>
      <c r="M24" s="312">
        <v>109</v>
      </c>
      <c r="N24" s="312">
        <v>1543</v>
      </c>
      <c r="O24" s="312">
        <v>2463</v>
      </c>
      <c r="P24" s="312">
        <v>340</v>
      </c>
      <c r="Q24" s="312">
        <v>554</v>
      </c>
      <c r="R24" s="312">
        <v>334</v>
      </c>
      <c r="S24" s="312">
        <v>173</v>
      </c>
      <c r="T24" s="312">
        <v>1504</v>
      </c>
      <c r="U24" s="312">
        <v>299</v>
      </c>
      <c r="V24" s="312">
        <v>57</v>
      </c>
      <c r="W24" s="312">
        <v>7598</v>
      </c>
      <c r="X24" s="313">
        <v>311</v>
      </c>
      <c r="Y24" s="361"/>
      <c r="Z24" s="361"/>
      <c r="AA24" s="361"/>
      <c r="AB24" s="361"/>
      <c r="AC24" s="361"/>
      <c r="AD24" s="361"/>
      <c r="AE24" s="361"/>
      <c r="AF24" s="361"/>
      <c r="AG24" s="361"/>
      <c r="AH24" s="361"/>
      <c r="AI24" s="361"/>
      <c r="AJ24" s="361"/>
      <c r="AK24" s="361"/>
      <c r="AL24" s="361"/>
      <c r="AM24" s="361"/>
      <c r="AN24" s="361"/>
    </row>
    <row r="25" spans="1:40" ht="18.600000000000001" customHeight="1" x14ac:dyDescent="0.25">
      <c r="A25" s="341" t="s">
        <v>40</v>
      </c>
      <c r="B25" s="354">
        <v>2320</v>
      </c>
      <c r="C25" s="355">
        <v>9</v>
      </c>
      <c r="D25" s="355">
        <v>2</v>
      </c>
      <c r="E25" s="355">
        <v>3</v>
      </c>
      <c r="F25" s="355">
        <v>99</v>
      </c>
      <c r="G25" s="355">
        <v>12</v>
      </c>
      <c r="H25" s="355">
        <v>5</v>
      </c>
      <c r="I25" s="355">
        <v>221</v>
      </c>
      <c r="J25" s="355">
        <v>197</v>
      </c>
      <c r="K25" s="355">
        <v>712</v>
      </c>
      <c r="L25" s="355">
        <v>495</v>
      </c>
      <c r="M25" s="355">
        <v>2</v>
      </c>
      <c r="N25" s="355">
        <v>79</v>
      </c>
      <c r="O25" s="355">
        <v>84</v>
      </c>
      <c r="P25" s="355">
        <v>20</v>
      </c>
      <c r="Q25" s="355">
        <v>39</v>
      </c>
      <c r="R25" s="355">
        <v>24</v>
      </c>
      <c r="S25" s="355">
        <v>29</v>
      </c>
      <c r="T25" s="355">
        <v>85</v>
      </c>
      <c r="U25" s="355">
        <v>22</v>
      </c>
      <c r="V25" s="355" t="s">
        <v>6</v>
      </c>
      <c r="W25" s="355">
        <v>378</v>
      </c>
      <c r="X25" s="356">
        <v>12</v>
      </c>
      <c r="Y25" s="360"/>
      <c r="Z25" s="360"/>
      <c r="AA25" s="360"/>
      <c r="AB25" s="360"/>
      <c r="AC25" s="360"/>
      <c r="AD25" s="360"/>
      <c r="AE25" s="360"/>
      <c r="AF25" s="360"/>
      <c r="AG25" s="360"/>
      <c r="AH25" s="360"/>
      <c r="AI25" s="360"/>
      <c r="AJ25" s="360"/>
      <c r="AK25" s="360"/>
      <c r="AL25" s="360"/>
      <c r="AM25" s="360"/>
      <c r="AN25" s="360"/>
    </row>
    <row r="26" spans="1:40" ht="18.600000000000001" customHeight="1" x14ac:dyDescent="0.25">
      <c r="A26" s="329" t="s">
        <v>41</v>
      </c>
      <c r="B26" s="354">
        <v>3211</v>
      </c>
      <c r="C26" s="355">
        <v>5</v>
      </c>
      <c r="D26" s="355" t="s">
        <v>6</v>
      </c>
      <c r="E26" s="355">
        <v>1</v>
      </c>
      <c r="F26" s="355">
        <v>143</v>
      </c>
      <c r="G26" s="355">
        <v>29</v>
      </c>
      <c r="H26" s="355">
        <v>13</v>
      </c>
      <c r="I26" s="355">
        <v>328</v>
      </c>
      <c r="J26" s="355">
        <v>260</v>
      </c>
      <c r="K26" s="355">
        <v>833</v>
      </c>
      <c r="L26" s="355">
        <v>773</v>
      </c>
      <c r="M26" s="355">
        <v>6</v>
      </c>
      <c r="N26" s="355">
        <v>103</v>
      </c>
      <c r="O26" s="355">
        <v>181</v>
      </c>
      <c r="P26" s="355">
        <v>19</v>
      </c>
      <c r="Q26" s="355">
        <v>15</v>
      </c>
      <c r="R26" s="355">
        <v>22</v>
      </c>
      <c r="S26" s="355">
        <v>11</v>
      </c>
      <c r="T26" s="355">
        <v>87</v>
      </c>
      <c r="U26" s="355">
        <v>22</v>
      </c>
      <c r="V26" s="355">
        <v>2</v>
      </c>
      <c r="W26" s="355">
        <v>600</v>
      </c>
      <c r="X26" s="356">
        <v>38</v>
      </c>
      <c r="Y26" s="360"/>
      <c r="Z26" s="360"/>
      <c r="AA26" s="360"/>
      <c r="AB26" s="360"/>
      <c r="AC26" s="360"/>
      <c r="AD26" s="360"/>
      <c r="AE26" s="360"/>
      <c r="AF26" s="360"/>
      <c r="AG26" s="360"/>
      <c r="AH26" s="360"/>
      <c r="AI26" s="360"/>
      <c r="AJ26" s="360"/>
      <c r="AK26" s="360"/>
      <c r="AL26" s="360"/>
      <c r="AM26" s="360"/>
      <c r="AN26" s="360"/>
    </row>
    <row r="27" spans="1:40" ht="18.600000000000001" customHeight="1" x14ac:dyDescent="0.25">
      <c r="A27" s="329" t="s">
        <v>42</v>
      </c>
      <c r="B27" s="354">
        <v>4449</v>
      </c>
      <c r="C27" s="355">
        <v>8</v>
      </c>
      <c r="D27" s="355">
        <v>3</v>
      </c>
      <c r="E27" s="355" t="s">
        <v>6</v>
      </c>
      <c r="F27" s="355">
        <v>181</v>
      </c>
      <c r="G27" s="355">
        <v>52</v>
      </c>
      <c r="H27" s="355">
        <v>28</v>
      </c>
      <c r="I27" s="355">
        <v>470</v>
      </c>
      <c r="J27" s="355">
        <v>380</v>
      </c>
      <c r="K27" s="355">
        <v>901</v>
      </c>
      <c r="L27" s="355">
        <v>1020</v>
      </c>
      <c r="M27" s="355">
        <v>18</v>
      </c>
      <c r="N27" s="355">
        <v>118</v>
      </c>
      <c r="O27" s="355">
        <v>224</v>
      </c>
      <c r="P27" s="355">
        <v>83</v>
      </c>
      <c r="Q27" s="355">
        <v>38</v>
      </c>
      <c r="R27" s="355">
        <v>28</v>
      </c>
      <c r="S27" s="355">
        <v>24</v>
      </c>
      <c r="T27" s="355">
        <v>186</v>
      </c>
      <c r="U27" s="355">
        <v>41</v>
      </c>
      <c r="V27" s="355">
        <v>4</v>
      </c>
      <c r="W27" s="355">
        <v>1048</v>
      </c>
      <c r="X27" s="356">
        <v>23</v>
      </c>
      <c r="Y27" s="360"/>
      <c r="Z27" s="360"/>
      <c r="AA27" s="360"/>
      <c r="AB27" s="360"/>
      <c r="AC27" s="360"/>
      <c r="AD27" s="360"/>
      <c r="AE27" s="360"/>
      <c r="AF27" s="360"/>
      <c r="AG27" s="360"/>
      <c r="AH27" s="360"/>
      <c r="AI27" s="360"/>
      <c r="AJ27" s="360"/>
      <c r="AK27" s="360"/>
      <c r="AL27" s="360"/>
      <c r="AM27" s="360"/>
      <c r="AN27" s="360"/>
    </row>
    <row r="28" spans="1:40" ht="30.6" customHeight="1" x14ac:dyDescent="0.25">
      <c r="A28" s="328" t="s">
        <v>43</v>
      </c>
      <c r="B28" s="354">
        <v>177</v>
      </c>
      <c r="C28" s="355" t="s">
        <v>6</v>
      </c>
      <c r="D28" s="355" t="s">
        <v>6</v>
      </c>
      <c r="E28" s="355" t="s">
        <v>6</v>
      </c>
      <c r="F28" s="355">
        <v>4</v>
      </c>
      <c r="G28" s="355">
        <v>3</v>
      </c>
      <c r="H28" s="355">
        <v>2</v>
      </c>
      <c r="I28" s="355">
        <v>17</v>
      </c>
      <c r="J28" s="355">
        <v>15</v>
      </c>
      <c r="K28" s="355">
        <v>45</v>
      </c>
      <c r="L28" s="355">
        <v>30</v>
      </c>
      <c r="M28" s="355" t="s">
        <v>6</v>
      </c>
      <c r="N28" s="355">
        <v>4</v>
      </c>
      <c r="O28" s="355">
        <v>10</v>
      </c>
      <c r="P28" s="355" t="s">
        <v>6</v>
      </c>
      <c r="Q28" s="355">
        <v>1</v>
      </c>
      <c r="R28" s="355">
        <v>1</v>
      </c>
      <c r="S28" s="355" t="s">
        <v>6</v>
      </c>
      <c r="T28" s="355">
        <v>8</v>
      </c>
      <c r="U28" s="355">
        <v>1</v>
      </c>
      <c r="V28" s="355">
        <v>1</v>
      </c>
      <c r="W28" s="355">
        <v>51</v>
      </c>
      <c r="X28" s="356">
        <v>1</v>
      </c>
      <c r="Y28" s="360"/>
      <c r="Z28" s="360"/>
      <c r="AA28" s="360"/>
      <c r="AB28" s="360"/>
      <c r="AC28" s="360"/>
      <c r="AD28" s="360"/>
      <c r="AE28" s="360"/>
      <c r="AF28" s="360"/>
      <c r="AG28" s="360"/>
      <c r="AH28" s="360"/>
      <c r="AI28" s="360"/>
      <c r="AJ28" s="360"/>
      <c r="AK28" s="360"/>
      <c r="AL28" s="360"/>
      <c r="AM28" s="360"/>
      <c r="AN28" s="360"/>
    </row>
    <row r="29" spans="1:40" ht="25.2" customHeight="1" x14ac:dyDescent="0.25">
      <c r="A29" s="328" t="s">
        <v>122</v>
      </c>
      <c r="B29" s="354">
        <v>4272</v>
      </c>
      <c r="C29" s="355">
        <v>8</v>
      </c>
      <c r="D29" s="355">
        <v>3</v>
      </c>
      <c r="E29" s="355" t="s">
        <v>6</v>
      </c>
      <c r="F29" s="355">
        <v>177</v>
      </c>
      <c r="G29" s="355">
        <v>49</v>
      </c>
      <c r="H29" s="355">
        <v>26</v>
      </c>
      <c r="I29" s="355">
        <v>453</v>
      </c>
      <c r="J29" s="355">
        <v>365</v>
      </c>
      <c r="K29" s="355">
        <v>856</v>
      </c>
      <c r="L29" s="355">
        <v>990</v>
      </c>
      <c r="M29" s="355">
        <v>18</v>
      </c>
      <c r="N29" s="355">
        <v>114</v>
      </c>
      <c r="O29" s="355">
        <v>214</v>
      </c>
      <c r="P29" s="355">
        <v>83</v>
      </c>
      <c r="Q29" s="355">
        <v>37</v>
      </c>
      <c r="R29" s="355">
        <v>27</v>
      </c>
      <c r="S29" s="355">
        <v>24</v>
      </c>
      <c r="T29" s="355">
        <v>178</v>
      </c>
      <c r="U29" s="355">
        <v>40</v>
      </c>
      <c r="V29" s="355">
        <v>3</v>
      </c>
      <c r="W29" s="355">
        <v>997</v>
      </c>
      <c r="X29" s="356">
        <v>22</v>
      </c>
      <c r="Y29" s="360"/>
      <c r="Z29" s="360"/>
      <c r="AA29" s="360"/>
      <c r="AB29" s="360"/>
      <c r="AC29" s="360"/>
      <c r="AD29" s="360"/>
      <c r="AE29" s="360"/>
      <c r="AF29" s="360"/>
      <c r="AG29" s="360"/>
      <c r="AH29" s="360"/>
      <c r="AI29" s="360"/>
      <c r="AJ29" s="360"/>
      <c r="AK29" s="360"/>
      <c r="AL29" s="360"/>
      <c r="AM29" s="360"/>
      <c r="AN29" s="360"/>
    </row>
    <row r="30" spans="1:40" ht="18.600000000000001" customHeight="1" x14ac:dyDescent="0.25">
      <c r="A30" s="329" t="s">
        <v>45</v>
      </c>
      <c r="B30" s="354">
        <v>4611</v>
      </c>
      <c r="C30" s="355">
        <v>17</v>
      </c>
      <c r="D30" s="355">
        <v>2</v>
      </c>
      <c r="E30" s="355" t="s">
        <v>6</v>
      </c>
      <c r="F30" s="355">
        <v>194</v>
      </c>
      <c r="G30" s="355">
        <v>54</v>
      </c>
      <c r="H30" s="355">
        <v>26</v>
      </c>
      <c r="I30" s="355">
        <v>473</v>
      </c>
      <c r="J30" s="355">
        <v>335</v>
      </c>
      <c r="K30" s="355">
        <v>1062</v>
      </c>
      <c r="L30" s="355">
        <v>1055</v>
      </c>
      <c r="M30" s="355">
        <v>6</v>
      </c>
      <c r="N30" s="355">
        <v>126</v>
      </c>
      <c r="O30" s="355">
        <v>254</v>
      </c>
      <c r="P30" s="355">
        <v>30</v>
      </c>
      <c r="Q30" s="355">
        <v>95</v>
      </c>
      <c r="R30" s="355">
        <v>34</v>
      </c>
      <c r="S30" s="355">
        <v>20</v>
      </c>
      <c r="T30" s="355">
        <v>216</v>
      </c>
      <c r="U30" s="355">
        <v>42</v>
      </c>
      <c r="V30" s="355">
        <v>1</v>
      </c>
      <c r="W30" s="355">
        <v>911</v>
      </c>
      <c r="X30" s="356">
        <v>27</v>
      </c>
      <c r="Y30" s="360"/>
      <c r="Z30" s="360"/>
      <c r="AA30" s="360"/>
      <c r="AB30" s="360"/>
      <c r="AC30" s="360"/>
      <c r="AD30" s="360"/>
      <c r="AE30" s="360"/>
      <c r="AF30" s="360"/>
      <c r="AG30" s="360"/>
      <c r="AH30" s="360"/>
      <c r="AI30" s="360"/>
      <c r="AJ30" s="360"/>
      <c r="AK30" s="360"/>
      <c r="AL30" s="360"/>
      <c r="AM30" s="360"/>
      <c r="AN30" s="360"/>
    </row>
    <row r="31" spans="1:40" ht="18.600000000000001" customHeight="1" x14ac:dyDescent="0.25">
      <c r="A31" s="329" t="s">
        <v>46</v>
      </c>
      <c r="B31" s="354">
        <v>3334</v>
      </c>
      <c r="C31" s="355">
        <v>38</v>
      </c>
      <c r="D31" s="355">
        <v>1</v>
      </c>
      <c r="E31" s="355">
        <v>1</v>
      </c>
      <c r="F31" s="355">
        <v>122</v>
      </c>
      <c r="G31" s="355">
        <v>19</v>
      </c>
      <c r="H31" s="355">
        <v>9</v>
      </c>
      <c r="I31" s="355">
        <v>324</v>
      </c>
      <c r="J31" s="355">
        <v>244</v>
      </c>
      <c r="K31" s="355">
        <v>746</v>
      </c>
      <c r="L31" s="355">
        <v>894</v>
      </c>
      <c r="M31" s="355">
        <v>15</v>
      </c>
      <c r="N31" s="355">
        <v>152</v>
      </c>
      <c r="O31" s="355">
        <v>223</v>
      </c>
      <c r="P31" s="355">
        <v>22</v>
      </c>
      <c r="Q31" s="355">
        <v>22</v>
      </c>
      <c r="R31" s="355">
        <v>36</v>
      </c>
      <c r="S31" s="355">
        <v>6</v>
      </c>
      <c r="T31" s="355">
        <v>173</v>
      </c>
      <c r="U31" s="355">
        <v>17</v>
      </c>
      <c r="V31" s="355">
        <v>1</v>
      </c>
      <c r="W31" s="355">
        <v>503</v>
      </c>
      <c r="X31" s="356">
        <v>36</v>
      </c>
      <c r="Y31" s="360"/>
      <c r="Z31" s="360"/>
      <c r="AA31" s="360"/>
      <c r="AB31" s="360"/>
      <c r="AC31" s="360"/>
      <c r="AD31" s="360"/>
      <c r="AE31" s="360"/>
      <c r="AF31" s="360"/>
      <c r="AG31" s="360"/>
      <c r="AH31" s="360"/>
      <c r="AI31" s="360"/>
      <c r="AJ31" s="360"/>
      <c r="AK31" s="360"/>
      <c r="AL31" s="360"/>
      <c r="AM31" s="360"/>
      <c r="AN31" s="360"/>
    </row>
    <row r="32" spans="1:40" ht="18.600000000000001" customHeight="1" x14ac:dyDescent="0.25">
      <c r="A32" s="329" t="s">
        <v>47</v>
      </c>
      <c r="B32" s="354">
        <v>4795</v>
      </c>
      <c r="C32" s="355">
        <v>76</v>
      </c>
      <c r="D32" s="355">
        <v>3</v>
      </c>
      <c r="E32" s="355">
        <v>3</v>
      </c>
      <c r="F32" s="355">
        <v>153</v>
      </c>
      <c r="G32" s="355">
        <v>30</v>
      </c>
      <c r="H32" s="355">
        <v>16</v>
      </c>
      <c r="I32" s="355">
        <v>450</v>
      </c>
      <c r="J32" s="355">
        <v>358</v>
      </c>
      <c r="K32" s="355">
        <v>1340</v>
      </c>
      <c r="L32" s="355">
        <v>1163</v>
      </c>
      <c r="M32" s="355">
        <v>17</v>
      </c>
      <c r="N32" s="355">
        <v>176</v>
      </c>
      <c r="O32" s="355">
        <v>221</v>
      </c>
      <c r="P32" s="355">
        <v>18</v>
      </c>
      <c r="Q32" s="355">
        <v>31</v>
      </c>
      <c r="R32" s="355">
        <v>25</v>
      </c>
      <c r="S32" s="355">
        <v>9</v>
      </c>
      <c r="T32" s="355">
        <v>190</v>
      </c>
      <c r="U32" s="355">
        <v>26</v>
      </c>
      <c r="V32" s="355">
        <v>22</v>
      </c>
      <c r="W32" s="355">
        <v>803</v>
      </c>
      <c r="X32" s="356">
        <v>62</v>
      </c>
      <c r="Y32" s="360"/>
      <c r="Z32" s="360"/>
      <c r="AA32" s="360"/>
      <c r="AB32" s="360"/>
      <c r="AC32" s="360"/>
      <c r="AD32" s="360"/>
      <c r="AE32" s="360"/>
      <c r="AF32" s="360"/>
      <c r="AG32" s="360"/>
      <c r="AH32" s="360"/>
      <c r="AI32" s="360"/>
      <c r="AJ32" s="360"/>
      <c r="AK32" s="360"/>
      <c r="AL32" s="360"/>
      <c r="AM32" s="360"/>
      <c r="AN32" s="360"/>
    </row>
    <row r="33" spans="1:40" ht="18.600000000000001" customHeight="1" x14ac:dyDescent="0.25">
      <c r="A33" s="329" t="s">
        <v>48</v>
      </c>
      <c r="B33" s="354">
        <v>2318</v>
      </c>
      <c r="C33" s="355">
        <v>5</v>
      </c>
      <c r="D33" s="355">
        <v>1</v>
      </c>
      <c r="E33" s="355" t="s">
        <v>6</v>
      </c>
      <c r="F33" s="355">
        <v>79</v>
      </c>
      <c r="G33" s="355">
        <v>20</v>
      </c>
      <c r="H33" s="355">
        <v>12</v>
      </c>
      <c r="I33" s="355">
        <v>258</v>
      </c>
      <c r="J33" s="355">
        <v>180</v>
      </c>
      <c r="K33" s="355">
        <v>578</v>
      </c>
      <c r="L33" s="355">
        <v>588</v>
      </c>
      <c r="M33" s="355">
        <v>3</v>
      </c>
      <c r="N33" s="355">
        <v>94</v>
      </c>
      <c r="O33" s="355">
        <v>145</v>
      </c>
      <c r="P33" s="355">
        <v>14</v>
      </c>
      <c r="Q33" s="355">
        <v>19</v>
      </c>
      <c r="R33" s="355">
        <v>16</v>
      </c>
      <c r="S33" s="355">
        <v>6</v>
      </c>
      <c r="T33" s="355">
        <v>71</v>
      </c>
      <c r="U33" s="355">
        <v>10</v>
      </c>
      <c r="V33" s="355" t="s">
        <v>6</v>
      </c>
      <c r="W33" s="355">
        <v>399</v>
      </c>
      <c r="X33" s="356">
        <v>16</v>
      </c>
      <c r="Y33" s="360"/>
      <c r="Z33" s="360"/>
      <c r="AA33" s="360"/>
      <c r="AB33" s="360"/>
      <c r="AC33" s="360"/>
      <c r="AD33" s="360"/>
      <c r="AE33" s="360"/>
      <c r="AF33" s="360"/>
      <c r="AG33" s="360"/>
      <c r="AH33" s="360"/>
      <c r="AI33" s="360"/>
      <c r="AJ33" s="360"/>
      <c r="AK33" s="360"/>
      <c r="AL33" s="360"/>
      <c r="AM33" s="360"/>
      <c r="AN33" s="360"/>
    </row>
    <row r="34" spans="1:40" ht="18.600000000000001" customHeight="1" x14ac:dyDescent="0.25">
      <c r="A34" s="329" t="s">
        <v>49</v>
      </c>
      <c r="B34" s="354">
        <v>2589</v>
      </c>
      <c r="C34" s="355">
        <v>27</v>
      </c>
      <c r="D34" s="355">
        <v>1</v>
      </c>
      <c r="E34" s="355">
        <v>4</v>
      </c>
      <c r="F34" s="355">
        <v>105</v>
      </c>
      <c r="G34" s="355">
        <v>31</v>
      </c>
      <c r="H34" s="355">
        <v>10</v>
      </c>
      <c r="I34" s="355">
        <v>202</v>
      </c>
      <c r="J34" s="355">
        <v>140</v>
      </c>
      <c r="K34" s="355">
        <v>565</v>
      </c>
      <c r="L34" s="355">
        <v>705</v>
      </c>
      <c r="M34" s="355">
        <v>9</v>
      </c>
      <c r="N34" s="355">
        <v>138</v>
      </c>
      <c r="O34" s="355">
        <v>103</v>
      </c>
      <c r="P34" s="355">
        <v>25</v>
      </c>
      <c r="Q34" s="355">
        <v>46</v>
      </c>
      <c r="R34" s="355">
        <v>25</v>
      </c>
      <c r="S34" s="355">
        <v>25</v>
      </c>
      <c r="T34" s="355">
        <v>97</v>
      </c>
      <c r="U34" s="355">
        <v>22</v>
      </c>
      <c r="V34" s="355">
        <v>7</v>
      </c>
      <c r="W34" s="355">
        <v>449</v>
      </c>
      <c r="X34" s="356">
        <v>17</v>
      </c>
      <c r="Y34" s="360"/>
      <c r="Z34" s="360"/>
      <c r="AA34" s="360"/>
      <c r="AB34" s="360"/>
      <c r="AC34" s="360"/>
      <c r="AD34" s="360"/>
      <c r="AE34" s="360"/>
      <c r="AF34" s="360"/>
      <c r="AG34" s="360"/>
      <c r="AH34" s="360"/>
      <c r="AI34" s="360"/>
      <c r="AJ34" s="360"/>
      <c r="AK34" s="360"/>
      <c r="AL34" s="360"/>
      <c r="AM34" s="360"/>
      <c r="AN34" s="360"/>
    </row>
    <row r="35" spans="1:40" ht="18.600000000000001" customHeight="1" x14ac:dyDescent="0.25">
      <c r="A35" s="329" t="s">
        <v>50</v>
      </c>
      <c r="B35" s="354">
        <v>2500</v>
      </c>
      <c r="C35" s="355">
        <v>6</v>
      </c>
      <c r="D35" s="355" t="s">
        <v>6</v>
      </c>
      <c r="E35" s="355" t="s">
        <v>6</v>
      </c>
      <c r="F35" s="355">
        <v>87</v>
      </c>
      <c r="G35" s="355">
        <v>22</v>
      </c>
      <c r="H35" s="355">
        <v>7</v>
      </c>
      <c r="I35" s="355">
        <v>190</v>
      </c>
      <c r="J35" s="355">
        <v>161</v>
      </c>
      <c r="K35" s="355">
        <v>929</v>
      </c>
      <c r="L35" s="355">
        <v>522</v>
      </c>
      <c r="M35" s="355">
        <v>8</v>
      </c>
      <c r="N35" s="355">
        <v>95</v>
      </c>
      <c r="O35" s="355">
        <v>115</v>
      </c>
      <c r="P35" s="355">
        <v>19</v>
      </c>
      <c r="Q35" s="355">
        <v>10</v>
      </c>
      <c r="R35" s="355">
        <v>13</v>
      </c>
      <c r="S35" s="355">
        <v>3</v>
      </c>
      <c r="T35" s="355">
        <v>30</v>
      </c>
      <c r="U35" s="355">
        <v>8</v>
      </c>
      <c r="V35" s="355">
        <v>1</v>
      </c>
      <c r="W35" s="355">
        <v>433</v>
      </c>
      <c r="X35" s="356">
        <v>16</v>
      </c>
      <c r="Y35" s="360"/>
      <c r="Z35" s="360"/>
      <c r="AA35" s="360"/>
      <c r="AB35" s="360"/>
      <c r="AC35" s="360"/>
      <c r="AD35" s="360"/>
      <c r="AE35" s="360"/>
      <c r="AF35" s="360"/>
      <c r="AG35" s="360"/>
      <c r="AH35" s="360"/>
      <c r="AI35" s="360"/>
      <c r="AJ35" s="360"/>
      <c r="AK35" s="360"/>
      <c r="AL35" s="360"/>
      <c r="AM35" s="360"/>
      <c r="AN35" s="360"/>
    </row>
    <row r="36" spans="1:40" ht="18.600000000000001" customHeight="1" x14ac:dyDescent="0.25">
      <c r="A36" s="342" t="s">
        <v>123</v>
      </c>
      <c r="B36" s="354">
        <v>16341</v>
      </c>
      <c r="C36" s="355">
        <v>39</v>
      </c>
      <c r="D36" s="355">
        <v>1</v>
      </c>
      <c r="E36" s="355" t="s">
        <v>6</v>
      </c>
      <c r="F36" s="355">
        <v>655</v>
      </c>
      <c r="G36" s="355">
        <v>151</v>
      </c>
      <c r="H36" s="355">
        <v>72</v>
      </c>
      <c r="I36" s="355">
        <v>1695</v>
      </c>
      <c r="J36" s="355">
        <v>1410</v>
      </c>
      <c r="K36" s="355">
        <v>5504</v>
      </c>
      <c r="L36" s="355">
        <v>3827</v>
      </c>
      <c r="M36" s="355">
        <v>25</v>
      </c>
      <c r="N36" s="355">
        <v>462</v>
      </c>
      <c r="O36" s="355">
        <v>913</v>
      </c>
      <c r="P36" s="355">
        <v>90</v>
      </c>
      <c r="Q36" s="355">
        <v>239</v>
      </c>
      <c r="R36" s="355">
        <v>111</v>
      </c>
      <c r="S36" s="355">
        <v>40</v>
      </c>
      <c r="T36" s="355">
        <v>369</v>
      </c>
      <c r="U36" s="355">
        <v>89</v>
      </c>
      <c r="V36" s="355">
        <v>19</v>
      </c>
      <c r="W36" s="355">
        <v>2074</v>
      </c>
      <c r="X36" s="356">
        <v>64</v>
      </c>
      <c r="Y36" s="360"/>
      <c r="Z36" s="360"/>
      <c r="AA36" s="360"/>
      <c r="AB36" s="360"/>
      <c r="AC36" s="360"/>
      <c r="AD36" s="360"/>
      <c r="AE36" s="360"/>
      <c r="AF36" s="360"/>
      <c r="AG36" s="360"/>
      <c r="AH36" s="360"/>
      <c r="AI36" s="360"/>
      <c r="AJ36" s="360"/>
      <c r="AK36" s="360"/>
      <c r="AL36" s="360"/>
      <c r="AM36" s="360"/>
      <c r="AN36" s="360"/>
    </row>
    <row r="37" spans="1:40" s="348" customFormat="1" ht="27.6" customHeight="1" x14ac:dyDescent="0.25">
      <c r="A37" s="320" t="s">
        <v>52</v>
      </c>
      <c r="B37" s="311">
        <v>58777</v>
      </c>
      <c r="C37" s="312">
        <v>362</v>
      </c>
      <c r="D37" s="312">
        <v>48</v>
      </c>
      <c r="E37" s="312">
        <v>4</v>
      </c>
      <c r="F37" s="312">
        <v>2269</v>
      </c>
      <c r="G37" s="312">
        <v>553</v>
      </c>
      <c r="H37" s="312">
        <v>288</v>
      </c>
      <c r="I37" s="312">
        <v>4878</v>
      </c>
      <c r="J37" s="312">
        <v>3746</v>
      </c>
      <c r="K37" s="312">
        <v>16118</v>
      </c>
      <c r="L37" s="312">
        <v>14920</v>
      </c>
      <c r="M37" s="312">
        <v>187</v>
      </c>
      <c r="N37" s="312">
        <v>2873</v>
      </c>
      <c r="O37" s="312">
        <v>3587</v>
      </c>
      <c r="P37" s="312">
        <v>423</v>
      </c>
      <c r="Q37" s="312">
        <v>518</v>
      </c>
      <c r="R37" s="312">
        <v>404</v>
      </c>
      <c r="S37" s="312">
        <v>202</v>
      </c>
      <c r="T37" s="312">
        <v>1734</v>
      </c>
      <c r="U37" s="312">
        <v>435</v>
      </c>
      <c r="V37" s="312">
        <v>43</v>
      </c>
      <c r="W37" s="312">
        <v>8954</v>
      </c>
      <c r="X37" s="313">
        <v>504</v>
      </c>
      <c r="Y37" s="361"/>
      <c r="Z37" s="361"/>
      <c r="AA37" s="361"/>
      <c r="AB37" s="361"/>
      <c r="AC37" s="361"/>
      <c r="AD37" s="361"/>
      <c r="AE37" s="361"/>
      <c r="AF37" s="361"/>
      <c r="AG37" s="361"/>
      <c r="AH37" s="361"/>
      <c r="AI37" s="361"/>
      <c r="AJ37" s="361"/>
      <c r="AK37" s="361"/>
      <c r="AL37" s="361"/>
      <c r="AM37" s="361"/>
      <c r="AN37" s="361"/>
    </row>
    <row r="38" spans="1:40" ht="18.600000000000001" customHeight="1" x14ac:dyDescent="0.25">
      <c r="A38" s="341" t="s">
        <v>53</v>
      </c>
      <c r="B38" s="354">
        <v>1476</v>
      </c>
      <c r="C38" s="355">
        <v>1</v>
      </c>
      <c r="D38" s="355">
        <v>1</v>
      </c>
      <c r="E38" s="355" t="s">
        <v>6</v>
      </c>
      <c r="F38" s="355">
        <v>52</v>
      </c>
      <c r="G38" s="355">
        <v>19</v>
      </c>
      <c r="H38" s="355">
        <v>6</v>
      </c>
      <c r="I38" s="355">
        <v>113</v>
      </c>
      <c r="J38" s="355">
        <v>95</v>
      </c>
      <c r="K38" s="355">
        <v>494</v>
      </c>
      <c r="L38" s="355">
        <v>295</v>
      </c>
      <c r="M38" s="355">
        <v>2</v>
      </c>
      <c r="N38" s="355">
        <v>74</v>
      </c>
      <c r="O38" s="355">
        <v>111</v>
      </c>
      <c r="P38" s="355">
        <v>4</v>
      </c>
      <c r="Q38" s="355">
        <v>20</v>
      </c>
      <c r="R38" s="355">
        <v>18</v>
      </c>
      <c r="S38" s="355">
        <v>1</v>
      </c>
      <c r="T38" s="355">
        <v>60</v>
      </c>
      <c r="U38" s="355">
        <v>10</v>
      </c>
      <c r="V38" s="355" t="s">
        <v>6</v>
      </c>
      <c r="W38" s="355">
        <v>191</v>
      </c>
      <c r="X38" s="356">
        <v>13</v>
      </c>
      <c r="Y38" s="360"/>
      <c r="Z38" s="360"/>
      <c r="AA38" s="360"/>
      <c r="AB38" s="360"/>
      <c r="AC38" s="360"/>
      <c r="AD38" s="360"/>
      <c r="AE38" s="360"/>
      <c r="AF38" s="360"/>
      <c r="AG38" s="360"/>
      <c r="AH38" s="360"/>
      <c r="AI38" s="360"/>
      <c r="AJ38" s="360"/>
      <c r="AK38" s="360"/>
      <c r="AL38" s="360"/>
      <c r="AM38" s="360"/>
      <c r="AN38" s="360"/>
    </row>
    <row r="39" spans="1:40" ht="18.600000000000001" customHeight="1" x14ac:dyDescent="0.25">
      <c r="A39" s="329" t="s">
        <v>54</v>
      </c>
      <c r="B39" s="354">
        <v>1792</v>
      </c>
      <c r="C39" s="355">
        <v>2</v>
      </c>
      <c r="D39" s="355">
        <v>1</v>
      </c>
      <c r="E39" s="355" t="s">
        <v>6</v>
      </c>
      <c r="F39" s="355">
        <v>26</v>
      </c>
      <c r="G39" s="355">
        <v>18</v>
      </c>
      <c r="H39" s="355">
        <v>14</v>
      </c>
      <c r="I39" s="355">
        <v>69</v>
      </c>
      <c r="J39" s="355">
        <v>29</v>
      </c>
      <c r="K39" s="355">
        <v>429</v>
      </c>
      <c r="L39" s="355">
        <v>344</v>
      </c>
      <c r="M39" s="355">
        <v>6</v>
      </c>
      <c r="N39" s="355">
        <v>265</v>
      </c>
      <c r="O39" s="355">
        <v>58</v>
      </c>
      <c r="P39" s="355">
        <v>21</v>
      </c>
      <c r="Q39" s="355">
        <v>88</v>
      </c>
      <c r="R39" s="355">
        <v>6</v>
      </c>
      <c r="S39" s="355">
        <v>59</v>
      </c>
      <c r="T39" s="355">
        <v>48</v>
      </c>
      <c r="U39" s="355">
        <v>9</v>
      </c>
      <c r="V39" s="355">
        <v>2</v>
      </c>
      <c r="W39" s="355">
        <v>316</v>
      </c>
      <c r="X39" s="356">
        <v>32</v>
      </c>
      <c r="Y39" s="360"/>
      <c r="Z39" s="360"/>
      <c r="AA39" s="360"/>
      <c r="AB39" s="360"/>
      <c r="AC39" s="360"/>
      <c r="AD39" s="360"/>
      <c r="AE39" s="360"/>
      <c r="AF39" s="360"/>
      <c r="AG39" s="360"/>
      <c r="AH39" s="360"/>
      <c r="AI39" s="360"/>
      <c r="AJ39" s="360"/>
      <c r="AK39" s="360"/>
      <c r="AL39" s="360"/>
      <c r="AM39" s="360"/>
      <c r="AN39" s="360"/>
    </row>
    <row r="40" spans="1:40" ht="18.600000000000001" customHeight="1" x14ac:dyDescent="0.25">
      <c r="A40" s="329" t="s">
        <v>55</v>
      </c>
      <c r="B40" s="354">
        <v>6340</v>
      </c>
      <c r="C40" s="355">
        <v>154</v>
      </c>
      <c r="D40" s="355">
        <v>6</v>
      </c>
      <c r="E40" s="355" t="s">
        <v>6</v>
      </c>
      <c r="F40" s="355">
        <v>253</v>
      </c>
      <c r="G40" s="355">
        <v>50</v>
      </c>
      <c r="H40" s="355">
        <v>24</v>
      </c>
      <c r="I40" s="355">
        <v>625</v>
      </c>
      <c r="J40" s="355">
        <v>408</v>
      </c>
      <c r="K40" s="355">
        <v>1132</v>
      </c>
      <c r="L40" s="355">
        <v>1482</v>
      </c>
      <c r="M40" s="355">
        <v>26</v>
      </c>
      <c r="N40" s="355">
        <v>264</v>
      </c>
      <c r="O40" s="355">
        <v>384</v>
      </c>
      <c r="P40" s="355">
        <v>135</v>
      </c>
      <c r="Q40" s="355">
        <v>32</v>
      </c>
      <c r="R40" s="355">
        <v>46</v>
      </c>
      <c r="S40" s="355">
        <v>11</v>
      </c>
      <c r="T40" s="355">
        <v>288</v>
      </c>
      <c r="U40" s="355">
        <v>49</v>
      </c>
      <c r="V40" s="355">
        <v>7</v>
      </c>
      <c r="W40" s="355">
        <v>1384</v>
      </c>
      <c r="X40" s="356">
        <v>44</v>
      </c>
      <c r="Y40" s="360"/>
      <c r="Z40" s="360"/>
      <c r="AA40" s="360"/>
      <c r="AB40" s="360"/>
      <c r="AC40" s="360"/>
      <c r="AD40" s="360"/>
      <c r="AE40" s="360"/>
      <c r="AF40" s="360"/>
      <c r="AG40" s="360"/>
      <c r="AH40" s="360"/>
      <c r="AI40" s="360"/>
      <c r="AJ40" s="360"/>
      <c r="AK40" s="360"/>
      <c r="AL40" s="360"/>
      <c r="AM40" s="360"/>
      <c r="AN40" s="360"/>
    </row>
    <row r="41" spans="1:40" ht="18.600000000000001" customHeight="1" x14ac:dyDescent="0.25">
      <c r="A41" s="329" t="s">
        <v>56</v>
      </c>
      <c r="B41" s="354">
        <v>22434</v>
      </c>
      <c r="C41" s="355">
        <v>40</v>
      </c>
      <c r="D41" s="355">
        <v>12</v>
      </c>
      <c r="E41" s="355">
        <v>1</v>
      </c>
      <c r="F41" s="355">
        <v>888</v>
      </c>
      <c r="G41" s="355">
        <v>208</v>
      </c>
      <c r="H41" s="355">
        <v>105</v>
      </c>
      <c r="I41" s="355">
        <v>1670</v>
      </c>
      <c r="J41" s="355">
        <v>1304</v>
      </c>
      <c r="K41" s="355">
        <v>7403</v>
      </c>
      <c r="L41" s="355">
        <v>5931</v>
      </c>
      <c r="M41" s="355">
        <v>63</v>
      </c>
      <c r="N41" s="355">
        <v>668</v>
      </c>
      <c r="O41" s="355">
        <v>1236</v>
      </c>
      <c r="P41" s="355">
        <v>130</v>
      </c>
      <c r="Q41" s="355">
        <v>131</v>
      </c>
      <c r="R41" s="355">
        <v>127</v>
      </c>
      <c r="S41" s="355">
        <v>46</v>
      </c>
      <c r="T41" s="355">
        <v>663</v>
      </c>
      <c r="U41" s="355">
        <v>111</v>
      </c>
      <c r="V41" s="355">
        <v>20</v>
      </c>
      <c r="W41" s="355">
        <v>2979</v>
      </c>
      <c r="X41" s="356">
        <v>183</v>
      </c>
      <c r="Y41" s="360"/>
      <c r="Z41" s="360"/>
      <c r="AA41" s="360"/>
      <c r="AB41" s="360"/>
      <c r="AC41" s="360"/>
      <c r="AD41" s="360"/>
      <c r="AE41" s="360"/>
      <c r="AF41" s="360"/>
      <c r="AG41" s="360"/>
      <c r="AH41" s="360"/>
      <c r="AI41" s="360"/>
      <c r="AJ41" s="360"/>
      <c r="AK41" s="360"/>
      <c r="AL41" s="360"/>
      <c r="AM41" s="360"/>
      <c r="AN41" s="360"/>
    </row>
    <row r="42" spans="1:40" ht="18.600000000000001" customHeight="1" x14ac:dyDescent="0.25">
      <c r="A42" s="329" t="s">
        <v>57</v>
      </c>
      <c r="B42" s="354">
        <v>4019</v>
      </c>
      <c r="C42" s="355">
        <v>6</v>
      </c>
      <c r="D42" s="355">
        <v>3</v>
      </c>
      <c r="E42" s="355">
        <v>1</v>
      </c>
      <c r="F42" s="355">
        <v>166</v>
      </c>
      <c r="G42" s="355">
        <v>32</v>
      </c>
      <c r="H42" s="355">
        <v>14</v>
      </c>
      <c r="I42" s="355">
        <v>330</v>
      </c>
      <c r="J42" s="355">
        <v>223</v>
      </c>
      <c r="K42" s="355">
        <v>1155</v>
      </c>
      <c r="L42" s="355">
        <v>994</v>
      </c>
      <c r="M42" s="355">
        <v>7</v>
      </c>
      <c r="N42" s="355">
        <v>131</v>
      </c>
      <c r="O42" s="355">
        <v>166</v>
      </c>
      <c r="P42" s="355">
        <v>21</v>
      </c>
      <c r="Q42" s="355">
        <v>105</v>
      </c>
      <c r="R42" s="355">
        <v>30</v>
      </c>
      <c r="S42" s="355">
        <v>31</v>
      </c>
      <c r="T42" s="355">
        <v>72</v>
      </c>
      <c r="U42" s="355">
        <v>43</v>
      </c>
      <c r="V42" s="355" t="s">
        <v>6</v>
      </c>
      <c r="W42" s="355">
        <v>693</v>
      </c>
      <c r="X42" s="356">
        <v>44</v>
      </c>
      <c r="Y42" s="360"/>
      <c r="Z42" s="360"/>
      <c r="AA42" s="360"/>
      <c r="AB42" s="360"/>
      <c r="AC42" s="360"/>
      <c r="AD42" s="360"/>
      <c r="AE42" s="360"/>
      <c r="AF42" s="360"/>
      <c r="AG42" s="360"/>
      <c r="AH42" s="360"/>
      <c r="AI42" s="360"/>
      <c r="AJ42" s="360"/>
      <c r="AK42" s="360"/>
      <c r="AL42" s="360"/>
      <c r="AM42" s="360"/>
      <c r="AN42" s="360"/>
    </row>
    <row r="43" spans="1:40" ht="18.600000000000001" customHeight="1" x14ac:dyDescent="0.25">
      <c r="A43" s="329" t="s">
        <v>58</v>
      </c>
      <c r="B43" s="354">
        <v>7882</v>
      </c>
      <c r="C43" s="355">
        <v>64</v>
      </c>
      <c r="D43" s="355">
        <v>15</v>
      </c>
      <c r="E43" s="355" t="s">
        <v>6</v>
      </c>
      <c r="F43" s="355">
        <v>281</v>
      </c>
      <c r="G43" s="355">
        <v>81</v>
      </c>
      <c r="H43" s="355">
        <v>42</v>
      </c>
      <c r="I43" s="355">
        <v>746</v>
      </c>
      <c r="J43" s="355">
        <v>604</v>
      </c>
      <c r="K43" s="355">
        <v>1881</v>
      </c>
      <c r="L43" s="355">
        <v>1984</v>
      </c>
      <c r="M43" s="355">
        <v>23</v>
      </c>
      <c r="N43" s="355">
        <v>320</v>
      </c>
      <c r="O43" s="355">
        <v>506</v>
      </c>
      <c r="P43" s="355">
        <v>50</v>
      </c>
      <c r="Q43" s="355">
        <v>44</v>
      </c>
      <c r="R43" s="355">
        <v>61</v>
      </c>
      <c r="S43" s="355">
        <v>19</v>
      </c>
      <c r="T43" s="355">
        <v>207</v>
      </c>
      <c r="U43" s="355">
        <v>67</v>
      </c>
      <c r="V43" s="355">
        <v>6</v>
      </c>
      <c r="W43" s="355">
        <v>1520</v>
      </c>
      <c r="X43" s="356">
        <v>45</v>
      </c>
      <c r="Y43" s="360"/>
      <c r="Z43" s="360"/>
      <c r="AA43" s="360"/>
      <c r="AB43" s="360"/>
      <c r="AC43" s="360"/>
      <c r="AD43" s="360"/>
      <c r="AE43" s="360"/>
      <c r="AF43" s="360"/>
      <c r="AG43" s="360"/>
      <c r="AH43" s="360"/>
      <c r="AI43" s="360"/>
      <c r="AJ43" s="360"/>
      <c r="AK43" s="360"/>
      <c r="AL43" s="360"/>
      <c r="AM43" s="360"/>
      <c r="AN43" s="360"/>
    </row>
    <row r="44" spans="1:40" ht="18.600000000000001" customHeight="1" x14ac:dyDescent="0.25">
      <c r="A44" s="329" t="s">
        <v>59</v>
      </c>
      <c r="B44" s="354">
        <v>13396</v>
      </c>
      <c r="C44" s="355">
        <v>65</v>
      </c>
      <c r="D44" s="355">
        <v>4</v>
      </c>
      <c r="E44" s="355">
        <v>2</v>
      </c>
      <c r="F44" s="355">
        <v>550</v>
      </c>
      <c r="G44" s="355">
        <v>128</v>
      </c>
      <c r="H44" s="355">
        <v>73</v>
      </c>
      <c r="I44" s="355">
        <v>1175</v>
      </c>
      <c r="J44" s="355">
        <v>982</v>
      </c>
      <c r="K44" s="355">
        <v>3333</v>
      </c>
      <c r="L44" s="355">
        <v>3562</v>
      </c>
      <c r="M44" s="355">
        <v>49</v>
      </c>
      <c r="N44" s="355">
        <v>1105</v>
      </c>
      <c r="O44" s="355">
        <v>1034</v>
      </c>
      <c r="P44" s="355">
        <v>59</v>
      </c>
      <c r="Q44" s="355">
        <v>96</v>
      </c>
      <c r="R44" s="355">
        <v>106</v>
      </c>
      <c r="S44" s="355">
        <v>29</v>
      </c>
      <c r="T44" s="355">
        <v>349</v>
      </c>
      <c r="U44" s="355">
        <v>134</v>
      </c>
      <c r="V44" s="355">
        <v>8</v>
      </c>
      <c r="W44" s="355">
        <v>1539</v>
      </c>
      <c r="X44" s="356">
        <v>124</v>
      </c>
      <c r="Y44" s="360"/>
      <c r="Z44" s="360"/>
      <c r="AA44" s="360"/>
      <c r="AB44" s="360"/>
      <c r="AC44" s="360"/>
      <c r="AD44" s="360"/>
      <c r="AE44" s="360"/>
      <c r="AF44" s="360"/>
      <c r="AG44" s="360"/>
      <c r="AH44" s="360"/>
      <c r="AI44" s="360"/>
      <c r="AJ44" s="360"/>
      <c r="AK44" s="360"/>
      <c r="AL44" s="360"/>
      <c r="AM44" s="360"/>
      <c r="AN44" s="360"/>
    </row>
    <row r="45" spans="1:40" ht="18.600000000000001" customHeight="1" x14ac:dyDescent="0.25">
      <c r="A45" s="342" t="s">
        <v>60</v>
      </c>
      <c r="B45" s="354">
        <v>1438</v>
      </c>
      <c r="C45" s="355">
        <v>30</v>
      </c>
      <c r="D45" s="355">
        <v>6</v>
      </c>
      <c r="E45" s="355" t="s">
        <v>6</v>
      </c>
      <c r="F45" s="355">
        <v>53</v>
      </c>
      <c r="G45" s="355">
        <v>17</v>
      </c>
      <c r="H45" s="355">
        <v>10</v>
      </c>
      <c r="I45" s="355">
        <v>150</v>
      </c>
      <c r="J45" s="355">
        <v>101</v>
      </c>
      <c r="K45" s="355">
        <v>291</v>
      </c>
      <c r="L45" s="355">
        <v>328</v>
      </c>
      <c r="M45" s="355">
        <v>11</v>
      </c>
      <c r="N45" s="355">
        <v>46</v>
      </c>
      <c r="O45" s="355">
        <v>92</v>
      </c>
      <c r="P45" s="355">
        <v>3</v>
      </c>
      <c r="Q45" s="355">
        <v>2</v>
      </c>
      <c r="R45" s="355">
        <v>10</v>
      </c>
      <c r="S45" s="355">
        <v>6</v>
      </c>
      <c r="T45" s="355">
        <v>47</v>
      </c>
      <c r="U45" s="355">
        <v>12</v>
      </c>
      <c r="V45" s="355" t="s">
        <v>6</v>
      </c>
      <c r="W45" s="355">
        <v>332</v>
      </c>
      <c r="X45" s="356">
        <v>19</v>
      </c>
      <c r="Y45" s="360"/>
      <c r="Z45" s="360"/>
      <c r="AA45" s="360"/>
      <c r="AB45" s="360"/>
      <c r="AC45" s="360"/>
      <c r="AD45" s="360"/>
      <c r="AE45" s="360"/>
      <c r="AF45" s="360"/>
      <c r="AG45" s="360"/>
      <c r="AH45" s="360"/>
      <c r="AI45" s="360"/>
      <c r="AJ45" s="360"/>
      <c r="AK45" s="360"/>
      <c r="AL45" s="360"/>
      <c r="AM45" s="360"/>
      <c r="AN45" s="360"/>
    </row>
    <row r="46" spans="1:40" s="348" customFormat="1" ht="27" customHeight="1" x14ac:dyDescent="0.25">
      <c r="A46" s="320" t="s">
        <v>61</v>
      </c>
      <c r="B46" s="311">
        <v>81974</v>
      </c>
      <c r="C46" s="312">
        <v>981</v>
      </c>
      <c r="D46" s="312">
        <v>238</v>
      </c>
      <c r="E46" s="312">
        <v>51</v>
      </c>
      <c r="F46" s="312">
        <v>1551</v>
      </c>
      <c r="G46" s="312">
        <v>1267</v>
      </c>
      <c r="H46" s="312">
        <v>487</v>
      </c>
      <c r="I46" s="312">
        <v>2603</v>
      </c>
      <c r="J46" s="312">
        <v>1303</v>
      </c>
      <c r="K46" s="312">
        <v>9945</v>
      </c>
      <c r="L46" s="312">
        <v>23046</v>
      </c>
      <c r="M46" s="312">
        <v>990</v>
      </c>
      <c r="N46" s="312">
        <v>6830</v>
      </c>
      <c r="O46" s="312">
        <v>2764</v>
      </c>
      <c r="P46" s="312">
        <v>2290</v>
      </c>
      <c r="Q46" s="312">
        <v>5847</v>
      </c>
      <c r="R46" s="312">
        <v>1460</v>
      </c>
      <c r="S46" s="312">
        <v>732</v>
      </c>
      <c r="T46" s="312">
        <v>2675</v>
      </c>
      <c r="U46" s="312">
        <v>3442</v>
      </c>
      <c r="V46" s="312">
        <v>681</v>
      </c>
      <c r="W46" s="312">
        <v>13024</v>
      </c>
      <c r="X46" s="313">
        <v>2835</v>
      </c>
      <c r="Y46" s="361"/>
      <c r="Z46" s="361"/>
      <c r="AA46" s="361"/>
      <c r="AB46" s="361"/>
      <c r="AC46" s="361"/>
      <c r="AD46" s="361"/>
      <c r="AE46" s="361"/>
      <c r="AF46" s="361"/>
      <c r="AG46" s="361"/>
      <c r="AH46" s="361"/>
      <c r="AI46" s="361"/>
      <c r="AJ46" s="361"/>
      <c r="AK46" s="361"/>
      <c r="AL46" s="361"/>
      <c r="AM46" s="361"/>
      <c r="AN46" s="361"/>
    </row>
    <row r="47" spans="1:40" ht="18.600000000000001" customHeight="1" x14ac:dyDescent="0.25">
      <c r="A47" s="341" t="s">
        <v>62</v>
      </c>
      <c r="B47" s="354">
        <v>24475</v>
      </c>
      <c r="C47" s="355">
        <v>191</v>
      </c>
      <c r="D47" s="355">
        <v>44</v>
      </c>
      <c r="E47" s="355">
        <v>20</v>
      </c>
      <c r="F47" s="355">
        <v>415</v>
      </c>
      <c r="G47" s="355">
        <v>782</v>
      </c>
      <c r="H47" s="355">
        <v>221</v>
      </c>
      <c r="I47" s="355">
        <v>765</v>
      </c>
      <c r="J47" s="355">
        <v>180</v>
      </c>
      <c r="K47" s="355">
        <v>3829</v>
      </c>
      <c r="L47" s="355">
        <v>6290</v>
      </c>
      <c r="M47" s="355">
        <v>392</v>
      </c>
      <c r="N47" s="355">
        <v>1290</v>
      </c>
      <c r="O47" s="355">
        <v>757</v>
      </c>
      <c r="P47" s="355">
        <v>971</v>
      </c>
      <c r="Q47" s="355">
        <v>1017</v>
      </c>
      <c r="R47" s="355">
        <v>629</v>
      </c>
      <c r="S47" s="355">
        <v>330</v>
      </c>
      <c r="T47" s="355">
        <v>999</v>
      </c>
      <c r="U47" s="355">
        <v>1134</v>
      </c>
      <c r="V47" s="355">
        <v>28</v>
      </c>
      <c r="W47" s="355">
        <v>4105</v>
      </c>
      <c r="X47" s="356">
        <v>943</v>
      </c>
      <c r="Y47" s="360"/>
      <c r="Z47" s="360"/>
      <c r="AA47" s="360"/>
      <c r="AB47" s="360"/>
      <c r="AC47" s="360"/>
      <c r="AD47" s="360"/>
      <c r="AE47" s="360"/>
      <c r="AF47" s="360"/>
      <c r="AG47" s="360"/>
      <c r="AH47" s="360"/>
      <c r="AI47" s="360"/>
      <c r="AJ47" s="360"/>
      <c r="AK47" s="360"/>
      <c r="AL47" s="360"/>
      <c r="AM47" s="360"/>
      <c r="AN47" s="360"/>
    </row>
    <row r="48" spans="1:40" ht="18.600000000000001" customHeight="1" x14ac:dyDescent="0.25">
      <c r="A48" s="329" t="s">
        <v>63</v>
      </c>
      <c r="B48" s="354">
        <v>6047</v>
      </c>
      <c r="C48" s="355">
        <v>20</v>
      </c>
      <c r="D48" s="355" t="s">
        <v>6</v>
      </c>
      <c r="E48" s="355">
        <v>6</v>
      </c>
      <c r="F48" s="355">
        <v>103</v>
      </c>
      <c r="G48" s="355">
        <v>167</v>
      </c>
      <c r="H48" s="355">
        <v>98</v>
      </c>
      <c r="I48" s="355">
        <v>152</v>
      </c>
      <c r="J48" s="355">
        <v>58</v>
      </c>
      <c r="K48" s="355">
        <v>448</v>
      </c>
      <c r="L48" s="355">
        <v>1487</v>
      </c>
      <c r="M48" s="355">
        <v>28</v>
      </c>
      <c r="N48" s="355">
        <v>738</v>
      </c>
      <c r="O48" s="355">
        <v>233</v>
      </c>
      <c r="P48" s="355">
        <v>87</v>
      </c>
      <c r="Q48" s="355">
        <v>405</v>
      </c>
      <c r="R48" s="355">
        <v>201</v>
      </c>
      <c r="S48" s="355">
        <v>150</v>
      </c>
      <c r="T48" s="355">
        <v>423</v>
      </c>
      <c r="U48" s="355">
        <v>319</v>
      </c>
      <c r="V48" s="355" t="s">
        <v>6</v>
      </c>
      <c r="W48" s="355">
        <v>908</v>
      </c>
      <c r="X48" s="356">
        <v>206</v>
      </c>
      <c r="Y48" s="360"/>
      <c r="Z48" s="360"/>
      <c r="AA48" s="360"/>
      <c r="AB48" s="360"/>
      <c r="AC48" s="360"/>
      <c r="AD48" s="360"/>
      <c r="AE48" s="360"/>
      <c r="AF48" s="360"/>
      <c r="AG48" s="360"/>
      <c r="AH48" s="360"/>
      <c r="AI48" s="360"/>
      <c r="AJ48" s="360"/>
      <c r="AK48" s="360"/>
      <c r="AL48" s="360"/>
      <c r="AM48" s="360"/>
      <c r="AN48" s="360"/>
    </row>
    <row r="49" spans="1:40" ht="28.8" customHeight="1" x14ac:dyDescent="0.25">
      <c r="A49" s="329" t="s">
        <v>64</v>
      </c>
      <c r="B49" s="354">
        <v>4187</v>
      </c>
      <c r="C49" s="355">
        <v>30</v>
      </c>
      <c r="D49" s="355">
        <v>12</v>
      </c>
      <c r="E49" s="355">
        <v>7</v>
      </c>
      <c r="F49" s="355">
        <v>125</v>
      </c>
      <c r="G49" s="355">
        <v>21</v>
      </c>
      <c r="H49" s="355">
        <v>10</v>
      </c>
      <c r="I49" s="355">
        <v>195</v>
      </c>
      <c r="J49" s="355">
        <v>155</v>
      </c>
      <c r="K49" s="355">
        <v>791</v>
      </c>
      <c r="L49" s="355">
        <v>1624</v>
      </c>
      <c r="M49" s="355">
        <v>55</v>
      </c>
      <c r="N49" s="355">
        <v>149</v>
      </c>
      <c r="O49" s="355">
        <v>152</v>
      </c>
      <c r="P49" s="355">
        <v>116</v>
      </c>
      <c r="Q49" s="355">
        <v>153</v>
      </c>
      <c r="R49" s="355">
        <v>42</v>
      </c>
      <c r="S49" s="355">
        <v>30</v>
      </c>
      <c r="T49" s="355">
        <v>198</v>
      </c>
      <c r="U49" s="355">
        <v>59</v>
      </c>
      <c r="V49" s="355">
        <v>8</v>
      </c>
      <c r="W49" s="355">
        <v>432</v>
      </c>
      <c r="X49" s="356">
        <v>62</v>
      </c>
      <c r="Y49" s="360"/>
      <c r="Z49" s="360"/>
      <c r="AA49" s="360"/>
      <c r="AB49" s="360"/>
      <c r="AC49" s="360"/>
      <c r="AD49" s="360"/>
      <c r="AE49" s="360"/>
      <c r="AF49" s="360"/>
      <c r="AG49" s="360"/>
      <c r="AH49" s="360"/>
      <c r="AI49" s="360"/>
      <c r="AJ49" s="360"/>
      <c r="AK49" s="360"/>
      <c r="AL49" s="360"/>
      <c r="AM49" s="360"/>
      <c r="AN49" s="360"/>
    </row>
    <row r="50" spans="1:40" ht="30" customHeight="1" x14ac:dyDescent="0.25">
      <c r="A50" s="329" t="s">
        <v>65</v>
      </c>
      <c r="B50" s="354">
        <v>3129</v>
      </c>
      <c r="C50" s="355">
        <v>28</v>
      </c>
      <c r="D50" s="355">
        <v>16</v>
      </c>
      <c r="E50" s="355">
        <v>1</v>
      </c>
      <c r="F50" s="355">
        <v>65</v>
      </c>
      <c r="G50" s="355">
        <v>42</v>
      </c>
      <c r="H50" s="355">
        <v>26</v>
      </c>
      <c r="I50" s="355">
        <v>138</v>
      </c>
      <c r="J50" s="355">
        <v>81</v>
      </c>
      <c r="K50" s="355">
        <v>449</v>
      </c>
      <c r="L50" s="355">
        <v>917</v>
      </c>
      <c r="M50" s="355">
        <v>13</v>
      </c>
      <c r="N50" s="355">
        <v>238</v>
      </c>
      <c r="O50" s="355">
        <v>75</v>
      </c>
      <c r="P50" s="355">
        <v>50</v>
      </c>
      <c r="Q50" s="355">
        <v>154</v>
      </c>
      <c r="R50" s="355">
        <v>57</v>
      </c>
      <c r="S50" s="355">
        <v>15</v>
      </c>
      <c r="T50" s="355">
        <v>123</v>
      </c>
      <c r="U50" s="355">
        <v>70</v>
      </c>
      <c r="V50" s="355">
        <v>10</v>
      </c>
      <c r="W50" s="355">
        <v>595</v>
      </c>
      <c r="X50" s="356">
        <v>103</v>
      </c>
      <c r="Y50" s="360"/>
      <c r="Z50" s="360"/>
      <c r="AA50" s="360"/>
      <c r="AB50" s="360"/>
      <c r="AC50" s="360"/>
      <c r="AD50" s="360"/>
      <c r="AE50" s="360"/>
      <c r="AF50" s="360"/>
      <c r="AG50" s="360"/>
      <c r="AH50" s="360"/>
      <c r="AI50" s="360"/>
      <c r="AJ50" s="360"/>
      <c r="AK50" s="360"/>
      <c r="AL50" s="360"/>
      <c r="AM50" s="360"/>
      <c r="AN50" s="360"/>
    </row>
    <row r="51" spans="1:40" ht="27.6" customHeight="1" x14ac:dyDescent="0.25">
      <c r="A51" s="329" t="s">
        <v>66</v>
      </c>
      <c r="B51" s="354">
        <v>3383</v>
      </c>
      <c r="C51" s="355">
        <v>15</v>
      </c>
      <c r="D51" s="355">
        <v>2</v>
      </c>
      <c r="E51" s="355">
        <v>3</v>
      </c>
      <c r="F51" s="355">
        <v>146</v>
      </c>
      <c r="G51" s="355">
        <v>43</v>
      </c>
      <c r="H51" s="355">
        <v>17</v>
      </c>
      <c r="I51" s="355">
        <v>195</v>
      </c>
      <c r="J51" s="355">
        <v>171</v>
      </c>
      <c r="K51" s="355">
        <v>592</v>
      </c>
      <c r="L51" s="355">
        <v>831</v>
      </c>
      <c r="M51" s="355">
        <v>37</v>
      </c>
      <c r="N51" s="355">
        <v>128</v>
      </c>
      <c r="O51" s="355">
        <v>194</v>
      </c>
      <c r="P51" s="355">
        <v>39</v>
      </c>
      <c r="Q51" s="355">
        <v>66</v>
      </c>
      <c r="R51" s="355">
        <v>41</v>
      </c>
      <c r="S51" s="355">
        <v>14</v>
      </c>
      <c r="T51" s="355">
        <v>174</v>
      </c>
      <c r="U51" s="355">
        <v>51</v>
      </c>
      <c r="V51" s="355">
        <v>1</v>
      </c>
      <c r="W51" s="355">
        <v>782</v>
      </c>
      <c r="X51" s="356">
        <v>71</v>
      </c>
      <c r="Y51" s="360"/>
      <c r="Z51" s="360"/>
      <c r="AA51" s="360"/>
      <c r="AB51" s="360"/>
      <c r="AC51" s="360"/>
      <c r="AD51" s="360"/>
      <c r="AE51" s="360"/>
      <c r="AF51" s="360"/>
      <c r="AG51" s="360"/>
      <c r="AH51" s="360"/>
      <c r="AI51" s="360"/>
      <c r="AJ51" s="360"/>
      <c r="AK51" s="360"/>
      <c r="AL51" s="360"/>
      <c r="AM51" s="360"/>
      <c r="AN51" s="360"/>
    </row>
    <row r="52" spans="1:40" ht="18.600000000000001" customHeight="1" x14ac:dyDescent="0.25">
      <c r="A52" s="329" t="s">
        <v>67</v>
      </c>
      <c r="B52" s="354">
        <v>30098</v>
      </c>
      <c r="C52" s="355">
        <v>655</v>
      </c>
      <c r="D52" s="355">
        <v>150</v>
      </c>
      <c r="E52" s="355">
        <v>13</v>
      </c>
      <c r="F52" s="355">
        <v>393</v>
      </c>
      <c r="G52" s="355">
        <v>104</v>
      </c>
      <c r="H52" s="355">
        <v>63</v>
      </c>
      <c r="I52" s="355">
        <v>404</v>
      </c>
      <c r="J52" s="355">
        <v>118</v>
      </c>
      <c r="K52" s="355">
        <v>804</v>
      </c>
      <c r="L52" s="355">
        <v>9041</v>
      </c>
      <c r="M52" s="355">
        <v>425</v>
      </c>
      <c r="N52" s="355">
        <v>3892</v>
      </c>
      <c r="O52" s="355">
        <v>757</v>
      </c>
      <c r="P52" s="355">
        <v>929</v>
      </c>
      <c r="Q52" s="355">
        <v>3798</v>
      </c>
      <c r="R52" s="355">
        <v>337</v>
      </c>
      <c r="S52" s="355">
        <v>173</v>
      </c>
      <c r="T52" s="355">
        <v>453</v>
      </c>
      <c r="U52" s="355">
        <v>1728</v>
      </c>
      <c r="V52" s="355">
        <v>611</v>
      </c>
      <c r="W52" s="355">
        <v>4690</v>
      </c>
      <c r="X52" s="356">
        <v>1328</v>
      </c>
      <c r="Y52" s="360"/>
      <c r="Z52" s="360"/>
      <c r="AA52" s="360"/>
      <c r="AB52" s="360"/>
      <c r="AC52" s="360"/>
      <c r="AD52" s="360"/>
      <c r="AE52" s="360"/>
      <c r="AF52" s="360"/>
      <c r="AG52" s="360"/>
      <c r="AH52" s="360"/>
      <c r="AI52" s="360"/>
      <c r="AJ52" s="360"/>
      <c r="AK52" s="360"/>
      <c r="AL52" s="360"/>
      <c r="AM52" s="360"/>
      <c r="AN52" s="360"/>
    </row>
    <row r="53" spans="1:40" ht="18.600000000000001" customHeight="1" x14ac:dyDescent="0.25">
      <c r="A53" s="342" t="s">
        <v>68</v>
      </c>
      <c r="B53" s="354">
        <v>10655</v>
      </c>
      <c r="C53" s="355">
        <v>42</v>
      </c>
      <c r="D53" s="355">
        <v>14</v>
      </c>
      <c r="E53" s="355">
        <v>1</v>
      </c>
      <c r="F53" s="355">
        <v>304</v>
      </c>
      <c r="G53" s="355">
        <v>108</v>
      </c>
      <c r="H53" s="355">
        <v>52</v>
      </c>
      <c r="I53" s="355">
        <v>754</v>
      </c>
      <c r="J53" s="355">
        <v>540</v>
      </c>
      <c r="K53" s="355">
        <v>3032</v>
      </c>
      <c r="L53" s="355">
        <v>2856</v>
      </c>
      <c r="M53" s="355">
        <v>40</v>
      </c>
      <c r="N53" s="355">
        <v>395</v>
      </c>
      <c r="O53" s="355">
        <v>596</v>
      </c>
      <c r="P53" s="355">
        <v>98</v>
      </c>
      <c r="Q53" s="355">
        <v>254</v>
      </c>
      <c r="R53" s="355">
        <v>153</v>
      </c>
      <c r="S53" s="355">
        <v>20</v>
      </c>
      <c r="T53" s="355">
        <v>305</v>
      </c>
      <c r="U53" s="355">
        <v>81</v>
      </c>
      <c r="V53" s="355">
        <v>23</v>
      </c>
      <c r="W53" s="355">
        <v>1512</v>
      </c>
      <c r="X53" s="356">
        <v>122</v>
      </c>
      <c r="Y53" s="360"/>
      <c r="Z53" s="360"/>
      <c r="AA53" s="360"/>
      <c r="AB53" s="360"/>
      <c r="AC53" s="360"/>
      <c r="AD53" s="360"/>
      <c r="AE53" s="360"/>
      <c r="AF53" s="360"/>
      <c r="AG53" s="360"/>
      <c r="AH53" s="360"/>
      <c r="AI53" s="360"/>
      <c r="AJ53" s="360"/>
      <c r="AK53" s="360"/>
      <c r="AL53" s="360"/>
      <c r="AM53" s="360"/>
      <c r="AN53" s="360"/>
    </row>
    <row r="54" spans="1:40" s="348" customFormat="1" ht="25.8" customHeight="1" x14ac:dyDescent="0.25">
      <c r="A54" s="320" t="s">
        <v>69</v>
      </c>
      <c r="B54" s="311">
        <v>105609</v>
      </c>
      <c r="C54" s="312">
        <v>485</v>
      </c>
      <c r="D54" s="312">
        <v>54</v>
      </c>
      <c r="E54" s="312">
        <v>6</v>
      </c>
      <c r="F54" s="312">
        <v>3992</v>
      </c>
      <c r="G54" s="312">
        <v>1045</v>
      </c>
      <c r="H54" s="312">
        <v>538</v>
      </c>
      <c r="I54" s="312">
        <v>8785</v>
      </c>
      <c r="J54" s="312">
        <v>6733</v>
      </c>
      <c r="K54" s="312">
        <v>32197</v>
      </c>
      <c r="L54" s="312">
        <v>24396</v>
      </c>
      <c r="M54" s="312">
        <v>302</v>
      </c>
      <c r="N54" s="312">
        <v>4696</v>
      </c>
      <c r="O54" s="312">
        <v>5935</v>
      </c>
      <c r="P54" s="312">
        <v>729</v>
      </c>
      <c r="Q54" s="312">
        <v>979</v>
      </c>
      <c r="R54" s="312">
        <v>764</v>
      </c>
      <c r="S54" s="312">
        <v>266</v>
      </c>
      <c r="T54" s="312">
        <v>2524</v>
      </c>
      <c r="U54" s="312">
        <v>725</v>
      </c>
      <c r="V54" s="312">
        <v>94</v>
      </c>
      <c r="W54" s="312">
        <v>17404</v>
      </c>
      <c r="X54" s="313">
        <v>593</v>
      </c>
      <c r="Y54" s="361"/>
      <c r="Z54" s="361"/>
      <c r="AA54" s="361"/>
      <c r="AB54" s="361"/>
      <c r="AC54" s="361"/>
      <c r="AD54" s="361"/>
      <c r="AE54" s="361"/>
      <c r="AF54" s="361"/>
      <c r="AG54" s="361"/>
      <c r="AH54" s="361"/>
      <c r="AI54" s="361"/>
      <c r="AJ54" s="361"/>
      <c r="AK54" s="361"/>
      <c r="AL54" s="361"/>
      <c r="AM54" s="361"/>
      <c r="AN54" s="361"/>
    </row>
    <row r="55" spans="1:40" ht="18.600000000000001" customHeight="1" x14ac:dyDescent="0.25">
      <c r="A55" s="341" t="s">
        <v>70</v>
      </c>
      <c r="B55" s="354">
        <v>15676</v>
      </c>
      <c r="C55" s="355">
        <v>46</v>
      </c>
      <c r="D55" s="355">
        <v>15</v>
      </c>
      <c r="E55" s="355">
        <v>1</v>
      </c>
      <c r="F55" s="355">
        <v>563</v>
      </c>
      <c r="G55" s="355">
        <v>140</v>
      </c>
      <c r="H55" s="355">
        <v>72</v>
      </c>
      <c r="I55" s="355">
        <v>1115</v>
      </c>
      <c r="J55" s="355">
        <v>888</v>
      </c>
      <c r="K55" s="355">
        <v>5019</v>
      </c>
      <c r="L55" s="355">
        <v>3629</v>
      </c>
      <c r="M55" s="355">
        <v>71</v>
      </c>
      <c r="N55" s="355">
        <v>735</v>
      </c>
      <c r="O55" s="355">
        <v>835</v>
      </c>
      <c r="P55" s="355">
        <v>133</v>
      </c>
      <c r="Q55" s="355">
        <v>69</v>
      </c>
      <c r="R55" s="355">
        <v>101</v>
      </c>
      <c r="S55" s="355">
        <v>34</v>
      </c>
      <c r="T55" s="355">
        <v>393</v>
      </c>
      <c r="U55" s="355">
        <v>103</v>
      </c>
      <c r="V55" s="355">
        <v>15</v>
      </c>
      <c r="W55" s="355">
        <v>2655</v>
      </c>
      <c r="X55" s="356">
        <v>91</v>
      </c>
      <c r="Y55" s="360"/>
      <c r="Z55" s="360"/>
      <c r="AA55" s="360"/>
      <c r="AB55" s="360"/>
      <c r="AC55" s="360"/>
      <c r="AD55" s="360"/>
      <c r="AE55" s="360"/>
      <c r="AF55" s="360"/>
      <c r="AG55" s="360"/>
      <c r="AH55" s="360"/>
      <c r="AI55" s="360"/>
      <c r="AJ55" s="360"/>
      <c r="AK55" s="360"/>
      <c r="AL55" s="360"/>
      <c r="AM55" s="360"/>
      <c r="AN55" s="360"/>
    </row>
    <row r="56" spans="1:40" ht="18.600000000000001" customHeight="1" x14ac:dyDescent="0.25">
      <c r="A56" s="329" t="s">
        <v>71</v>
      </c>
      <c r="B56" s="354">
        <v>2768</v>
      </c>
      <c r="C56" s="355">
        <v>8</v>
      </c>
      <c r="D56" s="355">
        <v>2</v>
      </c>
      <c r="E56" s="355" t="s">
        <v>6</v>
      </c>
      <c r="F56" s="355">
        <v>109</v>
      </c>
      <c r="G56" s="355">
        <v>34</v>
      </c>
      <c r="H56" s="355">
        <v>20</v>
      </c>
      <c r="I56" s="355">
        <v>187</v>
      </c>
      <c r="J56" s="355">
        <v>155</v>
      </c>
      <c r="K56" s="355">
        <v>701</v>
      </c>
      <c r="L56" s="355">
        <v>900</v>
      </c>
      <c r="M56" s="355">
        <v>5</v>
      </c>
      <c r="N56" s="355">
        <v>169</v>
      </c>
      <c r="O56" s="355">
        <v>149</v>
      </c>
      <c r="P56" s="355">
        <v>10</v>
      </c>
      <c r="Q56" s="355">
        <v>29</v>
      </c>
      <c r="R56" s="355">
        <v>19</v>
      </c>
      <c r="S56" s="355">
        <v>12</v>
      </c>
      <c r="T56" s="355">
        <v>61</v>
      </c>
      <c r="U56" s="355">
        <v>12</v>
      </c>
      <c r="V56" s="355">
        <v>5</v>
      </c>
      <c r="W56" s="355">
        <v>347</v>
      </c>
      <c r="X56" s="356">
        <v>16</v>
      </c>
      <c r="Y56" s="360"/>
      <c r="Z56" s="360"/>
      <c r="AA56" s="360"/>
      <c r="AB56" s="360"/>
      <c r="AC56" s="360"/>
      <c r="AD56" s="360"/>
      <c r="AE56" s="360"/>
      <c r="AF56" s="360"/>
      <c r="AG56" s="360"/>
      <c r="AH56" s="360"/>
      <c r="AI56" s="360"/>
      <c r="AJ56" s="360"/>
      <c r="AK56" s="360"/>
      <c r="AL56" s="360"/>
      <c r="AM56" s="360"/>
      <c r="AN56" s="360"/>
    </row>
    <row r="57" spans="1:40" ht="18.600000000000001" customHeight="1" x14ac:dyDescent="0.25">
      <c r="A57" s="329" t="s">
        <v>72</v>
      </c>
      <c r="B57" s="354">
        <v>2351</v>
      </c>
      <c r="C57" s="355">
        <v>2</v>
      </c>
      <c r="D57" s="355" t="s">
        <v>6</v>
      </c>
      <c r="E57" s="355" t="s">
        <v>6</v>
      </c>
      <c r="F57" s="355">
        <v>118</v>
      </c>
      <c r="G57" s="355">
        <v>24</v>
      </c>
      <c r="H57" s="355">
        <v>8</v>
      </c>
      <c r="I57" s="355">
        <v>213</v>
      </c>
      <c r="J57" s="355">
        <v>176</v>
      </c>
      <c r="K57" s="355">
        <v>610</v>
      </c>
      <c r="L57" s="355">
        <v>445</v>
      </c>
      <c r="M57" s="355">
        <v>19</v>
      </c>
      <c r="N57" s="355">
        <v>105</v>
      </c>
      <c r="O57" s="355">
        <v>200</v>
      </c>
      <c r="P57" s="355">
        <v>29</v>
      </c>
      <c r="Q57" s="355">
        <v>47</v>
      </c>
      <c r="R57" s="355">
        <v>16</v>
      </c>
      <c r="S57" s="355">
        <v>1</v>
      </c>
      <c r="T57" s="355">
        <v>91</v>
      </c>
      <c r="U57" s="355">
        <v>19</v>
      </c>
      <c r="V57" s="355">
        <v>3</v>
      </c>
      <c r="W57" s="355">
        <v>416</v>
      </c>
      <c r="X57" s="356">
        <v>12</v>
      </c>
      <c r="Y57" s="360"/>
      <c r="Z57" s="360"/>
      <c r="AA57" s="360"/>
      <c r="AB57" s="360"/>
      <c r="AC57" s="360"/>
      <c r="AD57" s="360"/>
      <c r="AE57" s="360"/>
      <c r="AF57" s="360"/>
      <c r="AG57" s="360"/>
      <c r="AH57" s="360"/>
      <c r="AI57" s="360"/>
      <c r="AJ57" s="360"/>
      <c r="AK57" s="360"/>
      <c r="AL57" s="360"/>
      <c r="AM57" s="360"/>
      <c r="AN57" s="360"/>
    </row>
    <row r="58" spans="1:40" ht="18.600000000000001" customHeight="1" x14ac:dyDescent="0.25">
      <c r="A58" s="329" t="s">
        <v>73</v>
      </c>
      <c r="B58" s="354">
        <v>14822</v>
      </c>
      <c r="C58" s="355">
        <v>65</v>
      </c>
      <c r="D58" s="355">
        <v>2</v>
      </c>
      <c r="E58" s="355" t="s">
        <v>6</v>
      </c>
      <c r="F58" s="355">
        <v>527</v>
      </c>
      <c r="G58" s="355">
        <v>138</v>
      </c>
      <c r="H58" s="355">
        <v>61</v>
      </c>
      <c r="I58" s="355">
        <v>1165</v>
      </c>
      <c r="J58" s="355">
        <v>890</v>
      </c>
      <c r="K58" s="355">
        <v>4121</v>
      </c>
      <c r="L58" s="355">
        <v>4241</v>
      </c>
      <c r="M58" s="355">
        <v>27</v>
      </c>
      <c r="N58" s="355">
        <v>811</v>
      </c>
      <c r="O58" s="355">
        <v>699</v>
      </c>
      <c r="P58" s="355">
        <v>91</v>
      </c>
      <c r="Q58" s="355">
        <v>152</v>
      </c>
      <c r="R58" s="355">
        <v>111</v>
      </c>
      <c r="S58" s="355">
        <v>38</v>
      </c>
      <c r="T58" s="355">
        <v>329</v>
      </c>
      <c r="U58" s="355">
        <v>141</v>
      </c>
      <c r="V58" s="355">
        <v>43</v>
      </c>
      <c r="W58" s="355">
        <v>2061</v>
      </c>
      <c r="X58" s="356">
        <v>89</v>
      </c>
      <c r="Y58" s="360"/>
      <c r="Z58" s="360"/>
      <c r="AA58" s="360"/>
      <c r="AB58" s="360"/>
      <c r="AC58" s="360"/>
      <c r="AD58" s="360"/>
      <c r="AE58" s="360"/>
      <c r="AF58" s="360"/>
      <c r="AG58" s="360"/>
      <c r="AH58" s="360"/>
      <c r="AI58" s="360"/>
      <c r="AJ58" s="360"/>
      <c r="AK58" s="360"/>
      <c r="AL58" s="360"/>
      <c r="AM58" s="360"/>
      <c r="AN58" s="360"/>
    </row>
    <row r="59" spans="1:40" ht="18.600000000000001" customHeight="1" x14ac:dyDescent="0.25">
      <c r="A59" s="329" t="s">
        <v>74</v>
      </c>
      <c r="B59" s="354">
        <v>5784</v>
      </c>
      <c r="C59" s="355">
        <v>9</v>
      </c>
      <c r="D59" s="355">
        <v>1</v>
      </c>
      <c r="E59" s="355">
        <v>1</v>
      </c>
      <c r="F59" s="355">
        <v>222</v>
      </c>
      <c r="G59" s="355">
        <v>48</v>
      </c>
      <c r="H59" s="355">
        <v>15</v>
      </c>
      <c r="I59" s="355">
        <v>401</v>
      </c>
      <c r="J59" s="355">
        <v>314</v>
      </c>
      <c r="K59" s="355">
        <v>1700</v>
      </c>
      <c r="L59" s="355">
        <v>1311</v>
      </c>
      <c r="M59" s="355">
        <v>29</v>
      </c>
      <c r="N59" s="355">
        <v>291</v>
      </c>
      <c r="O59" s="355">
        <v>256</v>
      </c>
      <c r="P59" s="355">
        <v>19</v>
      </c>
      <c r="Q59" s="355">
        <v>84</v>
      </c>
      <c r="R59" s="355">
        <v>43</v>
      </c>
      <c r="S59" s="355">
        <v>19</v>
      </c>
      <c r="T59" s="355">
        <v>163</v>
      </c>
      <c r="U59" s="355">
        <v>31</v>
      </c>
      <c r="V59" s="355">
        <v>11</v>
      </c>
      <c r="W59" s="355">
        <v>1141</v>
      </c>
      <c r="X59" s="356">
        <v>35</v>
      </c>
      <c r="Y59" s="360"/>
      <c r="Z59" s="360"/>
      <c r="AA59" s="360"/>
      <c r="AB59" s="360"/>
      <c r="AC59" s="360"/>
      <c r="AD59" s="360"/>
      <c r="AE59" s="360"/>
      <c r="AF59" s="360"/>
      <c r="AG59" s="360"/>
      <c r="AH59" s="360"/>
      <c r="AI59" s="360"/>
      <c r="AJ59" s="360"/>
      <c r="AK59" s="360"/>
      <c r="AL59" s="360"/>
      <c r="AM59" s="360"/>
      <c r="AN59" s="360"/>
    </row>
    <row r="60" spans="1:40" ht="18.600000000000001" customHeight="1" x14ac:dyDescent="0.25">
      <c r="A60" s="329" t="s">
        <v>75</v>
      </c>
      <c r="B60" s="354">
        <v>4709</v>
      </c>
      <c r="C60" s="355">
        <v>18</v>
      </c>
      <c r="D60" s="355">
        <v>1</v>
      </c>
      <c r="E60" s="355" t="s">
        <v>6</v>
      </c>
      <c r="F60" s="355">
        <v>160</v>
      </c>
      <c r="G60" s="355">
        <v>46</v>
      </c>
      <c r="H60" s="355">
        <v>28</v>
      </c>
      <c r="I60" s="355">
        <v>294</v>
      </c>
      <c r="J60" s="355">
        <v>210</v>
      </c>
      <c r="K60" s="355">
        <v>1495</v>
      </c>
      <c r="L60" s="355">
        <v>1101</v>
      </c>
      <c r="M60" s="355">
        <v>12</v>
      </c>
      <c r="N60" s="355">
        <v>267</v>
      </c>
      <c r="O60" s="355">
        <v>236</v>
      </c>
      <c r="P60" s="355">
        <v>49</v>
      </c>
      <c r="Q60" s="355">
        <v>33</v>
      </c>
      <c r="R60" s="355">
        <v>34</v>
      </c>
      <c r="S60" s="355">
        <v>18</v>
      </c>
      <c r="T60" s="355">
        <v>96</v>
      </c>
      <c r="U60" s="355">
        <v>50</v>
      </c>
      <c r="V60" s="355" t="s">
        <v>6</v>
      </c>
      <c r="W60" s="355">
        <v>799</v>
      </c>
      <c r="X60" s="356">
        <v>13</v>
      </c>
      <c r="Y60" s="360"/>
      <c r="Z60" s="360"/>
      <c r="AA60" s="360"/>
      <c r="AB60" s="360"/>
      <c r="AC60" s="360"/>
      <c r="AD60" s="360"/>
      <c r="AE60" s="360"/>
      <c r="AF60" s="360"/>
      <c r="AG60" s="360"/>
      <c r="AH60" s="360"/>
      <c r="AI60" s="360"/>
      <c r="AJ60" s="360"/>
      <c r="AK60" s="360"/>
      <c r="AL60" s="360"/>
      <c r="AM60" s="360"/>
      <c r="AN60" s="360"/>
    </row>
    <row r="61" spans="1:40" ht="18.600000000000001" customHeight="1" x14ac:dyDescent="0.25">
      <c r="A61" s="329" t="s">
        <v>76</v>
      </c>
      <c r="B61" s="354">
        <v>9444</v>
      </c>
      <c r="C61" s="355">
        <v>140</v>
      </c>
      <c r="D61" s="355">
        <v>14</v>
      </c>
      <c r="E61" s="355">
        <v>1</v>
      </c>
      <c r="F61" s="355">
        <v>397</v>
      </c>
      <c r="G61" s="355">
        <v>110</v>
      </c>
      <c r="H61" s="355">
        <v>55</v>
      </c>
      <c r="I61" s="355">
        <v>887</v>
      </c>
      <c r="J61" s="355">
        <v>658</v>
      </c>
      <c r="K61" s="355">
        <v>2925</v>
      </c>
      <c r="L61" s="355">
        <v>2068</v>
      </c>
      <c r="M61" s="355">
        <v>25</v>
      </c>
      <c r="N61" s="355">
        <v>440</v>
      </c>
      <c r="O61" s="355">
        <v>412</v>
      </c>
      <c r="P61" s="355">
        <v>76</v>
      </c>
      <c r="Q61" s="355">
        <v>33</v>
      </c>
      <c r="R61" s="355">
        <v>44</v>
      </c>
      <c r="S61" s="355">
        <v>15</v>
      </c>
      <c r="T61" s="355">
        <v>276</v>
      </c>
      <c r="U61" s="355">
        <v>61</v>
      </c>
      <c r="V61" s="355">
        <v>2</v>
      </c>
      <c r="W61" s="355">
        <v>1503</v>
      </c>
      <c r="X61" s="356">
        <v>55</v>
      </c>
      <c r="Y61" s="360"/>
      <c r="Z61" s="360"/>
      <c r="AA61" s="360"/>
      <c r="AB61" s="360"/>
      <c r="AC61" s="360"/>
      <c r="AD61" s="360"/>
      <c r="AE61" s="360"/>
      <c r="AF61" s="360"/>
      <c r="AG61" s="360"/>
      <c r="AH61" s="360"/>
      <c r="AI61" s="360"/>
      <c r="AJ61" s="360"/>
      <c r="AK61" s="360"/>
      <c r="AL61" s="360"/>
      <c r="AM61" s="360"/>
      <c r="AN61" s="360"/>
    </row>
    <row r="62" spans="1:40" ht="18.600000000000001" customHeight="1" x14ac:dyDescent="0.25">
      <c r="A62" s="329" t="s">
        <v>77</v>
      </c>
      <c r="B62" s="354">
        <v>3983</v>
      </c>
      <c r="C62" s="355">
        <v>9</v>
      </c>
      <c r="D62" s="355">
        <v>2</v>
      </c>
      <c r="E62" s="355" t="s">
        <v>6</v>
      </c>
      <c r="F62" s="355">
        <v>157</v>
      </c>
      <c r="G62" s="355">
        <v>66</v>
      </c>
      <c r="H62" s="355">
        <v>42</v>
      </c>
      <c r="I62" s="355">
        <v>393</v>
      </c>
      <c r="J62" s="355">
        <v>315</v>
      </c>
      <c r="K62" s="355">
        <v>1246</v>
      </c>
      <c r="L62" s="355">
        <v>824</v>
      </c>
      <c r="M62" s="355">
        <v>5</v>
      </c>
      <c r="N62" s="355">
        <v>203</v>
      </c>
      <c r="O62" s="355">
        <v>216</v>
      </c>
      <c r="P62" s="355">
        <v>23</v>
      </c>
      <c r="Q62" s="355">
        <v>23</v>
      </c>
      <c r="R62" s="355">
        <v>40</v>
      </c>
      <c r="S62" s="355">
        <v>16</v>
      </c>
      <c r="T62" s="355">
        <v>92</v>
      </c>
      <c r="U62" s="355">
        <v>29</v>
      </c>
      <c r="V62" s="355" t="s">
        <v>6</v>
      </c>
      <c r="W62" s="355">
        <v>637</v>
      </c>
      <c r="X62" s="356">
        <v>9</v>
      </c>
      <c r="Y62" s="360"/>
      <c r="Z62" s="360"/>
      <c r="AA62" s="360"/>
      <c r="AB62" s="360"/>
      <c r="AC62" s="360"/>
      <c r="AD62" s="360"/>
      <c r="AE62" s="360"/>
      <c r="AF62" s="360"/>
      <c r="AG62" s="360"/>
      <c r="AH62" s="360"/>
      <c r="AI62" s="360"/>
      <c r="AJ62" s="360"/>
      <c r="AK62" s="360"/>
      <c r="AL62" s="360"/>
      <c r="AM62" s="360"/>
      <c r="AN62" s="360"/>
    </row>
    <row r="63" spans="1:40" ht="18.600000000000001" customHeight="1" x14ac:dyDescent="0.25">
      <c r="A63" s="329" t="s">
        <v>78</v>
      </c>
      <c r="B63" s="354">
        <v>11845</v>
      </c>
      <c r="C63" s="355">
        <v>24</v>
      </c>
      <c r="D63" s="355">
        <v>7</v>
      </c>
      <c r="E63" s="355">
        <v>1</v>
      </c>
      <c r="F63" s="355">
        <v>411</v>
      </c>
      <c r="G63" s="355">
        <v>108</v>
      </c>
      <c r="H63" s="355">
        <v>55</v>
      </c>
      <c r="I63" s="355">
        <v>1061</v>
      </c>
      <c r="J63" s="355">
        <v>801</v>
      </c>
      <c r="K63" s="355">
        <v>3955</v>
      </c>
      <c r="L63" s="355">
        <v>2204</v>
      </c>
      <c r="M63" s="355">
        <v>27</v>
      </c>
      <c r="N63" s="355">
        <v>510</v>
      </c>
      <c r="O63" s="355">
        <v>775</v>
      </c>
      <c r="P63" s="355">
        <v>80</v>
      </c>
      <c r="Q63" s="355">
        <v>64</v>
      </c>
      <c r="R63" s="355">
        <v>76</v>
      </c>
      <c r="S63" s="355">
        <v>24</v>
      </c>
      <c r="T63" s="355">
        <v>302</v>
      </c>
      <c r="U63" s="355">
        <v>61</v>
      </c>
      <c r="V63" s="355">
        <v>8</v>
      </c>
      <c r="W63" s="355">
        <v>2104</v>
      </c>
      <c r="X63" s="356">
        <v>78</v>
      </c>
      <c r="Y63" s="360"/>
      <c r="Z63" s="360"/>
      <c r="AA63" s="360"/>
      <c r="AB63" s="360"/>
      <c r="AC63" s="360"/>
      <c r="AD63" s="360"/>
      <c r="AE63" s="360"/>
      <c r="AF63" s="360"/>
      <c r="AG63" s="360"/>
      <c r="AH63" s="360"/>
      <c r="AI63" s="360"/>
      <c r="AJ63" s="360"/>
      <c r="AK63" s="360"/>
      <c r="AL63" s="360"/>
      <c r="AM63" s="360"/>
      <c r="AN63" s="360"/>
    </row>
    <row r="64" spans="1:40" ht="18.600000000000001" customHeight="1" x14ac:dyDescent="0.25">
      <c r="A64" s="329" t="s">
        <v>79</v>
      </c>
      <c r="B64" s="354">
        <v>8432</v>
      </c>
      <c r="C64" s="355">
        <v>31</v>
      </c>
      <c r="D64" s="355">
        <v>2</v>
      </c>
      <c r="E64" s="355">
        <v>1</v>
      </c>
      <c r="F64" s="355">
        <v>253</v>
      </c>
      <c r="G64" s="355">
        <v>91</v>
      </c>
      <c r="H64" s="355">
        <v>45</v>
      </c>
      <c r="I64" s="355">
        <v>658</v>
      </c>
      <c r="J64" s="355">
        <v>445</v>
      </c>
      <c r="K64" s="355">
        <v>3160</v>
      </c>
      <c r="L64" s="355">
        <v>1779</v>
      </c>
      <c r="M64" s="355">
        <v>23</v>
      </c>
      <c r="N64" s="355">
        <v>346</v>
      </c>
      <c r="O64" s="355">
        <v>334</v>
      </c>
      <c r="P64" s="355">
        <v>103</v>
      </c>
      <c r="Q64" s="355">
        <v>174</v>
      </c>
      <c r="R64" s="355">
        <v>63</v>
      </c>
      <c r="S64" s="355">
        <v>30</v>
      </c>
      <c r="T64" s="355">
        <v>147</v>
      </c>
      <c r="U64" s="355">
        <v>59</v>
      </c>
      <c r="V64" s="355" t="s">
        <v>6</v>
      </c>
      <c r="W64" s="355">
        <v>1145</v>
      </c>
      <c r="X64" s="356">
        <v>59</v>
      </c>
      <c r="Y64" s="360"/>
      <c r="Z64" s="360"/>
      <c r="AA64" s="360"/>
      <c r="AB64" s="360"/>
      <c r="AC64" s="360"/>
      <c r="AD64" s="360"/>
      <c r="AE64" s="360"/>
      <c r="AF64" s="360"/>
      <c r="AG64" s="360"/>
      <c r="AH64" s="360"/>
      <c r="AI64" s="360"/>
      <c r="AJ64" s="360"/>
      <c r="AK64" s="360"/>
      <c r="AL64" s="360"/>
      <c r="AM64" s="360"/>
      <c r="AN64" s="360"/>
    </row>
    <row r="65" spans="1:40" ht="18.600000000000001" customHeight="1" x14ac:dyDescent="0.25">
      <c r="A65" s="329" t="s">
        <v>80</v>
      </c>
      <c r="B65" s="354">
        <v>3856</v>
      </c>
      <c r="C65" s="355">
        <v>9</v>
      </c>
      <c r="D65" s="355">
        <v>1</v>
      </c>
      <c r="E65" s="355" t="s">
        <v>6</v>
      </c>
      <c r="F65" s="355">
        <v>181</v>
      </c>
      <c r="G65" s="355">
        <v>46</v>
      </c>
      <c r="H65" s="355">
        <v>27</v>
      </c>
      <c r="I65" s="355">
        <v>328</v>
      </c>
      <c r="J65" s="355">
        <v>239</v>
      </c>
      <c r="K65" s="355">
        <v>982</v>
      </c>
      <c r="L65" s="355">
        <v>966</v>
      </c>
      <c r="M65" s="355">
        <v>11</v>
      </c>
      <c r="N65" s="355">
        <v>87</v>
      </c>
      <c r="O65" s="355">
        <v>303</v>
      </c>
      <c r="P65" s="355">
        <v>19</v>
      </c>
      <c r="Q65" s="355">
        <v>31</v>
      </c>
      <c r="R65" s="355">
        <v>15</v>
      </c>
      <c r="S65" s="355">
        <v>11</v>
      </c>
      <c r="T65" s="355">
        <v>99</v>
      </c>
      <c r="U65" s="355">
        <v>31</v>
      </c>
      <c r="V65" s="355" t="s">
        <v>6</v>
      </c>
      <c r="W65" s="355">
        <v>720</v>
      </c>
      <c r="X65" s="298">
        <v>28</v>
      </c>
      <c r="Y65" s="360"/>
      <c r="Z65" s="360"/>
      <c r="AA65" s="360"/>
      <c r="AB65" s="360"/>
      <c r="AC65" s="360"/>
      <c r="AD65" s="360"/>
      <c r="AE65" s="360"/>
      <c r="AF65" s="360"/>
      <c r="AG65" s="360"/>
      <c r="AH65" s="360"/>
      <c r="AI65" s="360"/>
      <c r="AJ65" s="360"/>
      <c r="AK65" s="360"/>
      <c r="AL65" s="360"/>
      <c r="AM65" s="360"/>
      <c r="AN65" s="360"/>
    </row>
    <row r="66" spans="1:40" ht="18.600000000000001" customHeight="1" x14ac:dyDescent="0.25">
      <c r="A66" s="329" t="s">
        <v>81</v>
      </c>
      <c r="B66" s="354">
        <v>9970</v>
      </c>
      <c r="C66" s="355">
        <v>51</v>
      </c>
      <c r="D66" s="355">
        <v>2</v>
      </c>
      <c r="E66" s="355" t="s">
        <v>6</v>
      </c>
      <c r="F66" s="355">
        <v>405</v>
      </c>
      <c r="G66" s="355">
        <v>88</v>
      </c>
      <c r="H66" s="355">
        <v>41</v>
      </c>
      <c r="I66" s="355">
        <v>1038</v>
      </c>
      <c r="J66" s="355">
        <v>820</v>
      </c>
      <c r="K66" s="355">
        <v>2930</v>
      </c>
      <c r="L66" s="355">
        <v>2136</v>
      </c>
      <c r="M66" s="355">
        <v>19</v>
      </c>
      <c r="N66" s="355">
        <v>350</v>
      </c>
      <c r="O66" s="355">
        <v>766</v>
      </c>
      <c r="P66" s="355">
        <v>34</v>
      </c>
      <c r="Q66" s="355">
        <v>44</v>
      </c>
      <c r="R66" s="355">
        <v>115</v>
      </c>
      <c r="S66" s="355">
        <v>29</v>
      </c>
      <c r="T66" s="355">
        <v>223</v>
      </c>
      <c r="U66" s="355">
        <v>63</v>
      </c>
      <c r="V66" s="355" t="s">
        <v>6</v>
      </c>
      <c r="W66" s="355">
        <v>1672</v>
      </c>
      <c r="X66" s="356">
        <v>26</v>
      </c>
      <c r="Y66" s="360"/>
      <c r="Z66" s="360"/>
      <c r="AA66" s="360"/>
      <c r="AB66" s="360"/>
      <c r="AC66" s="360"/>
      <c r="AD66" s="360"/>
      <c r="AE66" s="360"/>
      <c r="AF66" s="360"/>
      <c r="AG66" s="360"/>
      <c r="AH66" s="360"/>
      <c r="AI66" s="360"/>
      <c r="AJ66" s="360"/>
      <c r="AK66" s="360"/>
      <c r="AL66" s="360"/>
      <c r="AM66" s="360"/>
      <c r="AN66" s="360"/>
    </row>
    <row r="67" spans="1:40" ht="18.600000000000001" customHeight="1" x14ac:dyDescent="0.25">
      <c r="A67" s="329" t="s">
        <v>82</v>
      </c>
      <c r="B67" s="354">
        <v>6925</v>
      </c>
      <c r="C67" s="355">
        <v>19</v>
      </c>
      <c r="D67" s="355">
        <v>3</v>
      </c>
      <c r="E67" s="355" t="s">
        <v>6</v>
      </c>
      <c r="F67" s="355">
        <v>331</v>
      </c>
      <c r="G67" s="355">
        <v>66</v>
      </c>
      <c r="H67" s="355">
        <v>48</v>
      </c>
      <c r="I67" s="355">
        <v>693</v>
      </c>
      <c r="J67" s="355">
        <v>560</v>
      </c>
      <c r="K67" s="355">
        <v>2004</v>
      </c>
      <c r="L67" s="355">
        <v>1489</v>
      </c>
      <c r="M67" s="355">
        <v>19</v>
      </c>
      <c r="N67" s="355">
        <v>183</v>
      </c>
      <c r="O67" s="355">
        <v>461</v>
      </c>
      <c r="P67" s="355">
        <v>31</v>
      </c>
      <c r="Q67" s="355">
        <v>88</v>
      </c>
      <c r="R67" s="355">
        <v>41</v>
      </c>
      <c r="S67" s="355">
        <v>5</v>
      </c>
      <c r="T67" s="355">
        <v>138</v>
      </c>
      <c r="U67" s="355">
        <v>30</v>
      </c>
      <c r="V67" s="355">
        <v>5</v>
      </c>
      <c r="W67" s="355">
        <v>1296</v>
      </c>
      <c r="X67" s="356">
        <v>45</v>
      </c>
      <c r="Y67" s="360"/>
      <c r="Z67" s="360"/>
      <c r="AA67" s="360"/>
      <c r="AB67" s="360"/>
      <c r="AC67" s="360"/>
      <c r="AD67" s="360"/>
      <c r="AE67" s="360"/>
      <c r="AF67" s="360"/>
      <c r="AG67" s="360"/>
      <c r="AH67" s="360"/>
      <c r="AI67" s="360"/>
      <c r="AJ67" s="360"/>
      <c r="AK67" s="360"/>
      <c r="AL67" s="360"/>
      <c r="AM67" s="360"/>
      <c r="AN67" s="360"/>
    </row>
    <row r="68" spans="1:40" ht="18.600000000000001" customHeight="1" x14ac:dyDescent="0.25">
      <c r="A68" s="342" t="s">
        <v>83</v>
      </c>
      <c r="B68" s="354">
        <v>5044</v>
      </c>
      <c r="C68" s="355">
        <v>54</v>
      </c>
      <c r="D68" s="355">
        <v>2</v>
      </c>
      <c r="E68" s="355">
        <v>1</v>
      </c>
      <c r="F68" s="355">
        <v>158</v>
      </c>
      <c r="G68" s="355">
        <v>40</v>
      </c>
      <c r="H68" s="355">
        <v>21</v>
      </c>
      <c r="I68" s="355">
        <v>352</v>
      </c>
      <c r="J68" s="355">
        <v>262</v>
      </c>
      <c r="K68" s="355">
        <v>1349</v>
      </c>
      <c r="L68" s="355">
        <v>1303</v>
      </c>
      <c r="M68" s="355">
        <v>10</v>
      </c>
      <c r="N68" s="355">
        <v>199</v>
      </c>
      <c r="O68" s="355">
        <v>293</v>
      </c>
      <c r="P68" s="355">
        <v>32</v>
      </c>
      <c r="Q68" s="355">
        <v>108</v>
      </c>
      <c r="R68" s="355">
        <v>46</v>
      </c>
      <c r="S68" s="355">
        <v>14</v>
      </c>
      <c r="T68" s="355">
        <v>114</v>
      </c>
      <c r="U68" s="355">
        <v>35</v>
      </c>
      <c r="V68" s="355">
        <v>2</v>
      </c>
      <c r="W68" s="355">
        <v>908</v>
      </c>
      <c r="X68" s="356">
        <v>37</v>
      </c>
      <c r="Y68" s="360"/>
      <c r="Z68" s="360"/>
      <c r="AA68" s="360"/>
      <c r="AB68" s="360"/>
      <c r="AC68" s="360"/>
      <c r="AD68" s="360"/>
      <c r="AE68" s="360"/>
      <c r="AF68" s="360"/>
      <c r="AG68" s="360"/>
      <c r="AH68" s="360"/>
      <c r="AI68" s="360"/>
      <c r="AJ68" s="360"/>
      <c r="AK68" s="360"/>
      <c r="AL68" s="360"/>
      <c r="AM68" s="360"/>
      <c r="AN68" s="360"/>
    </row>
    <row r="69" spans="1:40" s="348" customFormat="1" ht="26.4" customHeight="1" x14ac:dyDescent="0.25">
      <c r="A69" s="320" t="s">
        <v>84</v>
      </c>
      <c r="B69" s="311">
        <v>46828</v>
      </c>
      <c r="C69" s="312">
        <v>347</v>
      </c>
      <c r="D69" s="312">
        <v>40</v>
      </c>
      <c r="E69" s="312">
        <v>5</v>
      </c>
      <c r="F69" s="312">
        <v>1764</v>
      </c>
      <c r="G69" s="312">
        <v>455</v>
      </c>
      <c r="H69" s="312">
        <v>256</v>
      </c>
      <c r="I69" s="312">
        <v>3949</v>
      </c>
      <c r="J69" s="312">
        <v>3127</v>
      </c>
      <c r="K69" s="312">
        <v>16049</v>
      </c>
      <c r="L69" s="312">
        <v>10669</v>
      </c>
      <c r="M69" s="312">
        <v>94</v>
      </c>
      <c r="N69" s="312">
        <v>1862</v>
      </c>
      <c r="O69" s="312">
        <v>2594</v>
      </c>
      <c r="P69" s="312">
        <v>295</v>
      </c>
      <c r="Q69" s="312">
        <v>369</v>
      </c>
      <c r="R69" s="312">
        <v>323</v>
      </c>
      <c r="S69" s="312">
        <v>140</v>
      </c>
      <c r="T69" s="312">
        <v>1078</v>
      </c>
      <c r="U69" s="312">
        <v>307</v>
      </c>
      <c r="V69" s="312">
        <v>46</v>
      </c>
      <c r="W69" s="312">
        <v>6315</v>
      </c>
      <c r="X69" s="313">
        <v>266</v>
      </c>
      <c r="Y69" s="361"/>
      <c r="Z69" s="361"/>
      <c r="AA69" s="361"/>
      <c r="AB69" s="361"/>
      <c r="AC69" s="361"/>
      <c r="AD69" s="361"/>
      <c r="AE69" s="361"/>
      <c r="AF69" s="361"/>
      <c r="AG69" s="361"/>
      <c r="AH69" s="361"/>
      <c r="AI69" s="361"/>
      <c r="AJ69" s="361"/>
      <c r="AK69" s="361"/>
      <c r="AL69" s="361"/>
      <c r="AM69" s="361"/>
      <c r="AN69" s="361"/>
    </row>
    <row r="70" spans="1:40" ht="18.600000000000001" customHeight="1" x14ac:dyDescent="0.25">
      <c r="A70" s="341" t="s">
        <v>85</v>
      </c>
      <c r="B70" s="354">
        <v>3462</v>
      </c>
      <c r="C70" s="355">
        <v>15</v>
      </c>
      <c r="D70" s="355">
        <v>4</v>
      </c>
      <c r="E70" s="355" t="s">
        <v>6</v>
      </c>
      <c r="F70" s="355">
        <v>92</v>
      </c>
      <c r="G70" s="355">
        <v>52</v>
      </c>
      <c r="H70" s="355">
        <v>25</v>
      </c>
      <c r="I70" s="355">
        <v>269</v>
      </c>
      <c r="J70" s="355">
        <v>203</v>
      </c>
      <c r="K70" s="355">
        <v>1272</v>
      </c>
      <c r="L70" s="355">
        <v>768</v>
      </c>
      <c r="M70" s="355">
        <v>6</v>
      </c>
      <c r="N70" s="355">
        <v>192</v>
      </c>
      <c r="O70" s="355">
        <v>187</v>
      </c>
      <c r="P70" s="355">
        <v>18</v>
      </c>
      <c r="Q70" s="355">
        <v>61</v>
      </c>
      <c r="R70" s="355">
        <v>12</v>
      </c>
      <c r="S70" s="355">
        <v>11</v>
      </c>
      <c r="T70" s="355">
        <v>60</v>
      </c>
      <c r="U70" s="355">
        <v>22</v>
      </c>
      <c r="V70" s="355" t="s">
        <v>6</v>
      </c>
      <c r="W70" s="355">
        <v>406</v>
      </c>
      <c r="X70" s="356">
        <v>25</v>
      </c>
      <c r="Y70" s="360"/>
      <c r="Z70" s="360"/>
      <c r="AA70" s="360"/>
      <c r="AB70" s="360"/>
      <c r="AC70" s="360"/>
      <c r="AD70" s="360"/>
      <c r="AE70" s="360"/>
      <c r="AF70" s="360"/>
      <c r="AG70" s="360"/>
      <c r="AH70" s="360"/>
      <c r="AI70" s="360"/>
      <c r="AJ70" s="360"/>
      <c r="AK70" s="360"/>
      <c r="AL70" s="360"/>
      <c r="AM70" s="360"/>
      <c r="AN70" s="360"/>
    </row>
    <row r="71" spans="1:40" ht="18.600000000000001" customHeight="1" x14ac:dyDescent="0.25">
      <c r="A71" s="329" t="s">
        <v>86</v>
      </c>
      <c r="B71" s="354">
        <v>16155</v>
      </c>
      <c r="C71" s="355">
        <v>118</v>
      </c>
      <c r="D71" s="355">
        <v>6</v>
      </c>
      <c r="E71" s="355">
        <v>2</v>
      </c>
      <c r="F71" s="355">
        <v>643</v>
      </c>
      <c r="G71" s="355">
        <v>168</v>
      </c>
      <c r="H71" s="355">
        <v>91</v>
      </c>
      <c r="I71" s="355">
        <v>1549</v>
      </c>
      <c r="J71" s="355">
        <v>1179</v>
      </c>
      <c r="K71" s="355">
        <v>4572</v>
      </c>
      <c r="L71" s="355">
        <v>3927</v>
      </c>
      <c r="M71" s="355">
        <v>12</v>
      </c>
      <c r="N71" s="355">
        <v>631</v>
      </c>
      <c r="O71" s="355">
        <v>919</v>
      </c>
      <c r="P71" s="355">
        <v>102</v>
      </c>
      <c r="Q71" s="355">
        <v>109</v>
      </c>
      <c r="R71" s="355">
        <v>125</v>
      </c>
      <c r="S71" s="355">
        <v>74</v>
      </c>
      <c r="T71" s="355">
        <v>392</v>
      </c>
      <c r="U71" s="355">
        <v>135</v>
      </c>
      <c r="V71" s="355">
        <v>11</v>
      </c>
      <c r="W71" s="355">
        <v>2586</v>
      </c>
      <c r="X71" s="356">
        <v>94</v>
      </c>
      <c r="Y71" s="360"/>
      <c r="Z71" s="360"/>
      <c r="AA71" s="360"/>
      <c r="AB71" s="360"/>
      <c r="AC71" s="360"/>
      <c r="AD71" s="360"/>
      <c r="AE71" s="360"/>
      <c r="AF71" s="360"/>
      <c r="AG71" s="360"/>
      <c r="AH71" s="360"/>
      <c r="AI71" s="360"/>
      <c r="AJ71" s="360"/>
      <c r="AK71" s="360"/>
      <c r="AL71" s="360"/>
      <c r="AM71" s="360"/>
      <c r="AN71" s="360"/>
    </row>
    <row r="72" spans="1:40" ht="18.600000000000001" customHeight="1" x14ac:dyDescent="0.25">
      <c r="A72" s="329" t="s">
        <v>87</v>
      </c>
      <c r="B72" s="354">
        <v>14273</v>
      </c>
      <c r="C72" s="355">
        <v>34</v>
      </c>
      <c r="D72" s="355">
        <v>5</v>
      </c>
      <c r="E72" s="355">
        <v>2</v>
      </c>
      <c r="F72" s="355">
        <v>548</v>
      </c>
      <c r="G72" s="355">
        <v>104</v>
      </c>
      <c r="H72" s="355">
        <v>63</v>
      </c>
      <c r="I72" s="355">
        <v>1109</v>
      </c>
      <c r="J72" s="355">
        <v>913</v>
      </c>
      <c r="K72" s="355">
        <v>5083</v>
      </c>
      <c r="L72" s="355">
        <v>3531</v>
      </c>
      <c r="M72" s="355">
        <v>38</v>
      </c>
      <c r="N72" s="355">
        <v>594</v>
      </c>
      <c r="O72" s="355">
        <v>741</v>
      </c>
      <c r="P72" s="355">
        <v>83</v>
      </c>
      <c r="Q72" s="355">
        <v>50</v>
      </c>
      <c r="R72" s="355">
        <v>94</v>
      </c>
      <c r="S72" s="355">
        <v>22</v>
      </c>
      <c r="T72" s="355">
        <v>313</v>
      </c>
      <c r="U72" s="355">
        <v>77</v>
      </c>
      <c r="V72" s="355">
        <v>5</v>
      </c>
      <c r="W72" s="355">
        <v>1789</v>
      </c>
      <c r="X72" s="356">
        <v>96</v>
      </c>
      <c r="Y72" s="360"/>
      <c r="Z72" s="360"/>
      <c r="AA72" s="360"/>
      <c r="AB72" s="360"/>
      <c r="AC72" s="360"/>
      <c r="AD72" s="360"/>
      <c r="AE72" s="360"/>
      <c r="AF72" s="360"/>
      <c r="AG72" s="360"/>
      <c r="AH72" s="360"/>
      <c r="AI72" s="360"/>
      <c r="AJ72" s="360"/>
      <c r="AK72" s="360"/>
      <c r="AL72" s="360"/>
      <c r="AM72" s="360"/>
      <c r="AN72" s="360"/>
    </row>
    <row r="73" spans="1:40" ht="36.6" customHeight="1" x14ac:dyDescent="0.25">
      <c r="A73" s="328" t="s">
        <v>88</v>
      </c>
      <c r="B73" s="354">
        <v>5949</v>
      </c>
      <c r="C73" s="355">
        <v>9</v>
      </c>
      <c r="D73" s="355" t="s">
        <v>6</v>
      </c>
      <c r="E73" s="355" t="s">
        <v>6</v>
      </c>
      <c r="F73" s="355">
        <v>264</v>
      </c>
      <c r="G73" s="355">
        <v>40</v>
      </c>
      <c r="H73" s="355">
        <v>24</v>
      </c>
      <c r="I73" s="355">
        <v>469</v>
      </c>
      <c r="J73" s="355">
        <v>372</v>
      </c>
      <c r="K73" s="355">
        <v>1959</v>
      </c>
      <c r="L73" s="355">
        <v>1590</v>
      </c>
      <c r="M73" s="355">
        <v>16</v>
      </c>
      <c r="N73" s="355">
        <v>250</v>
      </c>
      <c r="O73" s="355">
        <v>393</v>
      </c>
      <c r="P73" s="355">
        <v>36</v>
      </c>
      <c r="Q73" s="355">
        <v>18</v>
      </c>
      <c r="R73" s="355">
        <v>38</v>
      </c>
      <c r="S73" s="355">
        <v>3</v>
      </c>
      <c r="T73" s="355">
        <v>152</v>
      </c>
      <c r="U73" s="355">
        <v>40</v>
      </c>
      <c r="V73" s="355">
        <v>4</v>
      </c>
      <c r="W73" s="355">
        <v>646</v>
      </c>
      <c r="X73" s="356">
        <v>38</v>
      </c>
      <c r="Y73" s="360"/>
      <c r="Z73" s="360"/>
      <c r="AA73" s="360"/>
      <c r="AB73" s="360"/>
      <c r="AC73" s="360"/>
      <c r="AD73" s="360"/>
      <c r="AE73" s="360"/>
      <c r="AF73" s="360"/>
      <c r="AG73" s="360"/>
      <c r="AH73" s="360"/>
      <c r="AI73" s="360"/>
      <c r="AJ73" s="360"/>
      <c r="AK73" s="360"/>
      <c r="AL73" s="360"/>
      <c r="AM73" s="360"/>
      <c r="AN73" s="360"/>
    </row>
    <row r="74" spans="1:40" ht="28.2" customHeight="1" x14ac:dyDescent="0.25">
      <c r="A74" s="328" t="s">
        <v>89</v>
      </c>
      <c r="B74" s="354">
        <v>2185</v>
      </c>
      <c r="C74" s="355">
        <v>8</v>
      </c>
      <c r="D74" s="355">
        <v>2</v>
      </c>
      <c r="E74" s="355" t="s">
        <v>6</v>
      </c>
      <c r="F74" s="355">
        <v>93</v>
      </c>
      <c r="G74" s="355">
        <v>31</v>
      </c>
      <c r="H74" s="355">
        <v>18</v>
      </c>
      <c r="I74" s="355">
        <v>186</v>
      </c>
      <c r="J74" s="355">
        <v>146</v>
      </c>
      <c r="K74" s="355">
        <v>647</v>
      </c>
      <c r="L74" s="355">
        <v>514</v>
      </c>
      <c r="M74" s="355">
        <v>9</v>
      </c>
      <c r="N74" s="355">
        <v>105</v>
      </c>
      <c r="O74" s="355">
        <v>84</v>
      </c>
      <c r="P74" s="355">
        <v>11</v>
      </c>
      <c r="Q74" s="355">
        <v>7</v>
      </c>
      <c r="R74" s="355">
        <v>26</v>
      </c>
      <c r="S74" s="355">
        <v>5</v>
      </c>
      <c r="T74" s="355">
        <v>59</v>
      </c>
      <c r="U74" s="355">
        <v>12</v>
      </c>
      <c r="V74" s="355">
        <v>1</v>
      </c>
      <c r="W74" s="355">
        <v>382</v>
      </c>
      <c r="X74" s="356">
        <v>14</v>
      </c>
      <c r="Y74" s="360"/>
      <c r="Z74" s="360"/>
      <c r="AA74" s="360"/>
      <c r="AB74" s="360"/>
      <c r="AC74" s="360"/>
      <c r="AD74" s="360"/>
      <c r="AE74" s="360"/>
      <c r="AF74" s="360"/>
      <c r="AG74" s="360"/>
      <c r="AH74" s="360"/>
      <c r="AI74" s="360"/>
      <c r="AJ74" s="360"/>
      <c r="AK74" s="360"/>
      <c r="AL74" s="360"/>
      <c r="AM74" s="360"/>
      <c r="AN74" s="360"/>
    </row>
    <row r="75" spans="1:40" ht="25.8" customHeight="1" x14ac:dyDescent="0.25">
      <c r="A75" s="328" t="s">
        <v>124</v>
      </c>
      <c r="B75" s="354">
        <v>6139</v>
      </c>
      <c r="C75" s="355">
        <v>17</v>
      </c>
      <c r="D75" s="355">
        <v>3</v>
      </c>
      <c r="E75" s="355">
        <v>2</v>
      </c>
      <c r="F75" s="355">
        <v>191</v>
      </c>
      <c r="G75" s="355">
        <v>33</v>
      </c>
      <c r="H75" s="355">
        <v>21</v>
      </c>
      <c r="I75" s="355">
        <v>454</v>
      </c>
      <c r="J75" s="355">
        <v>395</v>
      </c>
      <c r="K75" s="355">
        <v>2477</v>
      </c>
      <c r="L75" s="355">
        <v>1427</v>
      </c>
      <c r="M75" s="355">
        <v>13</v>
      </c>
      <c r="N75" s="355">
        <v>239</v>
      </c>
      <c r="O75" s="355">
        <v>264</v>
      </c>
      <c r="P75" s="355">
        <v>36</v>
      </c>
      <c r="Q75" s="355">
        <v>25</v>
      </c>
      <c r="R75" s="355">
        <v>30</v>
      </c>
      <c r="S75" s="355">
        <v>14</v>
      </c>
      <c r="T75" s="355">
        <v>102</v>
      </c>
      <c r="U75" s="355">
        <v>25</v>
      </c>
      <c r="V75" s="355" t="s">
        <v>6</v>
      </c>
      <c r="W75" s="355">
        <v>761</v>
      </c>
      <c r="X75" s="356">
        <v>44</v>
      </c>
      <c r="Y75" s="360"/>
      <c r="Z75" s="360"/>
      <c r="AA75" s="360"/>
      <c r="AB75" s="360"/>
      <c r="AC75" s="360"/>
      <c r="AD75" s="360"/>
      <c r="AE75" s="360"/>
      <c r="AF75" s="360"/>
      <c r="AG75" s="360"/>
      <c r="AH75" s="360"/>
      <c r="AI75" s="360"/>
      <c r="AJ75" s="360"/>
      <c r="AK75" s="360"/>
      <c r="AL75" s="360"/>
      <c r="AM75" s="360"/>
      <c r="AN75" s="360"/>
    </row>
    <row r="76" spans="1:40" ht="18.600000000000001" customHeight="1" x14ac:dyDescent="0.25">
      <c r="A76" s="342" t="s">
        <v>91</v>
      </c>
      <c r="B76" s="354">
        <v>12938</v>
      </c>
      <c r="C76" s="355">
        <v>180</v>
      </c>
      <c r="D76" s="355">
        <v>25</v>
      </c>
      <c r="E76" s="355">
        <v>1</v>
      </c>
      <c r="F76" s="355">
        <v>481</v>
      </c>
      <c r="G76" s="355">
        <v>131</v>
      </c>
      <c r="H76" s="355">
        <v>77</v>
      </c>
      <c r="I76" s="355">
        <v>1022</v>
      </c>
      <c r="J76" s="355">
        <v>832</v>
      </c>
      <c r="K76" s="355">
        <v>5122</v>
      </c>
      <c r="L76" s="355">
        <v>2443</v>
      </c>
      <c r="M76" s="355">
        <v>38</v>
      </c>
      <c r="N76" s="355">
        <v>445</v>
      </c>
      <c r="O76" s="355">
        <v>747</v>
      </c>
      <c r="P76" s="355">
        <v>92</v>
      </c>
      <c r="Q76" s="355">
        <v>149</v>
      </c>
      <c r="R76" s="355">
        <v>92</v>
      </c>
      <c r="S76" s="355">
        <v>33</v>
      </c>
      <c r="T76" s="355">
        <v>313</v>
      </c>
      <c r="U76" s="355">
        <v>73</v>
      </c>
      <c r="V76" s="355">
        <v>30</v>
      </c>
      <c r="W76" s="355">
        <v>1534</v>
      </c>
      <c r="X76" s="356">
        <v>51</v>
      </c>
      <c r="Y76" s="360"/>
      <c r="Z76" s="360"/>
      <c r="AA76" s="360"/>
      <c r="AB76" s="360"/>
      <c r="AC76" s="360"/>
      <c r="AD76" s="360"/>
      <c r="AE76" s="360"/>
      <c r="AF76" s="360"/>
      <c r="AG76" s="360"/>
      <c r="AH76" s="360"/>
      <c r="AI76" s="360"/>
      <c r="AJ76" s="360"/>
      <c r="AK76" s="360"/>
      <c r="AL76" s="360"/>
      <c r="AM76" s="360"/>
      <c r="AN76" s="360"/>
    </row>
    <row r="77" spans="1:40" s="348" customFormat="1" ht="25.2" customHeight="1" x14ac:dyDescent="0.25">
      <c r="A77" s="320" t="s">
        <v>92</v>
      </c>
      <c r="B77" s="311">
        <v>70476</v>
      </c>
      <c r="C77" s="312">
        <v>724</v>
      </c>
      <c r="D77" s="312">
        <v>53</v>
      </c>
      <c r="E77" s="312">
        <v>7</v>
      </c>
      <c r="F77" s="312">
        <v>2284</v>
      </c>
      <c r="G77" s="312">
        <v>624</v>
      </c>
      <c r="H77" s="312">
        <v>269</v>
      </c>
      <c r="I77" s="312">
        <v>4889</v>
      </c>
      <c r="J77" s="312">
        <v>3750</v>
      </c>
      <c r="K77" s="312">
        <v>22822</v>
      </c>
      <c r="L77" s="312">
        <v>17489</v>
      </c>
      <c r="M77" s="312">
        <v>253</v>
      </c>
      <c r="N77" s="312">
        <v>1840</v>
      </c>
      <c r="O77" s="312">
        <v>4280</v>
      </c>
      <c r="P77" s="312">
        <v>350</v>
      </c>
      <c r="Q77" s="312">
        <v>453</v>
      </c>
      <c r="R77" s="312">
        <v>423</v>
      </c>
      <c r="S77" s="312">
        <v>154</v>
      </c>
      <c r="T77" s="312">
        <v>1755</v>
      </c>
      <c r="U77" s="312">
        <v>390</v>
      </c>
      <c r="V77" s="312">
        <v>44</v>
      </c>
      <c r="W77" s="312">
        <v>11499</v>
      </c>
      <c r="X77" s="313">
        <v>561</v>
      </c>
      <c r="Y77" s="361"/>
      <c r="Z77" s="361"/>
      <c r="AA77" s="361"/>
      <c r="AB77" s="361"/>
      <c r="AC77" s="361"/>
      <c r="AD77" s="361"/>
      <c r="AE77" s="361"/>
      <c r="AF77" s="361"/>
      <c r="AG77" s="361"/>
      <c r="AH77" s="361"/>
      <c r="AI77" s="361"/>
      <c r="AJ77" s="361"/>
      <c r="AK77" s="361"/>
      <c r="AL77" s="361"/>
      <c r="AM77" s="361"/>
      <c r="AN77" s="361"/>
    </row>
    <row r="78" spans="1:40" ht="18.600000000000001" customHeight="1" x14ac:dyDescent="0.25">
      <c r="A78" s="341" t="s">
        <v>93</v>
      </c>
      <c r="B78" s="354">
        <v>1179</v>
      </c>
      <c r="C78" s="355">
        <v>3</v>
      </c>
      <c r="D78" s="355" t="s">
        <v>6</v>
      </c>
      <c r="E78" s="355" t="s">
        <v>6</v>
      </c>
      <c r="F78" s="355">
        <v>45</v>
      </c>
      <c r="G78" s="355">
        <v>5</v>
      </c>
      <c r="H78" s="355">
        <v>1</v>
      </c>
      <c r="I78" s="355">
        <v>63</v>
      </c>
      <c r="J78" s="355">
        <v>50</v>
      </c>
      <c r="K78" s="355">
        <v>272</v>
      </c>
      <c r="L78" s="355">
        <v>382</v>
      </c>
      <c r="M78" s="355">
        <v>2</v>
      </c>
      <c r="N78" s="355">
        <v>69</v>
      </c>
      <c r="O78" s="355">
        <v>93</v>
      </c>
      <c r="P78" s="355">
        <v>3</v>
      </c>
      <c r="Q78" s="355">
        <v>13</v>
      </c>
      <c r="R78" s="355">
        <v>4</v>
      </c>
      <c r="S78" s="355">
        <v>10</v>
      </c>
      <c r="T78" s="355">
        <v>35</v>
      </c>
      <c r="U78" s="355">
        <v>6</v>
      </c>
      <c r="V78" s="355">
        <v>1</v>
      </c>
      <c r="W78" s="355">
        <v>168</v>
      </c>
      <c r="X78" s="356">
        <v>7</v>
      </c>
      <c r="Y78" s="360"/>
      <c r="Z78" s="360"/>
      <c r="AA78" s="360"/>
      <c r="AB78" s="360"/>
      <c r="AC78" s="360"/>
      <c r="AD78" s="360"/>
      <c r="AE78" s="360"/>
      <c r="AF78" s="360"/>
      <c r="AG78" s="360"/>
      <c r="AH78" s="360"/>
      <c r="AI78" s="360"/>
      <c r="AJ78" s="360"/>
      <c r="AK78" s="360"/>
      <c r="AL78" s="360"/>
      <c r="AM78" s="360"/>
      <c r="AN78" s="360"/>
    </row>
    <row r="79" spans="1:40" ht="18.600000000000001" customHeight="1" x14ac:dyDescent="0.25">
      <c r="A79" s="329" t="s">
        <v>94</v>
      </c>
      <c r="B79" s="354">
        <v>2400</v>
      </c>
      <c r="C79" s="355">
        <v>23</v>
      </c>
      <c r="D79" s="355">
        <v>17</v>
      </c>
      <c r="E79" s="355" t="s">
        <v>6</v>
      </c>
      <c r="F79" s="355">
        <v>43</v>
      </c>
      <c r="G79" s="355">
        <v>19</v>
      </c>
      <c r="H79" s="355">
        <v>10</v>
      </c>
      <c r="I79" s="355">
        <v>36</v>
      </c>
      <c r="J79" s="355">
        <v>18</v>
      </c>
      <c r="K79" s="355">
        <v>163</v>
      </c>
      <c r="L79" s="355">
        <v>905</v>
      </c>
      <c r="M79" s="355">
        <v>23</v>
      </c>
      <c r="N79" s="355">
        <v>38</v>
      </c>
      <c r="O79" s="355">
        <v>268</v>
      </c>
      <c r="P79" s="355">
        <v>7</v>
      </c>
      <c r="Q79" s="355">
        <v>38</v>
      </c>
      <c r="R79" s="355">
        <v>13</v>
      </c>
      <c r="S79" s="355">
        <v>11</v>
      </c>
      <c r="T79" s="355">
        <v>56</v>
      </c>
      <c r="U79" s="355">
        <v>31</v>
      </c>
      <c r="V79" s="355" t="s">
        <v>6</v>
      </c>
      <c r="W79" s="355">
        <v>693</v>
      </c>
      <c r="X79" s="356">
        <v>56</v>
      </c>
      <c r="Y79" s="360"/>
      <c r="Z79" s="360"/>
      <c r="AA79" s="360"/>
      <c r="AB79" s="360"/>
      <c r="AC79" s="360"/>
      <c r="AD79" s="360"/>
      <c r="AE79" s="360"/>
      <c r="AF79" s="360"/>
      <c r="AG79" s="360"/>
      <c r="AH79" s="360"/>
      <c r="AI79" s="360"/>
      <c r="AJ79" s="360"/>
      <c r="AK79" s="360"/>
      <c r="AL79" s="360"/>
      <c r="AM79" s="360"/>
      <c r="AN79" s="360"/>
    </row>
    <row r="80" spans="1:40" ht="18.600000000000001" customHeight="1" x14ac:dyDescent="0.25">
      <c r="A80" s="329" t="s">
        <v>95</v>
      </c>
      <c r="B80" s="354">
        <v>2139</v>
      </c>
      <c r="C80" s="355">
        <v>20</v>
      </c>
      <c r="D80" s="355">
        <v>6</v>
      </c>
      <c r="E80" s="355" t="s">
        <v>6</v>
      </c>
      <c r="F80" s="355">
        <v>52</v>
      </c>
      <c r="G80" s="355">
        <v>24</v>
      </c>
      <c r="H80" s="355">
        <v>10</v>
      </c>
      <c r="I80" s="355">
        <v>167</v>
      </c>
      <c r="J80" s="355">
        <v>138</v>
      </c>
      <c r="K80" s="355">
        <v>531</v>
      </c>
      <c r="L80" s="355">
        <v>583</v>
      </c>
      <c r="M80" s="355">
        <v>3</v>
      </c>
      <c r="N80" s="355">
        <v>114</v>
      </c>
      <c r="O80" s="355">
        <v>108</v>
      </c>
      <c r="P80" s="355">
        <v>16</v>
      </c>
      <c r="Q80" s="355">
        <v>31</v>
      </c>
      <c r="R80" s="355">
        <v>15</v>
      </c>
      <c r="S80" s="355">
        <v>10</v>
      </c>
      <c r="T80" s="355">
        <v>42</v>
      </c>
      <c r="U80" s="355">
        <v>20</v>
      </c>
      <c r="V80" s="355">
        <v>2</v>
      </c>
      <c r="W80" s="355">
        <v>399</v>
      </c>
      <c r="X80" s="356">
        <v>5</v>
      </c>
      <c r="Y80" s="360"/>
      <c r="Z80" s="360"/>
      <c r="AA80" s="360"/>
      <c r="AB80" s="360"/>
      <c r="AC80" s="360"/>
      <c r="AD80" s="360"/>
      <c r="AE80" s="360"/>
      <c r="AF80" s="360"/>
      <c r="AG80" s="360"/>
      <c r="AH80" s="360"/>
      <c r="AI80" s="360"/>
      <c r="AJ80" s="360"/>
      <c r="AK80" s="360"/>
      <c r="AL80" s="360"/>
      <c r="AM80" s="360"/>
      <c r="AN80" s="360"/>
    </row>
    <row r="81" spans="1:40" ht="18.600000000000001" customHeight="1" x14ac:dyDescent="0.25">
      <c r="A81" s="329" t="s">
        <v>96</v>
      </c>
      <c r="B81" s="354">
        <v>9894</v>
      </c>
      <c r="C81" s="355">
        <v>57</v>
      </c>
      <c r="D81" s="355">
        <v>2</v>
      </c>
      <c r="E81" s="355">
        <v>1</v>
      </c>
      <c r="F81" s="355">
        <v>324</v>
      </c>
      <c r="G81" s="355">
        <v>57</v>
      </c>
      <c r="H81" s="355">
        <v>27</v>
      </c>
      <c r="I81" s="355">
        <v>657</v>
      </c>
      <c r="J81" s="355">
        <v>492</v>
      </c>
      <c r="K81" s="355">
        <v>3873</v>
      </c>
      <c r="L81" s="355">
        <v>2382</v>
      </c>
      <c r="M81" s="355">
        <v>24</v>
      </c>
      <c r="N81" s="355">
        <v>177</v>
      </c>
      <c r="O81" s="355">
        <v>581</v>
      </c>
      <c r="P81" s="355">
        <v>56</v>
      </c>
      <c r="Q81" s="355">
        <v>38</v>
      </c>
      <c r="R81" s="355">
        <v>59</v>
      </c>
      <c r="S81" s="355">
        <v>9</v>
      </c>
      <c r="T81" s="355">
        <v>191</v>
      </c>
      <c r="U81" s="355">
        <v>72</v>
      </c>
      <c r="V81" s="355">
        <v>1</v>
      </c>
      <c r="W81" s="355">
        <v>1310</v>
      </c>
      <c r="X81" s="356">
        <v>50</v>
      </c>
      <c r="Y81" s="360"/>
      <c r="Z81" s="360"/>
      <c r="AA81" s="360"/>
      <c r="AB81" s="360"/>
      <c r="AC81" s="360"/>
      <c r="AD81" s="360"/>
      <c r="AE81" s="360"/>
      <c r="AF81" s="360"/>
      <c r="AG81" s="360"/>
      <c r="AH81" s="360"/>
      <c r="AI81" s="360"/>
      <c r="AJ81" s="360"/>
      <c r="AK81" s="360"/>
      <c r="AL81" s="360"/>
      <c r="AM81" s="360"/>
      <c r="AN81" s="360"/>
    </row>
    <row r="82" spans="1:40" ht="18.600000000000001" customHeight="1" x14ac:dyDescent="0.25">
      <c r="A82" s="329" t="s">
        <v>97</v>
      </c>
      <c r="B82" s="354">
        <v>11022</v>
      </c>
      <c r="C82" s="355">
        <v>235</v>
      </c>
      <c r="D82" s="355">
        <v>3</v>
      </c>
      <c r="E82" s="355">
        <v>1</v>
      </c>
      <c r="F82" s="355">
        <v>320</v>
      </c>
      <c r="G82" s="355">
        <v>86</v>
      </c>
      <c r="H82" s="355">
        <v>44</v>
      </c>
      <c r="I82" s="355">
        <v>825</v>
      </c>
      <c r="J82" s="355">
        <v>655</v>
      </c>
      <c r="K82" s="355">
        <v>3178</v>
      </c>
      <c r="L82" s="355">
        <v>2907</v>
      </c>
      <c r="M82" s="355">
        <v>55</v>
      </c>
      <c r="N82" s="355">
        <v>296</v>
      </c>
      <c r="O82" s="355">
        <v>584</v>
      </c>
      <c r="P82" s="355">
        <v>47</v>
      </c>
      <c r="Q82" s="355">
        <v>96</v>
      </c>
      <c r="R82" s="355">
        <v>95</v>
      </c>
      <c r="S82" s="355">
        <v>14</v>
      </c>
      <c r="T82" s="355">
        <v>315</v>
      </c>
      <c r="U82" s="355">
        <v>82</v>
      </c>
      <c r="V82" s="355" t="s">
        <v>6</v>
      </c>
      <c r="W82" s="355">
        <v>1875</v>
      </c>
      <c r="X82" s="356">
        <v>67</v>
      </c>
      <c r="Y82" s="360"/>
      <c r="Z82" s="360"/>
      <c r="AA82" s="360"/>
      <c r="AB82" s="360"/>
      <c r="AC82" s="360"/>
      <c r="AD82" s="360"/>
      <c r="AE82" s="360"/>
      <c r="AF82" s="360"/>
      <c r="AG82" s="360"/>
      <c r="AH82" s="360"/>
      <c r="AI82" s="360"/>
      <c r="AJ82" s="360"/>
      <c r="AK82" s="360"/>
      <c r="AL82" s="360"/>
      <c r="AM82" s="360"/>
      <c r="AN82" s="360"/>
    </row>
    <row r="83" spans="1:40" ht="18.600000000000001" customHeight="1" x14ac:dyDescent="0.25">
      <c r="A83" s="329" t="s">
        <v>98</v>
      </c>
      <c r="B83" s="354">
        <v>11905</v>
      </c>
      <c r="C83" s="355">
        <v>133</v>
      </c>
      <c r="D83" s="355">
        <v>5</v>
      </c>
      <c r="E83" s="355">
        <v>1</v>
      </c>
      <c r="F83" s="355">
        <v>407</v>
      </c>
      <c r="G83" s="355">
        <v>82</v>
      </c>
      <c r="H83" s="355">
        <v>39</v>
      </c>
      <c r="I83" s="355">
        <v>756</v>
      </c>
      <c r="J83" s="355">
        <v>552</v>
      </c>
      <c r="K83" s="355">
        <v>3971</v>
      </c>
      <c r="L83" s="355">
        <v>2597</v>
      </c>
      <c r="M83" s="355">
        <v>43</v>
      </c>
      <c r="N83" s="355">
        <v>270</v>
      </c>
      <c r="O83" s="355">
        <v>664</v>
      </c>
      <c r="P83" s="355">
        <v>93</v>
      </c>
      <c r="Q83" s="355">
        <v>67</v>
      </c>
      <c r="R83" s="355">
        <v>66</v>
      </c>
      <c r="S83" s="355">
        <v>37</v>
      </c>
      <c r="T83" s="355">
        <v>408</v>
      </c>
      <c r="U83" s="355">
        <v>48</v>
      </c>
      <c r="V83" s="355">
        <v>27</v>
      </c>
      <c r="W83" s="355">
        <v>2147</v>
      </c>
      <c r="X83" s="356">
        <v>132</v>
      </c>
      <c r="Y83" s="360"/>
      <c r="Z83" s="360"/>
      <c r="AA83" s="360"/>
      <c r="AB83" s="360"/>
      <c r="AC83" s="360"/>
      <c r="AD83" s="360"/>
      <c r="AE83" s="360"/>
      <c r="AF83" s="360"/>
      <c r="AG83" s="360"/>
      <c r="AH83" s="360"/>
      <c r="AI83" s="360"/>
      <c r="AJ83" s="360"/>
      <c r="AK83" s="360"/>
      <c r="AL83" s="360"/>
      <c r="AM83" s="360"/>
      <c r="AN83" s="360"/>
    </row>
    <row r="84" spans="1:40" ht="18.600000000000001" customHeight="1" x14ac:dyDescent="0.25">
      <c r="A84" s="329" t="s">
        <v>99</v>
      </c>
      <c r="B84" s="354">
        <v>12011</v>
      </c>
      <c r="C84" s="355">
        <v>170</v>
      </c>
      <c r="D84" s="355">
        <v>5</v>
      </c>
      <c r="E84" s="355">
        <v>1</v>
      </c>
      <c r="F84" s="355">
        <v>346</v>
      </c>
      <c r="G84" s="355">
        <v>69</v>
      </c>
      <c r="H84" s="355">
        <v>31</v>
      </c>
      <c r="I84" s="355">
        <v>699</v>
      </c>
      <c r="J84" s="355">
        <v>547</v>
      </c>
      <c r="K84" s="355">
        <v>3402</v>
      </c>
      <c r="L84" s="355">
        <v>3902</v>
      </c>
      <c r="M84" s="355">
        <v>46</v>
      </c>
      <c r="N84" s="355">
        <v>399</v>
      </c>
      <c r="O84" s="355">
        <v>603</v>
      </c>
      <c r="P84" s="355">
        <v>44</v>
      </c>
      <c r="Q84" s="355">
        <v>73</v>
      </c>
      <c r="R84" s="355">
        <v>63</v>
      </c>
      <c r="S84" s="355">
        <v>13</v>
      </c>
      <c r="T84" s="355">
        <v>243</v>
      </c>
      <c r="U84" s="355">
        <v>48</v>
      </c>
      <c r="V84" s="355" t="s">
        <v>6</v>
      </c>
      <c r="W84" s="355">
        <v>1853</v>
      </c>
      <c r="X84" s="356">
        <v>84</v>
      </c>
      <c r="Y84" s="360"/>
      <c r="Z84" s="360"/>
      <c r="AA84" s="360"/>
      <c r="AB84" s="360"/>
      <c r="AC84" s="360"/>
      <c r="AD84" s="360"/>
      <c r="AE84" s="360"/>
      <c r="AF84" s="360"/>
      <c r="AG84" s="360"/>
      <c r="AH84" s="360"/>
      <c r="AI84" s="360"/>
      <c r="AJ84" s="360"/>
      <c r="AK84" s="360"/>
      <c r="AL84" s="360"/>
      <c r="AM84" s="360"/>
      <c r="AN84" s="360"/>
    </row>
    <row r="85" spans="1:40" ht="18.600000000000001" customHeight="1" x14ac:dyDescent="0.25">
      <c r="A85" s="329" t="s">
        <v>100</v>
      </c>
      <c r="B85" s="354">
        <v>8829</v>
      </c>
      <c r="C85" s="355">
        <v>46</v>
      </c>
      <c r="D85" s="355">
        <v>10</v>
      </c>
      <c r="E85" s="355">
        <v>1</v>
      </c>
      <c r="F85" s="355">
        <v>315</v>
      </c>
      <c r="G85" s="355">
        <v>56</v>
      </c>
      <c r="H85" s="355">
        <v>39</v>
      </c>
      <c r="I85" s="355">
        <v>798</v>
      </c>
      <c r="J85" s="355">
        <v>661</v>
      </c>
      <c r="K85" s="355">
        <v>2906</v>
      </c>
      <c r="L85" s="355">
        <v>1989</v>
      </c>
      <c r="M85" s="355">
        <v>31</v>
      </c>
      <c r="N85" s="355">
        <v>196</v>
      </c>
      <c r="O85" s="355">
        <v>837</v>
      </c>
      <c r="P85" s="355">
        <v>35</v>
      </c>
      <c r="Q85" s="355">
        <v>52</v>
      </c>
      <c r="R85" s="355">
        <v>46</v>
      </c>
      <c r="S85" s="355">
        <v>23</v>
      </c>
      <c r="T85" s="355">
        <v>216</v>
      </c>
      <c r="U85" s="355">
        <v>28</v>
      </c>
      <c r="V85" s="355">
        <v>3</v>
      </c>
      <c r="W85" s="355">
        <v>1209</v>
      </c>
      <c r="X85" s="356">
        <v>74</v>
      </c>
      <c r="Y85" s="360"/>
      <c r="Z85" s="360"/>
      <c r="AA85" s="360"/>
      <c r="AB85" s="360"/>
      <c r="AC85" s="360"/>
      <c r="AD85" s="360"/>
      <c r="AE85" s="360"/>
      <c r="AF85" s="360"/>
      <c r="AG85" s="360"/>
      <c r="AH85" s="360"/>
      <c r="AI85" s="360"/>
      <c r="AJ85" s="360"/>
      <c r="AK85" s="360"/>
      <c r="AL85" s="360"/>
      <c r="AM85" s="360"/>
      <c r="AN85" s="360"/>
    </row>
    <row r="86" spans="1:40" ht="18.600000000000001" customHeight="1" x14ac:dyDescent="0.25">
      <c r="A86" s="329" t="s">
        <v>101</v>
      </c>
      <c r="B86" s="354">
        <v>7653</v>
      </c>
      <c r="C86" s="355">
        <v>20</v>
      </c>
      <c r="D86" s="355">
        <v>3</v>
      </c>
      <c r="E86" s="355">
        <v>1</v>
      </c>
      <c r="F86" s="355">
        <v>295</v>
      </c>
      <c r="G86" s="355">
        <v>68</v>
      </c>
      <c r="H86" s="355">
        <v>41</v>
      </c>
      <c r="I86" s="355">
        <v>608</v>
      </c>
      <c r="J86" s="355">
        <v>420</v>
      </c>
      <c r="K86" s="355">
        <v>3299</v>
      </c>
      <c r="L86" s="355">
        <v>1207</v>
      </c>
      <c r="M86" s="355">
        <v>17</v>
      </c>
      <c r="N86" s="355">
        <v>147</v>
      </c>
      <c r="O86" s="355">
        <v>309</v>
      </c>
      <c r="P86" s="355">
        <v>34</v>
      </c>
      <c r="Q86" s="355">
        <v>38</v>
      </c>
      <c r="R86" s="355">
        <v>33</v>
      </c>
      <c r="S86" s="355">
        <v>14</v>
      </c>
      <c r="T86" s="355">
        <v>156</v>
      </c>
      <c r="U86" s="355">
        <v>33</v>
      </c>
      <c r="V86" s="355">
        <v>8</v>
      </c>
      <c r="W86" s="355">
        <v>1317</v>
      </c>
      <c r="X86" s="356">
        <v>67</v>
      </c>
      <c r="Y86" s="360"/>
      <c r="Z86" s="360"/>
      <c r="AA86" s="360"/>
      <c r="AB86" s="360"/>
      <c r="AC86" s="360"/>
      <c r="AD86" s="360"/>
      <c r="AE86" s="360"/>
      <c r="AF86" s="360"/>
      <c r="AG86" s="360"/>
      <c r="AH86" s="360"/>
      <c r="AI86" s="360"/>
      <c r="AJ86" s="360"/>
      <c r="AK86" s="360"/>
      <c r="AL86" s="360"/>
      <c r="AM86" s="360"/>
      <c r="AN86" s="360"/>
    </row>
    <row r="87" spans="1:40" ht="18.600000000000001" customHeight="1" x14ac:dyDescent="0.25">
      <c r="A87" s="342" t="s">
        <v>102</v>
      </c>
      <c r="B87" s="354">
        <v>3444</v>
      </c>
      <c r="C87" s="355">
        <v>17</v>
      </c>
      <c r="D87" s="355">
        <v>2</v>
      </c>
      <c r="E87" s="355">
        <v>1</v>
      </c>
      <c r="F87" s="355">
        <v>137</v>
      </c>
      <c r="G87" s="355">
        <v>53</v>
      </c>
      <c r="H87" s="355">
        <v>27</v>
      </c>
      <c r="I87" s="355">
        <v>280</v>
      </c>
      <c r="J87" s="355">
        <v>217</v>
      </c>
      <c r="K87" s="355">
        <v>1227</v>
      </c>
      <c r="L87" s="355">
        <v>635</v>
      </c>
      <c r="M87" s="355">
        <v>9</v>
      </c>
      <c r="N87" s="355">
        <v>134</v>
      </c>
      <c r="O87" s="355">
        <v>233</v>
      </c>
      <c r="P87" s="355">
        <v>15</v>
      </c>
      <c r="Q87" s="355">
        <v>7</v>
      </c>
      <c r="R87" s="355">
        <v>29</v>
      </c>
      <c r="S87" s="355">
        <v>13</v>
      </c>
      <c r="T87" s="355">
        <v>93</v>
      </c>
      <c r="U87" s="355">
        <v>22</v>
      </c>
      <c r="V87" s="355">
        <v>2</v>
      </c>
      <c r="W87" s="355">
        <v>528</v>
      </c>
      <c r="X87" s="356">
        <v>19</v>
      </c>
      <c r="Y87" s="360"/>
      <c r="Z87" s="360"/>
      <c r="AA87" s="360"/>
      <c r="AB87" s="360"/>
      <c r="AC87" s="360"/>
      <c r="AD87" s="360"/>
      <c r="AE87" s="360"/>
      <c r="AF87" s="360"/>
      <c r="AG87" s="360"/>
      <c r="AH87" s="360"/>
      <c r="AI87" s="360"/>
      <c r="AJ87" s="360"/>
      <c r="AK87" s="360"/>
      <c r="AL87" s="360"/>
      <c r="AM87" s="360"/>
      <c r="AN87" s="360"/>
    </row>
    <row r="88" spans="1:40" s="348" customFormat="1" ht="30" customHeight="1" x14ac:dyDescent="0.25">
      <c r="A88" s="320" t="s">
        <v>103</v>
      </c>
      <c r="B88" s="311">
        <v>35508</v>
      </c>
      <c r="C88" s="312">
        <v>104</v>
      </c>
      <c r="D88" s="312">
        <v>17</v>
      </c>
      <c r="E88" s="312">
        <v>4</v>
      </c>
      <c r="F88" s="312">
        <v>1189</v>
      </c>
      <c r="G88" s="312">
        <v>206</v>
      </c>
      <c r="H88" s="312">
        <v>161</v>
      </c>
      <c r="I88" s="312">
        <v>2053</v>
      </c>
      <c r="J88" s="312">
        <v>1520</v>
      </c>
      <c r="K88" s="312">
        <v>10869</v>
      </c>
      <c r="L88" s="312">
        <v>9217</v>
      </c>
      <c r="M88" s="312">
        <v>143</v>
      </c>
      <c r="N88" s="312">
        <v>1474</v>
      </c>
      <c r="O88" s="312">
        <v>2173</v>
      </c>
      <c r="P88" s="312">
        <v>225</v>
      </c>
      <c r="Q88" s="312">
        <v>384</v>
      </c>
      <c r="R88" s="312">
        <v>253</v>
      </c>
      <c r="S88" s="312">
        <v>109</v>
      </c>
      <c r="T88" s="312">
        <v>812</v>
      </c>
      <c r="U88" s="312">
        <v>219</v>
      </c>
      <c r="V88" s="312">
        <v>70</v>
      </c>
      <c r="W88" s="312">
        <v>5734</v>
      </c>
      <c r="X88" s="313">
        <v>312</v>
      </c>
      <c r="Y88" s="361"/>
      <c r="Z88" s="361"/>
      <c r="AA88" s="361"/>
      <c r="AB88" s="361"/>
      <c r="AC88" s="361"/>
      <c r="AD88" s="361"/>
      <c r="AE88" s="361"/>
      <c r="AF88" s="361"/>
      <c r="AG88" s="361"/>
      <c r="AH88" s="361"/>
      <c r="AI88" s="361"/>
      <c r="AJ88" s="361"/>
      <c r="AK88" s="361"/>
      <c r="AL88" s="361"/>
      <c r="AM88" s="361"/>
      <c r="AN88" s="361"/>
    </row>
    <row r="89" spans="1:40" ht="18.600000000000001" customHeight="1" x14ac:dyDescent="0.25">
      <c r="A89" s="329" t="s">
        <v>104</v>
      </c>
      <c r="B89" s="354">
        <v>5181</v>
      </c>
      <c r="C89" s="355">
        <v>31</v>
      </c>
      <c r="D89" s="355">
        <v>3</v>
      </c>
      <c r="E89" s="355" t="s">
        <v>6</v>
      </c>
      <c r="F89" s="355">
        <v>184</v>
      </c>
      <c r="G89" s="355">
        <v>56</v>
      </c>
      <c r="H89" s="355">
        <v>28</v>
      </c>
      <c r="I89" s="355">
        <v>239</v>
      </c>
      <c r="J89" s="355">
        <v>139</v>
      </c>
      <c r="K89" s="355">
        <v>1489</v>
      </c>
      <c r="L89" s="355">
        <v>1188</v>
      </c>
      <c r="M89" s="355">
        <v>31</v>
      </c>
      <c r="N89" s="355">
        <v>264</v>
      </c>
      <c r="O89" s="355">
        <v>270</v>
      </c>
      <c r="P89" s="355">
        <v>25</v>
      </c>
      <c r="Q89" s="355">
        <v>93</v>
      </c>
      <c r="R89" s="355">
        <v>39</v>
      </c>
      <c r="S89" s="355">
        <v>21</v>
      </c>
      <c r="T89" s="355">
        <v>153</v>
      </c>
      <c r="U89" s="355">
        <v>25</v>
      </c>
      <c r="V89" s="355">
        <v>43</v>
      </c>
      <c r="W89" s="355">
        <v>992</v>
      </c>
      <c r="X89" s="356">
        <v>69</v>
      </c>
      <c r="Y89" s="360"/>
      <c r="Z89" s="360"/>
      <c r="AA89" s="360"/>
      <c r="AB89" s="360"/>
      <c r="AC89" s="360"/>
      <c r="AD89" s="360"/>
      <c r="AE89" s="360"/>
      <c r="AF89" s="360"/>
      <c r="AG89" s="360"/>
      <c r="AH89" s="360"/>
      <c r="AI89" s="360"/>
      <c r="AJ89" s="360"/>
      <c r="AK89" s="360"/>
      <c r="AL89" s="360"/>
      <c r="AM89" s="360"/>
      <c r="AN89" s="360"/>
    </row>
    <row r="90" spans="1:40" ht="18.600000000000001" customHeight="1" x14ac:dyDescent="0.25">
      <c r="A90" s="341" t="s">
        <v>105</v>
      </c>
      <c r="B90" s="354">
        <v>5996</v>
      </c>
      <c r="C90" s="355">
        <v>6</v>
      </c>
      <c r="D90" s="355">
        <v>3</v>
      </c>
      <c r="E90" s="355" t="s">
        <v>6</v>
      </c>
      <c r="F90" s="355">
        <v>182</v>
      </c>
      <c r="G90" s="355">
        <v>48</v>
      </c>
      <c r="H90" s="355">
        <v>23</v>
      </c>
      <c r="I90" s="355">
        <v>253</v>
      </c>
      <c r="J90" s="355">
        <v>160</v>
      </c>
      <c r="K90" s="355">
        <v>1173</v>
      </c>
      <c r="L90" s="355">
        <v>2188</v>
      </c>
      <c r="M90" s="355">
        <v>18</v>
      </c>
      <c r="N90" s="355">
        <v>294</v>
      </c>
      <c r="O90" s="355">
        <v>402</v>
      </c>
      <c r="P90" s="355">
        <v>63</v>
      </c>
      <c r="Q90" s="355">
        <v>96</v>
      </c>
      <c r="R90" s="355">
        <v>39</v>
      </c>
      <c r="S90" s="355">
        <v>54</v>
      </c>
      <c r="T90" s="355">
        <v>118</v>
      </c>
      <c r="U90" s="355">
        <v>58</v>
      </c>
      <c r="V90" s="355">
        <v>8</v>
      </c>
      <c r="W90" s="355">
        <v>975</v>
      </c>
      <c r="X90" s="356">
        <v>39</v>
      </c>
      <c r="Y90" s="360"/>
      <c r="Z90" s="360"/>
      <c r="AA90" s="360"/>
      <c r="AB90" s="360"/>
      <c r="AC90" s="360"/>
      <c r="AD90" s="360"/>
      <c r="AE90" s="360"/>
      <c r="AF90" s="360"/>
      <c r="AG90" s="360"/>
      <c r="AH90" s="360"/>
      <c r="AI90" s="360"/>
      <c r="AJ90" s="360"/>
      <c r="AK90" s="360"/>
      <c r="AL90" s="360"/>
      <c r="AM90" s="360"/>
      <c r="AN90" s="360"/>
    </row>
    <row r="91" spans="1:40" ht="18.600000000000001" customHeight="1" x14ac:dyDescent="0.25">
      <c r="A91" s="329" t="s">
        <v>106</v>
      </c>
      <c r="B91" s="354">
        <v>4832</v>
      </c>
      <c r="C91" s="355">
        <v>10</v>
      </c>
      <c r="D91" s="355">
        <v>4</v>
      </c>
      <c r="E91" s="355">
        <v>1</v>
      </c>
      <c r="F91" s="355">
        <v>171</v>
      </c>
      <c r="G91" s="355">
        <v>49</v>
      </c>
      <c r="H91" s="355">
        <v>23</v>
      </c>
      <c r="I91" s="355">
        <v>320</v>
      </c>
      <c r="J91" s="355">
        <v>232</v>
      </c>
      <c r="K91" s="355">
        <v>1283</v>
      </c>
      <c r="L91" s="355">
        <v>1231</v>
      </c>
      <c r="M91" s="355">
        <v>32</v>
      </c>
      <c r="N91" s="355">
        <v>207</v>
      </c>
      <c r="O91" s="355">
        <v>286</v>
      </c>
      <c r="P91" s="355">
        <v>44</v>
      </c>
      <c r="Q91" s="355">
        <v>112</v>
      </c>
      <c r="R91" s="355">
        <v>59</v>
      </c>
      <c r="S91" s="355">
        <v>11</v>
      </c>
      <c r="T91" s="355">
        <v>99</v>
      </c>
      <c r="U91" s="355">
        <v>26</v>
      </c>
      <c r="V91" s="355">
        <v>9</v>
      </c>
      <c r="W91" s="355">
        <v>872</v>
      </c>
      <c r="X91" s="356">
        <v>43</v>
      </c>
      <c r="Y91" s="360"/>
      <c r="Z91" s="360"/>
      <c r="AA91" s="360"/>
      <c r="AB91" s="360"/>
      <c r="AC91" s="360"/>
      <c r="AD91" s="360"/>
      <c r="AE91" s="360"/>
      <c r="AF91" s="360"/>
      <c r="AG91" s="360"/>
      <c r="AH91" s="360"/>
      <c r="AI91" s="360"/>
      <c r="AJ91" s="360"/>
      <c r="AK91" s="360"/>
      <c r="AL91" s="360"/>
      <c r="AM91" s="360"/>
      <c r="AN91" s="360"/>
    </row>
    <row r="92" spans="1:40" ht="18.600000000000001" customHeight="1" x14ac:dyDescent="0.25">
      <c r="A92" s="329" t="s">
        <v>107</v>
      </c>
      <c r="B92" s="354">
        <v>1158</v>
      </c>
      <c r="C92" s="355">
        <v>3</v>
      </c>
      <c r="D92" s="355">
        <v>2</v>
      </c>
      <c r="E92" s="355" t="s">
        <v>6</v>
      </c>
      <c r="F92" s="355">
        <v>40</v>
      </c>
      <c r="G92" s="355">
        <v>11</v>
      </c>
      <c r="H92" s="355">
        <v>3</v>
      </c>
      <c r="I92" s="355">
        <v>89</v>
      </c>
      <c r="J92" s="355">
        <v>73</v>
      </c>
      <c r="K92" s="355">
        <v>460</v>
      </c>
      <c r="L92" s="355">
        <v>229</v>
      </c>
      <c r="M92" s="355">
        <v>6</v>
      </c>
      <c r="N92" s="355">
        <v>19</v>
      </c>
      <c r="O92" s="355">
        <v>33</v>
      </c>
      <c r="P92" s="355">
        <v>2</v>
      </c>
      <c r="Q92" s="355">
        <v>3</v>
      </c>
      <c r="R92" s="355">
        <v>5</v>
      </c>
      <c r="S92" s="355">
        <v>3</v>
      </c>
      <c r="T92" s="355">
        <v>47</v>
      </c>
      <c r="U92" s="355">
        <v>5</v>
      </c>
      <c r="V92" s="355" t="s">
        <v>6</v>
      </c>
      <c r="W92" s="355">
        <v>197</v>
      </c>
      <c r="X92" s="356">
        <v>12</v>
      </c>
      <c r="Y92" s="360"/>
      <c r="Z92" s="360"/>
      <c r="AA92" s="360"/>
      <c r="AB92" s="360"/>
      <c r="AC92" s="360"/>
      <c r="AD92" s="360"/>
      <c r="AE92" s="360"/>
      <c r="AF92" s="360"/>
      <c r="AG92" s="360"/>
      <c r="AH92" s="360"/>
      <c r="AI92" s="360"/>
      <c r="AJ92" s="360"/>
      <c r="AK92" s="360"/>
      <c r="AL92" s="360"/>
      <c r="AM92" s="360"/>
      <c r="AN92" s="360"/>
    </row>
    <row r="93" spans="1:40" ht="18.600000000000001" customHeight="1" x14ac:dyDescent="0.25">
      <c r="A93" s="329" t="s">
        <v>108</v>
      </c>
      <c r="B93" s="354">
        <v>5669</v>
      </c>
      <c r="C93" s="355">
        <v>41</v>
      </c>
      <c r="D93" s="355" t="s">
        <v>6</v>
      </c>
      <c r="E93" s="355" t="s">
        <v>6</v>
      </c>
      <c r="F93" s="355">
        <v>207</v>
      </c>
      <c r="G93" s="355">
        <v>54</v>
      </c>
      <c r="H93" s="355">
        <v>33</v>
      </c>
      <c r="I93" s="355">
        <v>404</v>
      </c>
      <c r="J93" s="355">
        <v>345</v>
      </c>
      <c r="K93" s="355">
        <v>1429</v>
      </c>
      <c r="L93" s="355">
        <v>1569</v>
      </c>
      <c r="M93" s="355">
        <v>12</v>
      </c>
      <c r="N93" s="355">
        <v>173</v>
      </c>
      <c r="O93" s="355">
        <v>384</v>
      </c>
      <c r="P93" s="355">
        <v>31</v>
      </c>
      <c r="Q93" s="355">
        <v>10</v>
      </c>
      <c r="R93" s="355">
        <v>51</v>
      </c>
      <c r="S93" s="355">
        <v>2</v>
      </c>
      <c r="T93" s="355">
        <v>171</v>
      </c>
      <c r="U93" s="355">
        <v>40</v>
      </c>
      <c r="V93" s="355">
        <v>1</v>
      </c>
      <c r="W93" s="355">
        <v>1054</v>
      </c>
      <c r="X93" s="356">
        <v>48</v>
      </c>
      <c r="Y93" s="360"/>
      <c r="Z93" s="360"/>
      <c r="AA93" s="360"/>
      <c r="AB93" s="360"/>
      <c r="AC93" s="360"/>
      <c r="AD93" s="360"/>
      <c r="AE93" s="360"/>
      <c r="AF93" s="360"/>
      <c r="AG93" s="360"/>
      <c r="AH93" s="360"/>
      <c r="AI93" s="360"/>
      <c r="AJ93" s="360"/>
      <c r="AK93" s="360"/>
      <c r="AL93" s="360"/>
      <c r="AM93" s="360"/>
      <c r="AN93" s="360"/>
    </row>
    <row r="94" spans="1:40" ht="18.600000000000001" customHeight="1" x14ac:dyDescent="0.25">
      <c r="A94" s="329" t="s">
        <v>109</v>
      </c>
      <c r="B94" s="354">
        <v>5696</v>
      </c>
      <c r="C94" s="355">
        <v>2</v>
      </c>
      <c r="D94" s="355" t="s">
        <v>6</v>
      </c>
      <c r="E94" s="355" t="s">
        <v>6</v>
      </c>
      <c r="F94" s="355">
        <v>196</v>
      </c>
      <c r="G94" s="355">
        <v>43</v>
      </c>
      <c r="H94" s="355">
        <v>25</v>
      </c>
      <c r="I94" s="355">
        <v>289</v>
      </c>
      <c r="J94" s="355">
        <v>220</v>
      </c>
      <c r="K94" s="355">
        <v>2144</v>
      </c>
      <c r="L94" s="355">
        <v>1243</v>
      </c>
      <c r="M94" s="355">
        <v>29</v>
      </c>
      <c r="N94" s="355">
        <v>310</v>
      </c>
      <c r="O94" s="355">
        <v>448</v>
      </c>
      <c r="P94" s="355">
        <v>23</v>
      </c>
      <c r="Q94" s="355">
        <v>26</v>
      </c>
      <c r="R94" s="355">
        <v>25</v>
      </c>
      <c r="S94" s="355">
        <v>4</v>
      </c>
      <c r="T94" s="355">
        <v>116</v>
      </c>
      <c r="U94" s="355">
        <v>29</v>
      </c>
      <c r="V94" s="355">
        <v>1</v>
      </c>
      <c r="W94" s="355">
        <v>749</v>
      </c>
      <c r="X94" s="356">
        <v>48</v>
      </c>
      <c r="Y94" s="360"/>
      <c r="Z94" s="360"/>
      <c r="AA94" s="360"/>
      <c r="AB94" s="360"/>
      <c r="AC94" s="360"/>
      <c r="AD94" s="360"/>
      <c r="AE94" s="360"/>
      <c r="AF94" s="360"/>
      <c r="AG94" s="360"/>
      <c r="AH94" s="360"/>
      <c r="AI94" s="360"/>
      <c r="AJ94" s="360"/>
      <c r="AK94" s="360"/>
      <c r="AL94" s="360"/>
      <c r="AM94" s="360"/>
      <c r="AN94" s="360"/>
    </row>
    <row r="95" spans="1:40" ht="18.600000000000001" customHeight="1" x14ac:dyDescent="0.25">
      <c r="A95" s="329" t="s">
        <v>110</v>
      </c>
      <c r="B95" s="354">
        <v>3740</v>
      </c>
      <c r="C95" s="355">
        <v>2</v>
      </c>
      <c r="D95" s="355">
        <v>1</v>
      </c>
      <c r="E95" s="355">
        <v>1</v>
      </c>
      <c r="F95" s="355">
        <v>82</v>
      </c>
      <c r="G95" s="355">
        <v>23</v>
      </c>
      <c r="H95" s="355">
        <v>11</v>
      </c>
      <c r="I95" s="355">
        <v>225</v>
      </c>
      <c r="J95" s="355">
        <v>177</v>
      </c>
      <c r="K95" s="355">
        <v>1707</v>
      </c>
      <c r="L95" s="355">
        <v>904</v>
      </c>
      <c r="M95" s="355">
        <v>11</v>
      </c>
      <c r="N95" s="355">
        <v>129</v>
      </c>
      <c r="O95" s="355">
        <v>168</v>
      </c>
      <c r="P95" s="355">
        <v>22</v>
      </c>
      <c r="Q95" s="355">
        <v>32</v>
      </c>
      <c r="R95" s="355">
        <v>18</v>
      </c>
      <c r="S95" s="355">
        <v>1</v>
      </c>
      <c r="T95" s="355">
        <v>41</v>
      </c>
      <c r="U95" s="355">
        <v>16</v>
      </c>
      <c r="V95" s="355">
        <v>4</v>
      </c>
      <c r="W95" s="355">
        <v>348</v>
      </c>
      <c r="X95" s="356">
        <v>18</v>
      </c>
      <c r="Y95" s="360"/>
      <c r="Z95" s="360"/>
      <c r="AA95" s="360"/>
      <c r="AB95" s="360"/>
      <c r="AC95" s="360"/>
      <c r="AD95" s="360"/>
      <c r="AE95" s="360"/>
      <c r="AF95" s="360"/>
      <c r="AG95" s="360"/>
      <c r="AH95" s="360"/>
      <c r="AI95" s="360"/>
      <c r="AJ95" s="360"/>
      <c r="AK95" s="360"/>
      <c r="AL95" s="360"/>
      <c r="AM95" s="360"/>
      <c r="AN95" s="360"/>
    </row>
    <row r="96" spans="1:40" ht="18.600000000000001" customHeight="1" x14ac:dyDescent="0.25">
      <c r="A96" s="329" t="s">
        <v>111</v>
      </c>
      <c r="B96" s="354">
        <v>430</v>
      </c>
      <c r="C96" s="355">
        <v>2</v>
      </c>
      <c r="D96" s="355" t="s">
        <v>6</v>
      </c>
      <c r="E96" s="355" t="s">
        <v>6</v>
      </c>
      <c r="F96" s="355">
        <v>14</v>
      </c>
      <c r="G96" s="355">
        <v>0</v>
      </c>
      <c r="H96" s="355" t="s">
        <v>6</v>
      </c>
      <c r="I96" s="355">
        <v>43</v>
      </c>
      <c r="J96" s="355">
        <v>30</v>
      </c>
      <c r="K96" s="355">
        <v>128</v>
      </c>
      <c r="L96" s="355">
        <v>104</v>
      </c>
      <c r="M96" s="355">
        <v>1</v>
      </c>
      <c r="N96" s="355">
        <v>6</v>
      </c>
      <c r="O96" s="355">
        <v>24</v>
      </c>
      <c r="P96" s="355">
        <v>3</v>
      </c>
      <c r="Q96" s="355">
        <v>3</v>
      </c>
      <c r="R96" s="355">
        <v>3</v>
      </c>
      <c r="S96" s="355">
        <v>3</v>
      </c>
      <c r="T96" s="355">
        <v>7</v>
      </c>
      <c r="U96" s="355" t="s">
        <v>6</v>
      </c>
      <c r="V96" s="355" t="s">
        <v>6</v>
      </c>
      <c r="W96" s="355">
        <v>85</v>
      </c>
      <c r="X96" s="356">
        <v>5</v>
      </c>
      <c r="Y96" s="360"/>
      <c r="Z96" s="360"/>
      <c r="AA96" s="360"/>
      <c r="AB96" s="360"/>
      <c r="AC96" s="360"/>
      <c r="AD96" s="360"/>
      <c r="AE96" s="360"/>
      <c r="AF96" s="360"/>
      <c r="AG96" s="360"/>
      <c r="AH96" s="360"/>
      <c r="AI96" s="360"/>
      <c r="AJ96" s="360"/>
      <c r="AK96" s="360"/>
      <c r="AL96" s="360"/>
      <c r="AM96" s="360"/>
      <c r="AN96" s="360"/>
    </row>
    <row r="97" spans="1:40" ht="18.600000000000001" customHeight="1" x14ac:dyDescent="0.25">
      <c r="A97" s="329" t="s">
        <v>112</v>
      </c>
      <c r="B97" s="354">
        <v>1844</v>
      </c>
      <c r="C97" s="355">
        <v>4</v>
      </c>
      <c r="D97" s="355">
        <v>3</v>
      </c>
      <c r="E97" s="355" t="s">
        <v>6</v>
      </c>
      <c r="F97" s="355">
        <v>68</v>
      </c>
      <c r="G97" s="355">
        <v>16</v>
      </c>
      <c r="H97" s="355">
        <v>7</v>
      </c>
      <c r="I97" s="355">
        <v>126</v>
      </c>
      <c r="J97" s="355">
        <v>94</v>
      </c>
      <c r="K97" s="355">
        <v>696</v>
      </c>
      <c r="L97" s="355">
        <v>347</v>
      </c>
      <c r="M97" s="355">
        <v>2</v>
      </c>
      <c r="N97" s="355">
        <v>59</v>
      </c>
      <c r="O97" s="355">
        <v>110</v>
      </c>
      <c r="P97" s="355">
        <v>9</v>
      </c>
      <c r="Q97" s="355">
        <v>4</v>
      </c>
      <c r="R97" s="355">
        <v>9</v>
      </c>
      <c r="S97" s="355">
        <v>9</v>
      </c>
      <c r="T97" s="355">
        <v>31</v>
      </c>
      <c r="U97" s="355">
        <v>12</v>
      </c>
      <c r="V97" s="355">
        <v>3</v>
      </c>
      <c r="W97" s="355">
        <v>318</v>
      </c>
      <c r="X97" s="356">
        <v>23</v>
      </c>
      <c r="Y97" s="360"/>
      <c r="Z97" s="360"/>
      <c r="AA97" s="360"/>
      <c r="AB97" s="360"/>
      <c r="AC97" s="360"/>
      <c r="AD97" s="360"/>
      <c r="AE97" s="360"/>
      <c r="AF97" s="360"/>
      <c r="AG97" s="360"/>
      <c r="AH97" s="360"/>
      <c r="AI97" s="360"/>
      <c r="AJ97" s="360"/>
      <c r="AK97" s="360"/>
      <c r="AL97" s="360"/>
      <c r="AM97" s="360"/>
      <c r="AN97" s="360"/>
    </row>
    <row r="98" spans="1:40" ht="18.600000000000001" customHeight="1" x14ac:dyDescent="0.25">
      <c r="A98" s="329" t="s">
        <v>113</v>
      </c>
      <c r="B98" s="354">
        <v>752</v>
      </c>
      <c r="C98" s="355">
        <v>1</v>
      </c>
      <c r="D98" s="355" t="s">
        <v>6</v>
      </c>
      <c r="E98" s="355">
        <v>1</v>
      </c>
      <c r="F98" s="355">
        <v>38</v>
      </c>
      <c r="G98" s="355">
        <v>7</v>
      </c>
      <c r="H98" s="355">
        <v>6</v>
      </c>
      <c r="I98" s="355">
        <v>46</v>
      </c>
      <c r="J98" s="355">
        <v>38</v>
      </c>
      <c r="K98" s="355">
        <v>301</v>
      </c>
      <c r="L98" s="355">
        <v>170</v>
      </c>
      <c r="M98" s="355" t="s">
        <v>6</v>
      </c>
      <c r="N98" s="355">
        <v>13</v>
      </c>
      <c r="O98" s="355">
        <v>36</v>
      </c>
      <c r="P98" s="355">
        <v>1</v>
      </c>
      <c r="Q98" s="355">
        <v>5</v>
      </c>
      <c r="R98" s="355">
        <v>3</v>
      </c>
      <c r="S98" s="355">
        <v>1</v>
      </c>
      <c r="T98" s="355">
        <v>21</v>
      </c>
      <c r="U98" s="355">
        <v>7</v>
      </c>
      <c r="V98" s="355">
        <v>1</v>
      </c>
      <c r="W98" s="355">
        <v>95</v>
      </c>
      <c r="X98" s="356">
        <v>6</v>
      </c>
      <c r="Y98" s="360"/>
      <c r="Z98" s="360"/>
      <c r="AA98" s="360"/>
      <c r="AB98" s="360"/>
      <c r="AC98" s="360"/>
      <c r="AD98" s="360"/>
      <c r="AE98" s="360"/>
      <c r="AF98" s="360"/>
      <c r="AG98" s="360"/>
      <c r="AH98" s="360"/>
      <c r="AI98" s="360"/>
      <c r="AJ98" s="360"/>
      <c r="AK98" s="360"/>
      <c r="AL98" s="360"/>
      <c r="AM98" s="360"/>
      <c r="AN98" s="360"/>
    </row>
    <row r="99" spans="1:40" ht="18.600000000000001" customHeight="1" x14ac:dyDescent="0.25">
      <c r="A99" s="329" t="s">
        <v>114</v>
      </c>
      <c r="B99" s="357">
        <v>210</v>
      </c>
      <c r="C99" s="358">
        <v>2</v>
      </c>
      <c r="D99" s="358">
        <v>1</v>
      </c>
      <c r="E99" s="358">
        <v>1</v>
      </c>
      <c r="F99" s="358">
        <v>7</v>
      </c>
      <c r="G99" s="358">
        <v>4</v>
      </c>
      <c r="H99" s="358">
        <v>2</v>
      </c>
      <c r="I99" s="358">
        <v>19</v>
      </c>
      <c r="J99" s="358">
        <v>12</v>
      </c>
      <c r="K99" s="358">
        <v>59</v>
      </c>
      <c r="L99" s="358">
        <v>44</v>
      </c>
      <c r="M99" s="358">
        <v>1</v>
      </c>
      <c r="N99" s="358" t="s">
        <v>6</v>
      </c>
      <c r="O99" s="358">
        <v>12</v>
      </c>
      <c r="P99" s="358">
        <v>2</v>
      </c>
      <c r="Q99" s="358" t="s">
        <v>6</v>
      </c>
      <c r="R99" s="358">
        <v>2</v>
      </c>
      <c r="S99" s="358" t="s">
        <v>6</v>
      </c>
      <c r="T99" s="358">
        <v>8</v>
      </c>
      <c r="U99" s="358">
        <v>1</v>
      </c>
      <c r="V99" s="358" t="s">
        <v>6</v>
      </c>
      <c r="W99" s="358">
        <v>49</v>
      </c>
      <c r="X99" s="359">
        <v>1</v>
      </c>
      <c r="Y99" s="360"/>
      <c r="Z99" s="360"/>
      <c r="AA99" s="360"/>
      <c r="AB99" s="360"/>
      <c r="AC99" s="360"/>
      <c r="AD99" s="360"/>
      <c r="AE99" s="360"/>
      <c r="AF99" s="360"/>
      <c r="AG99" s="360"/>
      <c r="AH99" s="360"/>
      <c r="AI99" s="360"/>
      <c r="AJ99" s="360"/>
      <c r="AK99" s="360"/>
      <c r="AL99" s="360"/>
      <c r="AM99" s="360"/>
      <c r="AN99" s="360"/>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3"/>
  <sheetViews>
    <sheetView topLeftCell="I4" workbookViewId="0">
      <selection activeCell="A48" sqref="A48"/>
    </sheetView>
  </sheetViews>
  <sheetFormatPr defaultColWidth="21.109375" defaultRowHeight="29.4" customHeight="1" x14ac:dyDescent="0.25"/>
  <cols>
    <col min="1" max="1" width="22.44140625" style="299" customWidth="1"/>
    <col min="2" max="2" width="12.88671875" style="299" customWidth="1"/>
    <col min="3" max="3" width="13" style="299" customWidth="1"/>
    <col min="4" max="4" width="10.77734375" style="299" customWidth="1"/>
    <col min="5" max="6" width="12.6640625" style="299" customWidth="1"/>
    <col min="7" max="7" width="12.88671875" style="299" customWidth="1"/>
    <col min="8" max="8" width="10.6640625" style="299" customWidth="1"/>
    <col min="9" max="9" width="12.6640625" style="299" customWidth="1"/>
    <col min="10" max="10" width="13.5546875" style="299" customWidth="1"/>
    <col min="11" max="11" width="14" style="299" customWidth="1"/>
    <col min="12" max="12" width="12.33203125" style="299" customWidth="1"/>
    <col min="13" max="13" width="12.6640625" style="299" customWidth="1"/>
    <col min="14" max="14" width="11.6640625" style="299" customWidth="1"/>
    <col min="15" max="15" width="12.6640625" style="299" customWidth="1"/>
    <col min="16" max="16" width="10.5546875" style="299" customWidth="1"/>
    <col min="17" max="17" width="13.5546875" style="299" customWidth="1"/>
    <col min="18" max="18" width="11.6640625" style="299" customWidth="1"/>
    <col min="19" max="19" width="13.44140625" style="299" customWidth="1"/>
    <col min="20" max="20" width="12.109375" style="299" customWidth="1"/>
    <col min="21" max="21" width="12.77734375" style="299" customWidth="1"/>
    <col min="22" max="16384" width="21.109375" style="299"/>
  </cols>
  <sheetData>
    <row r="1" spans="1:21" ht="35.4" customHeight="1" x14ac:dyDescent="0.25">
      <c r="A1" s="975" t="s">
        <v>2</v>
      </c>
      <c r="B1" s="975"/>
    </row>
    <row r="2" spans="1:21" ht="31.8" customHeight="1" x14ac:dyDescent="0.3">
      <c r="A2" s="972" t="s">
        <v>116</v>
      </c>
      <c r="B2" s="972"/>
      <c r="C2" s="972"/>
      <c r="D2" s="972"/>
      <c r="E2" s="972"/>
      <c r="F2" s="972"/>
      <c r="G2" s="972"/>
      <c r="H2" s="972"/>
      <c r="I2" s="972"/>
      <c r="J2" s="972"/>
      <c r="K2" s="973"/>
      <c r="L2" s="973"/>
      <c r="M2" s="973"/>
      <c r="N2" s="973"/>
      <c r="O2" s="974"/>
      <c r="P2" s="974"/>
      <c r="Q2" s="974"/>
      <c r="R2" s="974"/>
      <c r="S2" s="974"/>
      <c r="T2" s="959"/>
      <c r="U2" s="959"/>
    </row>
    <row r="3" spans="1:21" ht="21.6" customHeight="1" x14ac:dyDescent="0.3">
      <c r="A3" s="960" t="s">
        <v>14</v>
      </c>
      <c r="B3" s="960"/>
      <c r="C3" s="960"/>
      <c r="D3" s="960"/>
      <c r="E3" s="960"/>
      <c r="F3" s="960"/>
      <c r="G3" s="960"/>
      <c r="H3" s="960"/>
      <c r="I3" s="960"/>
      <c r="J3" s="960"/>
      <c r="K3" s="960"/>
      <c r="L3" s="960"/>
      <c r="M3" s="960"/>
      <c r="N3" s="960"/>
      <c r="O3" s="968"/>
      <c r="P3" s="968"/>
      <c r="Q3" s="968"/>
      <c r="R3" s="968"/>
      <c r="S3" s="968"/>
      <c r="T3" s="961"/>
      <c r="U3" s="961"/>
    </row>
    <row r="4" spans="1:21" ht="29.4" customHeight="1" x14ac:dyDescent="0.25">
      <c r="A4" s="969"/>
      <c r="B4" s="971">
        <v>2013</v>
      </c>
      <c r="C4" s="971"/>
      <c r="D4" s="971">
        <v>2014</v>
      </c>
      <c r="E4" s="971"/>
      <c r="F4" s="971">
        <v>2015</v>
      </c>
      <c r="G4" s="971"/>
      <c r="H4" s="971">
        <v>2016</v>
      </c>
      <c r="I4" s="971"/>
      <c r="J4" s="971">
        <v>2017</v>
      </c>
      <c r="K4" s="971"/>
      <c r="L4" s="971">
        <v>2018</v>
      </c>
      <c r="M4" s="971"/>
      <c r="N4" s="971">
        <v>2019</v>
      </c>
      <c r="O4" s="971"/>
      <c r="P4" s="971">
        <v>2020</v>
      </c>
      <c r="Q4" s="971"/>
      <c r="R4" s="971">
        <v>2021</v>
      </c>
      <c r="S4" s="971"/>
      <c r="T4" s="971" t="s">
        <v>485</v>
      </c>
      <c r="U4" s="971"/>
    </row>
    <row r="5" spans="1:21" ht="28.2" customHeight="1" x14ac:dyDescent="0.25">
      <c r="A5" s="970"/>
      <c r="B5" s="743" t="s">
        <v>120</v>
      </c>
      <c r="C5" s="743" t="s">
        <v>121</v>
      </c>
      <c r="D5" s="743" t="s">
        <v>120</v>
      </c>
      <c r="E5" s="743" t="s">
        <v>121</v>
      </c>
      <c r="F5" s="743" t="s">
        <v>120</v>
      </c>
      <c r="G5" s="743" t="s">
        <v>121</v>
      </c>
      <c r="H5" s="743" t="s">
        <v>120</v>
      </c>
      <c r="I5" s="743" t="s">
        <v>121</v>
      </c>
      <c r="J5" s="743" t="s">
        <v>120</v>
      </c>
      <c r="K5" s="743" t="s">
        <v>121</v>
      </c>
      <c r="L5" s="743" t="s">
        <v>120</v>
      </c>
      <c r="M5" s="743" t="s">
        <v>121</v>
      </c>
      <c r="N5" s="743" t="s">
        <v>120</v>
      </c>
      <c r="O5" s="743" t="s">
        <v>121</v>
      </c>
      <c r="P5" s="743" t="s">
        <v>120</v>
      </c>
      <c r="Q5" s="743" t="s">
        <v>121</v>
      </c>
      <c r="R5" s="743" t="s">
        <v>120</v>
      </c>
      <c r="S5" s="743" t="s">
        <v>121</v>
      </c>
      <c r="T5" s="743" t="s">
        <v>120</v>
      </c>
      <c r="U5" s="743" t="s">
        <v>121</v>
      </c>
    </row>
    <row r="6" spans="1:21" ht="29.4" customHeight="1" x14ac:dyDescent="0.25">
      <c r="A6" s="11" t="s">
        <v>19</v>
      </c>
      <c r="B6" s="12">
        <v>726655</v>
      </c>
      <c r="C6" s="13">
        <v>703097</v>
      </c>
      <c r="D6" s="13">
        <v>732542</v>
      </c>
      <c r="E6" s="13">
        <v>716107</v>
      </c>
      <c r="F6" s="13">
        <v>750922</v>
      </c>
      <c r="G6" s="13">
        <v>708107</v>
      </c>
      <c r="H6" s="13">
        <v>757786</v>
      </c>
      <c r="I6" s="13">
        <v>719285</v>
      </c>
      <c r="J6" s="13">
        <v>737055</v>
      </c>
      <c r="K6" s="13">
        <v>689387</v>
      </c>
      <c r="L6" s="32">
        <v>690411</v>
      </c>
      <c r="M6" s="32">
        <v>627166</v>
      </c>
      <c r="N6" s="18">
        <v>633601</v>
      </c>
      <c r="O6" s="18">
        <v>585627</v>
      </c>
      <c r="P6" s="533">
        <v>596637</v>
      </c>
      <c r="Q6" s="533">
        <v>532755</v>
      </c>
      <c r="R6" s="18">
        <v>570788</v>
      </c>
      <c r="S6" s="18">
        <v>502192</v>
      </c>
      <c r="T6" s="18">
        <v>564532</v>
      </c>
      <c r="U6" s="18">
        <v>477488</v>
      </c>
    </row>
    <row r="7" spans="1:21" s="740" customFormat="1" ht="29.4" customHeight="1" x14ac:dyDescent="0.25">
      <c r="A7" s="733" t="s">
        <v>20</v>
      </c>
      <c r="B7" s="734">
        <v>186419</v>
      </c>
      <c r="C7" s="735">
        <v>113862</v>
      </c>
      <c r="D7" s="735">
        <v>184774</v>
      </c>
      <c r="E7" s="735">
        <v>116124</v>
      </c>
      <c r="F7" s="735">
        <v>190385</v>
      </c>
      <c r="G7" s="735">
        <v>118638</v>
      </c>
      <c r="H7" s="735">
        <v>189496</v>
      </c>
      <c r="I7" s="735">
        <v>126356</v>
      </c>
      <c r="J7" s="735">
        <v>181475</v>
      </c>
      <c r="K7" s="735">
        <v>124320</v>
      </c>
      <c r="L7" s="744">
        <v>168833</v>
      </c>
      <c r="M7" s="744">
        <v>115027</v>
      </c>
      <c r="N7" s="739">
        <v>163892</v>
      </c>
      <c r="O7" s="739">
        <v>109087</v>
      </c>
      <c r="P7" s="745">
        <v>158898</v>
      </c>
      <c r="Q7" s="745">
        <v>102024</v>
      </c>
      <c r="R7" s="739">
        <v>147548</v>
      </c>
      <c r="S7" s="739">
        <v>96941</v>
      </c>
      <c r="T7" s="739">
        <v>138777</v>
      </c>
      <c r="U7" s="739">
        <v>94278</v>
      </c>
    </row>
    <row r="8" spans="1:21" ht="29.4" customHeight="1" x14ac:dyDescent="0.25">
      <c r="A8" s="19" t="s">
        <v>21</v>
      </c>
      <c r="B8" s="20">
        <v>9885</v>
      </c>
      <c r="C8" s="21">
        <v>5485</v>
      </c>
      <c r="D8" s="21">
        <v>9769</v>
      </c>
      <c r="E8" s="21">
        <v>5153</v>
      </c>
      <c r="F8" s="21">
        <v>9356</v>
      </c>
      <c r="G8" s="21">
        <v>4964</v>
      </c>
      <c r="H8" s="21">
        <v>9544</v>
      </c>
      <c r="I8" s="21">
        <v>5445</v>
      </c>
      <c r="J8" s="21">
        <v>8420</v>
      </c>
      <c r="K8" s="21">
        <v>4821</v>
      </c>
      <c r="L8" s="33">
        <v>7527</v>
      </c>
      <c r="M8" s="33">
        <v>4478</v>
      </c>
      <c r="N8" s="26">
        <v>6268</v>
      </c>
      <c r="O8" s="26">
        <v>3387</v>
      </c>
      <c r="P8" s="444">
        <v>6193</v>
      </c>
      <c r="Q8" s="444">
        <v>3375</v>
      </c>
      <c r="R8" s="26">
        <v>6073</v>
      </c>
      <c r="S8" s="26">
        <v>3434</v>
      </c>
      <c r="T8" s="26">
        <v>5635</v>
      </c>
      <c r="U8" s="26">
        <v>3190</v>
      </c>
    </row>
    <row r="9" spans="1:21" ht="29.4" customHeight="1" x14ac:dyDescent="0.25">
      <c r="A9" s="19" t="s">
        <v>22</v>
      </c>
      <c r="B9" s="20">
        <v>6286</v>
      </c>
      <c r="C9" s="21">
        <v>3309</v>
      </c>
      <c r="D9" s="21">
        <v>5984</v>
      </c>
      <c r="E9" s="21">
        <v>3173</v>
      </c>
      <c r="F9" s="21">
        <v>5889</v>
      </c>
      <c r="G9" s="21">
        <v>3154</v>
      </c>
      <c r="H9" s="21">
        <v>6302</v>
      </c>
      <c r="I9" s="21">
        <v>3177</v>
      </c>
      <c r="J9" s="21">
        <v>6146</v>
      </c>
      <c r="K9" s="21">
        <v>3115</v>
      </c>
      <c r="L9" s="33">
        <v>5238</v>
      </c>
      <c r="M9" s="33">
        <v>2625</v>
      </c>
      <c r="N9" s="26">
        <v>5235</v>
      </c>
      <c r="O9" s="26">
        <v>2593</v>
      </c>
      <c r="P9" s="444">
        <v>4721</v>
      </c>
      <c r="Q9" s="444">
        <v>2427</v>
      </c>
      <c r="R9" s="26">
        <v>4620</v>
      </c>
      <c r="S9" s="26">
        <v>2364</v>
      </c>
      <c r="T9" s="26">
        <v>4383</v>
      </c>
      <c r="U9" s="26">
        <v>1962</v>
      </c>
    </row>
    <row r="10" spans="1:21" ht="29.4" customHeight="1" x14ac:dyDescent="0.25">
      <c r="A10" s="19" t="s">
        <v>23</v>
      </c>
      <c r="B10" s="20">
        <v>6773</v>
      </c>
      <c r="C10" s="21">
        <v>3575</v>
      </c>
      <c r="D10" s="21">
        <v>6467</v>
      </c>
      <c r="E10" s="21">
        <v>3448</v>
      </c>
      <c r="F10" s="21">
        <v>6678</v>
      </c>
      <c r="G10" s="21">
        <v>3710</v>
      </c>
      <c r="H10" s="21">
        <v>6939</v>
      </c>
      <c r="I10" s="21">
        <v>3826</v>
      </c>
      <c r="J10" s="21">
        <v>6156</v>
      </c>
      <c r="K10" s="21">
        <v>3657</v>
      </c>
      <c r="L10" s="33">
        <v>5783</v>
      </c>
      <c r="M10" s="33">
        <v>3178</v>
      </c>
      <c r="N10" s="26">
        <v>5181</v>
      </c>
      <c r="O10" s="26">
        <v>3124</v>
      </c>
      <c r="P10" s="444">
        <v>4431</v>
      </c>
      <c r="Q10" s="444">
        <v>2636</v>
      </c>
      <c r="R10" s="26">
        <v>4364</v>
      </c>
      <c r="S10" s="26">
        <v>2786</v>
      </c>
      <c r="T10" s="26">
        <v>4452</v>
      </c>
      <c r="U10" s="26">
        <v>2673</v>
      </c>
    </row>
    <row r="11" spans="1:21" ht="29.4" customHeight="1" x14ac:dyDescent="0.25">
      <c r="A11" s="19" t="s">
        <v>24</v>
      </c>
      <c r="B11" s="20">
        <v>15046</v>
      </c>
      <c r="C11" s="21">
        <v>7480</v>
      </c>
      <c r="D11" s="21">
        <v>14818</v>
      </c>
      <c r="E11" s="21">
        <v>7447</v>
      </c>
      <c r="F11" s="21">
        <v>14767</v>
      </c>
      <c r="G11" s="21">
        <v>7879</v>
      </c>
      <c r="H11" s="21">
        <v>5168</v>
      </c>
      <c r="I11" s="21">
        <v>13125</v>
      </c>
      <c r="J11" s="21">
        <v>5251</v>
      </c>
      <c r="K11" s="21">
        <v>12987</v>
      </c>
      <c r="L11" s="33">
        <v>4182</v>
      </c>
      <c r="M11" s="33">
        <v>13016</v>
      </c>
      <c r="N11" s="26">
        <v>3832</v>
      </c>
      <c r="O11" s="26">
        <v>12877</v>
      </c>
      <c r="P11" s="444">
        <v>3200</v>
      </c>
      <c r="Q11" s="444">
        <v>11259</v>
      </c>
      <c r="R11" s="26">
        <v>3256</v>
      </c>
      <c r="S11" s="26">
        <v>11232</v>
      </c>
      <c r="T11" s="26">
        <v>3031</v>
      </c>
      <c r="U11" s="26">
        <v>11242</v>
      </c>
    </row>
    <row r="12" spans="1:21" ht="29.4" customHeight="1" x14ac:dyDescent="0.25">
      <c r="A12" s="19" t="s">
        <v>25</v>
      </c>
      <c r="B12" s="20">
        <v>4767</v>
      </c>
      <c r="C12" s="21">
        <v>2466</v>
      </c>
      <c r="D12" s="21">
        <v>4766</v>
      </c>
      <c r="E12" s="21">
        <v>2632</v>
      </c>
      <c r="F12" s="21">
        <v>4486</v>
      </c>
      <c r="G12" s="21">
        <v>2277</v>
      </c>
      <c r="H12" s="21">
        <v>4519</v>
      </c>
      <c r="I12" s="21">
        <v>2155</v>
      </c>
      <c r="J12" s="21">
        <v>3586</v>
      </c>
      <c r="K12" s="21">
        <v>1936</v>
      </c>
      <c r="L12" s="33">
        <v>4081</v>
      </c>
      <c r="M12" s="33">
        <v>2272</v>
      </c>
      <c r="N12" s="26">
        <v>3527</v>
      </c>
      <c r="O12" s="26">
        <v>1748</v>
      </c>
      <c r="P12" s="444">
        <v>3193</v>
      </c>
      <c r="Q12" s="444">
        <v>1573</v>
      </c>
      <c r="R12" s="26">
        <v>2772</v>
      </c>
      <c r="S12" s="26">
        <v>1476</v>
      </c>
      <c r="T12" s="26">
        <v>2722</v>
      </c>
      <c r="U12" s="26">
        <v>1539</v>
      </c>
    </row>
    <row r="13" spans="1:21" ht="29.4" customHeight="1" x14ac:dyDescent="0.25">
      <c r="A13" s="19" t="s">
        <v>26</v>
      </c>
      <c r="B13" s="20">
        <v>4670</v>
      </c>
      <c r="C13" s="21">
        <v>3025</v>
      </c>
      <c r="D13" s="21">
        <v>4639</v>
      </c>
      <c r="E13" s="21">
        <v>2802</v>
      </c>
      <c r="F13" s="21">
        <v>4459</v>
      </c>
      <c r="G13" s="21">
        <v>2744</v>
      </c>
      <c r="H13" s="21">
        <v>4957</v>
      </c>
      <c r="I13" s="21">
        <v>2371</v>
      </c>
      <c r="J13" s="21">
        <v>5825</v>
      </c>
      <c r="K13" s="21">
        <v>3371</v>
      </c>
      <c r="L13" s="33">
        <v>4375</v>
      </c>
      <c r="M13" s="33">
        <v>2517</v>
      </c>
      <c r="N13" s="26">
        <v>3087</v>
      </c>
      <c r="O13" s="26">
        <v>2969</v>
      </c>
      <c r="P13" s="444">
        <v>3368</v>
      </c>
      <c r="Q13" s="444">
        <v>2121</v>
      </c>
      <c r="R13" s="26">
        <v>2410</v>
      </c>
      <c r="S13" s="26">
        <v>1527</v>
      </c>
      <c r="T13" s="26">
        <v>3012</v>
      </c>
      <c r="U13" s="26">
        <v>1682</v>
      </c>
    </row>
    <row r="14" spans="1:21" ht="29.4" customHeight="1" x14ac:dyDescent="0.25">
      <c r="A14" s="19" t="s">
        <v>27</v>
      </c>
      <c r="B14" s="20">
        <v>4400</v>
      </c>
      <c r="C14" s="21">
        <v>2916</v>
      </c>
      <c r="D14" s="21">
        <v>4321</v>
      </c>
      <c r="E14" s="21">
        <v>2933</v>
      </c>
      <c r="F14" s="21">
        <v>4198</v>
      </c>
      <c r="G14" s="21">
        <v>2764</v>
      </c>
      <c r="H14" s="21">
        <v>4060</v>
      </c>
      <c r="I14" s="21">
        <v>3185</v>
      </c>
      <c r="J14" s="21">
        <v>3891</v>
      </c>
      <c r="K14" s="21">
        <v>2794</v>
      </c>
      <c r="L14" s="33">
        <v>3333</v>
      </c>
      <c r="M14" s="33">
        <v>2748</v>
      </c>
      <c r="N14" s="26">
        <v>3087</v>
      </c>
      <c r="O14" s="26">
        <v>1707</v>
      </c>
      <c r="P14" s="444">
        <v>3162</v>
      </c>
      <c r="Q14" s="444">
        <v>1091</v>
      </c>
      <c r="R14" s="26">
        <v>3023</v>
      </c>
      <c r="S14" s="26">
        <v>1117</v>
      </c>
      <c r="T14" s="26">
        <v>2318</v>
      </c>
      <c r="U14" s="26">
        <v>1357</v>
      </c>
    </row>
    <row r="15" spans="1:21" ht="29.4" customHeight="1" x14ac:dyDescent="0.25">
      <c r="A15" s="19" t="s">
        <v>28</v>
      </c>
      <c r="B15" s="20">
        <v>5047</v>
      </c>
      <c r="C15" s="21">
        <v>5434</v>
      </c>
      <c r="D15" s="21">
        <v>4785</v>
      </c>
      <c r="E15" s="21">
        <v>5354</v>
      </c>
      <c r="F15" s="21">
        <v>4851</v>
      </c>
      <c r="G15" s="21">
        <v>5377</v>
      </c>
      <c r="H15" s="21">
        <v>4888</v>
      </c>
      <c r="I15" s="21">
        <v>5119</v>
      </c>
      <c r="J15" s="21">
        <v>4646</v>
      </c>
      <c r="K15" s="21">
        <v>5110</v>
      </c>
      <c r="L15" s="33">
        <v>4041</v>
      </c>
      <c r="M15" s="33">
        <v>4223</v>
      </c>
      <c r="N15" s="26">
        <v>3786</v>
      </c>
      <c r="O15" s="26">
        <v>3889</v>
      </c>
      <c r="P15" s="444">
        <v>3763</v>
      </c>
      <c r="Q15" s="444">
        <v>3940</v>
      </c>
      <c r="R15" s="26">
        <v>3332</v>
      </c>
      <c r="S15" s="26">
        <v>3382</v>
      </c>
      <c r="T15" s="26">
        <v>3203</v>
      </c>
      <c r="U15" s="26">
        <v>3517</v>
      </c>
    </row>
    <row r="16" spans="1:21" ht="29.4" customHeight="1" x14ac:dyDescent="0.25">
      <c r="A16" s="19" t="s">
        <v>29</v>
      </c>
      <c r="B16" s="20">
        <v>6323</v>
      </c>
      <c r="C16" s="21">
        <v>3359</v>
      </c>
      <c r="D16" s="21">
        <v>6262</v>
      </c>
      <c r="E16" s="21">
        <v>3508</v>
      </c>
      <c r="F16" s="21">
        <v>6378</v>
      </c>
      <c r="G16" s="21">
        <v>3564</v>
      </c>
      <c r="H16" s="21">
        <v>6820</v>
      </c>
      <c r="I16" s="21">
        <v>3678</v>
      </c>
      <c r="J16" s="21">
        <v>6110</v>
      </c>
      <c r="K16" s="21">
        <v>4393</v>
      </c>
      <c r="L16" s="33">
        <v>5242</v>
      </c>
      <c r="M16" s="33">
        <v>4274</v>
      </c>
      <c r="N16" s="26">
        <v>4857</v>
      </c>
      <c r="O16" s="26">
        <v>3981</v>
      </c>
      <c r="P16" s="444">
        <v>4649</v>
      </c>
      <c r="Q16" s="444">
        <v>3626</v>
      </c>
      <c r="R16" s="26">
        <v>4245</v>
      </c>
      <c r="S16" s="26">
        <v>3507</v>
      </c>
      <c r="T16" s="26">
        <v>4205</v>
      </c>
      <c r="U16" s="26">
        <v>3198</v>
      </c>
    </row>
    <row r="17" spans="1:21" ht="29.4" customHeight="1" x14ac:dyDescent="0.25">
      <c r="A17" s="19" t="s">
        <v>30</v>
      </c>
      <c r="B17" s="20">
        <v>41210</v>
      </c>
      <c r="C17" s="21">
        <v>23236</v>
      </c>
      <c r="D17" s="21">
        <v>43513</v>
      </c>
      <c r="E17" s="21">
        <v>24909</v>
      </c>
      <c r="F17" s="21">
        <v>45916</v>
      </c>
      <c r="G17" s="21">
        <v>26436</v>
      </c>
      <c r="H17" s="21">
        <v>44136</v>
      </c>
      <c r="I17" s="21">
        <v>26355</v>
      </c>
      <c r="J17" s="21">
        <v>47050</v>
      </c>
      <c r="K17" s="21">
        <v>25959</v>
      </c>
      <c r="L17" s="33">
        <v>43566</v>
      </c>
      <c r="M17" s="33">
        <v>24024</v>
      </c>
      <c r="N17" s="26">
        <v>41347</v>
      </c>
      <c r="O17" s="26">
        <v>23051</v>
      </c>
      <c r="P17" s="444">
        <v>41081</v>
      </c>
      <c r="Q17" s="444">
        <v>21715</v>
      </c>
      <c r="R17" s="26">
        <v>36431</v>
      </c>
      <c r="S17" s="26">
        <v>19037</v>
      </c>
      <c r="T17" s="26">
        <v>36575</v>
      </c>
      <c r="U17" s="26">
        <v>20180</v>
      </c>
    </row>
    <row r="18" spans="1:21" ht="29.4" customHeight="1" x14ac:dyDescent="0.25">
      <c r="A18" s="19" t="s">
        <v>31</v>
      </c>
      <c r="B18" s="20">
        <v>4022</v>
      </c>
      <c r="C18" s="21">
        <v>2086</v>
      </c>
      <c r="D18" s="21">
        <v>3933</v>
      </c>
      <c r="E18" s="21">
        <v>2105</v>
      </c>
      <c r="F18" s="21">
        <v>4319</v>
      </c>
      <c r="G18" s="21">
        <v>2213</v>
      </c>
      <c r="H18" s="21">
        <v>4387</v>
      </c>
      <c r="I18" s="21">
        <v>2177</v>
      </c>
      <c r="J18" s="21">
        <v>4502</v>
      </c>
      <c r="K18" s="21">
        <v>2234</v>
      </c>
      <c r="L18" s="33">
        <v>3467</v>
      </c>
      <c r="M18" s="33">
        <v>1941</v>
      </c>
      <c r="N18" s="26">
        <v>3664</v>
      </c>
      <c r="O18" s="26">
        <v>2166</v>
      </c>
      <c r="P18" s="444">
        <v>2786</v>
      </c>
      <c r="Q18" s="444">
        <v>1629</v>
      </c>
      <c r="R18" s="26">
        <v>2912</v>
      </c>
      <c r="S18" s="26">
        <v>1578</v>
      </c>
      <c r="T18" s="26">
        <v>2645</v>
      </c>
      <c r="U18" s="26">
        <v>1533</v>
      </c>
    </row>
    <row r="19" spans="1:21" ht="29.4" customHeight="1" x14ac:dyDescent="0.25">
      <c r="A19" s="19" t="s">
        <v>32</v>
      </c>
      <c r="B19" s="20">
        <v>4830</v>
      </c>
      <c r="C19" s="21">
        <v>3515</v>
      </c>
      <c r="D19" s="21">
        <v>4018</v>
      </c>
      <c r="E19" s="21">
        <v>4377</v>
      </c>
      <c r="F19" s="21">
        <v>4938</v>
      </c>
      <c r="G19" s="21">
        <v>4035</v>
      </c>
      <c r="H19" s="21">
        <v>5749</v>
      </c>
      <c r="I19" s="21">
        <v>3975</v>
      </c>
      <c r="J19" s="21">
        <v>6375</v>
      </c>
      <c r="K19" s="21">
        <v>4012</v>
      </c>
      <c r="L19" s="33">
        <v>5514</v>
      </c>
      <c r="M19" s="33">
        <v>3803</v>
      </c>
      <c r="N19" s="26">
        <v>6112</v>
      </c>
      <c r="O19" s="26">
        <v>2510</v>
      </c>
      <c r="P19" s="444">
        <v>5580</v>
      </c>
      <c r="Q19" s="444">
        <v>2489</v>
      </c>
      <c r="R19" s="26">
        <v>4493</v>
      </c>
      <c r="S19" s="26">
        <v>2828</v>
      </c>
      <c r="T19" s="26">
        <v>4918</v>
      </c>
      <c r="U19" s="26">
        <v>1966</v>
      </c>
    </row>
    <row r="20" spans="1:21" ht="29.4" customHeight="1" x14ac:dyDescent="0.25">
      <c r="A20" s="19" t="s">
        <v>33</v>
      </c>
      <c r="B20" s="20">
        <v>4515</v>
      </c>
      <c r="C20" s="21">
        <v>3648</v>
      </c>
      <c r="D20" s="21">
        <v>4432</v>
      </c>
      <c r="E20" s="21">
        <v>3661</v>
      </c>
      <c r="F20" s="21">
        <v>4086</v>
      </c>
      <c r="G20" s="21">
        <v>3522</v>
      </c>
      <c r="H20" s="21">
        <v>4415</v>
      </c>
      <c r="I20" s="21">
        <v>4001</v>
      </c>
      <c r="J20" s="21">
        <v>5363</v>
      </c>
      <c r="K20" s="21">
        <v>2650</v>
      </c>
      <c r="L20" s="33">
        <v>4639</v>
      </c>
      <c r="M20" s="33">
        <v>3380</v>
      </c>
      <c r="N20" s="26">
        <v>3648</v>
      </c>
      <c r="O20" s="26">
        <v>3088</v>
      </c>
      <c r="P20" s="444">
        <v>3572</v>
      </c>
      <c r="Q20" s="444">
        <v>2995</v>
      </c>
      <c r="R20" s="26">
        <v>3342</v>
      </c>
      <c r="S20" s="26">
        <v>2560</v>
      </c>
      <c r="T20" s="26">
        <v>2613</v>
      </c>
      <c r="U20" s="26">
        <v>2365</v>
      </c>
    </row>
    <row r="21" spans="1:21" ht="29.4" customHeight="1" x14ac:dyDescent="0.25">
      <c r="A21" s="19" t="s">
        <v>34</v>
      </c>
      <c r="B21" s="20">
        <v>5729</v>
      </c>
      <c r="C21" s="21">
        <v>3448</v>
      </c>
      <c r="D21" s="21">
        <v>5129</v>
      </c>
      <c r="E21" s="21">
        <v>3772</v>
      </c>
      <c r="F21" s="21">
        <v>5371</v>
      </c>
      <c r="G21" s="21">
        <v>3596</v>
      </c>
      <c r="H21" s="21">
        <v>5569</v>
      </c>
      <c r="I21" s="21">
        <v>3539</v>
      </c>
      <c r="J21" s="21">
        <v>4351</v>
      </c>
      <c r="K21" s="21">
        <v>4155</v>
      </c>
      <c r="L21" s="33">
        <v>4003</v>
      </c>
      <c r="M21" s="33">
        <v>3754</v>
      </c>
      <c r="N21" s="26">
        <v>3689</v>
      </c>
      <c r="O21" s="26">
        <v>3354</v>
      </c>
      <c r="P21" s="444">
        <v>4255</v>
      </c>
      <c r="Q21" s="444">
        <v>2877</v>
      </c>
      <c r="R21" s="26">
        <v>4036</v>
      </c>
      <c r="S21" s="26">
        <v>2646</v>
      </c>
      <c r="T21" s="26">
        <v>4106</v>
      </c>
      <c r="U21" s="26">
        <v>2497</v>
      </c>
    </row>
    <row r="22" spans="1:21" ht="29.4" customHeight="1" x14ac:dyDescent="0.25">
      <c r="A22" s="19" t="s">
        <v>35</v>
      </c>
      <c r="B22" s="20">
        <v>6901</v>
      </c>
      <c r="C22" s="21">
        <v>4512</v>
      </c>
      <c r="D22" s="21">
        <v>6905</v>
      </c>
      <c r="E22" s="21">
        <v>4683</v>
      </c>
      <c r="F22" s="21">
        <v>6315</v>
      </c>
      <c r="G22" s="21">
        <v>4597</v>
      </c>
      <c r="H22" s="21">
        <v>6933</v>
      </c>
      <c r="I22" s="21">
        <v>4513</v>
      </c>
      <c r="J22" s="21">
        <v>5077</v>
      </c>
      <c r="K22" s="21">
        <v>4543</v>
      </c>
      <c r="L22" s="33">
        <v>6136</v>
      </c>
      <c r="M22" s="33">
        <v>2344</v>
      </c>
      <c r="N22" s="26">
        <v>5631</v>
      </c>
      <c r="O22" s="26">
        <v>2683</v>
      </c>
      <c r="P22" s="444">
        <v>5357</v>
      </c>
      <c r="Q22" s="444">
        <v>2910</v>
      </c>
      <c r="R22" s="26">
        <v>5194</v>
      </c>
      <c r="S22" s="26">
        <v>2562</v>
      </c>
      <c r="T22" s="26">
        <v>4959</v>
      </c>
      <c r="U22" s="26">
        <v>2562</v>
      </c>
    </row>
    <row r="23" spans="1:21" ht="29.4" customHeight="1" x14ac:dyDescent="0.25">
      <c r="A23" s="19" t="s">
        <v>36</v>
      </c>
      <c r="B23" s="20">
        <v>7172</v>
      </c>
      <c r="C23" s="21">
        <v>5909</v>
      </c>
      <c r="D23" s="21">
        <v>7150</v>
      </c>
      <c r="E23" s="21">
        <v>5889</v>
      </c>
      <c r="F23" s="21">
        <v>7021</v>
      </c>
      <c r="G23" s="21">
        <v>5862</v>
      </c>
      <c r="H23" s="21">
        <v>7350</v>
      </c>
      <c r="I23" s="21">
        <v>5902</v>
      </c>
      <c r="J23" s="21">
        <v>6664</v>
      </c>
      <c r="K23" s="21">
        <v>4235</v>
      </c>
      <c r="L23" s="33">
        <v>6104</v>
      </c>
      <c r="M23" s="33">
        <v>4219</v>
      </c>
      <c r="N23" s="26">
        <v>6086</v>
      </c>
      <c r="O23" s="26">
        <v>3811</v>
      </c>
      <c r="P23" s="444">
        <v>6093</v>
      </c>
      <c r="Q23" s="444">
        <v>3532</v>
      </c>
      <c r="R23" s="26">
        <v>5515</v>
      </c>
      <c r="S23" s="26">
        <v>3560</v>
      </c>
      <c r="T23" s="26">
        <v>4296</v>
      </c>
      <c r="U23" s="26">
        <v>2221</v>
      </c>
    </row>
    <row r="24" spans="1:21" ht="29.4" customHeight="1" x14ac:dyDescent="0.25">
      <c r="A24" s="19" t="s">
        <v>37</v>
      </c>
      <c r="B24" s="20">
        <v>5156</v>
      </c>
      <c r="C24" s="21">
        <v>8322</v>
      </c>
      <c r="D24" s="21">
        <v>4781</v>
      </c>
      <c r="E24" s="21">
        <v>8565</v>
      </c>
      <c r="F24" s="21">
        <v>4667</v>
      </c>
      <c r="G24" s="21">
        <v>8556</v>
      </c>
      <c r="H24" s="21">
        <v>5293</v>
      </c>
      <c r="I24" s="21">
        <v>8213</v>
      </c>
      <c r="J24" s="21">
        <v>2126</v>
      </c>
      <c r="K24" s="21">
        <v>10263</v>
      </c>
      <c r="L24" s="33">
        <v>4165</v>
      </c>
      <c r="M24" s="33">
        <v>6988</v>
      </c>
      <c r="N24" s="26">
        <v>3870</v>
      </c>
      <c r="O24" s="26">
        <v>6557</v>
      </c>
      <c r="P24" s="444">
        <v>3183</v>
      </c>
      <c r="Q24" s="444">
        <v>5718</v>
      </c>
      <c r="R24" s="26">
        <v>3902</v>
      </c>
      <c r="S24" s="26">
        <v>5306</v>
      </c>
      <c r="T24" s="26">
        <v>3644</v>
      </c>
      <c r="U24" s="26">
        <v>5146</v>
      </c>
    </row>
    <row r="25" spans="1:21" ht="29.4" customHeight="1" x14ac:dyDescent="0.25">
      <c r="A25" s="19" t="s">
        <v>38</v>
      </c>
      <c r="B25" s="20">
        <v>43687</v>
      </c>
      <c r="C25" s="21">
        <v>22137</v>
      </c>
      <c r="D25" s="21">
        <v>43102</v>
      </c>
      <c r="E25" s="21">
        <v>21713</v>
      </c>
      <c r="F25" s="21">
        <v>46690</v>
      </c>
      <c r="G25" s="21">
        <v>23388</v>
      </c>
      <c r="H25" s="21">
        <v>52467</v>
      </c>
      <c r="I25" s="21">
        <v>25600</v>
      </c>
      <c r="J25" s="21">
        <v>49936</v>
      </c>
      <c r="K25" s="21">
        <v>24085</v>
      </c>
      <c r="L25" s="33">
        <v>47437</v>
      </c>
      <c r="M25" s="33">
        <v>25243</v>
      </c>
      <c r="N25" s="26">
        <v>50985</v>
      </c>
      <c r="O25" s="26">
        <v>25592</v>
      </c>
      <c r="P25" s="444">
        <v>50311</v>
      </c>
      <c r="Q25" s="444">
        <v>26111</v>
      </c>
      <c r="R25" s="26">
        <v>47628</v>
      </c>
      <c r="S25" s="26">
        <v>26039</v>
      </c>
      <c r="T25" s="26">
        <v>42060</v>
      </c>
      <c r="U25" s="26">
        <v>25448</v>
      </c>
    </row>
    <row r="26" spans="1:21" s="740" customFormat="1" ht="29.4" customHeight="1" x14ac:dyDescent="0.25">
      <c r="A26" s="733" t="s">
        <v>39</v>
      </c>
      <c r="B26" s="734">
        <v>65811</v>
      </c>
      <c r="C26" s="735">
        <v>59146</v>
      </c>
      <c r="D26" s="735">
        <v>66045</v>
      </c>
      <c r="E26" s="735">
        <v>59900</v>
      </c>
      <c r="F26" s="735">
        <v>70244</v>
      </c>
      <c r="G26" s="735">
        <v>60815</v>
      </c>
      <c r="H26" s="735">
        <v>70433</v>
      </c>
      <c r="I26" s="735">
        <v>63984</v>
      </c>
      <c r="J26" s="735">
        <v>69363</v>
      </c>
      <c r="K26" s="735">
        <v>56245</v>
      </c>
      <c r="L26" s="744">
        <v>67069</v>
      </c>
      <c r="M26" s="744">
        <v>51981</v>
      </c>
      <c r="N26" s="739">
        <v>59536</v>
      </c>
      <c r="O26" s="739">
        <v>46932</v>
      </c>
      <c r="P26" s="745">
        <v>54185</v>
      </c>
      <c r="Q26" s="745">
        <v>41900</v>
      </c>
      <c r="R26" s="739">
        <v>54495</v>
      </c>
      <c r="S26" s="739">
        <v>40886</v>
      </c>
      <c r="T26" s="739">
        <v>54030</v>
      </c>
      <c r="U26" s="739">
        <v>39297</v>
      </c>
    </row>
    <row r="27" spans="1:21" ht="29.4" customHeight="1" x14ac:dyDescent="0.25">
      <c r="A27" s="19" t="s">
        <v>40</v>
      </c>
      <c r="B27" s="20">
        <v>2512</v>
      </c>
      <c r="C27" s="21">
        <v>3474</v>
      </c>
      <c r="D27" s="21">
        <v>3171</v>
      </c>
      <c r="E27" s="21">
        <v>2433</v>
      </c>
      <c r="F27" s="21">
        <v>3433</v>
      </c>
      <c r="G27" s="21">
        <v>2316</v>
      </c>
      <c r="H27" s="21">
        <v>3256</v>
      </c>
      <c r="I27" s="21">
        <v>2656</v>
      </c>
      <c r="J27" s="21">
        <v>3830</v>
      </c>
      <c r="K27" s="21">
        <v>2247</v>
      </c>
      <c r="L27" s="33">
        <v>3177</v>
      </c>
      <c r="M27" s="33">
        <v>1940</v>
      </c>
      <c r="N27" s="26">
        <v>2768</v>
      </c>
      <c r="O27" s="26">
        <v>1843</v>
      </c>
      <c r="P27" s="444">
        <v>2984</v>
      </c>
      <c r="Q27" s="444">
        <v>1989</v>
      </c>
      <c r="R27" s="26">
        <v>2912</v>
      </c>
      <c r="S27" s="26">
        <v>1980</v>
      </c>
      <c r="T27" s="26">
        <v>2758</v>
      </c>
      <c r="U27" s="26">
        <v>1444</v>
      </c>
    </row>
    <row r="28" spans="1:21" ht="29.4" customHeight="1" x14ac:dyDescent="0.25">
      <c r="A28" s="19" t="s">
        <v>41</v>
      </c>
      <c r="B28" s="20">
        <v>2813</v>
      </c>
      <c r="C28" s="21">
        <v>6805</v>
      </c>
      <c r="D28" s="21">
        <v>3302</v>
      </c>
      <c r="E28" s="21">
        <v>6956</v>
      </c>
      <c r="F28" s="21">
        <v>3490</v>
      </c>
      <c r="G28" s="21">
        <v>6886</v>
      </c>
      <c r="H28" s="21">
        <v>3154</v>
      </c>
      <c r="I28" s="21">
        <v>5452</v>
      </c>
      <c r="J28" s="21">
        <v>3041</v>
      </c>
      <c r="K28" s="21">
        <v>5169</v>
      </c>
      <c r="L28" s="33">
        <v>3262</v>
      </c>
      <c r="M28" s="33">
        <v>4657</v>
      </c>
      <c r="N28" s="26">
        <v>2813</v>
      </c>
      <c r="O28" s="26">
        <v>3828</v>
      </c>
      <c r="P28" s="444">
        <v>2706</v>
      </c>
      <c r="Q28" s="444">
        <v>3662</v>
      </c>
      <c r="R28" s="26">
        <v>2386</v>
      </c>
      <c r="S28" s="26">
        <v>3795</v>
      </c>
      <c r="T28" s="26">
        <v>2169</v>
      </c>
      <c r="U28" s="26">
        <v>3629</v>
      </c>
    </row>
    <row r="29" spans="1:21" ht="29.4" customHeight="1" x14ac:dyDescent="0.25">
      <c r="A29" s="19" t="s">
        <v>42</v>
      </c>
      <c r="B29" s="20">
        <v>4847</v>
      </c>
      <c r="C29" s="21">
        <v>6965</v>
      </c>
      <c r="D29" s="21">
        <v>4241</v>
      </c>
      <c r="E29" s="21">
        <v>7221</v>
      </c>
      <c r="F29" s="21">
        <v>4304</v>
      </c>
      <c r="G29" s="21">
        <v>7164</v>
      </c>
      <c r="H29" s="21">
        <v>4210</v>
      </c>
      <c r="I29" s="21">
        <v>7258</v>
      </c>
      <c r="J29" s="21">
        <v>4020</v>
      </c>
      <c r="K29" s="21">
        <v>7057</v>
      </c>
      <c r="L29" s="34">
        <f>L30+L31</f>
        <v>3732</v>
      </c>
      <c r="M29" s="34">
        <f>M30+M31</f>
        <v>6152</v>
      </c>
      <c r="N29" s="26">
        <v>3588</v>
      </c>
      <c r="O29" s="26">
        <v>5193</v>
      </c>
      <c r="P29" s="444">
        <v>3296</v>
      </c>
      <c r="Q29" s="444">
        <v>4660</v>
      </c>
      <c r="R29" s="26">
        <v>3172</v>
      </c>
      <c r="S29" s="26">
        <v>4383</v>
      </c>
      <c r="T29" s="26">
        <v>3585</v>
      </c>
      <c r="U29" s="26">
        <v>4195</v>
      </c>
    </row>
    <row r="30" spans="1:21" ht="29.4" customHeight="1" x14ac:dyDescent="0.25">
      <c r="A30" s="29" t="s">
        <v>43</v>
      </c>
      <c r="B30" s="20">
        <v>338</v>
      </c>
      <c r="C30" s="21">
        <v>238</v>
      </c>
      <c r="D30" s="21">
        <v>325</v>
      </c>
      <c r="E30" s="21">
        <v>211</v>
      </c>
      <c r="F30" s="21">
        <v>279</v>
      </c>
      <c r="G30" s="21">
        <v>262</v>
      </c>
      <c r="H30" s="21">
        <v>262</v>
      </c>
      <c r="I30" s="21">
        <v>303</v>
      </c>
      <c r="J30" s="21">
        <v>369</v>
      </c>
      <c r="K30" s="21">
        <v>284</v>
      </c>
      <c r="L30" s="33">
        <v>277</v>
      </c>
      <c r="M30" s="33">
        <v>265</v>
      </c>
      <c r="N30" s="26">
        <v>271</v>
      </c>
      <c r="O30" s="26">
        <v>175</v>
      </c>
      <c r="P30" s="444">
        <v>345</v>
      </c>
      <c r="Q30" s="444">
        <v>306</v>
      </c>
      <c r="R30" s="26">
        <v>249</v>
      </c>
      <c r="S30" s="26">
        <v>181</v>
      </c>
      <c r="T30" s="26">
        <v>254</v>
      </c>
      <c r="U30" s="26">
        <v>198</v>
      </c>
    </row>
    <row r="31" spans="1:21" ht="29.4" customHeight="1" x14ac:dyDescent="0.25">
      <c r="A31" s="534" t="s">
        <v>122</v>
      </c>
      <c r="B31" s="20">
        <v>4509</v>
      </c>
      <c r="C31" s="20">
        <v>6727</v>
      </c>
      <c r="D31" s="21">
        <v>3916</v>
      </c>
      <c r="E31" s="21">
        <v>7010</v>
      </c>
      <c r="F31" s="21">
        <v>4025</v>
      </c>
      <c r="G31" s="21">
        <v>6902</v>
      </c>
      <c r="H31" s="21">
        <v>3948</v>
      </c>
      <c r="I31" s="21">
        <v>6955</v>
      </c>
      <c r="J31" s="21">
        <v>3651</v>
      </c>
      <c r="K31" s="21">
        <v>6773</v>
      </c>
      <c r="L31" s="33">
        <v>3455</v>
      </c>
      <c r="M31" s="33">
        <v>5887</v>
      </c>
      <c r="N31" s="26">
        <v>3317</v>
      </c>
      <c r="O31" s="26">
        <v>5018</v>
      </c>
      <c r="P31" s="444">
        <v>2951</v>
      </c>
      <c r="Q31" s="444">
        <v>4354</v>
      </c>
      <c r="R31" s="26">
        <v>2923</v>
      </c>
      <c r="S31" s="26">
        <v>4202</v>
      </c>
      <c r="T31" s="26">
        <v>3331</v>
      </c>
      <c r="U31" s="26">
        <v>3997</v>
      </c>
    </row>
    <row r="32" spans="1:21" ht="29.4" customHeight="1" x14ac:dyDescent="0.25">
      <c r="A32" s="19" t="s">
        <v>45</v>
      </c>
      <c r="B32" s="20">
        <v>4134</v>
      </c>
      <c r="C32" s="21">
        <v>7655</v>
      </c>
      <c r="D32" s="21">
        <v>4130</v>
      </c>
      <c r="E32" s="21">
        <v>7750</v>
      </c>
      <c r="F32" s="21">
        <v>4060</v>
      </c>
      <c r="G32" s="21">
        <v>7828</v>
      </c>
      <c r="H32" s="21">
        <v>4463</v>
      </c>
      <c r="I32" s="21">
        <v>8119</v>
      </c>
      <c r="J32" s="21">
        <v>4238</v>
      </c>
      <c r="K32" s="21">
        <v>6969</v>
      </c>
      <c r="L32" s="33">
        <v>4248</v>
      </c>
      <c r="M32" s="33">
        <v>5824</v>
      </c>
      <c r="N32" s="26">
        <v>2982</v>
      </c>
      <c r="O32" s="26">
        <v>5312</v>
      </c>
      <c r="P32" s="444">
        <v>3496</v>
      </c>
      <c r="Q32" s="444">
        <v>4295</v>
      </c>
      <c r="R32" s="26">
        <v>3680</v>
      </c>
      <c r="S32" s="26">
        <v>4494</v>
      </c>
      <c r="T32" s="26">
        <v>3009</v>
      </c>
      <c r="U32" s="26">
        <v>3706</v>
      </c>
    </row>
    <row r="33" spans="1:21" ht="29.4" customHeight="1" x14ac:dyDescent="0.25">
      <c r="A33" s="19" t="s">
        <v>46</v>
      </c>
      <c r="B33" s="20">
        <v>6148</v>
      </c>
      <c r="C33" s="21">
        <v>3428</v>
      </c>
      <c r="D33" s="21">
        <v>6295</v>
      </c>
      <c r="E33" s="21">
        <v>3384</v>
      </c>
      <c r="F33" s="21">
        <v>6351</v>
      </c>
      <c r="G33" s="21">
        <v>3556</v>
      </c>
      <c r="H33" s="21">
        <v>6441</v>
      </c>
      <c r="I33" s="21">
        <v>4268</v>
      </c>
      <c r="J33" s="21">
        <v>6120</v>
      </c>
      <c r="K33" s="21">
        <v>3613</v>
      </c>
      <c r="L33" s="33">
        <v>5491</v>
      </c>
      <c r="M33" s="33">
        <v>2730</v>
      </c>
      <c r="N33" s="26">
        <v>5106</v>
      </c>
      <c r="O33" s="26">
        <v>2520</v>
      </c>
      <c r="P33" s="444">
        <v>5052</v>
      </c>
      <c r="Q33" s="444">
        <v>2636</v>
      </c>
      <c r="R33" s="26">
        <v>4465</v>
      </c>
      <c r="S33" s="26">
        <v>1974</v>
      </c>
      <c r="T33" s="26">
        <v>4128</v>
      </c>
      <c r="U33" s="26">
        <v>1772</v>
      </c>
    </row>
    <row r="34" spans="1:21" ht="29.4" customHeight="1" x14ac:dyDescent="0.25">
      <c r="A34" s="19" t="s">
        <v>47</v>
      </c>
      <c r="B34" s="20">
        <v>8128</v>
      </c>
      <c r="C34" s="21">
        <v>4315</v>
      </c>
      <c r="D34" s="21">
        <v>7475</v>
      </c>
      <c r="E34" s="21">
        <v>5780</v>
      </c>
      <c r="F34" s="21">
        <v>7779</v>
      </c>
      <c r="G34" s="21">
        <v>5325</v>
      </c>
      <c r="H34" s="21">
        <v>7769</v>
      </c>
      <c r="I34" s="21">
        <v>4797</v>
      </c>
      <c r="J34" s="21">
        <v>6631</v>
      </c>
      <c r="K34" s="21">
        <v>4922</v>
      </c>
      <c r="L34" s="33">
        <v>8728</v>
      </c>
      <c r="M34" s="33">
        <v>5912</v>
      </c>
      <c r="N34" s="26">
        <v>8206</v>
      </c>
      <c r="O34" s="26">
        <v>5829</v>
      </c>
      <c r="P34" s="444">
        <v>6218</v>
      </c>
      <c r="Q34" s="444">
        <v>4454</v>
      </c>
      <c r="R34" s="26">
        <v>6207</v>
      </c>
      <c r="S34" s="26">
        <v>3784</v>
      </c>
      <c r="T34" s="26">
        <v>9226</v>
      </c>
      <c r="U34" s="26">
        <v>5156</v>
      </c>
    </row>
    <row r="35" spans="1:21" ht="29.4" customHeight="1" x14ac:dyDescent="0.25">
      <c r="A35" s="19" t="s">
        <v>48</v>
      </c>
      <c r="B35" s="20">
        <v>2748</v>
      </c>
      <c r="C35" s="21">
        <v>3885</v>
      </c>
      <c r="D35" s="21">
        <v>2849</v>
      </c>
      <c r="E35" s="21">
        <v>3906</v>
      </c>
      <c r="F35" s="21">
        <v>2881</v>
      </c>
      <c r="G35" s="21">
        <v>3854</v>
      </c>
      <c r="H35" s="21">
        <v>2999</v>
      </c>
      <c r="I35" s="21">
        <v>4010</v>
      </c>
      <c r="J35" s="21">
        <v>2472</v>
      </c>
      <c r="K35" s="21">
        <v>3330</v>
      </c>
      <c r="L35" s="33">
        <v>2447</v>
      </c>
      <c r="M35" s="33">
        <v>2792</v>
      </c>
      <c r="N35" s="26">
        <v>2554</v>
      </c>
      <c r="O35" s="26">
        <v>2640</v>
      </c>
      <c r="P35" s="444">
        <v>2067</v>
      </c>
      <c r="Q35" s="444">
        <v>2425</v>
      </c>
      <c r="R35" s="26">
        <v>1909</v>
      </c>
      <c r="S35" s="26">
        <v>2103</v>
      </c>
      <c r="T35" s="26">
        <v>1810</v>
      </c>
      <c r="U35" s="26">
        <v>1733</v>
      </c>
    </row>
    <row r="36" spans="1:21" ht="29.4" customHeight="1" x14ac:dyDescent="0.25">
      <c r="A36" s="19" t="s">
        <v>49</v>
      </c>
      <c r="B36" s="20">
        <v>3612</v>
      </c>
      <c r="C36" s="21">
        <v>2836</v>
      </c>
      <c r="D36" s="21">
        <v>4114</v>
      </c>
      <c r="E36" s="21">
        <v>2716</v>
      </c>
      <c r="F36" s="21">
        <v>4329</v>
      </c>
      <c r="G36" s="21">
        <v>2238</v>
      </c>
      <c r="H36" s="21">
        <v>4209</v>
      </c>
      <c r="I36" s="21">
        <v>2906</v>
      </c>
      <c r="J36" s="21">
        <v>4296</v>
      </c>
      <c r="K36" s="21">
        <v>2006</v>
      </c>
      <c r="L36" s="33">
        <v>3747</v>
      </c>
      <c r="M36" s="33">
        <v>1711</v>
      </c>
      <c r="N36" s="26">
        <v>2796</v>
      </c>
      <c r="O36" s="26">
        <v>2091</v>
      </c>
      <c r="P36" s="444">
        <v>862</v>
      </c>
      <c r="Q36" s="444">
        <v>1668</v>
      </c>
      <c r="R36" s="26">
        <v>2630</v>
      </c>
      <c r="S36" s="26">
        <v>1739</v>
      </c>
      <c r="T36" s="26">
        <v>2115</v>
      </c>
      <c r="U36" s="26">
        <v>1206</v>
      </c>
    </row>
    <row r="37" spans="1:21" ht="29.4" customHeight="1" x14ac:dyDescent="0.25">
      <c r="A37" s="19" t="s">
        <v>50</v>
      </c>
      <c r="B37" s="20">
        <v>2606</v>
      </c>
      <c r="C37" s="21">
        <v>1508</v>
      </c>
      <c r="D37" s="21">
        <v>2459</v>
      </c>
      <c r="E37" s="21">
        <v>1460</v>
      </c>
      <c r="F37" s="21">
        <v>2638</v>
      </c>
      <c r="G37" s="21">
        <v>1499</v>
      </c>
      <c r="H37" s="21">
        <v>2513</v>
      </c>
      <c r="I37" s="21">
        <v>1548</v>
      </c>
      <c r="J37" s="21">
        <v>2886</v>
      </c>
      <c r="K37" s="21">
        <v>1690</v>
      </c>
      <c r="L37" s="33">
        <v>2693</v>
      </c>
      <c r="M37" s="33">
        <v>1528</v>
      </c>
      <c r="N37" s="26">
        <v>2044</v>
      </c>
      <c r="O37" s="26">
        <v>1088</v>
      </c>
      <c r="P37" s="444">
        <v>2044</v>
      </c>
      <c r="Q37" s="444">
        <v>1243</v>
      </c>
      <c r="R37" s="26">
        <v>1875</v>
      </c>
      <c r="S37" s="26">
        <v>961</v>
      </c>
      <c r="T37" s="26">
        <v>1688</v>
      </c>
      <c r="U37" s="26">
        <v>1000</v>
      </c>
    </row>
    <row r="38" spans="1:21" ht="29.4" customHeight="1" x14ac:dyDescent="0.25">
      <c r="A38" s="19" t="s">
        <v>51</v>
      </c>
      <c r="B38" s="20">
        <v>28263</v>
      </c>
      <c r="C38" s="21">
        <v>18275</v>
      </c>
      <c r="D38" s="21">
        <v>28009</v>
      </c>
      <c r="E38" s="21">
        <v>18294</v>
      </c>
      <c r="F38" s="21">
        <v>30979</v>
      </c>
      <c r="G38" s="21">
        <v>20149</v>
      </c>
      <c r="H38" s="21">
        <v>31419</v>
      </c>
      <c r="I38" s="21">
        <v>22970</v>
      </c>
      <c r="J38" s="21">
        <v>31829</v>
      </c>
      <c r="K38" s="21">
        <v>19242</v>
      </c>
      <c r="L38" s="33">
        <v>29544</v>
      </c>
      <c r="M38" s="33">
        <v>18735</v>
      </c>
      <c r="N38" s="26">
        <v>26679</v>
      </c>
      <c r="O38" s="26">
        <v>16588</v>
      </c>
      <c r="P38" s="444">
        <v>25460</v>
      </c>
      <c r="Q38" s="444">
        <v>14868</v>
      </c>
      <c r="R38" s="26">
        <v>25259</v>
      </c>
      <c r="S38" s="26">
        <v>15673</v>
      </c>
      <c r="T38" s="26">
        <v>23542</v>
      </c>
      <c r="U38" s="26">
        <v>15456</v>
      </c>
    </row>
    <row r="39" spans="1:21" s="740" customFormat="1" ht="29.4" customHeight="1" x14ac:dyDescent="0.25">
      <c r="A39" s="733" t="s">
        <v>52</v>
      </c>
      <c r="B39" s="734">
        <v>64145</v>
      </c>
      <c r="C39" s="735">
        <v>76102</v>
      </c>
      <c r="D39" s="735">
        <v>77314</v>
      </c>
      <c r="E39" s="735">
        <v>86485</v>
      </c>
      <c r="F39" s="735">
        <v>80049</v>
      </c>
      <c r="G39" s="735">
        <v>86186</v>
      </c>
      <c r="H39" s="735">
        <v>83479</v>
      </c>
      <c r="I39" s="735">
        <v>83546</v>
      </c>
      <c r="J39" s="735">
        <v>80342</v>
      </c>
      <c r="K39" s="735">
        <v>81677</v>
      </c>
      <c r="L39" s="744">
        <v>77902</v>
      </c>
      <c r="M39" s="744">
        <v>72946</v>
      </c>
      <c r="N39" s="739">
        <v>72441</v>
      </c>
      <c r="O39" s="739">
        <v>71890</v>
      </c>
      <c r="P39" s="745">
        <v>67697</v>
      </c>
      <c r="Q39" s="745">
        <v>64292</v>
      </c>
      <c r="R39" s="739">
        <v>65006</v>
      </c>
      <c r="S39" s="739">
        <v>62484</v>
      </c>
      <c r="T39" s="739">
        <v>63558</v>
      </c>
      <c r="U39" s="739">
        <v>59140</v>
      </c>
    </row>
    <row r="40" spans="1:21" ht="29.4" customHeight="1" x14ac:dyDescent="0.25">
      <c r="A40" s="19" t="s">
        <v>53</v>
      </c>
      <c r="B40" s="20">
        <v>3149</v>
      </c>
      <c r="C40" s="21">
        <v>1507</v>
      </c>
      <c r="D40" s="21">
        <v>2793</v>
      </c>
      <c r="E40" s="21">
        <v>1446</v>
      </c>
      <c r="F40" s="21">
        <v>2675</v>
      </c>
      <c r="G40" s="21">
        <v>1439</v>
      </c>
      <c r="H40" s="21">
        <v>2448</v>
      </c>
      <c r="I40" s="21">
        <v>1474</v>
      </c>
      <c r="J40" s="21">
        <v>2418</v>
      </c>
      <c r="K40" s="21">
        <v>1409</v>
      </c>
      <c r="L40" s="35">
        <v>2216</v>
      </c>
      <c r="M40" s="35">
        <v>1414</v>
      </c>
      <c r="N40" s="26">
        <v>1880</v>
      </c>
      <c r="O40" s="26">
        <v>1351</v>
      </c>
      <c r="P40" s="444">
        <v>1879</v>
      </c>
      <c r="Q40" s="444">
        <v>1127</v>
      </c>
      <c r="R40" s="26">
        <v>1880</v>
      </c>
      <c r="S40" s="26">
        <v>1140</v>
      </c>
      <c r="T40" s="26">
        <v>1956</v>
      </c>
      <c r="U40" s="26">
        <v>1184</v>
      </c>
    </row>
    <row r="41" spans="1:21" ht="29.4" customHeight="1" x14ac:dyDescent="0.25">
      <c r="A41" s="19" t="s">
        <v>54</v>
      </c>
      <c r="B41" s="20">
        <v>800</v>
      </c>
      <c r="C41" s="21">
        <v>3112</v>
      </c>
      <c r="D41" s="21">
        <v>757</v>
      </c>
      <c r="E41" s="21">
        <v>3052</v>
      </c>
      <c r="F41" s="21">
        <v>717</v>
      </c>
      <c r="G41" s="21">
        <v>2838</v>
      </c>
      <c r="H41" s="21">
        <v>167</v>
      </c>
      <c r="I41" s="21">
        <v>3117</v>
      </c>
      <c r="J41" s="21">
        <v>379</v>
      </c>
      <c r="K41" s="21">
        <v>2901</v>
      </c>
      <c r="L41" s="35">
        <v>188</v>
      </c>
      <c r="M41" s="35">
        <v>2625</v>
      </c>
      <c r="N41" s="26">
        <v>285</v>
      </c>
      <c r="O41" s="26">
        <v>2314</v>
      </c>
      <c r="P41" s="444">
        <v>604</v>
      </c>
      <c r="Q41" s="444">
        <v>2190</v>
      </c>
      <c r="R41" s="26">
        <v>643</v>
      </c>
      <c r="S41" s="26">
        <v>1914</v>
      </c>
      <c r="T41" s="26">
        <v>661</v>
      </c>
      <c r="U41" s="26">
        <v>1723</v>
      </c>
    </row>
    <row r="42" spans="1:21" ht="29.4" customHeight="1" x14ac:dyDescent="0.25">
      <c r="A42" s="19" t="s">
        <v>55</v>
      </c>
      <c r="B42" s="20"/>
      <c r="C42" s="21"/>
      <c r="D42" s="21">
        <v>9836</v>
      </c>
      <c r="E42" s="21">
        <v>11395</v>
      </c>
      <c r="F42" s="21">
        <v>9427</v>
      </c>
      <c r="G42" s="21">
        <v>10821</v>
      </c>
      <c r="H42" s="21">
        <v>8801</v>
      </c>
      <c r="I42" s="21">
        <v>9999</v>
      </c>
      <c r="J42" s="21">
        <v>9312</v>
      </c>
      <c r="K42" s="21">
        <v>11084</v>
      </c>
      <c r="L42" s="35">
        <v>8628</v>
      </c>
      <c r="M42" s="35">
        <v>9585</v>
      </c>
      <c r="N42" s="26">
        <v>7463</v>
      </c>
      <c r="O42" s="26">
        <v>10266</v>
      </c>
      <c r="P42" s="444">
        <v>7522</v>
      </c>
      <c r="Q42" s="444">
        <v>8300</v>
      </c>
      <c r="R42" s="26">
        <v>7875</v>
      </c>
      <c r="S42" s="26">
        <v>8354</v>
      </c>
      <c r="T42" s="26">
        <v>6935</v>
      </c>
      <c r="U42" s="26">
        <v>7021</v>
      </c>
    </row>
    <row r="43" spans="1:21" ht="29.4" customHeight="1" x14ac:dyDescent="0.25">
      <c r="A43" s="19" t="s">
        <v>56</v>
      </c>
      <c r="B43" s="20">
        <v>28727</v>
      </c>
      <c r="C43" s="21">
        <v>24171</v>
      </c>
      <c r="D43" s="21">
        <v>30370</v>
      </c>
      <c r="E43" s="21">
        <v>24712</v>
      </c>
      <c r="F43" s="21">
        <v>31881</v>
      </c>
      <c r="G43" s="21">
        <v>25274</v>
      </c>
      <c r="H43" s="21">
        <v>34671</v>
      </c>
      <c r="I43" s="21">
        <v>24773</v>
      </c>
      <c r="J43" s="21">
        <v>31972</v>
      </c>
      <c r="K43" s="21">
        <v>21881</v>
      </c>
      <c r="L43" s="35">
        <v>32236</v>
      </c>
      <c r="M43" s="35">
        <v>20829</v>
      </c>
      <c r="N43" s="26">
        <v>31240</v>
      </c>
      <c r="O43" s="26">
        <v>20695</v>
      </c>
      <c r="P43" s="444">
        <v>27735</v>
      </c>
      <c r="Q43" s="444">
        <v>18742</v>
      </c>
      <c r="R43" s="26">
        <v>25692</v>
      </c>
      <c r="S43" s="26">
        <v>17809</v>
      </c>
      <c r="T43" s="26">
        <v>26757</v>
      </c>
      <c r="U43" s="26">
        <v>17983</v>
      </c>
    </row>
    <row r="44" spans="1:21" ht="29.4" customHeight="1" x14ac:dyDescent="0.25">
      <c r="A44" s="19" t="s">
        <v>57</v>
      </c>
      <c r="B44" s="20">
        <v>4202</v>
      </c>
      <c r="C44" s="21">
        <v>8319</v>
      </c>
      <c r="D44" s="21">
        <v>3926</v>
      </c>
      <c r="E44" s="21">
        <v>8317</v>
      </c>
      <c r="F44" s="21">
        <v>3874</v>
      </c>
      <c r="G44" s="21">
        <v>8527</v>
      </c>
      <c r="H44" s="21">
        <v>3731</v>
      </c>
      <c r="I44" s="21">
        <v>8388</v>
      </c>
      <c r="J44" s="21">
        <v>3938</v>
      </c>
      <c r="K44" s="21">
        <v>8656</v>
      </c>
      <c r="L44" s="35">
        <v>2994</v>
      </c>
      <c r="M44" s="35">
        <v>7320</v>
      </c>
      <c r="N44" s="26">
        <v>2769</v>
      </c>
      <c r="O44" s="26">
        <v>7122</v>
      </c>
      <c r="P44" s="444">
        <v>2551</v>
      </c>
      <c r="Q44" s="444">
        <v>6981</v>
      </c>
      <c r="R44" s="26">
        <v>2543</v>
      </c>
      <c r="S44" s="26">
        <v>6684</v>
      </c>
      <c r="T44" s="26">
        <v>2402</v>
      </c>
      <c r="U44" s="26">
        <v>6476</v>
      </c>
    </row>
    <row r="45" spans="1:21" ht="29.4" customHeight="1" x14ac:dyDescent="0.25">
      <c r="A45" s="19" t="s">
        <v>58</v>
      </c>
      <c r="B45" s="20">
        <v>4373</v>
      </c>
      <c r="C45" s="21">
        <v>20836</v>
      </c>
      <c r="D45" s="21">
        <v>4614</v>
      </c>
      <c r="E45" s="21">
        <v>20095</v>
      </c>
      <c r="F45" s="21">
        <v>4754</v>
      </c>
      <c r="G45" s="21">
        <v>19138</v>
      </c>
      <c r="H45" s="21">
        <v>5225</v>
      </c>
      <c r="I45" s="21">
        <v>19508</v>
      </c>
      <c r="J45" s="21">
        <v>3595</v>
      </c>
      <c r="K45" s="21">
        <v>19796</v>
      </c>
      <c r="L45" s="35">
        <v>3577</v>
      </c>
      <c r="M45" s="35">
        <v>16764</v>
      </c>
      <c r="N45" s="26">
        <v>3363</v>
      </c>
      <c r="O45" s="26">
        <v>16425</v>
      </c>
      <c r="P45" s="444">
        <v>3081</v>
      </c>
      <c r="Q45" s="444">
        <v>14642</v>
      </c>
      <c r="R45" s="26">
        <v>2466</v>
      </c>
      <c r="S45" s="26">
        <v>14766</v>
      </c>
      <c r="T45" s="26">
        <v>2235</v>
      </c>
      <c r="U45" s="26">
        <v>13666</v>
      </c>
    </row>
    <row r="46" spans="1:21" ht="29.4" customHeight="1" x14ac:dyDescent="0.25">
      <c r="A46" s="19" t="s">
        <v>59</v>
      </c>
      <c r="B46" s="20">
        <v>22894</v>
      </c>
      <c r="C46" s="21">
        <v>18157</v>
      </c>
      <c r="D46" s="21">
        <v>22605</v>
      </c>
      <c r="E46" s="21">
        <v>16053</v>
      </c>
      <c r="F46" s="21">
        <v>24254</v>
      </c>
      <c r="G46" s="21">
        <v>16710</v>
      </c>
      <c r="H46" s="21">
        <v>26520</v>
      </c>
      <c r="I46" s="21">
        <v>14659</v>
      </c>
      <c r="J46" s="21">
        <v>26566</v>
      </c>
      <c r="K46" s="21">
        <v>14491</v>
      </c>
      <c r="L46" s="35">
        <v>25986</v>
      </c>
      <c r="M46" s="35">
        <v>12679</v>
      </c>
      <c r="N46" s="26">
        <v>23263</v>
      </c>
      <c r="O46" s="26">
        <v>12023</v>
      </c>
      <c r="P46" s="444">
        <v>22083</v>
      </c>
      <c r="Q46" s="444">
        <v>10738</v>
      </c>
      <c r="R46" s="26">
        <v>21720</v>
      </c>
      <c r="S46" s="26">
        <v>10252</v>
      </c>
      <c r="T46" s="26">
        <v>20626</v>
      </c>
      <c r="U46" s="26">
        <v>9714</v>
      </c>
    </row>
    <row r="47" spans="1:21" ht="29.4" customHeight="1" x14ac:dyDescent="0.25">
      <c r="A47" s="19" t="s">
        <v>60</v>
      </c>
      <c r="B47" s="520"/>
      <c r="C47" s="520"/>
      <c r="D47" s="21">
        <v>2413</v>
      </c>
      <c r="E47" s="21">
        <v>1415</v>
      </c>
      <c r="F47" s="21">
        <v>2467</v>
      </c>
      <c r="G47" s="21">
        <v>1439</v>
      </c>
      <c r="H47" s="21">
        <v>1916</v>
      </c>
      <c r="I47" s="21">
        <v>1628</v>
      </c>
      <c r="J47" s="21">
        <v>2162</v>
      </c>
      <c r="K47" s="21">
        <v>1459</v>
      </c>
      <c r="L47" s="35">
        <v>2077</v>
      </c>
      <c r="M47" s="35">
        <v>1730</v>
      </c>
      <c r="N47" s="26">
        <v>2178</v>
      </c>
      <c r="O47" s="26">
        <v>1694</v>
      </c>
      <c r="P47" s="444">
        <v>2242</v>
      </c>
      <c r="Q47" s="444">
        <v>1572</v>
      </c>
      <c r="R47" s="26">
        <v>2187</v>
      </c>
      <c r="S47" s="26">
        <v>1565</v>
      </c>
      <c r="T47" s="26">
        <v>1986</v>
      </c>
      <c r="U47" s="26">
        <v>1373</v>
      </c>
    </row>
    <row r="48" spans="1:21" s="740" customFormat="1" ht="29.4" customHeight="1" x14ac:dyDescent="0.25">
      <c r="A48" s="733" t="s">
        <v>61</v>
      </c>
      <c r="B48" s="734">
        <v>77847</v>
      </c>
      <c r="C48" s="735">
        <v>42382</v>
      </c>
      <c r="D48" s="735">
        <v>75560</v>
      </c>
      <c r="E48" s="735">
        <v>38208</v>
      </c>
      <c r="F48" s="735">
        <v>77214</v>
      </c>
      <c r="G48" s="735">
        <v>42281</v>
      </c>
      <c r="H48" s="735">
        <v>75975</v>
      </c>
      <c r="I48" s="735">
        <v>41959</v>
      </c>
      <c r="J48" s="735">
        <v>73825</v>
      </c>
      <c r="K48" s="735">
        <v>40279</v>
      </c>
      <c r="L48" s="744">
        <v>75740</v>
      </c>
      <c r="M48" s="744">
        <v>41448</v>
      </c>
      <c r="N48" s="739">
        <v>66692</v>
      </c>
      <c r="O48" s="739">
        <v>35790</v>
      </c>
      <c r="P48" s="745">
        <v>66143</v>
      </c>
      <c r="Q48" s="745">
        <v>35293</v>
      </c>
      <c r="R48" s="739">
        <v>63165</v>
      </c>
      <c r="S48" s="739">
        <v>35811</v>
      </c>
      <c r="T48" s="739">
        <v>69364</v>
      </c>
      <c r="U48" s="739">
        <v>33092</v>
      </c>
    </row>
    <row r="49" spans="1:21" ht="29.4" customHeight="1" x14ac:dyDescent="0.25">
      <c r="A49" s="19" t="s">
        <v>62</v>
      </c>
      <c r="B49" s="20">
        <v>27633</v>
      </c>
      <c r="C49" s="21">
        <v>15168</v>
      </c>
      <c r="D49" s="21">
        <v>27438</v>
      </c>
      <c r="E49" s="21">
        <v>15048</v>
      </c>
      <c r="F49" s="21">
        <v>28893</v>
      </c>
      <c r="G49" s="21">
        <v>15261</v>
      </c>
      <c r="H49" s="21">
        <v>28313</v>
      </c>
      <c r="I49" s="21">
        <v>15543</v>
      </c>
      <c r="J49" s="21">
        <v>27174</v>
      </c>
      <c r="K49" s="21">
        <v>14894</v>
      </c>
      <c r="L49" s="33">
        <v>26574</v>
      </c>
      <c r="M49" s="33">
        <v>13563</v>
      </c>
      <c r="N49" s="26">
        <v>25617</v>
      </c>
      <c r="O49" s="26">
        <v>12689</v>
      </c>
      <c r="P49" s="444">
        <v>24661</v>
      </c>
      <c r="Q49" s="444">
        <v>12215</v>
      </c>
      <c r="R49" s="26">
        <v>24710</v>
      </c>
      <c r="S49" s="26">
        <v>12123</v>
      </c>
      <c r="T49" s="26">
        <v>24331</v>
      </c>
      <c r="U49" s="26">
        <v>11786</v>
      </c>
    </row>
    <row r="50" spans="1:21" ht="29.4" customHeight="1" x14ac:dyDescent="0.25">
      <c r="A50" s="19" t="s">
        <v>63</v>
      </c>
      <c r="B50" s="20">
        <v>4704</v>
      </c>
      <c r="C50" s="21">
        <v>3039</v>
      </c>
      <c r="D50" s="21">
        <v>4623</v>
      </c>
      <c r="E50" s="21">
        <v>2985</v>
      </c>
      <c r="F50" s="21">
        <v>3386</v>
      </c>
      <c r="G50" s="21">
        <v>2815</v>
      </c>
      <c r="H50" s="21">
        <v>4703</v>
      </c>
      <c r="I50" s="21">
        <v>3007</v>
      </c>
      <c r="J50" s="21">
        <v>4477</v>
      </c>
      <c r="K50" s="21">
        <v>2422</v>
      </c>
      <c r="L50" s="33">
        <v>4463</v>
      </c>
      <c r="M50" s="33">
        <v>2422</v>
      </c>
      <c r="N50" s="26">
        <v>4663</v>
      </c>
      <c r="O50" s="26">
        <v>2440</v>
      </c>
      <c r="P50" s="444">
        <v>5343</v>
      </c>
      <c r="Q50" s="444">
        <v>1795</v>
      </c>
      <c r="R50" s="26">
        <v>3039</v>
      </c>
      <c r="S50" s="26">
        <v>2068</v>
      </c>
      <c r="T50" s="26">
        <v>3982</v>
      </c>
      <c r="U50" s="26">
        <v>1852</v>
      </c>
    </row>
    <row r="51" spans="1:21" ht="29.4" customHeight="1" x14ac:dyDescent="0.25">
      <c r="A51" s="19" t="s">
        <v>64</v>
      </c>
      <c r="B51" s="20">
        <v>6550</v>
      </c>
      <c r="C51" s="21">
        <v>4461</v>
      </c>
      <c r="D51" s="21">
        <v>5804</v>
      </c>
      <c r="E51" s="21">
        <v>4002</v>
      </c>
      <c r="F51" s="21">
        <v>5523</v>
      </c>
      <c r="G51" s="21">
        <v>3796</v>
      </c>
      <c r="H51" s="21">
        <v>5917</v>
      </c>
      <c r="I51" s="21">
        <v>3935</v>
      </c>
      <c r="J51" s="21">
        <v>5552</v>
      </c>
      <c r="K51" s="21">
        <v>2782</v>
      </c>
      <c r="L51" s="33">
        <v>5806</v>
      </c>
      <c r="M51" s="33">
        <v>3700</v>
      </c>
      <c r="N51" s="26">
        <v>4277</v>
      </c>
      <c r="O51" s="26">
        <v>2849</v>
      </c>
      <c r="P51" s="444">
        <v>4426</v>
      </c>
      <c r="Q51" s="444">
        <v>2832</v>
      </c>
      <c r="R51" s="26">
        <v>3675</v>
      </c>
      <c r="S51" s="26">
        <v>2754</v>
      </c>
      <c r="T51" s="26">
        <v>3541</v>
      </c>
      <c r="U51" s="26">
        <v>3208</v>
      </c>
    </row>
    <row r="52" spans="1:21" ht="29.4" customHeight="1" x14ac:dyDescent="0.25">
      <c r="A52" s="19" t="s">
        <v>65</v>
      </c>
      <c r="B52" s="20">
        <v>2981</v>
      </c>
      <c r="C52" s="21">
        <v>1808</v>
      </c>
      <c r="D52" s="21">
        <v>3527</v>
      </c>
      <c r="E52" s="21">
        <v>1790</v>
      </c>
      <c r="F52" s="21">
        <v>3886</v>
      </c>
      <c r="G52" s="21">
        <v>2312</v>
      </c>
      <c r="H52" s="21">
        <v>3543</v>
      </c>
      <c r="I52" s="21">
        <v>2270</v>
      </c>
      <c r="J52" s="21">
        <v>3332</v>
      </c>
      <c r="K52" s="21">
        <v>1408</v>
      </c>
      <c r="L52" s="33">
        <v>3127</v>
      </c>
      <c r="M52" s="33">
        <v>2138</v>
      </c>
      <c r="N52" s="26">
        <v>3049</v>
      </c>
      <c r="O52" s="26">
        <v>1419</v>
      </c>
      <c r="P52" s="444">
        <v>2847</v>
      </c>
      <c r="Q52" s="444">
        <v>1450</v>
      </c>
      <c r="R52" s="26">
        <v>2811</v>
      </c>
      <c r="S52" s="26">
        <v>1372</v>
      </c>
      <c r="T52" s="26">
        <v>2760</v>
      </c>
      <c r="U52" s="26">
        <v>1169</v>
      </c>
    </row>
    <row r="53" spans="1:21" ht="29.4" customHeight="1" x14ac:dyDescent="0.25">
      <c r="A53" s="19" t="s">
        <v>66</v>
      </c>
      <c r="B53" s="20">
        <v>7063</v>
      </c>
      <c r="C53" s="21">
        <v>2939</v>
      </c>
      <c r="D53" s="21">
        <v>6836</v>
      </c>
      <c r="E53" s="21">
        <v>3031</v>
      </c>
      <c r="F53" s="21">
        <v>6936</v>
      </c>
      <c r="G53" s="21">
        <v>3172</v>
      </c>
      <c r="H53" s="21">
        <v>5862</v>
      </c>
      <c r="I53" s="21">
        <v>3180</v>
      </c>
      <c r="J53" s="21">
        <v>5754</v>
      </c>
      <c r="K53" s="21">
        <v>3108</v>
      </c>
      <c r="L53" s="33">
        <v>5583</v>
      </c>
      <c r="M53" s="33">
        <v>2820</v>
      </c>
      <c r="N53" s="26">
        <v>5459</v>
      </c>
      <c r="O53" s="26">
        <v>2672</v>
      </c>
      <c r="P53" s="444">
        <v>5477</v>
      </c>
      <c r="Q53" s="444">
        <v>2696</v>
      </c>
      <c r="R53" s="26">
        <v>4891</v>
      </c>
      <c r="S53" s="26">
        <v>2443</v>
      </c>
      <c r="T53" s="26">
        <v>4235</v>
      </c>
      <c r="U53" s="26">
        <v>2135</v>
      </c>
    </row>
    <row r="54" spans="1:21" ht="29.4" customHeight="1" x14ac:dyDescent="0.25">
      <c r="A54" s="19" t="s">
        <v>67</v>
      </c>
      <c r="B54" s="20">
        <v>10570</v>
      </c>
      <c r="C54" s="21">
        <v>4636</v>
      </c>
      <c r="D54" s="21">
        <v>8745</v>
      </c>
      <c r="E54" s="21">
        <v>1268</v>
      </c>
      <c r="F54" s="21">
        <v>11021</v>
      </c>
      <c r="G54" s="21">
        <v>4664</v>
      </c>
      <c r="H54" s="21">
        <v>11215</v>
      </c>
      <c r="I54" s="21">
        <v>4326</v>
      </c>
      <c r="J54" s="21">
        <v>9308</v>
      </c>
      <c r="K54" s="21">
        <v>4639</v>
      </c>
      <c r="L54" s="33">
        <v>10274</v>
      </c>
      <c r="M54" s="33">
        <v>4623</v>
      </c>
      <c r="N54" s="26">
        <v>9735</v>
      </c>
      <c r="O54" s="26">
        <v>5196</v>
      </c>
      <c r="P54" s="444">
        <v>9312</v>
      </c>
      <c r="Q54" s="444">
        <v>5931</v>
      </c>
      <c r="R54" s="26">
        <v>8157</v>
      </c>
      <c r="S54" s="26">
        <v>5741</v>
      </c>
      <c r="T54" s="26">
        <v>10739</v>
      </c>
      <c r="U54" s="26">
        <v>6144</v>
      </c>
    </row>
    <row r="55" spans="1:21" ht="29.4" customHeight="1" x14ac:dyDescent="0.25">
      <c r="A55" s="19" t="s">
        <v>68</v>
      </c>
      <c r="B55" s="20">
        <v>18346</v>
      </c>
      <c r="C55" s="21">
        <v>10331</v>
      </c>
      <c r="D55" s="21">
        <v>18587</v>
      </c>
      <c r="E55" s="21">
        <v>10084</v>
      </c>
      <c r="F55" s="21">
        <v>17569</v>
      </c>
      <c r="G55" s="21">
        <v>10261</v>
      </c>
      <c r="H55" s="21">
        <v>16422</v>
      </c>
      <c r="I55" s="21">
        <v>9698</v>
      </c>
      <c r="J55" s="21">
        <v>18228</v>
      </c>
      <c r="K55" s="21">
        <v>11026</v>
      </c>
      <c r="L55" s="33">
        <v>19913</v>
      </c>
      <c r="M55" s="33">
        <v>12182</v>
      </c>
      <c r="N55" s="26">
        <v>13892</v>
      </c>
      <c r="O55" s="26">
        <v>8525</v>
      </c>
      <c r="P55" s="444">
        <v>14077</v>
      </c>
      <c r="Q55" s="444">
        <v>8374</v>
      </c>
      <c r="R55" s="26">
        <v>15882</v>
      </c>
      <c r="S55" s="26">
        <v>9310</v>
      </c>
      <c r="T55" s="26">
        <v>19776</v>
      </c>
      <c r="U55" s="26">
        <v>6798</v>
      </c>
    </row>
    <row r="56" spans="1:21" s="740" customFormat="1" ht="29.4" customHeight="1" x14ac:dyDescent="0.25">
      <c r="A56" s="733" t="s">
        <v>69</v>
      </c>
      <c r="B56" s="734">
        <v>125706</v>
      </c>
      <c r="C56" s="735">
        <v>188499</v>
      </c>
      <c r="D56" s="735">
        <v>126496</v>
      </c>
      <c r="E56" s="735">
        <v>189944</v>
      </c>
      <c r="F56" s="735">
        <v>130542</v>
      </c>
      <c r="G56" s="735">
        <v>179268</v>
      </c>
      <c r="H56" s="735">
        <v>129144</v>
      </c>
      <c r="I56" s="735">
        <v>188734</v>
      </c>
      <c r="J56" s="735">
        <v>134379</v>
      </c>
      <c r="K56" s="735">
        <v>179280</v>
      </c>
      <c r="L56" s="744">
        <v>121521</v>
      </c>
      <c r="M56" s="744">
        <v>151186</v>
      </c>
      <c r="N56" s="739">
        <v>107434</v>
      </c>
      <c r="O56" s="739">
        <v>142819</v>
      </c>
      <c r="P56" s="745">
        <v>97976</v>
      </c>
      <c r="Q56" s="745">
        <v>124879</v>
      </c>
      <c r="R56" s="739">
        <v>96084</v>
      </c>
      <c r="S56" s="739">
        <v>108095</v>
      </c>
      <c r="T56" s="739">
        <v>97420</v>
      </c>
      <c r="U56" s="739">
        <v>102014</v>
      </c>
    </row>
    <row r="57" spans="1:21" ht="29.4" customHeight="1" x14ac:dyDescent="0.25">
      <c r="A57" s="19" t="s">
        <v>70</v>
      </c>
      <c r="B57" s="20">
        <v>8344</v>
      </c>
      <c r="C57" s="21">
        <v>44601</v>
      </c>
      <c r="D57" s="21">
        <v>9945</v>
      </c>
      <c r="E57" s="21">
        <v>43291</v>
      </c>
      <c r="F57" s="21">
        <v>10784</v>
      </c>
      <c r="G57" s="21">
        <v>41354</v>
      </c>
      <c r="H57" s="21">
        <v>10973</v>
      </c>
      <c r="I57" s="21">
        <v>41399</v>
      </c>
      <c r="J57" s="21">
        <v>14811</v>
      </c>
      <c r="K57" s="21">
        <v>37929</v>
      </c>
      <c r="L57" s="35">
        <v>8980</v>
      </c>
      <c r="M57" s="35">
        <v>34931</v>
      </c>
      <c r="N57" s="26">
        <v>11434</v>
      </c>
      <c r="O57" s="26">
        <v>29529</v>
      </c>
      <c r="P57" s="444">
        <v>11703</v>
      </c>
      <c r="Q57" s="444">
        <v>22436</v>
      </c>
      <c r="R57" s="26">
        <v>15383</v>
      </c>
      <c r="S57" s="26">
        <v>21036</v>
      </c>
      <c r="T57" s="26">
        <v>17112</v>
      </c>
      <c r="U57" s="26">
        <v>19706</v>
      </c>
    </row>
    <row r="58" spans="1:21" ht="29.4" customHeight="1" x14ac:dyDescent="0.25">
      <c r="A58" s="19" t="s">
        <v>71</v>
      </c>
      <c r="B58" s="20">
        <v>3618</v>
      </c>
      <c r="C58" s="21">
        <v>3255</v>
      </c>
      <c r="D58" s="21">
        <v>4083</v>
      </c>
      <c r="E58" s="21">
        <v>3427</v>
      </c>
      <c r="F58" s="21">
        <v>4008</v>
      </c>
      <c r="G58" s="21">
        <v>3245</v>
      </c>
      <c r="H58" s="21">
        <v>4166</v>
      </c>
      <c r="I58" s="21">
        <v>3398</v>
      </c>
      <c r="J58" s="21">
        <v>3738</v>
      </c>
      <c r="K58" s="21">
        <v>3727</v>
      </c>
      <c r="L58" s="35">
        <v>3983</v>
      </c>
      <c r="M58" s="35">
        <v>3694</v>
      </c>
      <c r="N58" s="26">
        <v>3619</v>
      </c>
      <c r="O58" s="26">
        <v>3281</v>
      </c>
      <c r="P58" s="444">
        <v>4038</v>
      </c>
      <c r="Q58" s="444">
        <v>3615</v>
      </c>
      <c r="R58" s="26">
        <v>3263</v>
      </c>
      <c r="S58" s="26">
        <v>3320</v>
      </c>
      <c r="T58" s="26">
        <v>3188</v>
      </c>
      <c r="U58" s="26">
        <v>2602</v>
      </c>
    </row>
    <row r="59" spans="1:21" ht="29.4" customHeight="1" x14ac:dyDescent="0.25">
      <c r="A59" s="19" t="s">
        <v>72</v>
      </c>
      <c r="B59" s="20">
        <v>2951</v>
      </c>
      <c r="C59" s="21">
        <v>3491</v>
      </c>
      <c r="D59" s="21">
        <v>3091</v>
      </c>
      <c r="E59" s="21">
        <v>3522</v>
      </c>
      <c r="F59" s="21">
        <v>3246</v>
      </c>
      <c r="G59" s="21">
        <v>2709</v>
      </c>
      <c r="H59" s="21">
        <v>3207</v>
      </c>
      <c r="I59" s="21">
        <v>3585</v>
      </c>
      <c r="J59" s="21">
        <v>3059</v>
      </c>
      <c r="K59" s="21">
        <v>3496</v>
      </c>
      <c r="L59" s="35">
        <v>2751</v>
      </c>
      <c r="M59" s="35">
        <v>2917</v>
      </c>
      <c r="N59" s="26">
        <v>2675</v>
      </c>
      <c r="O59" s="26">
        <v>2813</v>
      </c>
      <c r="P59" s="444">
        <v>2201</v>
      </c>
      <c r="Q59" s="444">
        <v>2547</v>
      </c>
      <c r="R59" s="26">
        <v>2061</v>
      </c>
      <c r="S59" s="26">
        <v>2358</v>
      </c>
      <c r="T59" s="26">
        <v>2056</v>
      </c>
      <c r="U59" s="26">
        <v>2205</v>
      </c>
    </row>
    <row r="60" spans="1:21" ht="29.4" customHeight="1" x14ac:dyDescent="0.25">
      <c r="A60" s="19" t="s">
        <v>73</v>
      </c>
      <c r="B60" s="20">
        <v>15159</v>
      </c>
      <c r="C60" s="21">
        <v>31845</v>
      </c>
      <c r="D60" s="21">
        <v>15635</v>
      </c>
      <c r="E60" s="21">
        <v>31673</v>
      </c>
      <c r="F60" s="21">
        <v>15641</v>
      </c>
      <c r="G60" s="21">
        <v>31998</v>
      </c>
      <c r="H60" s="21">
        <v>16197</v>
      </c>
      <c r="I60" s="21">
        <v>31213</v>
      </c>
      <c r="J60" s="21">
        <v>13717</v>
      </c>
      <c r="K60" s="21">
        <v>30845</v>
      </c>
      <c r="L60" s="35">
        <v>11610</v>
      </c>
      <c r="M60" s="35">
        <v>25848</v>
      </c>
      <c r="N60" s="26">
        <v>11876</v>
      </c>
      <c r="O60" s="26">
        <v>24321</v>
      </c>
      <c r="P60" s="444">
        <v>10817</v>
      </c>
      <c r="Q60" s="444">
        <v>20473</v>
      </c>
      <c r="R60" s="26">
        <v>5542</v>
      </c>
      <c r="S60" s="26">
        <v>9372</v>
      </c>
      <c r="T60" s="26">
        <v>6216</v>
      </c>
      <c r="U60" s="26">
        <v>9554</v>
      </c>
    </row>
    <row r="61" spans="1:21" ht="29.4" customHeight="1" x14ac:dyDescent="0.25">
      <c r="A61" s="19" t="s">
        <v>74</v>
      </c>
      <c r="B61" s="20">
        <v>5526</v>
      </c>
      <c r="C61" s="21">
        <v>13740</v>
      </c>
      <c r="D61" s="21">
        <v>5824</v>
      </c>
      <c r="E61" s="21">
        <v>12569</v>
      </c>
      <c r="F61" s="21">
        <v>5262</v>
      </c>
      <c r="G61" s="21">
        <v>12314</v>
      </c>
      <c r="H61" s="21">
        <v>6499</v>
      </c>
      <c r="I61" s="21">
        <v>12316</v>
      </c>
      <c r="J61" s="21">
        <v>5414</v>
      </c>
      <c r="K61" s="21">
        <v>12698</v>
      </c>
      <c r="L61" s="35">
        <v>3840</v>
      </c>
      <c r="M61" s="35">
        <v>12476</v>
      </c>
      <c r="N61" s="26">
        <v>3223</v>
      </c>
      <c r="O61" s="26">
        <v>11144</v>
      </c>
      <c r="P61" s="444">
        <v>2985</v>
      </c>
      <c r="Q61" s="444">
        <v>10694</v>
      </c>
      <c r="R61" s="26">
        <v>4602</v>
      </c>
      <c r="S61" s="26">
        <v>8855</v>
      </c>
      <c r="T61" s="26">
        <v>3990</v>
      </c>
      <c r="U61" s="26">
        <v>8421</v>
      </c>
    </row>
    <row r="62" spans="1:21" ht="29.4" customHeight="1" x14ac:dyDescent="0.25">
      <c r="A62" s="19" t="s">
        <v>75</v>
      </c>
      <c r="B62" s="20">
        <v>6029</v>
      </c>
      <c r="C62" s="21">
        <v>8860</v>
      </c>
      <c r="D62" s="21">
        <v>6247</v>
      </c>
      <c r="E62" s="21">
        <v>9309</v>
      </c>
      <c r="F62" s="21">
        <v>6040</v>
      </c>
      <c r="G62" s="21">
        <v>8646</v>
      </c>
      <c r="H62" s="21">
        <v>6083</v>
      </c>
      <c r="I62" s="21">
        <v>8933</v>
      </c>
      <c r="J62" s="21">
        <v>5917</v>
      </c>
      <c r="K62" s="21">
        <v>7676</v>
      </c>
      <c r="L62" s="35">
        <v>4956</v>
      </c>
      <c r="M62" s="35">
        <v>6707</v>
      </c>
      <c r="N62" s="26">
        <v>4673</v>
      </c>
      <c r="O62" s="26">
        <v>5489</v>
      </c>
      <c r="P62" s="444">
        <v>3898</v>
      </c>
      <c r="Q62" s="444">
        <v>5599</v>
      </c>
      <c r="R62" s="26">
        <v>3894</v>
      </c>
      <c r="S62" s="26">
        <v>5698</v>
      </c>
      <c r="T62" s="26">
        <v>3398</v>
      </c>
      <c r="U62" s="26">
        <v>6113</v>
      </c>
    </row>
    <row r="63" spans="1:21" ht="29.4" customHeight="1" x14ac:dyDescent="0.25">
      <c r="A63" s="19" t="s">
        <v>76</v>
      </c>
      <c r="B63" s="20">
        <v>12093</v>
      </c>
      <c r="C63" s="21">
        <v>18608</v>
      </c>
      <c r="D63" s="21">
        <v>11640</v>
      </c>
      <c r="E63" s="21">
        <v>18708</v>
      </c>
      <c r="F63" s="21">
        <v>17887</v>
      </c>
      <c r="G63" s="21">
        <v>12667</v>
      </c>
      <c r="H63" s="21">
        <v>12689</v>
      </c>
      <c r="I63" s="21">
        <v>17849</v>
      </c>
      <c r="J63" s="21">
        <v>17182</v>
      </c>
      <c r="K63" s="21">
        <v>14380</v>
      </c>
      <c r="L63" s="35">
        <v>13035</v>
      </c>
      <c r="M63" s="35">
        <v>13116</v>
      </c>
      <c r="N63" s="26">
        <v>12594</v>
      </c>
      <c r="O63" s="26">
        <v>11732</v>
      </c>
      <c r="P63" s="444">
        <v>11542</v>
      </c>
      <c r="Q63" s="444">
        <v>10458</v>
      </c>
      <c r="R63" s="26">
        <v>11558</v>
      </c>
      <c r="S63" s="26">
        <v>9511</v>
      </c>
      <c r="T63" s="26">
        <v>11172</v>
      </c>
      <c r="U63" s="26">
        <v>9026</v>
      </c>
    </row>
    <row r="64" spans="1:21" ht="29.4" customHeight="1" x14ac:dyDescent="0.25">
      <c r="A64" s="19" t="s">
        <v>77</v>
      </c>
      <c r="B64" s="20">
        <v>3876</v>
      </c>
      <c r="C64" s="21">
        <v>4875</v>
      </c>
      <c r="D64" s="21">
        <v>4506</v>
      </c>
      <c r="E64" s="21">
        <v>6106</v>
      </c>
      <c r="F64" s="21">
        <v>4522</v>
      </c>
      <c r="G64" s="21">
        <v>6281</v>
      </c>
      <c r="H64" s="21">
        <v>4899</v>
      </c>
      <c r="I64" s="21">
        <v>6838</v>
      </c>
      <c r="J64" s="21">
        <v>3739</v>
      </c>
      <c r="K64" s="21">
        <v>6363</v>
      </c>
      <c r="L64" s="35">
        <v>3234</v>
      </c>
      <c r="M64" s="35">
        <v>5120</v>
      </c>
      <c r="N64" s="26">
        <v>3062</v>
      </c>
      <c r="O64" s="26">
        <v>4801</v>
      </c>
      <c r="P64" s="444">
        <v>2589</v>
      </c>
      <c r="Q64" s="444">
        <v>4593</v>
      </c>
      <c r="R64" s="26">
        <v>2383</v>
      </c>
      <c r="S64" s="26">
        <v>4237</v>
      </c>
      <c r="T64" s="26">
        <v>2949</v>
      </c>
      <c r="U64" s="26">
        <v>3484</v>
      </c>
    </row>
    <row r="65" spans="1:21" ht="29.4" customHeight="1" x14ac:dyDescent="0.25">
      <c r="A65" s="19" t="s">
        <v>78</v>
      </c>
      <c r="B65" s="20">
        <v>19486</v>
      </c>
      <c r="C65" s="21">
        <v>9629</v>
      </c>
      <c r="D65" s="21">
        <v>19543</v>
      </c>
      <c r="E65" s="21">
        <v>9866</v>
      </c>
      <c r="F65" s="21">
        <v>18539</v>
      </c>
      <c r="G65" s="21">
        <v>9654</v>
      </c>
      <c r="H65" s="21">
        <v>17817</v>
      </c>
      <c r="I65" s="21">
        <v>9605</v>
      </c>
      <c r="J65" s="21">
        <v>19293</v>
      </c>
      <c r="K65" s="21">
        <v>10819</v>
      </c>
      <c r="L65" s="35">
        <v>18014</v>
      </c>
      <c r="M65" s="35">
        <v>9165</v>
      </c>
      <c r="N65" s="26">
        <v>15536</v>
      </c>
      <c r="O65" s="26">
        <v>8143</v>
      </c>
      <c r="P65" s="444">
        <v>14171</v>
      </c>
      <c r="Q65" s="444">
        <v>7683</v>
      </c>
      <c r="R65" s="26">
        <v>13505</v>
      </c>
      <c r="S65" s="26">
        <v>7842</v>
      </c>
      <c r="T65" s="26">
        <v>13056</v>
      </c>
      <c r="U65" s="26">
        <v>6870</v>
      </c>
    </row>
    <row r="66" spans="1:21" ht="29.4" customHeight="1" x14ac:dyDescent="0.25">
      <c r="A66" s="19" t="s">
        <v>79</v>
      </c>
      <c r="B66" s="20">
        <v>14167</v>
      </c>
      <c r="C66" s="21">
        <v>8779</v>
      </c>
      <c r="D66" s="21">
        <v>11680</v>
      </c>
      <c r="E66" s="21">
        <v>9425</v>
      </c>
      <c r="F66" s="21">
        <v>12314</v>
      </c>
      <c r="G66" s="21">
        <v>9249</v>
      </c>
      <c r="H66" s="21">
        <v>10816</v>
      </c>
      <c r="I66" s="21">
        <v>9650</v>
      </c>
      <c r="J66" s="21">
        <v>12785</v>
      </c>
      <c r="K66" s="21">
        <v>8480</v>
      </c>
      <c r="L66" s="35">
        <v>12078</v>
      </c>
      <c r="M66" s="35">
        <v>6902</v>
      </c>
      <c r="N66" s="26">
        <v>9707</v>
      </c>
      <c r="O66" s="26">
        <v>6125</v>
      </c>
      <c r="P66" s="444">
        <v>7868</v>
      </c>
      <c r="Q66" s="444">
        <v>5233</v>
      </c>
      <c r="R66" s="26">
        <v>9576</v>
      </c>
      <c r="S66" s="26">
        <v>5664</v>
      </c>
      <c r="T66" s="26">
        <v>8853</v>
      </c>
      <c r="U66" s="26">
        <v>5436</v>
      </c>
    </row>
    <row r="67" spans="1:21" ht="29.4" customHeight="1" x14ac:dyDescent="0.25">
      <c r="A67" s="19" t="s">
        <v>80</v>
      </c>
      <c r="B67" s="20">
        <v>7560</v>
      </c>
      <c r="C67" s="21">
        <v>4146</v>
      </c>
      <c r="D67" s="21">
        <v>6687</v>
      </c>
      <c r="E67" s="21">
        <v>4030</v>
      </c>
      <c r="F67" s="21">
        <v>6976</v>
      </c>
      <c r="G67" s="21">
        <v>4832</v>
      </c>
      <c r="H67" s="21">
        <v>6077</v>
      </c>
      <c r="I67" s="21">
        <v>4439</v>
      </c>
      <c r="J67" s="21">
        <v>6523</v>
      </c>
      <c r="K67" s="21">
        <v>3893</v>
      </c>
      <c r="L67" s="35">
        <v>6004</v>
      </c>
      <c r="M67" s="35">
        <v>3739</v>
      </c>
      <c r="N67" s="26">
        <v>5500</v>
      </c>
      <c r="O67" s="26">
        <v>3670</v>
      </c>
      <c r="P67" s="444">
        <v>4994</v>
      </c>
      <c r="Q67" s="444">
        <v>3162</v>
      </c>
      <c r="R67" s="26">
        <v>4530</v>
      </c>
      <c r="S67" s="26">
        <v>2843</v>
      </c>
      <c r="T67" s="26">
        <v>4842</v>
      </c>
      <c r="U67" s="26">
        <v>2612</v>
      </c>
    </row>
    <row r="68" spans="1:21" ht="29.4" customHeight="1" x14ac:dyDescent="0.25">
      <c r="A68" s="19" t="s">
        <v>81</v>
      </c>
      <c r="B68" s="20">
        <v>10262</v>
      </c>
      <c r="C68" s="21">
        <v>24450</v>
      </c>
      <c r="D68" s="21">
        <v>10556</v>
      </c>
      <c r="E68" s="21">
        <v>26129</v>
      </c>
      <c r="F68" s="21">
        <v>11143</v>
      </c>
      <c r="G68" s="21">
        <v>26426</v>
      </c>
      <c r="H68" s="21">
        <v>10910</v>
      </c>
      <c r="I68" s="21">
        <v>26863</v>
      </c>
      <c r="J68" s="21">
        <v>10101</v>
      </c>
      <c r="K68" s="21">
        <v>26052</v>
      </c>
      <c r="L68" s="35">
        <v>15904</v>
      </c>
      <c r="M68" s="35">
        <v>16154</v>
      </c>
      <c r="N68" s="26">
        <v>8132</v>
      </c>
      <c r="O68" s="26">
        <v>21770</v>
      </c>
      <c r="P68" s="444">
        <v>7439</v>
      </c>
      <c r="Q68" s="444">
        <v>19589</v>
      </c>
      <c r="R68" s="26">
        <v>7761</v>
      </c>
      <c r="S68" s="26">
        <v>18871</v>
      </c>
      <c r="T68" s="26">
        <v>7987</v>
      </c>
      <c r="U68" s="26">
        <v>18024</v>
      </c>
    </row>
    <row r="69" spans="1:21" ht="29.4" customHeight="1" x14ac:dyDescent="0.25">
      <c r="A69" s="19" t="s">
        <v>82</v>
      </c>
      <c r="B69" s="20">
        <v>11839</v>
      </c>
      <c r="C69" s="21">
        <v>8079</v>
      </c>
      <c r="D69" s="21">
        <v>12014</v>
      </c>
      <c r="E69" s="21">
        <v>7327</v>
      </c>
      <c r="F69" s="21">
        <v>12173</v>
      </c>
      <c r="G69" s="21">
        <v>8250</v>
      </c>
      <c r="H69" s="21">
        <v>12757</v>
      </c>
      <c r="I69" s="21">
        <v>8647</v>
      </c>
      <c r="J69" s="21">
        <v>12482</v>
      </c>
      <c r="K69" s="21">
        <v>8372</v>
      </c>
      <c r="L69" s="35">
        <v>12132</v>
      </c>
      <c r="M69" s="35">
        <v>6578</v>
      </c>
      <c r="N69" s="26">
        <v>11223</v>
      </c>
      <c r="O69" s="26">
        <v>6580</v>
      </c>
      <c r="P69" s="444">
        <v>9693</v>
      </c>
      <c r="Q69" s="444">
        <v>5963</v>
      </c>
      <c r="R69" s="26">
        <v>8189</v>
      </c>
      <c r="S69" s="26">
        <v>5790</v>
      </c>
      <c r="T69" s="26">
        <v>8869</v>
      </c>
      <c r="U69" s="26">
        <v>5590</v>
      </c>
    </row>
    <row r="70" spans="1:21" ht="29.4" customHeight="1" x14ac:dyDescent="0.25">
      <c r="A70" s="19" t="s">
        <v>83</v>
      </c>
      <c r="B70" s="20">
        <v>4796</v>
      </c>
      <c r="C70" s="21">
        <v>4141</v>
      </c>
      <c r="D70" s="21">
        <v>5045</v>
      </c>
      <c r="E70" s="21">
        <v>4562</v>
      </c>
      <c r="F70" s="21">
        <v>2007</v>
      </c>
      <c r="G70" s="21">
        <v>1643</v>
      </c>
      <c r="H70" s="21">
        <v>6054</v>
      </c>
      <c r="I70" s="21">
        <v>3999</v>
      </c>
      <c r="J70" s="21">
        <v>5618</v>
      </c>
      <c r="K70" s="21">
        <v>4550</v>
      </c>
      <c r="L70" s="35">
        <v>5000</v>
      </c>
      <c r="M70" s="35">
        <v>3839</v>
      </c>
      <c r="N70" s="26">
        <v>4180</v>
      </c>
      <c r="O70" s="26">
        <v>3421</v>
      </c>
      <c r="P70" s="444">
        <v>4038</v>
      </c>
      <c r="Q70" s="444">
        <v>2834</v>
      </c>
      <c r="R70" s="26">
        <v>3837</v>
      </c>
      <c r="S70" s="26">
        <v>2698</v>
      </c>
      <c r="T70" s="26">
        <v>3732</v>
      </c>
      <c r="U70" s="26">
        <v>2371</v>
      </c>
    </row>
    <row r="71" spans="1:21" s="740" customFormat="1" ht="29.4" customHeight="1" x14ac:dyDescent="0.25">
      <c r="A71" s="733" t="s">
        <v>84</v>
      </c>
      <c r="B71" s="734">
        <v>58672</v>
      </c>
      <c r="C71" s="735">
        <v>78323</v>
      </c>
      <c r="D71" s="735">
        <v>60966</v>
      </c>
      <c r="E71" s="735">
        <v>79580</v>
      </c>
      <c r="F71" s="735">
        <v>60735</v>
      </c>
      <c r="G71" s="735">
        <v>81348</v>
      </c>
      <c r="H71" s="735">
        <v>65217</v>
      </c>
      <c r="I71" s="735">
        <v>75724</v>
      </c>
      <c r="J71" s="735">
        <v>59829</v>
      </c>
      <c r="K71" s="735">
        <v>72512</v>
      </c>
      <c r="L71" s="744">
        <v>55537</v>
      </c>
      <c r="M71" s="744">
        <v>67474</v>
      </c>
      <c r="N71" s="739">
        <v>48648</v>
      </c>
      <c r="O71" s="739">
        <v>62601</v>
      </c>
      <c r="P71" s="745">
        <v>42485</v>
      </c>
      <c r="Q71" s="745">
        <v>55061</v>
      </c>
      <c r="R71" s="739">
        <v>43158</v>
      </c>
      <c r="S71" s="739">
        <v>52545</v>
      </c>
      <c r="T71" s="739">
        <v>42787</v>
      </c>
      <c r="U71" s="739">
        <v>50018</v>
      </c>
    </row>
    <row r="72" spans="1:21" ht="29.4" customHeight="1" x14ac:dyDescent="0.25">
      <c r="A72" s="19" t="s">
        <v>85</v>
      </c>
      <c r="B72" s="20">
        <v>7217</v>
      </c>
      <c r="C72" s="21">
        <v>3949</v>
      </c>
      <c r="D72" s="21">
        <v>7397</v>
      </c>
      <c r="E72" s="21">
        <v>3494</v>
      </c>
      <c r="F72" s="21">
        <v>7170</v>
      </c>
      <c r="G72" s="21">
        <v>3571</v>
      </c>
      <c r="H72" s="21">
        <v>6558</v>
      </c>
      <c r="I72" s="21">
        <v>3219</v>
      </c>
      <c r="J72" s="21">
        <v>6158</v>
      </c>
      <c r="K72" s="21">
        <v>2779</v>
      </c>
      <c r="L72" s="33">
        <v>5822</v>
      </c>
      <c r="M72" s="33">
        <v>2547</v>
      </c>
      <c r="N72" s="26">
        <v>5068</v>
      </c>
      <c r="O72" s="26">
        <v>2213</v>
      </c>
      <c r="P72" s="444">
        <v>2111</v>
      </c>
      <c r="Q72" s="444">
        <v>1845</v>
      </c>
      <c r="R72" s="26">
        <v>3658</v>
      </c>
      <c r="S72" s="26">
        <v>2181</v>
      </c>
      <c r="T72" s="26">
        <v>3618</v>
      </c>
      <c r="U72" s="26">
        <v>2172</v>
      </c>
    </row>
    <row r="73" spans="1:21" ht="29.4" customHeight="1" x14ac:dyDescent="0.25">
      <c r="A73" s="19" t="s">
        <v>86</v>
      </c>
      <c r="B73" s="20">
        <v>14915</v>
      </c>
      <c r="C73" s="21">
        <v>27501</v>
      </c>
      <c r="D73" s="21">
        <v>15525</v>
      </c>
      <c r="E73" s="21">
        <v>29194</v>
      </c>
      <c r="F73" s="21">
        <v>14973</v>
      </c>
      <c r="G73" s="21">
        <v>29910</v>
      </c>
      <c r="H73" s="21">
        <v>15499</v>
      </c>
      <c r="I73" s="21">
        <v>29794</v>
      </c>
      <c r="J73" s="21">
        <v>14835</v>
      </c>
      <c r="K73" s="21">
        <v>28090</v>
      </c>
      <c r="L73" s="33">
        <v>12302</v>
      </c>
      <c r="M73" s="33">
        <v>25444</v>
      </c>
      <c r="N73" s="26">
        <v>10899</v>
      </c>
      <c r="O73" s="26">
        <v>23618</v>
      </c>
      <c r="P73" s="444">
        <v>10937</v>
      </c>
      <c r="Q73" s="444">
        <v>21208</v>
      </c>
      <c r="R73" s="26">
        <v>10610</v>
      </c>
      <c r="S73" s="26">
        <v>20742</v>
      </c>
      <c r="T73" s="26">
        <v>10113</v>
      </c>
      <c r="U73" s="26">
        <v>19625</v>
      </c>
    </row>
    <row r="74" spans="1:21" ht="29.4" customHeight="1" x14ac:dyDescent="0.25">
      <c r="A74" s="19" t="s">
        <v>87</v>
      </c>
      <c r="B74" s="20">
        <v>23282</v>
      </c>
      <c r="C74" s="21">
        <v>23837</v>
      </c>
      <c r="D74" s="21">
        <v>24212</v>
      </c>
      <c r="E74" s="21">
        <v>23964</v>
      </c>
      <c r="F74" s="21">
        <v>24610</v>
      </c>
      <c r="G74" s="21">
        <v>23676</v>
      </c>
      <c r="H74" s="21">
        <v>26429</v>
      </c>
      <c r="I74" s="21">
        <v>21992</v>
      </c>
      <c r="J74" s="21">
        <v>23785</v>
      </c>
      <c r="K74" s="21">
        <v>20996</v>
      </c>
      <c r="L74" s="34">
        <f>L75+L76+L77</f>
        <v>23427</v>
      </c>
      <c r="M74" s="34">
        <f>M75+M76+M77</f>
        <v>20667</v>
      </c>
      <c r="N74" s="26">
        <v>21247</v>
      </c>
      <c r="O74" s="26">
        <v>20354</v>
      </c>
      <c r="P74" s="444">
        <v>20166</v>
      </c>
      <c r="Q74" s="444">
        <v>18008</v>
      </c>
      <c r="R74" s="26">
        <v>20028</v>
      </c>
      <c r="S74" s="26">
        <v>17206</v>
      </c>
      <c r="T74" s="26">
        <v>19015</v>
      </c>
      <c r="U74" s="26">
        <v>15838</v>
      </c>
    </row>
    <row r="75" spans="1:21" ht="54.6" customHeight="1" x14ac:dyDescent="0.25">
      <c r="A75" s="29" t="s">
        <v>88</v>
      </c>
      <c r="B75" s="20">
        <v>9527</v>
      </c>
      <c r="C75" s="21">
        <v>11576</v>
      </c>
      <c r="D75" s="21">
        <v>10218</v>
      </c>
      <c r="E75" s="21">
        <v>11868</v>
      </c>
      <c r="F75" s="21">
        <v>9897</v>
      </c>
      <c r="G75" s="21">
        <v>11803</v>
      </c>
      <c r="H75" s="21">
        <v>10766</v>
      </c>
      <c r="I75" s="21">
        <v>11145</v>
      </c>
      <c r="J75" s="21">
        <v>9225</v>
      </c>
      <c r="K75" s="21">
        <v>10405</v>
      </c>
      <c r="L75" s="33">
        <v>9145</v>
      </c>
      <c r="M75" s="33">
        <v>10456</v>
      </c>
      <c r="N75" s="26">
        <v>8365</v>
      </c>
      <c r="O75" s="26">
        <v>10022</v>
      </c>
      <c r="P75" s="444">
        <v>7658</v>
      </c>
      <c r="Q75" s="444">
        <v>9251</v>
      </c>
      <c r="R75" s="26">
        <v>7984</v>
      </c>
      <c r="S75" s="26">
        <v>8547</v>
      </c>
      <c r="T75" s="26">
        <v>7666</v>
      </c>
      <c r="U75" s="26">
        <v>7721</v>
      </c>
    </row>
    <row r="76" spans="1:21" ht="29.4" customHeight="1" x14ac:dyDescent="0.25">
      <c r="A76" s="29" t="s">
        <v>89</v>
      </c>
      <c r="B76" s="20">
        <v>4168</v>
      </c>
      <c r="C76" s="21">
        <v>3457</v>
      </c>
      <c r="D76" s="21">
        <v>4151</v>
      </c>
      <c r="E76" s="21">
        <v>3610</v>
      </c>
      <c r="F76" s="21">
        <v>4273</v>
      </c>
      <c r="G76" s="21">
        <v>3331</v>
      </c>
      <c r="H76" s="21">
        <v>4243</v>
      </c>
      <c r="I76" s="21">
        <v>2827</v>
      </c>
      <c r="J76" s="21">
        <v>3746</v>
      </c>
      <c r="K76" s="21">
        <v>2800</v>
      </c>
      <c r="L76" s="33">
        <v>3847</v>
      </c>
      <c r="M76" s="33">
        <v>2430</v>
      </c>
      <c r="N76" s="26">
        <v>3156</v>
      </c>
      <c r="O76" s="26">
        <v>2687</v>
      </c>
      <c r="P76" s="444">
        <v>3140</v>
      </c>
      <c r="Q76" s="444">
        <v>2286</v>
      </c>
      <c r="R76" s="26">
        <v>2717</v>
      </c>
      <c r="S76" s="26">
        <v>2444</v>
      </c>
      <c r="T76" s="26">
        <v>3149</v>
      </c>
      <c r="U76" s="26">
        <v>2039</v>
      </c>
    </row>
    <row r="77" spans="1:21" ht="29.4" customHeight="1" x14ac:dyDescent="0.25">
      <c r="A77" s="534" t="s">
        <v>124</v>
      </c>
      <c r="B77" s="20">
        <v>9587</v>
      </c>
      <c r="C77" s="20">
        <v>8804</v>
      </c>
      <c r="D77" s="21">
        <v>9843</v>
      </c>
      <c r="E77" s="21">
        <v>8486</v>
      </c>
      <c r="F77" s="21">
        <v>10440</v>
      </c>
      <c r="G77" s="21">
        <v>8542</v>
      </c>
      <c r="H77" s="21">
        <v>11420</v>
      </c>
      <c r="I77" s="21">
        <v>8020</v>
      </c>
      <c r="J77" s="21">
        <v>10814</v>
      </c>
      <c r="K77" s="21">
        <v>7791</v>
      </c>
      <c r="L77" s="33">
        <v>10435</v>
      </c>
      <c r="M77" s="33">
        <v>7781</v>
      </c>
      <c r="N77" s="26">
        <v>9726</v>
      </c>
      <c r="O77" s="26">
        <v>7645</v>
      </c>
      <c r="P77" s="444">
        <v>9368</v>
      </c>
      <c r="Q77" s="444">
        <v>6471</v>
      </c>
      <c r="R77" s="26">
        <v>9327</v>
      </c>
      <c r="S77" s="26">
        <v>6215</v>
      </c>
      <c r="T77" s="26">
        <v>8200</v>
      </c>
      <c r="U77" s="26">
        <v>6078</v>
      </c>
    </row>
    <row r="78" spans="1:21" ht="29.4" customHeight="1" x14ac:dyDescent="0.25">
      <c r="A78" s="19" t="s">
        <v>91</v>
      </c>
      <c r="B78" s="20">
        <v>13258</v>
      </c>
      <c r="C78" s="21">
        <v>23036</v>
      </c>
      <c r="D78" s="21">
        <v>13832</v>
      </c>
      <c r="E78" s="21">
        <v>22928</v>
      </c>
      <c r="F78" s="21">
        <v>13982</v>
      </c>
      <c r="G78" s="21">
        <v>24191</v>
      </c>
      <c r="H78" s="21">
        <v>16731</v>
      </c>
      <c r="I78" s="21">
        <v>20719</v>
      </c>
      <c r="J78" s="21">
        <v>15051</v>
      </c>
      <c r="K78" s="21">
        <v>20647</v>
      </c>
      <c r="L78" s="33">
        <v>13986</v>
      </c>
      <c r="M78" s="33">
        <v>18816</v>
      </c>
      <c r="N78" s="26">
        <v>11434</v>
      </c>
      <c r="O78" s="26">
        <v>16416</v>
      </c>
      <c r="P78" s="444">
        <v>9271</v>
      </c>
      <c r="Q78" s="444">
        <v>14000</v>
      </c>
      <c r="R78" s="26">
        <v>8862</v>
      </c>
      <c r="S78" s="26">
        <v>12416</v>
      </c>
      <c r="T78" s="26">
        <v>10041</v>
      </c>
      <c r="U78" s="26">
        <v>12383</v>
      </c>
    </row>
    <row r="79" spans="1:21" s="740" customFormat="1" ht="29.4" customHeight="1" x14ac:dyDescent="0.25">
      <c r="A79" s="733" t="s">
        <v>92</v>
      </c>
      <c r="B79" s="734">
        <v>91111</v>
      </c>
      <c r="C79" s="734">
        <v>106785</v>
      </c>
      <c r="D79" s="734">
        <v>90043</v>
      </c>
      <c r="E79" s="734">
        <v>107433</v>
      </c>
      <c r="F79" s="734">
        <v>88530</v>
      </c>
      <c r="G79" s="734">
        <v>105325</v>
      </c>
      <c r="H79" s="734">
        <v>88675</v>
      </c>
      <c r="I79" s="734">
        <v>103108</v>
      </c>
      <c r="J79" s="734">
        <v>85838</v>
      </c>
      <c r="K79" s="734">
        <v>99325</v>
      </c>
      <c r="L79" s="744">
        <v>78398</v>
      </c>
      <c r="M79" s="744">
        <v>90139</v>
      </c>
      <c r="N79" s="739">
        <v>73222</v>
      </c>
      <c r="O79" s="739">
        <v>85305</v>
      </c>
      <c r="P79" s="745">
        <v>71466</v>
      </c>
      <c r="Q79" s="745">
        <v>75881</v>
      </c>
      <c r="R79" s="739">
        <v>66135</v>
      </c>
      <c r="S79" s="739">
        <v>73053</v>
      </c>
      <c r="T79" s="739">
        <v>64949</v>
      </c>
      <c r="U79" s="739">
        <v>69057</v>
      </c>
    </row>
    <row r="80" spans="1:21" ht="29.4" customHeight="1" x14ac:dyDescent="0.25">
      <c r="A80" s="19" t="s">
        <v>93</v>
      </c>
      <c r="B80" s="20">
        <v>2531</v>
      </c>
      <c r="C80" s="21">
        <v>1701</v>
      </c>
      <c r="D80" s="21">
        <v>2356</v>
      </c>
      <c r="E80" s="21">
        <v>1669</v>
      </c>
      <c r="F80" s="21">
        <v>2046</v>
      </c>
      <c r="G80" s="21">
        <v>1864</v>
      </c>
      <c r="H80" s="21">
        <v>1991</v>
      </c>
      <c r="I80" s="21">
        <v>1627</v>
      </c>
      <c r="J80" s="21">
        <v>2160</v>
      </c>
      <c r="K80" s="21">
        <v>1521</v>
      </c>
      <c r="L80" s="33">
        <v>1696</v>
      </c>
      <c r="M80" s="33">
        <v>1003</v>
      </c>
      <c r="N80" s="26">
        <v>1771</v>
      </c>
      <c r="O80" s="26">
        <v>1281</v>
      </c>
      <c r="P80" s="444">
        <v>1604</v>
      </c>
      <c r="Q80" s="444">
        <v>1191</v>
      </c>
      <c r="R80" s="26">
        <v>1693</v>
      </c>
      <c r="S80" s="26">
        <v>1337</v>
      </c>
      <c r="T80" s="26">
        <v>1338</v>
      </c>
      <c r="U80" s="26">
        <v>1292</v>
      </c>
    </row>
    <row r="81" spans="1:21" ht="29.4" customHeight="1" x14ac:dyDescent="0.25">
      <c r="A81" s="19" t="s">
        <v>94</v>
      </c>
      <c r="B81" s="20">
        <v>4345</v>
      </c>
      <c r="C81" s="21">
        <v>2221</v>
      </c>
      <c r="D81" s="21">
        <v>5080</v>
      </c>
      <c r="E81" s="21">
        <v>2064</v>
      </c>
      <c r="F81" s="21">
        <v>4632</v>
      </c>
      <c r="G81" s="21">
        <v>2279</v>
      </c>
      <c r="H81" s="21">
        <v>4112</v>
      </c>
      <c r="I81" s="21">
        <v>3269</v>
      </c>
      <c r="J81" s="21">
        <v>3829</v>
      </c>
      <c r="K81" s="21">
        <v>2854</v>
      </c>
      <c r="L81" s="33">
        <v>4367</v>
      </c>
      <c r="M81" s="33">
        <v>2945</v>
      </c>
      <c r="N81" s="26">
        <v>4352</v>
      </c>
      <c r="O81" s="26">
        <v>4116</v>
      </c>
      <c r="P81" s="444">
        <v>3641</v>
      </c>
      <c r="Q81" s="444">
        <v>3333</v>
      </c>
      <c r="R81" s="26">
        <v>3169</v>
      </c>
      <c r="S81" s="26">
        <v>2744</v>
      </c>
      <c r="T81" s="26">
        <v>3784</v>
      </c>
      <c r="U81" s="26">
        <v>1685</v>
      </c>
    </row>
    <row r="82" spans="1:21" ht="29.4" customHeight="1" x14ac:dyDescent="0.25">
      <c r="A82" s="19" t="s">
        <v>95</v>
      </c>
      <c r="B82" s="20">
        <v>2137</v>
      </c>
      <c r="C82" s="21">
        <v>4563</v>
      </c>
      <c r="D82" s="21">
        <v>2204</v>
      </c>
      <c r="E82" s="21">
        <v>4328</v>
      </c>
      <c r="F82" s="21">
        <v>2646</v>
      </c>
      <c r="G82" s="21">
        <v>4025</v>
      </c>
      <c r="H82" s="21">
        <v>3220</v>
      </c>
      <c r="I82" s="21">
        <v>2776</v>
      </c>
      <c r="J82" s="21">
        <v>2254</v>
      </c>
      <c r="K82" s="21">
        <v>3229</v>
      </c>
      <c r="L82" s="33">
        <v>2043</v>
      </c>
      <c r="M82" s="33">
        <v>2711</v>
      </c>
      <c r="N82" s="26">
        <v>1728</v>
      </c>
      <c r="O82" s="26">
        <v>2477</v>
      </c>
      <c r="P82" s="444">
        <v>1724</v>
      </c>
      <c r="Q82" s="444">
        <v>2417</v>
      </c>
      <c r="R82" s="26">
        <v>1908</v>
      </c>
      <c r="S82" s="26">
        <v>2362</v>
      </c>
      <c r="T82" s="26">
        <v>1885</v>
      </c>
      <c r="U82" s="26">
        <v>2289</v>
      </c>
    </row>
    <row r="83" spans="1:21" ht="29.4" customHeight="1" x14ac:dyDescent="0.25">
      <c r="A83" s="19" t="s">
        <v>96</v>
      </c>
      <c r="B83" s="20">
        <v>10930</v>
      </c>
      <c r="C83" s="21">
        <v>14846</v>
      </c>
      <c r="D83" s="21">
        <v>12615</v>
      </c>
      <c r="E83" s="21">
        <v>13401</v>
      </c>
      <c r="F83" s="21">
        <v>12550</v>
      </c>
      <c r="G83" s="21">
        <v>12555</v>
      </c>
      <c r="H83" s="21">
        <v>13348</v>
      </c>
      <c r="I83" s="21">
        <v>12174</v>
      </c>
      <c r="J83" s="21">
        <v>12515</v>
      </c>
      <c r="K83" s="21">
        <v>10147</v>
      </c>
      <c r="L83" s="33">
        <v>11608</v>
      </c>
      <c r="M83" s="33">
        <v>9133</v>
      </c>
      <c r="N83" s="26">
        <v>9851</v>
      </c>
      <c r="O83" s="26">
        <v>8962</v>
      </c>
      <c r="P83" s="444">
        <v>9867</v>
      </c>
      <c r="Q83" s="444">
        <v>7677</v>
      </c>
      <c r="R83" s="26">
        <v>9775</v>
      </c>
      <c r="S83" s="26">
        <v>7336</v>
      </c>
      <c r="T83" s="26">
        <v>9270</v>
      </c>
      <c r="U83" s="26">
        <v>6916</v>
      </c>
    </row>
    <row r="84" spans="1:21" ht="29.4" customHeight="1" x14ac:dyDescent="0.25">
      <c r="A84" s="19" t="s">
        <v>97</v>
      </c>
      <c r="B84" s="20">
        <v>8738</v>
      </c>
      <c r="C84" s="21">
        <v>20727</v>
      </c>
      <c r="D84" s="21">
        <v>9043</v>
      </c>
      <c r="E84" s="21">
        <v>20546</v>
      </c>
      <c r="F84" s="21">
        <v>8511</v>
      </c>
      <c r="G84" s="21">
        <v>21318</v>
      </c>
      <c r="H84" s="21">
        <v>8730</v>
      </c>
      <c r="I84" s="21">
        <v>21609</v>
      </c>
      <c r="J84" s="21">
        <v>7538</v>
      </c>
      <c r="K84" s="21">
        <v>21274</v>
      </c>
      <c r="L84" s="33">
        <v>6981</v>
      </c>
      <c r="M84" s="33">
        <v>19602</v>
      </c>
      <c r="N84" s="26">
        <v>6137</v>
      </c>
      <c r="O84" s="26">
        <v>18859</v>
      </c>
      <c r="P84" s="444">
        <v>6562</v>
      </c>
      <c r="Q84" s="444">
        <v>14861</v>
      </c>
      <c r="R84" s="26">
        <v>5472</v>
      </c>
      <c r="S84" s="26">
        <v>15749</v>
      </c>
      <c r="T84" s="26">
        <v>5222</v>
      </c>
      <c r="U84" s="26">
        <v>15729</v>
      </c>
    </row>
    <row r="85" spans="1:21" ht="29.4" customHeight="1" x14ac:dyDescent="0.25">
      <c r="A85" s="19" t="s">
        <v>98</v>
      </c>
      <c r="B85" s="20">
        <v>17314</v>
      </c>
      <c r="C85" s="21">
        <v>15010</v>
      </c>
      <c r="D85" s="21">
        <v>16721</v>
      </c>
      <c r="E85" s="21">
        <v>15669</v>
      </c>
      <c r="F85" s="21">
        <v>18533</v>
      </c>
      <c r="G85" s="21">
        <v>13931</v>
      </c>
      <c r="H85" s="21">
        <v>18027</v>
      </c>
      <c r="I85" s="21">
        <v>14341</v>
      </c>
      <c r="J85" s="21">
        <v>16406</v>
      </c>
      <c r="K85" s="21">
        <v>14357</v>
      </c>
      <c r="L85" s="33">
        <v>15587</v>
      </c>
      <c r="M85" s="33">
        <v>12941</v>
      </c>
      <c r="N85" s="26">
        <v>14184</v>
      </c>
      <c r="O85" s="26">
        <v>11606</v>
      </c>
      <c r="P85" s="444">
        <v>13847</v>
      </c>
      <c r="Q85" s="444">
        <v>12135</v>
      </c>
      <c r="R85" s="26">
        <v>14886</v>
      </c>
      <c r="S85" s="26">
        <v>10150</v>
      </c>
      <c r="T85" s="26">
        <v>14232</v>
      </c>
      <c r="U85" s="26">
        <v>9749</v>
      </c>
    </row>
    <row r="86" spans="1:21" ht="29.4" customHeight="1" x14ac:dyDescent="0.25">
      <c r="A86" s="19" t="s">
        <v>99</v>
      </c>
      <c r="B86" s="20">
        <v>16160</v>
      </c>
      <c r="C86" s="21">
        <v>11615</v>
      </c>
      <c r="D86" s="21">
        <v>15353</v>
      </c>
      <c r="E86" s="21">
        <v>12531</v>
      </c>
      <c r="F86" s="21">
        <v>13336</v>
      </c>
      <c r="G86" s="21">
        <v>11800</v>
      </c>
      <c r="H86" s="21">
        <v>15502</v>
      </c>
      <c r="I86" s="21">
        <v>11287</v>
      </c>
      <c r="J86" s="21">
        <v>14431</v>
      </c>
      <c r="K86" s="21">
        <v>11467</v>
      </c>
      <c r="L86" s="33">
        <v>12563</v>
      </c>
      <c r="M86" s="33">
        <v>10387</v>
      </c>
      <c r="N86" s="26">
        <v>11878</v>
      </c>
      <c r="O86" s="26">
        <v>9180</v>
      </c>
      <c r="P86" s="444">
        <v>11613</v>
      </c>
      <c r="Q86" s="444">
        <v>8573</v>
      </c>
      <c r="R86" s="26">
        <v>9791</v>
      </c>
      <c r="S86" s="26">
        <v>8742</v>
      </c>
      <c r="T86" s="26">
        <v>9476</v>
      </c>
      <c r="U86" s="26">
        <v>7085</v>
      </c>
    </row>
    <row r="87" spans="1:21" ht="29.4" customHeight="1" x14ac:dyDescent="0.25">
      <c r="A87" s="19" t="s">
        <v>100</v>
      </c>
      <c r="B87" s="20">
        <v>15046</v>
      </c>
      <c r="C87" s="21">
        <v>13006</v>
      </c>
      <c r="D87" s="21">
        <v>15381</v>
      </c>
      <c r="E87" s="21">
        <v>12948</v>
      </c>
      <c r="F87" s="21">
        <v>14963</v>
      </c>
      <c r="G87" s="21">
        <v>13955</v>
      </c>
      <c r="H87" s="21">
        <v>12548</v>
      </c>
      <c r="I87" s="21">
        <v>12880</v>
      </c>
      <c r="J87" s="21">
        <v>17645</v>
      </c>
      <c r="K87" s="21">
        <v>12158</v>
      </c>
      <c r="L87" s="33">
        <v>15012</v>
      </c>
      <c r="M87" s="33">
        <v>11083</v>
      </c>
      <c r="N87" s="26">
        <v>14523</v>
      </c>
      <c r="O87" s="26">
        <v>11540</v>
      </c>
      <c r="P87" s="444">
        <v>14241</v>
      </c>
      <c r="Q87" s="444">
        <v>10082</v>
      </c>
      <c r="R87" s="26">
        <v>12021</v>
      </c>
      <c r="S87" s="26">
        <v>9405</v>
      </c>
      <c r="T87" s="26">
        <v>12173</v>
      </c>
      <c r="U87" s="26">
        <v>10051</v>
      </c>
    </row>
    <row r="88" spans="1:21" ht="29.4" customHeight="1" x14ac:dyDescent="0.25">
      <c r="A88" s="19" t="s">
        <v>101</v>
      </c>
      <c r="B88" s="20">
        <v>7150</v>
      </c>
      <c r="C88" s="21">
        <v>18278</v>
      </c>
      <c r="D88" s="21">
        <v>6844</v>
      </c>
      <c r="E88" s="21">
        <v>17891</v>
      </c>
      <c r="F88" s="21">
        <v>6843</v>
      </c>
      <c r="G88" s="21">
        <v>17852</v>
      </c>
      <c r="H88" s="21">
        <v>6596</v>
      </c>
      <c r="I88" s="21">
        <v>17366</v>
      </c>
      <c r="J88" s="21">
        <v>5755</v>
      </c>
      <c r="K88" s="21">
        <v>16334</v>
      </c>
      <c r="L88" s="33">
        <v>5347</v>
      </c>
      <c r="M88" s="33">
        <v>14413</v>
      </c>
      <c r="N88" s="26">
        <v>5167</v>
      </c>
      <c r="O88" s="26">
        <v>12386</v>
      </c>
      <c r="P88" s="444">
        <v>5166</v>
      </c>
      <c r="Q88" s="444">
        <v>11377</v>
      </c>
      <c r="R88" s="26">
        <v>4416</v>
      </c>
      <c r="S88" s="26">
        <v>11198</v>
      </c>
      <c r="T88" s="26">
        <v>4599</v>
      </c>
      <c r="U88" s="26">
        <v>10347</v>
      </c>
    </row>
    <row r="89" spans="1:21" ht="29.4" customHeight="1" x14ac:dyDescent="0.25">
      <c r="A89" s="19" t="s">
        <v>102</v>
      </c>
      <c r="B89" s="20">
        <v>6760</v>
      </c>
      <c r="C89" s="21">
        <v>4818</v>
      </c>
      <c r="D89" s="21">
        <v>4446</v>
      </c>
      <c r="E89" s="21">
        <v>6386</v>
      </c>
      <c r="F89" s="21">
        <v>4470</v>
      </c>
      <c r="G89" s="21">
        <v>5746</v>
      </c>
      <c r="H89" s="21">
        <v>4601</v>
      </c>
      <c r="I89" s="21">
        <v>5779</v>
      </c>
      <c r="J89" s="21">
        <v>3305</v>
      </c>
      <c r="K89" s="21">
        <v>5984</v>
      </c>
      <c r="L89" s="33">
        <v>3194</v>
      </c>
      <c r="M89" s="33">
        <v>5921</v>
      </c>
      <c r="N89" s="26">
        <v>3631</v>
      </c>
      <c r="O89" s="26">
        <v>4898</v>
      </c>
      <c r="P89" s="444">
        <v>3201</v>
      </c>
      <c r="Q89" s="444">
        <v>4235</v>
      </c>
      <c r="R89" s="26">
        <v>3004</v>
      </c>
      <c r="S89" s="26">
        <v>4030</v>
      </c>
      <c r="T89" s="26">
        <v>2970</v>
      </c>
      <c r="U89" s="26">
        <v>3914</v>
      </c>
    </row>
    <row r="90" spans="1:21" s="740" customFormat="1" ht="29.4" customHeight="1" x14ac:dyDescent="0.25">
      <c r="A90" s="733" t="s">
        <v>103</v>
      </c>
      <c r="B90" s="734">
        <v>56944</v>
      </c>
      <c r="C90" s="734">
        <v>37998</v>
      </c>
      <c r="D90" s="734">
        <v>51344</v>
      </c>
      <c r="E90" s="734">
        <v>38433</v>
      </c>
      <c r="F90" s="734">
        <v>53223</v>
      </c>
      <c r="G90" s="734">
        <v>34246</v>
      </c>
      <c r="H90" s="734">
        <v>54823</v>
      </c>
      <c r="I90" s="734">
        <v>35511</v>
      </c>
      <c r="J90" s="734">
        <v>51702</v>
      </c>
      <c r="K90" s="734">
        <v>35270</v>
      </c>
      <c r="L90" s="744">
        <v>45087</v>
      </c>
      <c r="M90" s="744">
        <v>36442</v>
      </c>
      <c r="N90" s="739">
        <v>41192</v>
      </c>
      <c r="O90" s="739">
        <v>31051</v>
      </c>
      <c r="P90" s="745">
        <v>37410</v>
      </c>
      <c r="Q90" s="745">
        <v>33020</v>
      </c>
      <c r="R90" s="739">
        <v>34885</v>
      </c>
      <c r="S90" s="739">
        <v>31997</v>
      </c>
      <c r="T90" s="739">
        <v>33426</v>
      </c>
      <c r="U90" s="739">
        <v>30290</v>
      </c>
    </row>
    <row r="91" spans="1:21" ht="29.4" customHeight="1" x14ac:dyDescent="0.25">
      <c r="A91" s="19" t="s">
        <v>104</v>
      </c>
      <c r="B91" s="20">
        <v>9629</v>
      </c>
      <c r="C91" s="21">
        <v>6440</v>
      </c>
      <c r="D91" s="21">
        <v>3314</v>
      </c>
      <c r="E91" s="21">
        <v>6530</v>
      </c>
      <c r="F91" s="21">
        <v>7875</v>
      </c>
      <c r="G91" s="21">
        <v>5364</v>
      </c>
      <c r="H91" s="21">
        <v>8949</v>
      </c>
      <c r="I91" s="21">
        <v>4869</v>
      </c>
      <c r="J91" s="21">
        <v>7080</v>
      </c>
      <c r="K91" s="21">
        <v>4739</v>
      </c>
      <c r="L91" s="33">
        <v>4311</v>
      </c>
      <c r="M91" s="33">
        <v>4010</v>
      </c>
      <c r="N91" s="26">
        <v>4616</v>
      </c>
      <c r="O91" s="26">
        <v>4220</v>
      </c>
      <c r="P91" s="444">
        <v>4081</v>
      </c>
      <c r="Q91" s="444">
        <v>3868</v>
      </c>
      <c r="R91" s="26">
        <v>3872</v>
      </c>
      <c r="S91" s="26">
        <v>3876</v>
      </c>
      <c r="T91" s="26">
        <v>3818</v>
      </c>
      <c r="U91" s="26">
        <v>3692</v>
      </c>
    </row>
    <row r="92" spans="1:21" ht="29.4" customHeight="1" x14ac:dyDescent="0.25">
      <c r="A92" s="19" t="s">
        <v>105</v>
      </c>
      <c r="B92" s="20">
        <v>6966</v>
      </c>
      <c r="C92" s="21">
        <v>4075</v>
      </c>
      <c r="D92" s="21">
        <v>7871</v>
      </c>
      <c r="E92" s="21">
        <v>4536</v>
      </c>
      <c r="F92" s="21">
        <v>4465</v>
      </c>
      <c r="G92" s="21">
        <v>2342</v>
      </c>
      <c r="H92" s="21">
        <v>8201</v>
      </c>
      <c r="I92" s="21">
        <v>4837</v>
      </c>
      <c r="J92" s="21">
        <v>7681</v>
      </c>
      <c r="K92" s="21">
        <v>4745</v>
      </c>
      <c r="L92" s="33">
        <v>3442</v>
      </c>
      <c r="M92" s="33">
        <v>8610</v>
      </c>
      <c r="N92" s="26">
        <v>4636</v>
      </c>
      <c r="O92" s="26">
        <v>6031</v>
      </c>
      <c r="P92" s="444">
        <v>3283</v>
      </c>
      <c r="Q92" s="444">
        <v>8907</v>
      </c>
      <c r="R92" s="26">
        <v>3166</v>
      </c>
      <c r="S92" s="26">
        <v>8912</v>
      </c>
      <c r="T92" s="26">
        <v>3137</v>
      </c>
      <c r="U92" s="26">
        <v>8678</v>
      </c>
    </row>
    <row r="93" spans="1:21" ht="29.4" customHeight="1" x14ac:dyDescent="0.25">
      <c r="A93" s="19" t="s">
        <v>106</v>
      </c>
      <c r="B93" s="20">
        <v>9655</v>
      </c>
      <c r="C93" s="21">
        <v>6289</v>
      </c>
      <c r="D93" s="21">
        <v>9535</v>
      </c>
      <c r="E93" s="21">
        <v>6345</v>
      </c>
      <c r="F93" s="21">
        <v>9718</v>
      </c>
      <c r="G93" s="21">
        <v>6121</v>
      </c>
      <c r="H93" s="21">
        <v>7458</v>
      </c>
      <c r="I93" s="21">
        <v>5195</v>
      </c>
      <c r="J93" s="21">
        <v>7775</v>
      </c>
      <c r="K93" s="21">
        <v>6120</v>
      </c>
      <c r="L93" s="33">
        <v>9815</v>
      </c>
      <c r="M93" s="33">
        <v>5528</v>
      </c>
      <c r="N93" s="26">
        <v>6860</v>
      </c>
      <c r="O93" s="26">
        <v>5652</v>
      </c>
      <c r="P93" s="444">
        <v>6620</v>
      </c>
      <c r="Q93" s="444">
        <v>4622</v>
      </c>
      <c r="R93" s="26">
        <v>6444</v>
      </c>
      <c r="S93" s="26">
        <v>4732</v>
      </c>
      <c r="T93" s="26">
        <v>5738</v>
      </c>
      <c r="U93" s="26">
        <v>4620</v>
      </c>
    </row>
    <row r="94" spans="1:21" ht="29.4" customHeight="1" x14ac:dyDescent="0.25">
      <c r="A94" s="19" t="s">
        <v>107</v>
      </c>
      <c r="B94" s="20">
        <v>1487</v>
      </c>
      <c r="C94" s="21">
        <v>1043</v>
      </c>
      <c r="D94" s="21">
        <v>1523</v>
      </c>
      <c r="E94" s="21">
        <v>1100</v>
      </c>
      <c r="F94" s="21">
        <v>1432</v>
      </c>
      <c r="G94" s="21">
        <v>1022</v>
      </c>
      <c r="H94" s="21">
        <v>1480</v>
      </c>
      <c r="I94" s="21">
        <v>1198</v>
      </c>
      <c r="J94" s="21">
        <v>1452</v>
      </c>
      <c r="K94" s="21">
        <v>1401</v>
      </c>
      <c r="L94" s="33">
        <v>1649</v>
      </c>
      <c r="M94" s="33">
        <v>1734</v>
      </c>
      <c r="N94" s="26">
        <v>1401</v>
      </c>
      <c r="O94" s="26">
        <v>1267</v>
      </c>
      <c r="P94" s="444">
        <v>1350</v>
      </c>
      <c r="Q94" s="444">
        <v>1106</v>
      </c>
      <c r="R94" s="26">
        <v>1466</v>
      </c>
      <c r="S94" s="26">
        <v>1016</v>
      </c>
      <c r="T94" s="26">
        <v>1153</v>
      </c>
      <c r="U94" s="26">
        <v>891</v>
      </c>
    </row>
    <row r="95" spans="1:21" ht="29.4" customHeight="1" x14ac:dyDescent="0.25">
      <c r="A95" s="19" t="s">
        <v>108</v>
      </c>
      <c r="B95" s="20">
        <v>10205</v>
      </c>
      <c r="C95" s="21">
        <v>8015</v>
      </c>
      <c r="D95" s="21">
        <v>9693</v>
      </c>
      <c r="E95" s="21">
        <v>7762</v>
      </c>
      <c r="F95" s="21">
        <v>9960</v>
      </c>
      <c r="G95" s="21">
        <v>7496</v>
      </c>
      <c r="H95" s="21">
        <v>9784</v>
      </c>
      <c r="I95" s="21">
        <v>7275</v>
      </c>
      <c r="J95" s="21">
        <v>9124</v>
      </c>
      <c r="K95" s="21">
        <v>7393</v>
      </c>
      <c r="L95" s="33">
        <v>9090</v>
      </c>
      <c r="M95" s="33">
        <v>6553</v>
      </c>
      <c r="N95" s="26">
        <v>8081</v>
      </c>
      <c r="O95" s="26">
        <v>4903</v>
      </c>
      <c r="P95" s="444">
        <v>7790</v>
      </c>
      <c r="Q95" s="444">
        <v>6118</v>
      </c>
      <c r="R95" s="26">
        <v>7268</v>
      </c>
      <c r="S95" s="26">
        <v>5307</v>
      </c>
      <c r="T95" s="26">
        <v>7233</v>
      </c>
      <c r="U95" s="26">
        <v>4435</v>
      </c>
    </row>
    <row r="96" spans="1:21" ht="29.4" customHeight="1" x14ac:dyDescent="0.25">
      <c r="A96" s="19" t="s">
        <v>109</v>
      </c>
      <c r="B96" s="20">
        <v>8974</v>
      </c>
      <c r="C96" s="21">
        <v>4903</v>
      </c>
      <c r="D96" s="21">
        <v>9259</v>
      </c>
      <c r="E96" s="21">
        <v>4876</v>
      </c>
      <c r="F96" s="21">
        <v>9352</v>
      </c>
      <c r="G96" s="21">
        <v>5358</v>
      </c>
      <c r="H96" s="21">
        <v>8988</v>
      </c>
      <c r="I96" s="21">
        <v>4939</v>
      </c>
      <c r="J96" s="21">
        <v>8707</v>
      </c>
      <c r="K96" s="21">
        <v>4323</v>
      </c>
      <c r="L96" s="33">
        <v>7572</v>
      </c>
      <c r="M96" s="33">
        <v>4012</v>
      </c>
      <c r="N96" s="26">
        <v>6986</v>
      </c>
      <c r="O96" s="26">
        <v>3451</v>
      </c>
      <c r="P96" s="444">
        <v>6267</v>
      </c>
      <c r="Q96" s="444">
        <v>3196</v>
      </c>
      <c r="R96" s="26">
        <v>5316</v>
      </c>
      <c r="S96" s="26">
        <v>3029</v>
      </c>
      <c r="T96" s="26">
        <v>5566</v>
      </c>
      <c r="U96" s="26">
        <v>3221</v>
      </c>
    </row>
    <row r="97" spans="1:21" ht="29.4" customHeight="1" x14ac:dyDescent="0.25">
      <c r="A97" s="19" t="s">
        <v>110</v>
      </c>
      <c r="B97" s="20">
        <v>4848</v>
      </c>
      <c r="C97" s="21">
        <v>3953</v>
      </c>
      <c r="D97" s="21">
        <v>5195</v>
      </c>
      <c r="E97" s="21">
        <v>3883</v>
      </c>
      <c r="F97" s="21">
        <v>5150</v>
      </c>
      <c r="G97" s="21">
        <v>3735</v>
      </c>
      <c r="H97" s="21">
        <v>4840</v>
      </c>
      <c r="I97" s="21">
        <v>3585</v>
      </c>
      <c r="J97" s="21">
        <v>5214</v>
      </c>
      <c r="K97" s="21">
        <v>3374</v>
      </c>
      <c r="L97" s="33">
        <v>4716</v>
      </c>
      <c r="M97" s="33">
        <v>3025</v>
      </c>
      <c r="N97" s="26">
        <v>4277</v>
      </c>
      <c r="O97" s="26">
        <v>2834</v>
      </c>
      <c r="P97" s="444">
        <v>4149</v>
      </c>
      <c r="Q97" s="444">
        <v>2321</v>
      </c>
      <c r="R97" s="26">
        <v>3723</v>
      </c>
      <c r="S97" s="26">
        <v>2476</v>
      </c>
      <c r="T97" s="26">
        <v>3756</v>
      </c>
      <c r="U97" s="26">
        <v>2334</v>
      </c>
    </row>
    <row r="98" spans="1:21" ht="29.4" customHeight="1" x14ac:dyDescent="0.25">
      <c r="A98" s="19" t="s">
        <v>111</v>
      </c>
      <c r="B98" s="20">
        <v>407</v>
      </c>
      <c r="C98" s="21">
        <v>283</v>
      </c>
      <c r="D98" s="21">
        <v>452</v>
      </c>
      <c r="E98" s="21">
        <v>293</v>
      </c>
      <c r="F98" s="21">
        <v>382</v>
      </c>
      <c r="G98" s="21">
        <v>310</v>
      </c>
      <c r="H98" s="21">
        <v>568</v>
      </c>
      <c r="I98" s="21">
        <v>308</v>
      </c>
      <c r="J98" s="21">
        <v>445</v>
      </c>
      <c r="K98" s="21">
        <v>262</v>
      </c>
      <c r="L98" s="33">
        <v>549</v>
      </c>
      <c r="M98" s="33">
        <v>216</v>
      </c>
      <c r="N98" s="26">
        <v>413</v>
      </c>
      <c r="O98" s="26">
        <v>150</v>
      </c>
      <c r="P98" s="444">
        <v>339</v>
      </c>
      <c r="Q98" s="444">
        <v>141</v>
      </c>
      <c r="R98" s="26">
        <v>468</v>
      </c>
      <c r="S98" s="26">
        <v>176</v>
      </c>
      <c r="T98" s="26">
        <v>330</v>
      </c>
      <c r="U98" s="26">
        <v>190</v>
      </c>
    </row>
    <row r="99" spans="1:21" ht="29.4" customHeight="1" x14ac:dyDescent="0.25">
      <c r="A99" s="19" t="s">
        <v>112</v>
      </c>
      <c r="B99" s="20">
        <v>3462</v>
      </c>
      <c r="C99" s="21">
        <v>2075</v>
      </c>
      <c r="D99" s="21">
        <v>3147</v>
      </c>
      <c r="E99" s="21">
        <v>2282</v>
      </c>
      <c r="F99" s="21">
        <v>3467</v>
      </c>
      <c r="G99" s="21">
        <v>1468</v>
      </c>
      <c r="H99" s="21">
        <v>3376</v>
      </c>
      <c r="I99" s="21">
        <v>2352</v>
      </c>
      <c r="J99" s="21">
        <v>3072</v>
      </c>
      <c r="K99" s="21">
        <v>1988</v>
      </c>
      <c r="L99" s="33">
        <v>2837</v>
      </c>
      <c r="M99" s="33">
        <v>1963</v>
      </c>
      <c r="N99" s="26">
        <v>2833</v>
      </c>
      <c r="O99" s="26">
        <v>1814</v>
      </c>
      <c r="P99" s="444">
        <v>2567</v>
      </c>
      <c r="Q99" s="444">
        <v>2053</v>
      </c>
      <c r="R99" s="26">
        <v>2263</v>
      </c>
      <c r="S99" s="26">
        <v>1861</v>
      </c>
      <c r="T99" s="26">
        <v>1773</v>
      </c>
      <c r="U99" s="26">
        <v>1654</v>
      </c>
    </row>
    <row r="100" spans="1:21" ht="29.4" customHeight="1" x14ac:dyDescent="0.25">
      <c r="A100" s="19" t="s">
        <v>113</v>
      </c>
      <c r="B100" s="20">
        <v>939</v>
      </c>
      <c r="C100" s="21">
        <v>734</v>
      </c>
      <c r="D100" s="21">
        <v>978</v>
      </c>
      <c r="E100" s="21">
        <v>631</v>
      </c>
      <c r="F100" s="21">
        <v>993</v>
      </c>
      <c r="G100" s="21">
        <v>793</v>
      </c>
      <c r="H100" s="21">
        <v>882</v>
      </c>
      <c r="I100" s="21">
        <v>787</v>
      </c>
      <c r="J100" s="21">
        <v>870</v>
      </c>
      <c r="K100" s="21">
        <v>738</v>
      </c>
      <c r="L100" s="33">
        <v>835</v>
      </c>
      <c r="M100" s="33">
        <v>636</v>
      </c>
      <c r="N100" s="26">
        <v>793</v>
      </c>
      <c r="O100" s="26">
        <v>565</v>
      </c>
      <c r="P100" s="444">
        <v>676</v>
      </c>
      <c r="Q100" s="444">
        <v>506</v>
      </c>
      <c r="R100" s="26">
        <v>627</v>
      </c>
      <c r="S100" s="26">
        <v>446</v>
      </c>
      <c r="T100" s="26">
        <v>617</v>
      </c>
      <c r="U100" s="26">
        <v>416</v>
      </c>
    </row>
    <row r="101" spans="1:21" ht="29.4" customHeight="1" x14ac:dyDescent="0.25">
      <c r="A101" s="19" t="s">
        <v>114</v>
      </c>
      <c r="B101" s="20">
        <v>372</v>
      </c>
      <c r="C101" s="21">
        <v>188</v>
      </c>
      <c r="D101" s="21">
        <v>377</v>
      </c>
      <c r="E101" s="21">
        <v>195</v>
      </c>
      <c r="F101" s="21">
        <v>429</v>
      </c>
      <c r="G101" s="21">
        <v>237</v>
      </c>
      <c r="H101" s="21">
        <v>297</v>
      </c>
      <c r="I101" s="21">
        <v>166</v>
      </c>
      <c r="J101" s="21">
        <v>282</v>
      </c>
      <c r="K101" s="21">
        <v>187</v>
      </c>
      <c r="L101" s="33">
        <v>271</v>
      </c>
      <c r="M101" s="33">
        <v>155</v>
      </c>
      <c r="N101" s="26">
        <v>296</v>
      </c>
      <c r="O101" s="26">
        <v>164</v>
      </c>
      <c r="P101" s="444">
        <v>288</v>
      </c>
      <c r="Q101" s="444">
        <v>182</v>
      </c>
      <c r="R101" s="26">
        <v>272</v>
      </c>
      <c r="S101" s="26">
        <v>166</v>
      </c>
      <c r="T101" s="26">
        <v>305</v>
      </c>
      <c r="U101" s="26">
        <v>159</v>
      </c>
    </row>
    <row r="103" spans="1:21" ht="17.399999999999999" customHeight="1" x14ac:dyDescent="0.25">
      <c r="A103" s="962" t="s">
        <v>516</v>
      </c>
      <c r="B103" s="963"/>
      <c r="C103" s="963"/>
      <c r="D103" s="963"/>
      <c r="E103" s="963"/>
      <c r="F103" s="963"/>
      <c r="G103" s="963"/>
      <c r="H103" s="963"/>
      <c r="I103" s="963"/>
      <c r="J103" s="963"/>
      <c r="K103" s="963"/>
      <c r="L103" s="963"/>
      <c r="M103" s="963"/>
      <c r="N103" s="963"/>
      <c r="O103" s="963"/>
      <c r="P103" s="963"/>
    </row>
  </sheetData>
  <mergeCells count="15">
    <mergeCell ref="A103:P103"/>
    <mergeCell ref="A1:B1"/>
    <mergeCell ref="A4:A5"/>
    <mergeCell ref="B4:C4"/>
    <mergeCell ref="D4:E4"/>
    <mergeCell ref="F4:G4"/>
    <mergeCell ref="T4:U4"/>
    <mergeCell ref="A2:U2"/>
    <mergeCell ref="A3:U3"/>
    <mergeCell ref="N4:O4"/>
    <mergeCell ref="P4:Q4"/>
    <mergeCell ref="R4:S4"/>
    <mergeCell ref="H4:I4"/>
    <mergeCell ref="J4:K4"/>
    <mergeCell ref="L4:M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topLeftCell="N1" workbookViewId="0">
      <selection sqref="A1:B1"/>
    </sheetView>
  </sheetViews>
  <sheetFormatPr defaultRowHeight="51.6" customHeight="1" x14ac:dyDescent="0.25"/>
  <cols>
    <col min="1" max="1" width="26.6640625" style="255" customWidth="1"/>
    <col min="2" max="2" width="15.33203125" style="255" customWidth="1"/>
    <col min="3" max="3" width="15.109375" style="255" customWidth="1"/>
    <col min="4" max="4" width="14.33203125" style="255" customWidth="1"/>
    <col min="5" max="5" width="14.21875" style="255" customWidth="1"/>
    <col min="6" max="6" width="17.109375" style="255" customWidth="1"/>
    <col min="7" max="7" width="14.44140625" style="255" customWidth="1"/>
    <col min="8" max="8" width="17" style="255" customWidth="1"/>
    <col min="9" max="9" width="14" style="255" customWidth="1"/>
    <col min="10" max="10" width="14.5546875" style="255" customWidth="1"/>
    <col min="11" max="11" width="14.109375" style="255" customWidth="1"/>
    <col min="12" max="12" width="13.88671875" style="255" customWidth="1"/>
    <col min="13" max="13" width="17" style="255" customWidth="1"/>
    <col min="14" max="14" width="14" style="255" customWidth="1"/>
    <col min="15" max="15" width="13.5546875" style="255" customWidth="1"/>
    <col min="16" max="16" width="17.44140625" style="255" customWidth="1"/>
    <col min="17" max="17" width="14.77734375" style="255" customWidth="1"/>
    <col min="18" max="18" width="14.109375" style="255" customWidth="1"/>
    <col min="19" max="19" width="13" style="255" customWidth="1"/>
    <col min="20" max="20" width="13.21875" style="255" customWidth="1"/>
    <col min="21" max="21" width="13.44140625" style="255" customWidth="1"/>
    <col min="22" max="22" width="15.5546875" style="255" customWidth="1"/>
    <col min="23" max="23" width="15.6640625" style="255" customWidth="1"/>
    <col min="24" max="24" width="14.109375" style="255" customWidth="1"/>
    <col min="25" max="16384" width="8.88671875" style="255"/>
  </cols>
  <sheetData>
    <row r="1" spans="1:24" ht="33.6" customHeight="1" x14ac:dyDescent="0.25">
      <c r="A1" s="1102" t="s">
        <v>2</v>
      </c>
      <c r="B1" s="1102"/>
    </row>
    <row r="2" spans="1:24" ht="51.6" customHeight="1" x14ac:dyDescent="0.25">
      <c r="A2" s="1100" t="s">
        <v>370</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ht="144.6" customHeight="1" x14ac:dyDescent="0.25">
      <c r="A3" s="345"/>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48" customFormat="1" ht="19.2" customHeight="1" x14ac:dyDescent="0.25">
      <c r="A4" s="332" t="s">
        <v>19</v>
      </c>
      <c r="B4" s="311">
        <v>586855</v>
      </c>
      <c r="C4" s="312">
        <v>3772</v>
      </c>
      <c r="D4" s="312">
        <v>463</v>
      </c>
      <c r="E4" s="312">
        <v>91</v>
      </c>
      <c r="F4" s="312">
        <v>21006</v>
      </c>
      <c r="G4" s="312">
        <v>6221</v>
      </c>
      <c r="H4" s="312">
        <v>2983</v>
      </c>
      <c r="I4" s="312">
        <v>46756</v>
      </c>
      <c r="J4" s="312">
        <v>35534</v>
      </c>
      <c r="K4" s="312">
        <v>158090</v>
      </c>
      <c r="L4" s="312">
        <v>142906</v>
      </c>
      <c r="M4" s="312">
        <v>2702</v>
      </c>
      <c r="N4" s="312">
        <v>24737</v>
      </c>
      <c r="O4" s="312">
        <v>31488</v>
      </c>
      <c r="P4" s="312">
        <v>5728</v>
      </c>
      <c r="Q4" s="312">
        <v>11328</v>
      </c>
      <c r="R4" s="312">
        <v>5383</v>
      </c>
      <c r="S4" s="312">
        <v>2208</v>
      </c>
      <c r="T4" s="312">
        <v>17285</v>
      </c>
      <c r="U4" s="312">
        <v>7711</v>
      </c>
      <c r="V4" s="312">
        <v>1145</v>
      </c>
      <c r="W4" s="312">
        <v>95648</v>
      </c>
      <c r="X4" s="313">
        <v>5443</v>
      </c>
    </row>
    <row r="5" spans="1:24" s="348" customFormat="1" ht="30" customHeight="1" x14ac:dyDescent="0.25">
      <c r="A5" s="320" t="s">
        <v>20</v>
      </c>
      <c r="B5" s="337">
        <v>127758</v>
      </c>
      <c r="C5" s="338">
        <v>516</v>
      </c>
      <c r="D5" s="338">
        <v>50</v>
      </c>
      <c r="E5" s="338">
        <v>5</v>
      </c>
      <c r="F5" s="338">
        <v>5600</v>
      </c>
      <c r="G5" s="338">
        <v>1530</v>
      </c>
      <c r="H5" s="338">
        <v>717</v>
      </c>
      <c r="I5" s="338">
        <v>12668</v>
      </c>
      <c r="J5" s="338">
        <v>9759</v>
      </c>
      <c r="K5" s="338">
        <v>31636</v>
      </c>
      <c r="L5" s="338">
        <v>28097</v>
      </c>
      <c r="M5" s="338">
        <v>219</v>
      </c>
      <c r="N5" s="338">
        <v>4413</v>
      </c>
      <c r="O5" s="338">
        <v>7861</v>
      </c>
      <c r="P5" s="338">
        <v>1001</v>
      </c>
      <c r="Q5" s="338">
        <v>1597</v>
      </c>
      <c r="R5" s="338">
        <v>1240</v>
      </c>
      <c r="S5" s="338">
        <v>455</v>
      </c>
      <c r="T5" s="338">
        <v>4452</v>
      </c>
      <c r="U5" s="338">
        <v>1477</v>
      </c>
      <c r="V5" s="338">
        <v>91</v>
      </c>
      <c r="W5" s="338">
        <v>24562</v>
      </c>
      <c r="X5" s="340">
        <v>562</v>
      </c>
    </row>
    <row r="6" spans="1:24" ht="19.2" customHeight="1" x14ac:dyDescent="0.25">
      <c r="A6" s="341" t="s">
        <v>21</v>
      </c>
      <c r="B6" s="354">
        <v>5131</v>
      </c>
      <c r="C6" s="355">
        <v>6</v>
      </c>
      <c r="D6" s="355" t="s">
        <v>6</v>
      </c>
      <c r="E6" s="355" t="s">
        <v>6</v>
      </c>
      <c r="F6" s="355">
        <v>218</v>
      </c>
      <c r="G6" s="355">
        <v>63</v>
      </c>
      <c r="H6" s="355">
        <v>35</v>
      </c>
      <c r="I6" s="355">
        <v>447</v>
      </c>
      <c r="J6" s="355">
        <v>372</v>
      </c>
      <c r="K6" s="355">
        <v>1407</v>
      </c>
      <c r="L6" s="355">
        <v>1415</v>
      </c>
      <c r="M6" s="355">
        <v>16</v>
      </c>
      <c r="N6" s="355">
        <v>156</v>
      </c>
      <c r="O6" s="355">
        <v>216</v>
      </c>
      <c r="P6" s="355">
        <v>37</v>
      </c>
      <c r="Q6" s="355">
        <v>52</v>
      </c>
      <c r="R6" s="355">
        <v>43</v>
      </c>
      <c r="S6" s="355">
        <v>23</v>
      </c>
      <c r="T6" s="355">
        <v>168</v>
      </c>
      <c r="U6" s="355">
        <v>27</v>
      </c>
      <c r="V6" s="355">
        <v>2</v>
      </c>
      <c r="W6" s="355">
        <v>818</v>
      </c>
      <c r="X6" s="356">
        <v>33</v>
      </c>
    </row>
    <row r="7" spans="1:24" ht="19.2" customHeight="1" x14ac:dyDescent="0.25">
      <c r="A7" s="329" t="s">
        <v>22</v>
      </c>
      <c r="B7" s="354">
        <v>3893</v>
      </c>
      <c r="C7" s="355">
        <v>4</v>
      </c>
      <c r="D7" s="355" t="s">
        <v>6</v>
      </c>
      <c r="E7" s="355" t="s">
        <v>6</v>
      </c>
      <c r="F7" s="355">
        <v>175</v>
      </c>
      <c r="G7" s="355">
        <v>45</v>
      </c>
      <c r="H7" s="355">
        <v>20</v>
      </c>
      <c r="I7" s="355">
        <v>387</v>
      </c>
      <c r="J7" s="355">
        <v>315</v>
      </c>
      <c r="K7" s="355">
        <v>1220</v>
      </c>
      <c r="L7" s="355">
        <v>614</v>
      </c>
      <c r="M7" s="355">
        <v>12</v>
      </c>
      <c r="N7" s="355">
        <v>170</v>
      </c>
      <c r="O7" s="355">
        <v>259</v>
      </c>
      <c r="P7" s="355">
        <v>36</v>
      </c>
      <c r="Q7" s="355">
        <v>44</v>
      </c>
      <c r="R7" s="355">
        <v>25</v>
      </c>
      <c r="S7" s="355">
        <v>4</v>
      </c>
      <c r="T7" s="355">
        <v>111</v>
      </c>
      <c r="U7" s="355">
        <v>38</v>
      </c>
      <c r="V7" s="355" t="s">
        <v>6</v>
      </c>
      <c r="W7" s="355">
        <v>727</v>
      </c>
      <c r="X7" s="356">
        <v>34</v>
      </c>
    </row>
    <row r="8" spans="1:24" ht="19.2" customHeight="1" x14ac:dyDescent="0.25">
      <c r="A8" s="329" t="s">
        <v>23</v>
      </c>
      <c r="B8" s="354">
        <v>4753</v>
      </c>
      <c r="C8" s="355">
        <v>8</v>
      </c>
      <c r="D8" s="355">
        <v>1</v>
      </c>
      <c r="E8" s="355" t="s">
        <v>6</v>
      </c>
      <c r="F8" s="355">
        <v>145</v>
      </c>
      <c r="G8" s="355">
        <v>63</v>
      </c>
      <c r="H8" s="355">
        <v>33</v>
      </c>
      <c r="I8" s="355">
        <v>480</v>
      </c>
      <c r="J8" s="355">
        <v>372</v>
      </c>
      <c r="K8" s="355">
        <v>1314</v>
      </c>
      <c r="L8" s="355">
        <v>1104</v>
      </c>
      <c r="M8" s="355">
        <v>1</v>
      </c>
      <c r="N8" s="355">
        <v>234</v>
      </c>
      <c r="O8" s="355">
        <v>238</v>
      </c>
      <c r="P8" s="355">
        <v>51</v>
      </c>
      <c r="Q8" s="355">
        <v>46</v>
      </c>
      <c r="R8" s="355">
        <v>33</v>
      </c>
      <c r="S8" s="355">
        <v>24</v>
      </c>
      <c r="T8" s="355">
        <v>184</v>
      </c>
      <c r="U8" s="355">
        <v>39</v>
      </c>
      <c r="V8" s="355">
        <v>7</v>
      </c>
      <c r="W8" s="355">
        <v>742</v>
      </c>
      <c r="X8" s="356">
        <v>41</v>
      </c>
    </row>
    <row r="9" spans="1:24" ht="19.2" customHeight="1" x14ac:dyDescent="0.25">
      <c r="A9" s="329" t="s">
        <v>24</v>
      </c>
      <c r="B9" s="354">
        <v>6966</v>
      </c>
      <c r="C9" s="355">
        <v>16</v>
      </c>
      <c r="D9" s="355">
        <v>5</v>
      </c>
      <c r="E9" s="355">
        <v>1</v>
      </c>
      <c r="F9" s="355">
        <v>298</v>
      </c>
      <c r="G9" s="355">
        <v>65</v>
      </c>
      <c r="H9" s="355">
        <v>26</v>
      </c>
      <c r="I9" s="355">
        <v>708</v>
      </c>
      <c r="J9" s="355">
        <v>591</v>
      </c>
      <c r="K9" s="355">
        <v>2204</v>
      </c>
      <c r="L9" s="355">
        <v>1335</v>
      </c>
      <c r="M9" s="355">
        <v>16</v>
      </c>
      <c r="N9" s="355">
        <v>290</v>
      </c>
      <c r="O9" s="355">
        <v>550</v>
      </c>
      <c r="P9" s="355">
        <v>54</v>
      </c>
      <c r="Q9" s="355">
        <v>15</v>
      </c>
      <c r="R9" s="355">
        <v>42</v>
      </c>
      <c r="S9" s="355">
        <v>20</v>
      </c>
      <c r="T9" s="355">
        <v>209</v>
      </c>
      <c r="U9" s="355">
        <v>62</v>
      </c>
      <c r="V9" s="355">
        <v>9</v>
      </c>
      <c r="W9" s="355">
        <v>1039</v>
      </c>
      <c r="X9" s="356">
        <v>50</v>
      </c>
    </row>
    <row r="10" spans="1:24" ht="19.2" customHeight="1" x14ac:dyDescent="0.25">
      <c r="A10" s="329" t="s">
        <v>25</v>
      </c>
      <c r="B10" s="354">
        <v>3392</v>
      </c>
      <c r="C10" s="355">
        <v>23</v>
      </c>
      <c r="D10" s="355" t="s">
        <v>6</v>
      </c>
      <c r="E10" s="355" t="s">
        <v>6</v>
      </c>
      <c r="F10" s="355">
        <v>145</v>
      </c>
      <c r="G10" s="355">
        <v>38</v>
      </c>
      <c r="H10" s="355">
        <v>15</v>
      </c>
      <c r="I10" s="355">
        <v>318</v>
      </c>
      <c r="J10" s="355">
        <v>251</v>
      </c>
      <c r="K10" s="355">
        <v>778</v>
      </c>
      <c r="L10" s="355">
        <v>807</v>
      </c>
      <c r="M10" s="355">
        <v>12</v>
      </c>
      <c r="N10" s="355">
        <v>161</v>
      </c>
      <c r="O10" s="355">
        <v>173</v>
      </c>
      <c r="P10" s="355">
        <v>31</v>
      </c>
      <c r="Q10" s="355">
        <v>34</v>
      </c>
      <c r="R10" s="355">
        <v>34</v>
      </c>
      <c r="S10" s="355">
        <v>16</v>
      </c>
      <c r="T10" s="355">
        <v>98</v>
      </c>
      <c r="U10" s="355">
        <v>28</v>
      </c>
      <c r="V10" s="355">
        <v>1</v>
      </c>
      <c r="W10" s="355">
        <v>691</v>
      </c>
      <c r="X10" s="356">
        <v>16</v>
      </c>
    </row>
    <row r="11" spans="1:24" ht="19.2" customHeight="1" x14ac:dyDescent="0.25">
      <c r="A11" s="329" t="s">
        <v>26</v>
      </c>
      <c r="B11" s="354">
        <v>2930</v>
      </c>
      <c r="C11" s="355">
        <v>9</v>
      </c>
      <c r="D11" s="355">
        <v>3</v>
      </c>
      <c r="E11" s="355" t="s">
        <v>6</v>
      </c>
      <c r="F11" s="355">
        <v>162</v>
      </c>
      <c r="G11" s="355">
        <v>37</v>
      </c>
      <c r="H11" s="355">
        <v>20</v>
      </c>
      <c r="I11" s="355">
        <v>279</v>
      </c>
      <c r="J11" s="355">
        <v>218</v>
      </c>
      <c r="K11" s="355">
        <v>771</v>
      </c>
      <c r="L11" s="355">
        <v>521</v>
      </c>
      <c r="M11" s="355">
        <v>2</v>
      </c>
      <c r="N11" s="355">
        <v>115</v>
      </c>
      <c r="O11" s="355">
        <v>199</v>
      </c>
      <c r="P11" s="355">
        <v>24</v>
      </c>
      <c r="Q11" s="355">
        <v>23</v>
      </c>
      <c r="R11" s="355">
        <v>26</v>
      </c>
      <c r="S11" s="355">
        <v>14</v>
      </c>
      <c r="T11" s="355">
        <v>98</v>
      </c>
      <c r="U11" s="355">
        <v>40</v>
      </c>
      <c r="V11" s="355">
        <v>1</v>
      </c>
      <c r="W11" s="355">
        <v>595</v>
      </c>
      <c r="X11" s="356">
        <v>16</v>
      </c>
    </row>
    <row r="12" spans="1:24" ht="19.2" customHeight="1" x14ac:dyDescent="0.25">
      <c r="A12" s="329" t="s">
        <v>27</v>
      </c>
      <c r="B12" s="354">
        <v>2324</v>
      </c>
      <c r="C12" s="355">
        <v>7</v>
      </c>
      <c r="D12" s="355">
        <v>1</v>
      </c>
      <c r="E12" s="355">
        <v>1</v>
      </c>
      <c r="F12" s="355">
        <v>73</v>
      </c>
      <c r="G12" s="355">
        <v>15</v>
      </c>
      <c r="H12" s="355">
        <v>8</v>
      </c>
      <c r="I12" s="355">
        <v>248</v>
      </c>
      <c r="J12" s="355">
        <v>194</v>
      </c>
      <c r="K12" s="355">
        <v>541</v>
      </c>
      <c r="L12" s="355">
        <v>600</v>
      </c>
      <c r="M12" s="355">
        <v>3</v>
      </c>
      <c r="N12" s="355">
        <v>211</v>
      </c>
      <c r="O12" s="355">
        <v>180</v>
      </c>
      <c r="P12" s="355">
        <v>7</v>
      </c>
      <c r="Q12" s="355">
        <v>18</v>
      </c>
      <c r="R12" s="355">
        <v>19</v>
      </c>
      <c r="S12" s="355">
        <v>2</v>
      </c>
      <c r="T12" s="355">
        <v>41</v>
      </c>
      <c r="U12" s="355">
        <v>19</v>
      </c>
      <c r="V12" s="355" t="s">
        <v>6</v>
      </c>
      <c r="W12" s="355">
        <v>332</v>
      </c>
      <c r="X12" s="356">
        <v>11</v>
      </c>
    </row>
    <row r="13" spans="1:24" ht="19.2" customHeight="1" x14ac:dyDescent="0.25">
      <c r="A13" s="329" t="s">
        <v>28</v>
      </c>
      <c r="B13" s="354">
        <v>5264</v>
      </c>
      <c r="C13" s="355">
        <v>5</v>
      </c>
      <c r="D13" s="355">
        <v>2</v>
      </c>
      <c r="E13" s="355">
        <v>1</v>
      </c>
      <c r="F13" s="355">
        <v>175</v>
      </c>
      <c r="G13" s="355">
        <v>47</v>
      </c>
      <c r="H13" s="355">
        <v>29</v>
      </c>
      <c r="I13" s="355">
        <v>439</v>
      </c>
      <c r="J13" s="355">
        <v>308</v>
      </c>
      <c r="K13" s="355">
        <v>1445</v>
      </c>
      <c r="L13" s="355">
        <v>1473</v>
      </c>
      <c r="M13" s="355">
        <v>6</v>
      </c>
      <c r="N13" s="355">
        <v>83</v>
      </c>
      <c r="O13" s="355">
        <v>241</v>
      </c>
      <c r="P13" s="355">
        <v>30</v>
      </c>
      <c r="Q13" s="355">
        <v>111</v>
      </c>
      <c r="R13" s="355">
        <v>28</v>
      </c>
      <c r="S13" s="355">
        <v>22</v>
      </c>
      <c r="T13" s="355">
        <v>152</v>
      </c>
      <c r="U13" s="355">
        <v>68</v>
      </c>
      <c r="V13" s="355">
        <v>2</v>
      </c>
      <c r="W13" s="355">
        <v>916</v>
      </c>
      <c r="X13" s="356">
        <v>27</v>
      </c>
    </row>
    <row r="14" spans="1:24" ht="19.2" customHeight="1" x14ac:dyDescent="0.25">
      <c r="A14" s="329" t="s">
        <v>29</v>
      </c>
      <c r="B14" s="354">
        <v>4304</v>
      </c>
      <c r="C14" s="355">
        <v>6</v>
      </c>
      <c r="D14" s="355" t="s">
        <v>6</v>
      </c>
      <c r="E14" s="355" t="s">
        <v>6</v>
      </c>
      <c r="F14" s="355">
        <v>218</v>
      </c>
      <c r="G14" s="355">
        <v>53</v>
      </c>
      <c r="H14" s="355">
        <v>28</v>
      </c>
      <c r="I14" s="355">
        <v>352</v>
      </c>
      <c r="J14" s="355">
        <v>276</v>
      </c>
      <c r="K14" s="355">
        <v>1031</v>
      </c>
      <c r="L14" s="355">
        <v>741</v>
      </c>
      <c r="M14" s="355">
        <v>24</v>
      </c>
      <c r="N14" s="355">
        <v>218</v>
      </c>
      <c r="O14" s="355">
        <v>260</v>
      </c>
      <c r="P14" s="355">
        <v>45</v>
      </c>
      <c r="Q14" s="355">
        <v>32</v>
      </c>
      <c r="R14" s="355">
        <v>31</v>
      </c>
      <c r="S14" s="355">
        <v>26</v>
      </c>
      <c r="T14" s="355">
        <v>150</v>
      </c>
      <c r="U14" s="355">
        <v>19</v>
      </c>
      <c r="V14" s="355">
        <v>1</v>
      </c>
      <c r="W14" s="355">
        <v>1074</v>
      </c>
      <c r="X14" s="356">
        <v>47</v>
      </c>
    </row>
    <row r="15" spans="1:24" ht="19.2" customHeight="1" x14ac:dyDescent="0.25">
      <c r="A15" s="329" t="s">
        <v>30</v>
      </c>
      <c r="B15" s="354">
        <v>22035</v>
      </c>
      <c r="C15" s="355">
        <v>92</v>
      </c>
      <c r="D15" s="355">
        <v>9</v>
      </c>
      <c r="E15" s="355" t="s">
        <v>6</v>
      </c>
      <c r="F15" s="355">
        <v>936</v>
      </c>
      <c r="G15" s="355">
        <v>255</v>
      </c>
      <c r="H15" s="355">
        <v>127</v>
      </c>
      <c r="I15" s="355">
        <v>2245</v>
      </c>
      <c r="J15" s="355">
        <v>1771</v>
      </c>
      <c r="K15" s="355">
        <v>6091</v>
      </c>
      <c r="L15" s="355">
        <v>4448</v>
      </c>
      <c r="M15" s="355">
        <v>21</v>
      </c>
      <c r="N15" s="355">
        <v>585</v>
      </c>
      <c r="O15" s="355">
        <v>1274</v>
      </c>
      <c r="P15" s="355">
        <v>136</v>
      </c>
      <c r="Q15" s="355">
        <v>399</v>
      </c>
      <c r="R15" s="355">
        <v>233</v>
      </c>
      <c r="S15" s="355">
        <v>91</v>
      </c>
      <c r="T15" s="355">
        <v>809</v>
      </c>
      <c r="U15" s="355">
        <v>316</v>
      </c>
      <c r="V15" s="355">
        <v>12</v>
      </c>
      <c r="W15" s="355">
        <v>4053</v>
      </c>
      <c r="X15" s="356">
        <v>60</v>
      </c>
    </row>
    <row r="16" spans="1:24" ht="19.2" customHeight="1" x14ac:dyDescent="0.25">
      <c r="A16" s="329" t="s">
        <v>31</v>
      </c>
      <c r="B16" s="354">
        <v>2842</v>
      </c>
      <c r="C16" s="355">
        <v>4</v>
      </c>
      <c r="D16" s="355" t="s">
        <v>6</v>
      </c>
      <c r="E16" s="355" t="s">
        <v>6</v>
      </c>
      <c r="F16" s="355">
        <v>120</v>
      </c>
      <c r="G16" s="355">
        <v>26</v>
      </c>
      <c r="H16" s="355">
        <v>16</v>
      </c>
      <c r="I16" s="355">
        <v>270</v>
      </c>
      <c r="J16" s="355">
        <v>214</v>
      </c>
      <c r="K16" s="355">
        <v>770</v>
      </c>
      <c r="L16" s="355">
        <v>550</v>
      </c>
      <c r="M16" s="355">
        <v>10</v>
      </c>
      <c r="N16" s="355">
        <v>100</v>
      </c>
      <c r="O16" s="355">
        <v>186</v>
      </c>
      <c r="P16" s="355">
        <v>33</v>
      </c>
      <c r="Q16" s="355">
        <v>16</v>
      </c>
      <c r="R16" s="355">
        <v>40</v>
      </c>
      <c r="S16" s="355">
        <v>11</v>
      </c>
      <c r="T16" s="355">
        <v>109</v>
      </c>
      <c r="U16" s="355">
        <v>37</v>
      </c>
      <c r="V16" s="355">
        <v>11</v>
      </c>
      <c r="W16" s="355">
        <v>545</v>
      </c>
      <c r="X16" s="356">
        <v>14</v>
      </c>
    </row>
    <row r="17" spans="1:24" ht="19.2" customHeight="1" x14ac:dyDescent="0.25">
      <c r="A17" s="329" t="s">
        <v>32</v>
      </c>
      <c r="B17" s="354">
        <v>3706</v>
      </c>
      <c r="C17" s="355">
        <v>8</v>
      </c>
      <c r="D17" s="355">
        <v>5</v>
      </c>
      <c r="E17" s="355">
        <v>1</v>
      </c>
      <c r="F17" s="355">
        <v>166</v>
      </c>
      <c r="G17" s="355">
        <v>37</v>
      </c>
      <c r="H17" s="355">
        <v>16</v>
      </c>
      <c r="I17" s="355">
        <v>306</v>
      </c>
      <c r="J17" s="355">
        <v>208</v>
      </c>
      <c r="K17" s="355">
        <v>1445</v>
      </c>
      <c r="L17" s="355">
        <v>637</v>
      </c>
      <c r="M17" s="355">
        <v>22</v>
      </c>
      <c r="N17" s="355">
        <v>118</v>
      </c>
      <c r="O17" s="355">
        <v>243</v>
      </c>
      <c r="P17" s="355">
        <v>11</v>
      </c>
      <c r="Q17" s="355">
        <v>23</v>
      </c>
      <c r="R17" s="355">
        <v>23</v>
      </c>
      <c r="S17" s="355">
        <v>7</v>
      </c>
      <c r="T17" s="355">
        <v>93</v>
      </c>
      <c r="U17" s="355">
        <v>18</v>
      </c>
      <c r="V17" s="355">
        <v>2</v>
      </c>
      <c r="W17" s="355">
        <v>539</v>
      </c>
      <c r="X17" s="356">
        <v>30</v>
      </c>
    </row>
    <row r="18" spans="1:24" ht="19.2" customHeight="1" x14ac:dyDescent="0.25">
      <c r="A18" s="329" t="s">
        <v>33</v>
      </c>
      <c r="B18" s="354">
        <v>2747</v>
      </c>
      <c r="C18" s="355">
        <v>13</v>
      </c>
      <c r="D18" s="355" t="s">
        <v>6</v>
      </c>
      <c r="E18" s="355" t="s">
        <v>6</v>
      </c>
      <c r="F18" s="355">
        <v>122</v>
      </c>
      <c r="G18" s="355">
        <v>27</v>
      </c>
      <c r="H18" s="355">
        <v>12</v>
      </c>
      <c r="I18" s="355">
        <v>290</v>
      </c>
      <c r="J18" s="355">
        <v>226</v>
      </c>
      <c r="K18" s="355">
        <v>781</v>
      </c>
      <c r="L18" s="355">
        <v>591</v>
      </c>
      <c r="M18" s="355">
        <v>17</v>
      </c>
      <c r="N18" s="355">
        <v>79</v>
      </c>
      <c r="O18" s="355">
        <v>158</v>
      </c>
      <c r="P18" s="355">
        <v>15</v>
      </c>
      <c r="Q18" s="355">
        <v>13</v>
      </c>
      <c r="R18" s="355">
        <v>22</v>
      </c>
      <c r="S18" s="355">
        <v>4</v>
      </c>
      <c r="T18" s="355">
        <v>55</v>
      </c>
      <c r="U18" s="355">
        <v>36</v>
      </c>
      <c r="V18" s="355">
        <v>3</v>
      </c>
      <c r="W18" s="355">
        <v>515</v>
      </c>
      <c r="X18" s="356">
        <v>23</v>
      </c>
    </row>
    <row r="19" spans="1:24" ht="19.2" customHeight="1" x14ac:dyDescent="0.25">
      <c r="A19" s="329" t="s">
        <v>34</v>
      </c>
      <c r="B19" s="354">
        <v>3308</v>
      </c>
      <c r="C19" s="355">
        <v>4</v>
      </c>
      <c r="D19" s="355">
        <v>1</v>
      </c>
      <c r="E19" s="355" t="s">
        <v>6</v>
      </c>
      <c r="F19" s="355">
        <v>147</v>
      </c>
      <c r="G19" s="355">
        <v>49</v>
      </c>
      <c r="H19" s="355">
        <v>35</v>
      </c>
      <c r="I19" s="355">
        <v>357</v>
      </c>
      <c r="J19" s="355">
        <v>266</v>
      </c>
      <c r="K19" s="355">
        <v>603</v>
      </c>
      <c r="L19" s="355">
        <v>718</v>
      </c>
      <c r="M19" s="355">
        <v>8</v>
      </c>
      <c r="N19" s="355">
        <v>69</v>
      </c>
      <c r="O19" s="355">
        <v>238</v>
      </c>
      <c r="P19" s="355">
        <v>20</v>
      </c>
      <c r="Q19" s="355">
        <v>68</v>
      </c>
      <c r="R19" s="355">
        <v>35</v>
      </c>
      <c r="S19" s="355">
        <v>20</v>
      </c>
      <c r="T19" s="355">
        <v>151</v>
      </c>
      <c r="U19" s="355">
        <v>35</v>
      </c>
      <c r="V19" s="355">
        <v>4</v>
      </c>
      <c r="W19" s="355">
        <v>756</v>
      </c>
      <c r="X19" s="356">
        <v>34</v>
      </c>
    </row>
    <row r="20" spans="1:24" ht="19.2" customHeight="1" x14ac:dyDescent="0.25">
      <c r="A20" s="329" t="s">
        <v>35</v>
      </c>
      <c r="B20" s="354">
        <v>4707</v>
      </c>
      <c r="C20" s="355">
        <v>43</v>
      </c>
      <c r="D20" s="355">
        <v>15</v>
      </c>
      <c r="E20" s="355" t="s">
        <v>6</v>
      </c>
      <c r="F20" s="355">
        <v>223</v>
      </c>
      <c r="G20" s="355">
        <v>49</v>
      </c>
      <c r="H20" s="355">
        <v>18</v>
      </c>
      <c r="I20" s="355">
        <v>414</v>
      </c>
      <c r="J20" s="355">
        <v>312</v>
      </c>
      <c r="K20" s="355">
        <v>896</v>
      </c>
      <c r="L20" s="355">
        <v>1008</v>
      </c>
      <c r="M20" s="355">
        <v>9</v>
      </c>
      <c r="N20" s="355">
        <v>147</v>
      </c>
      <c r="O20" s="355">
        <v>305</v>
      </c>
      <c r="P20" s="355">
        <v>39</v>
      </c>
      <c r="Q20" s="355">
        <v>222</v>
      </c>
      <c r="R20" s="355">
        <v>54</v>
      </c>
      <c r="S20" s="355">
        <v>46</v>
      </c>
      <c r="T20" s="355">
        <v>182</v>
      </c>
      <c r="U20" s="355">
        <v>43</v>
      </c>
      <c r="V20" s="355">
        <v>10</v>
      </c>
      <c r="W20" s="355">
        <v>1005</v>
      </c>
      <c r="X20" s="356">
        <v>21</v>
      </c>
    </row>
    <row r="21" spans="1:24" ht="19.2" customHeight="1" x14ac:dyDescent="0.25">
      <c r="A21" s="329" t="s">
        <v>36</v>
      </c>
      <c r="B21" s="354">
        <v>4628</v>
      </c>
      <c r="C21" s="355">
        <v>10</v>
      </c>
      <c r="D21" s="355">
        <v>1</v>
      </c>
      <c r="E21" s="355" t="s">
        <v>6</v>
      </c>
      <c r="F21" s="355">
        <v>188</v>
      </c>
      <c r="G21" s="355">
        <v>53</v>
      </c>
      <c r="H21" s="355">
        <v>20</v>
      </c>
      <c r="I21" s="355">
        <v>518</v>
      </c>
      <c r="J21" s="355">
        <v>421</v>
      </c>
      <c r="K21" s="355">
        <v>1197</v>
      </c>
      <c r="L21" s="355">
        <v>880</v>
      </c>
      <c r="M21" s="355">
        <v>4</v>
      </c>
      <c r="N21" s="355">
        <v>172</v>
      </c>
      <c r="O21" s="355">
        <v>314</v>
      </c>
      <c r="P21" s="355">
        <v>24</v>
      </c>
      <c r="Q21" s="355">
        <v>69</v>
      </c>
      <c r="R21" s="355">
        <v>34</v>
      </c>
      <c r="S21" s="355">
        <v>23</v>
      </c>
      <c r="T21" s="355">
        <v>156</v>
      </c>
      <c r="U21" s="355">
        <v>56</v>
      </c>
      <c r="V21" s="355" t="s">
        <v>6</v>
      </c>
      <c r="W21" s="355">
        <v>911</v>
      </c>
      <c r="X21" s="356">
        <v>23</v>
      </c>
    </row>
    <row r="22" spans="1:24" ht="19.2" customHeight="1" x14ac:dyDescent="0.25">
      <c r="A22" s="329" t="s">
        <v>37</v>
      </c>
      <c r="B22" s="354">
        <v>3722</v>
      </c>
      <c r="C22" s="355">
        <v>9</v>
      </c>
      <c r="D22" s="355">
        <v>0</v>
      </c>
      <c r="E22" s="355" t="s">
        <v>6</v>
      </c>
      <c r="F22" s="355">
        <v>163</v>
      </c>
      <c r="G22" s="355">
        <v>70</v>
      </c>
      <c r="H22" s="355">
        <v>30</v>
      </c>
      <c r="I22" s="355">
        <v>550</v>
      </c>
      <c r="J22" s="355">
        <v>448</v>
      </c>
      <c r="K22" s="355">
        <v>874</v>
      </c>
      <c r="L22" s="355">
        <v>668</v>
      </c>
      <c r="M22" s="355">
        <v>9</v>
      </c>
      <c r="N22" s="355">
        <v>123</v>
      </c>
      <c r="O22" s="355">
        <v>249</v>
      </c>
      <c r="P22" s="355">
        <v>36</v>
      </c>
      <c r="Q22" s="355">
        <v>5</v>
      </c>
      <c r="R22" s="355">
        <v>43</v>
      </c>
      <c r="S22" s="355">
        <v>6</v>
      </c>
      <c r="T22" s="355">
        <v>123</v>
      </c>
      <c r="U22" s="355">
        <v>28</v>
      </c>
      <c r="V22" s="355">
        <v>1</v>
      </c>
      <c r="W22" s="355">
        <v>762</v>
      </c>
      <c r="X22" s="356">
        <v>12</v>
      </c>
    </row>
    <row r="23" spans="1:24" ht="19.2" customHeight="1" x14ac:dyDescent="0.25">
      <c r="A23" s="342" t="s">
        <v>38</v>
      </c>
      <c r="B23" s="354">
        <v>41106</v>
      </c>
      <c r="C23" s="355">
        <v>249</v>
      </c>
      <c r="D23" s="355">
        <v>7</v>
      </c>
      <c r="E23" s="355">
        <v>1</v>
      </c>
      <c r="F23" s="355">
        <v>1926</v>
      </c>
      <c r="G23" s="355">
        <v>538</v>
      </c>
      <c r="H23" s="355">
        <v>229</v>
      </c>
      <c r="I23" s="355">
        <v>4060</v>
      </c>
      <c r="J23" s="355">
        <v>2996</v>
      </c>
      <c r="K23" s="355">
        <v>8268</v>
      </c>
      <c r="L23" s="355">
        <v>9987</v>
      </c>
      <c r="M23" s="355">
        <v>27</v>
      </c>
      <c r="N23" s="355">
        <v>1382</v>
      </c>
      <c r="O23" s="355">
        <v>2578</v>
      </c>
      <c r="P23" s="355">
        <v>372</v>
      </c>
      <c r="Q23" s="355">
        <v>407</v>
      </c>
      <c r="R23" s="355">
        <v>475</v>
      </c>
      <c r="S23" s="355">
        <v>96</v>
      </c>
      <c r="T23" s="355">
        <v>1563</v>
      </c>
      <c r="U23" s="355">
        <v>568</v>
      </c>
      <c r="V23" s="355">
        <v>25</v>
      </c>
      <c r="W23" s="355">
        <v>8542</v>
      </c>
      <c r="X23" s="356">
        <v>70</v>
      </c>
    </row>
    <row r="24" spans="1:24" s="348" customFormat="1" ht="28.8" customHeight="1" x14ac:dyDescent="0.25">
      <c r="A24" s="320" t="s">
        <v>39</v>
      </c>
      <c r="B24" s="311">
        <v>47660</v>
      </c>
      <c r="C24" s="312">
        <v>189</v>
      </c>
      <c r="D24" s="312">
        <v>13</v>
      </c>
      <c r="E24" s="312">
        <v>6</v>
      </c>
      <c r="F24" s="312">
        <v>1866</v>
      </c>
      <c r="G24" s="312">
        <v>431</v>
      </c>
      <c r="H24" s="312">
        <v>202</v>
      </c>
      <c r="I24" s="312">
        <v>4894</v>
      </c>
      <c r="J24" s="312">
        <v>3949</v>
      </c>
      <c r="K24" s="312">
        <v>13848</v>
      </c>
      <c r="L24" s="312">
        <v>11162</v>
      </c>
      <c r="M24" s="312">
        <v>96</v>
      </c>
      <c r="N24" s="312">
        <v>1527</v>
      </c>
      <c r="O24" s="312">
        <v>2475</v>
      </c>
      <c r="P24" s="312">
        <v>327</v>
      </c>
      <c r="Q24" s="312">
        <v>530</v>
      </c>
      <c r="R24" s="312">
        <v>347</v>
      </c>
      <c r="S24" s="312">
        <v>150</v>
      </c>
      <c r="T24" s="312">
        <v>1604</v>
      </c>
      <c r="U24" s="312">
        <v>285</v>
      </c>
      <c r="V24" s="312">
        <v>62</v>
      </c>
      <c r="W24" s="312">
        <v>7668</v>
      </c>
      <c r="X24" s="313">
        <v>295</v>
      </c>
    </row>
    <row r="25" spans="1:24" ht="19.2" customHeight="1" x14ac:dyDescent="0.25">
      <c r="A25" s="341" t="s">
        <v>40</v>
      </c>
      <c r="B25" s="354">
        <v>2348</v>
      </c>
      <c r="C25" s="355">
        <v>8</v>
      </c>
      <c r="D25" s="355">
        <v>2</v>
      </c>
      <c r="E25" s="355">
        <v>1</v>
      </c>
      <c r="F25" s="355">
        <v>115</v>
      </c>
      <c r="G25" s="355">
        <v>11</v>
      </c>
      <c r="H25" s="355">
        <v>3</v>
      </c>
      <c r="I25" s="355">
        <v>232</v>
      </c>
      <c r="J25" s="355">
        <v>207</v>
      </c>
      <c r="K25" s="355">
        <v>812</v>
      </c>
      <c r="L25" s="355">
        <v>449</v>
      </c>
      <c r="M25" s="355">
        <v>3</v>
      </c>
      <c r="N25" s="355">
        <v>68</v>
      </c>
      <c r="O25" s="355">
        <v>81</v>
      </c>
      <c r="P25" s="355">
        <v>30</v>
      </c>
      <c r="Q25" s="355">
        <v>35</v>
      </c>
      <c r="R25" s="355">
        <v>28</v>
      </c>
      <c r="S25" s="355">
        <v>32</v>
      </c>
      <c r="T25" s="355">
        <v>86</v>
      </c>
      <c r="U25" s="355">
        <v>14</v>
      </c>
      <c r="V25" s="355">
        <v>1</v>
      </c>
      <c r="W25" s="355">
        <v>334</v>
      </c>
      <c r="X25" s="356">
        <v>12</v>
      </c>
    </row>
    <row r="26" spans="1:24" ht="19.2" customHeight="1" x14ac:dyDescent="0.25">
      <c r="A26" s="329" t="s">
        <v>41</v>
      </c>
      <c r="B26" s="354">
        <v>3266</v>
      </c>
      <c r="C26" s="355">
        <v>5</v>
      </c>
      <c r="D26" s="355" t="s">
        <v>6</v>
      </c>
      <c r="E26" s="355">
        <v>1</v>
      </c>
      <c r="F26" s="355">
        <v>148</v>
      </c>
      <c r="G26" s="355">
        <v>33</v>
      </c>
      <c r="H26" s="355">
        <v>16</v>
      </c>
      <c r="I26" s="355">
        <v>342</v>
      </c>
      <c r="J26" s="355">
        <v>277</v>
      </c>
      <c r="K26" s="355">
        <v>852</v>
      </c>
      <c r="L26" s="355">
        <v>804</v>
      </c>
      <c r="M26" s="355">
        <v>6</v>
      </c>
      <c r="N26" s="355">
        <v>106</v>
      </c>
      <c r="O26" s="355">
        <v>179</v>
      </c>
      <c r="P26" s="355">
        <v>22</v>
      </c>
      <c r="Q26" s="355">
        <v>7</v>
      </c>
      <c r="R26" s="355">
        <v>23</v>
      </c>
      <c r="S26" s="355">
        <v>11</v>
      </c>
      <c r="T26" s="355">
        <v>81</v>
      </c>
      <c r="U26" s="355">
        <v>18</v>
      </c>
      <c r="V26" s="355">
        <v>1</v>
      </c>
      <c r="W26" s="355">
        <v>598</v>
      </c>
      <c r="X26" s="356">
        <v>36</v>
      </c>
    </row>
    <row r="27" spans="1:24" ht="19.2" customHeight="1" x14ac:dyDescent="0.25">
      <c r="A27" s="329" t="s">
        <v>42</v>
      </c>
      <c r="B27" s="354">
        <v>4497</v>
      </c>
      <c r="C27" s="355">
        <v>9</v>
      </c>
      <c r="D27" s="355">
        <v>1</v>
      </c>
      <c r="E27" s="355" t="s">
        <v>6</v>
      </c>
      <c r="F27" s="355">
        <v>176</v>
      </c>
      <c r="G27" s="355">
        <f t="shared" ref="G27:W27" si="0">G28+G29</f>
        <v>55</v>
      </c>
      <c r="H27" s="355">
        <f t="shared" si="0"/>
        <v>28</v>
      </c>
      <c r="I27" s="355">
        <f t="shared" si="0"/>
        <v>480</v>
      </c>
      <c r="J27" s="355">
        <f t="shared" si="0"/>
        <v>393</v>
      </c>
      <c r="K27" s="355">
        <f t="shared" si="0"/>
        <v>1000</v>
      </c>
      <c r="L27" s="355">
        <f t="shared" si="0"/>
        <v>1001</v>
      </c>
      <c r="M27" s="355">
        <v>10</v>
      </c>
      <c r="N27" s="355">
        <f t="shared" si="0"/>
        <v>134</v>
      </c>
      <c r="O27" s="355">
        <f t="shared" si="0"/>
        <v>217</v>
      </c>
      <c r="P27" s="355">
        <f t="shared" si="0"/>
        <v>65</v>
      </c>
      <c r="Q27" s="355">
        <v>33</v>
      </c>
      <c r="R27" s="355">
        <f t="shared" si="0"/>
        <v>26</v>
      </c>
      <c r="S27" s="355">
        <v>19</v>
      </c>
      <c r="T27" s="355">
        <f t="shared" si="0"/>
        <v>202</v>
      </c>
      <c r="U27" s="355">
        <f t="shared" si="0"/>
        <v>37</v>
      </c>
      <c r="V27" s="355">
        <f t="shared" si="0"/>
        <v>3</v>
      </c>
      <c r="W27" s="355">
        <f t="shared" si="0"/>
        <v>1018</v>
      </c>
      <c r="X27" s="355">
        <v>22</v>
      </c>
    </row>
    <row r="28" spans="1:24" ht="26.4" customHeight="1" x14ac:dyDescent="0.25">
      <c r="A28" s="328" t="s">
        <v>43</v>
      </c>
      <c r="B28" s="354">
        <v>195</v>
      </c>
      <c r="C28" s="355" t="s">
        <v>6</v>
      </c>
      <c r="D28" s="355" t="s">
        <v>6</v>
      </c>
      <c r="E28" s="355" t="s">
        <v>6</v>
      </c>
      <c r="F28" s="355">
        <v>6</v>
      </c>
      <c r="G28" s="355">
        <v>3</v>
      </c>
      <c r="H28" s="355">
        <v>2</v>
      </c>
      <c r="I28" s="355">
        <v>20</v>
      </c>
      <c r="J28" s="355">
        <v>17</v>
      </c>
      <c r="K28" s="355">
        <v>54</v>
      </c>
      <c r="L28" s="355">
        <v>33</v>
      </c>
      <c r="M28" s="355" t="s">
        <v>6</v>
      </c>
      <c r="N28" s="355">
        <v>5</v>
      </c>
      <c r="O28" s="355">
        <v>11</v>
      </c>
      <c r="P28" s="355">
        <v>1</v>
      </c>
      <c r="Q28" s="355" t="s">
        <v>6</v>
      </c>
      <c r="R28" s="355">
        <v>1</v>
      </c>
      <c r="S28" s="355" t="s">
        <v>6</v>
      </c>
      <c r="T28" s="355">
        <v>7</v>
      </c>
      <c r="U28" s="355">
        <v>2</v>
      </c>
      <c r="V28" s="355">
        <v>1</v>
      </c>
      <c r="W28" s="355">
        <v>51</v>
      </c>
      <c r="X28" s="356" t="s">
        <v>6</v>
      </c>
    </row>
    <row r="29" spans="1:24" ht="26.4" customHeight="1" x14ac:dyDescent="0.25">
      <c r="A29" s="328" t="s">
        <v>122</v>
      </c>
      <c r="B29" s="354">
        <v>4302</v>
      </c>
      <c r="C29" s="355">
        <v>9</v>
      </c>
      <c r="D29" s="355">
        <v>1</v>
      </c>
      <c r="E29" s="355" t="s">
        <v>6</v>
      </c>
      <c r="F29" s="355">
        <v>170</v>
      </c>
      <c r="G29" s="355">
        <v>52</v>
      </c>
      <c r="H29" s="355">
        <v>26</v>
      </c>
      <c r="I29" s="355">
        <v>460</v>
      </c>
      <c r="J29" s="355">
        <v>376</v>
      </c>
      <c r="K29" s="355">
        <v>946</v>
      </c>
      <c r="L29" s="355">
        <v>968</v>
      </c>
      <c r="M29" s="355">
        <v>10</v>
      </c>
      <c r="N29" s="355">
        <v>129</v>
      </c>
      <c r="O29" s="355">
        <v>206</v>
      </c>
      <c r="P29" s="355">
        <v>64</v>
      </c>
      <c r="Q29" s="355">
        <v>33</v>
      </c>
      <c r="R29" s="355">
        <v>25</v>
      </c>
      <c r="S29" s="355">
        <v>19</v>
      </c>
      <c r="T29" s="355">
        <v>195</v>
      </c>
      <c r="U29" s="355">
        <v>35</v>
      </c>
      <c r="V29" s="355">
        <v>2</v>
      </c>
      <c r="W29" s="355">
        <v>967</v>
      </c>
      <c r="X29" s="356">
        <v>22</v>
      </c>
    </row>
    <row r="30" spans="1:24" ht="19.2" customHeight="1" x14ac:dyDescent="0.25">
      <c r="A30" s="329" t="s">
        <v>45</v>
      </c>
      <c r="B30" s="354">
        <v>4622</v>
      </c>
      <c r="C30" s="355">
        <v>14</v>
      </c>
      <c r="D30" s="355">
        <v>2</v>
      </c>
      <c r="E30" s="355" t="s">
        <v>6</v>
      </c>
      <c r="F30" s="355">
        <v>191</v>
      </c>
      <c r="G30" s="355">
        <v>59</v>
      </c>
      <c r="H30" s="355">
        <v>28</v>
      </c>
      <c r="I30" s="355">
        <v>506</v>
      </c>
      <c r="J30" s="355">
        <v>404</v>
      </c>
      <c r="K30" s="355">
        <v>1025</v>
      </c>
      <c r="L30" s="355">
        <v>1074</v>
      </c>
      <c r="M30" s="355">
        <v>9</v>
      </c>
      <c r="N30" s="355">
        <v>143</v>
      </c>
      <c r="O30" s="355">
        <v>238</v>
      </c>
      <c r="P30" s="355">
        <v>30</v>
      </c>
      <c r="Q30" s="355">
        <v>84</v>
      </c>
      <c r="R30" s="355">
        <v>29</v>
      </c>
      <c r="S30" s="355">
        <v>19</v>
      </c>
      <c r="T30" s="355">
        <v>208</v>
      </c>
      <c r="U30" s="355">
        <v>40</v>
      </c>
      <c r="V30" s="355">
        <v>3</v>
      </c>
      <c r="W30" s="355">
        <v>935</v>
      </c>
      <c r="X30" s="356">
        <v>24</v>
      </c>
    </row>
    <row r="31" spans="1:24" ht="19.2" customHeight="1" x14ac:dyDescent="0.25">
      <c r="A31" s="329" t="s">
        <v>46</v>
      </c>
      <c r="B31" s="354">
        <v>3451</v>
      </c>
      <c r="C31" s="355">
        <v>35</v>
      </c>
      <c r="D31" s="355">
        <v>1</v>
      </c>
      <c r="E31" s="355">
        <v>1</v>
      </c>
      <c r="F31" s="355">
        <v>130</v>
      </c>
      <c r="G31" s="355">
        <v>19</v>
      </c>
      <c r="H31" s="355">
        <v>9</v>
      </c>
      <c r="I31" s="355">
        <v>347</v>
      </c>
      <c r="J31" s="355">
        <v>265</v>
      </c>
      <c r="K31" s="355">
        <v>808</v>
      </c>
      <c r="L31" s="355">
        <v>882</v>
      </c>
      <c r="M31" s="355">
        <v>13</v>
      </c>
      <c r="N31" s="355">
        <v>153</v>
      </c>
      <c r="O31" s="355">
        <v>208</v>
      </c>
      <c r="P31" s="355">
        <v>26</v>
      </c>
      <c r="Q31" s="355">
        <v>21</v>
      </c>
      <c r="R31" s="355">
        <v>45</v>
      </c>
      <c r="S31" s="355">
        <v>8</v>
      </c>
      <c r="T31" s="355">
        <v>177</v>
      </c>
      <c r="U31" s="355">
        <v>17</v>
      </c>
      <c r="V31" s="355">
        <v>2</v>
      </c>
      <c r="W31" s="355">
        <v>532</v>
      </c>
      <c r="X31" s="356">
        <v>41</v>
      </c>
    </row>
    <row r="32" spans="1:24" ht="19.2" customHeight="1" x14ac:dyDescent="0.25">
      <c r="A32" s="329" t="s">
        <v>47</v>
      </c>
      <c r="B32" s="354">
        <v>4796</v>
      </c>
      <c r="C32" s="355">
        <v>69</v>
      </c>
      <c r="D32" s="355">
        <v>2</v>
      </c>
      <c r="E32" s="355">
        <v>2</v>
      </c>
      <c r="F32" s="355">
        <v>165</v>
      </c>
      <c r="G32" s="355">
        <v>30</v>
      </c>
      <c r="H32" s="355">
        <v>17</v>
      </c>
      <c r="I32" s="355">
        <v>488</v>
      </c>
      <c r="J32" s="355">
        <v>394</v>
      </c>
      <c r="K32" s="355">
        <v>1321</v>
      </c>
      <c r="L32" s="355">
        <v>1163</v>
      </c>
      <c r="M32" s="355">
        <v>15</v>
      </c>
      <c r="N32" s="355">
        <v>164</v>
      </c>
      <c r="O32" s="355">
        <v>227</v>
      </c>
      <c r="P32" s="355">
        <v>19</v>
      </c>
      <c r="Q32" s="355">
        <v>33</v>
      </c>
      <c r="R32" s="355">
        <v>25</v>
      </c>
      <c r="S32" s="355">
        <v>7</v>
      </c>
      <c r="T32" s="355">
        <v>224</v>
      </c>
      <c r="U32" s="355">
        <v>25</v>
      </c>
      <c r="V32" s="355">
        <v>20</v>
      </c>
      <c r="W32" s="355">
        <v>758</v>
      </c>
      <c r="X32" s="356">
        <v>58</v>
      </c>
    </row>
    <row r="33" spans="1:24" ht="19.2" customHeight="1" x14ac:dyDescent="0.25">
      <c r="A33" s="329" t="s">
        <v>48</v>
      </c>
      <c r="B33" s="354">
        <v>2357</v>
      </c>
      <c r="C33" s="355">
        <v>9</v>
      </c>
      <c r="D33" s="355">
        <v>1</v>
      </c>
      <c r="E33" s="355" t="s">
        <v>6</v>
      </c>
      <c r="F33" s="355">
        <v>89</v>
      </c>
      <c r="G33" s="355">
        <v>23</v>
      </c>
      <c r="H33" s="355">
        <v>11</v>
      </c>
      <c r="I33" s="355">
        <v>257</v>
      </c>
      <c r="J33" s="355">
        <v>192</v>
      </c>
      <c r="K33" s="355">
        <v>610</v>
      </c>
      <c r="L33" s="355">
        <v>594</v>
      </c>
      <c r="M33" s="355">
        <v>2</v>
      </c>
      <c r="N33" s="355">
        <v>91</v>
      </c>
      <c r="O33" s="355">
        <v>147</v>
      </c>
      <c r="P33" s="355">
        <v>13</v>
      </c>
      <c r="Q33" s="355">
        <v>16</v>
      </c>
      <c r="R33" s="355">
        <v>22</v>
      </c>
      <c r="S33" s="355">
        <v>6</v>
      </c>
      <c r="T33" s="355">
        <v>76</v>
      </c>
      <c r="U33" s="355">
        <v>17</v>
      </c>
      <c r="V33" s="355">
        <v>2</v>
      </c>
      <c r="W33" s="355">
        <v>373</v>
      </c>
      <c r="X33" s="356">
        <v>12</v>
      </c>
    </row>
    <row r="34" spans="1:24" ht="19.2" customHeight="1" x14ac:dyDescent="0.25">
      <c r="A34" s="329" t="s">
        <v>49</v>
      </c>
      <c r="B34" s="354">
        <v>2652</v>
      </c>
      <c r="C34" s="355">
        <v>11</v>
      </c>
      <c r="D34" s="355">
        <v>1</v>
      </c>
      <c r="E34" s="355" t="s">
        <v>6</v>
      </c>
      <c r="F34" s="355">
        <v>102</v>
      </c>
      <c r="G34" s="355">
        <v>18</v>
      </c>
      <c r="H34" s="355">
        <v>9</v>
      </c>
      <c r="I34" s="355">
        <v>213</v>
      </c>
      <c r="J34" s="355">
        <v>164</v>
      </c>
      <c r="K34" s="355">
        <v>563</v>
      </c>
      <c r="L34" s="355">
        <v>839</v>
      </c>
      <c r="M34" s="355">
        <v>3</v>
      </c>
      <c r="N34" s="355">
        <v>120</v>
      </c>
      <c r="O34" s="355">
        <v>82</v>
      </c>
      <c r="P34" s="355">
        <v>13</v>
      </c>
      <c r="Q34" s="355">
        <v>37</v>
      </c>
      <c r="R34" s="355">
        <v>22</v>
      </c>
      <c r="S34" s="355">
        <v>7</v>
      </c>
      <c r="T34" s="355">
        <v>97</v>
      </c>
      <c r="U34" s="355">
        <v>16</v>
      </c>
      <c r="V34" s="355">
        <v>5</v>
      </c>
      <c r="W34" s="355">
        <v>489</v>
      </c>
      <c r="X34" s="356">
        <v>18</v>
      </c>
    </row>
    <row r="35" spans="1:24" ht="19.2" customHeight="1" x14ac:dyDescent="0.25">
      <c r="A35" s="329" t="s">
        <v>50</v>
      </c>
      <c r="B35" s="354">
        <v>2528</v>
      </c>
      <c r="C35" s="355">
        <v>6</v>
      </c>
      <c r="D35" s="355">
        <v>3</v>
      </c>
      <c r="E35" s="355" t="s">
        <v>6</v>
      </c>
      <c r="F35" s="355">
        <v>86</v>
      </c>
      <c r="G35" s="355">
        <v>30</v>
      </c>
      <c r="H35" s="355">
        <v>10</v>
      </c>
      <c r="I35" s="355">
        <v>198</v>
      </c>
      <c r="J35" s="355">
        <v>168</v>
      </c>
      <c r="K35" s="355">
        <v>953</v>
      </c>
      <c r="L35" s="355">
        <v>502</v>
      </c>
      <c r="M35" s="355">
        <v>6</v>
      </c>
      <c r="N35" s="355">
        <v>78</v>
      </c>
      <c r="O35" s="355">
        <v>114</v>
      </c>
      <c r="P35" s="355">
        <v>20</v>
      </c>
      <c r="Q35" s="355">
        <v>7</v>
      </c>
      <c r="R35" s="355">
        <v>13</v>
      </c>
      <c r="S35" s="355">
        <v>5</v>
      </c>
      <c r="T35" s="355">
        <v>35</v>
      </c>
      <c r="U35" s="355">
        <v>9</v>
      </c>
      <c r="V35" s="355" t="s">
        <v>6</v>
      </c>
      <c r="W35" s="355">
        <v>454</v>
      </c>
      <c r="X35" s="356">
        <v>18</v>
      </c>
    </row>
    <row r="36" spans="1:24" ht="19.2" customHeight="1" x14ac:dyDescent="0.25">
      <c r="A36" s="342" t="s">
        <v>51</v>
      </c>
      <c r="B36" s="354">
        <v>17143</v>
      </c>
      <c r="C36" s="355">
        <v>23</v>
      </c>
      <c r="D36" s="355" t="s">
        <v>6</v>
      </c>
      <c r="E36" s="355">
        <v>1</v>
      </c>
      <c r="F36" s="355">
        <v>664</v>
      </c>
      <c r="G36" s="355">
        <v>153</v>
      </c>
      <c r="H36" s="355">
        <v>71</v>
      </c>
      <c r="I36" s="355">
        <v>1831</v>
      </c>
      <c r="J36" s="355">
        <v>1485</v>
      </c>
      <c r="K36" s="355">
        <v>5904</v>
      </c>
      <c r="L36" s="355">
        <v>3854</v>
      </c>
      <c r="M36" s="355">
        <v>29</v>
      </c>
      <c r="N36" s="355">
        <v>470</v>
      </c>
      <c r="O36" s="355">
        <v>982</v>
      </c>
      <c r="P36" s="355">
        <v>89</v>
      </c>
      <c r="Q36" s="355">
        <v>257</v>
      </c>
      <c r="R36" s="355">
        <v>114</v>
      </c>
      <c r="S36" s="355">
        <v>36</v>
      </c>
      <c r="T36" s="355">
        <v>418</v>
      </c>
      <c r="U36" s="355">
        <v>92</v>
      </c>
      <c r="V36" s="355">
        <v>25</v>
      </c>
      <c r="W36" s="355">
        <v>2177</v>
      </c>
      <c r="X36" s="356">
        <v>54</v>
      </c>
    </row>
    <row r="37" spans="1:24" s="348" customFormat="1" ht="30" customHeight="1" x14ac:dyDescent="0.25">
      <c r="A37" s="320" t="s">
        <v>52</v>
      </c>
      <c r="B37" s="311">
        <v>60955</v>
      </c>
      <c r="C37" s="312">
        <v>367</v>
      </c>
      <c r="D37" s="312">
        <v>52</v>
      </c>
      <c r="E37" s="312">
        <v>1</v>
      </c>
      <c r="F37" s="312">
        <v>2401</v>
      </c>
      <c r="G37" s="312">
        <v>578</v>
      </c>
      <c r="H37" s="312">
        <v>300</v>
      </c>
      <c r="I37" s="312">
        <v>5179</v>
      </c>
      <c r="J37" s="312">
        <v>3925</v>
      </c>
      <c r="K37" s="312">
        <v>17017</v>
      </c>
      <c r="L37" s="312">
        <v>15582</v>
      </c>
      <c r="M37" s="312">
        <v>194</v>
      </c>
      <c r="N37" s="312">
        <v>2770</v>
      </c>
      <c r="O37" s="312">
        <v>3592</v>
      </c>
      <c r="P37" s="312">
        <v>439</v>
      </c>
      <c r="Q37" s="312">
        <v>520</v>
      </c>
      <c r="R37" s="312">
        <v>436</v>
      </c>
      <c r="S37" s="312">
        <v>209</v>
      </c>
      <c r="T37" s="312">
        <v>1892</v>
      </c>
      <c r="U37" s="312">
        <v>419</v>
      </c>
      <c r="V37" s="312">
        <v>56</v>
      </c>
      <c r="W37" s="312">
        <v>9054</v>
      </c>
      <c r="X37" s="313">
        <v>444</v>
      </c>
    </row>
    <row r="38" spans="1:24" ht="19.2" customHeight="1" x14ac:dyDescent="0.25">
      <c r="A38" s="341" t="s">
        <v>53</v>
      </c>
      <c r="B38" s="354">
        <v>1546</v>
      </c>
      <c r="C38" s="355">
        <v>1</v>
      </c>
      <c r="D38" s="355" t="s">
        <v>6</v>
      </c>
      <c r="E38" s="355" t="s">
        <v>6</v>
      </c>
      <c r="F38" s="355">
        <v>57</v>
      </c>
      <c r="G38" s="355">
        <v>18</v>
      </c>
      <c r="H38" s="355">
        <v>8</v>
      </c>
      <c r="I38" s="355">
        <v>122</v>
      </c>
      <c r="J38" s="355">
        <v>105</v>
      </c>
      <c r="K38" s="355">
        <v>527</v>
      </c>
      <c r="L38" s="355">
        <v>306</v>
      </c>
      <c r="M38" s="355">
        <v>2</v>
      </c>
      <c r="N38" s="355">
        <v>72</v>
      </c>
      <c r="O38" s="355">
        <v>112</v>
      </c>
      <c r="P38" s="355">
        <v>4</v>
      </c>
      <c r="Q38" s="355">
        <v>20</v>
      </c>
      <c r="R38" s="355">
        <v>18</v>
      </c>
      <c r="S38" s="355">
        <v>1</v>
      </c>
      <c r="T38" s="355">
        <v>70</v>
      </c>
      <c r="U38" s="355">
        <v>8</v>
      </c>
      <c r="V38" s="355">
        <v>0</v>
      </c>
      <c r="W38" s="355">
        <v>196</v>
      </c>
      <c r="X38" s="356">
        <v>14</v>
      </c>
    </row>
    <row r="39" spans="1:24" ht="19.2" customHeight="1" x14ac:dyDescent="0.25">
      <c r="A39" s="329" t="s">
        <v>54</v>
      </c>
      <c r="B39" s="354">
        <v>1715</v>
      </c>
      <c r="C39" s="355">
        <v>3</v>
      </c>
      <c r="D39" s="355">
        <v>3</v>
      </c>
      <c r="E39" s="355" t="s">
        <v>6</v>
      </c>
      <c r="F39" s="355">
        <v>22</v>
      </c>
      <c r="G39" s="355">
        <v>19</v>
      </c>
      <c r="H39" s="355">
        <v>9</v>
      </c>
      <c r="I39" s="355">
        <v>62</v>
      </c>
      <c r="J39" s="355">
        <v>26</v>
      </c>
      <c r="K39" s="355">
        <v>465</v>
      </c>
      <c r="L39" s="355">
        <v>328</v>
      </c>
      <c r="M39" s="355">
        <v>7</v>
      </c>
      <c r="N39" s="355">
        <v>196</v>
      </c>
      <c r="O39" s="355">
        <v>51</v>
      </c>
      <c r="P39" s="355">
        <v>16</v>
      </c>
      <c r="Q39" s="355">
        <v>91</v>
      </c>
      <c r="R39" s="355">
        <v>5</v>
      </c>
      <c r="S39" s="355">
        <v>61</v>
      </c>
      <c r="T39" s="355">
        <v>46</v>
      </c>
      <c r="U39" s="355">
        <v>6</v>
      </c>
      <c r="V39" s="355">
        <v>2</v>
      </c>
      <c r="W39" s="355">
        <v>314</v>
      </c>
      <c r="X39" s="356">
        <v>28</v>
      </c>
    </row>
    <row r="40" spans="1:24" ht="19.2" customHeight="1" x14ac:dyDescent="0.25">
      <c r="A40" s="329" t="s">
        <v>55</v>
      </c>
      <c r="B40" s="354">
        <v>6387</v>
      </c>
      <c r="C40" s="355">
        <v>157</v>
      </c>
      <c r="D40" s="355">
        <v>3</v>
      </c>
      <c r="E40" s="355" t="s">
        <v>6</v>
      </c>
      <c r="F40" s="355">
        <v>265</v>
      </c>
      <c r="G40" s="355">
        <v>49</v>
      </c>
      <c r="H40" s="355">
        <v>25</v>
      </c>
      <c r="I40" s="355">
        <v>636</v>
      </c>
      <c r="J40" s="355">
        <v>435</v>
      </c>
      <c r="K40" s="355">
        <v>1255</v>
      </c>
      <c r="L40" s="355">
        <v>1506</v>
      </c>
      <c r="M40" s="355">
        <v>22</v>
      </c>
      <c r="N40" s="355">
        <v>242</v>
      </c>
      <c r="O40" s="355">
        <v>404</v>
      </c>
      <c r="P40" s="355">
        <v>149</v>
      </c>
      <c r="Q40" s="355">
        <v>30</v>
      </c>
      <c r="R40" s="355">
        <v>52</v>
      </c>
      <c r="S40" s="355">
        <v>12</v>
      </c>
      <c r="T40" s="355">
        <v>267</v>
      </c>
      <c r="U40" s="355">
        <v>37</v>
      </c>
      <c r="V40" s="355">
        <v>7</v>
      </c>
      <c r="W40" s="355">
        <v>1283</v>
      </c>
      <c r="X40" s="356">
        <v>36</v>
      </c>
    </row>
    <row r="41" spans="1:24" ht="19.2" customHeight="1" x14ac:dyDescent="0.25">
      <c r="A41" s="329" t="s">
        <v>56</v>
      </c>
      <c r="B41" s="354">
        <v>24212</v>
      </c>
      <c r="C41" s="355">
        <v>39</v>
      </c>
      <c r="D41" s="355">
        <v>8</v>
      </c>
      <c r="E41" s="355">
        <v>1</v>
      </c>
      <c r="F41" s="355">
        <v>959</v>
      </c>
      <c r="G41" s="355">
        <v>241</v>
      </c>
      <c r="H41" s="355">
        <v>114</v>
      </c>
      <c r="I41" s="355">
        <v>1810</v>
      </c>
      <c r="J41" s="355">
        <v>1398</v>
      </c>
      <c r="K41" s="355">
        <v>7729</v>
      </c>
      <c r="L41" s="355">
        <v>6619</v>
      </c>
      <c r="M41" s="355">
        <v>56</v>
      </c>
      <c r="N41" s="355">
        <v>692</v>
      </c>
      <c r="O41" s="355">
        <v>1277</v>
      </c>
      <c r="P41" s="355">
        <v>135</v>
      </c>
      <c r="Q41" s="355">
        <v>140</v>
      </c>
      <c r="R41" s="355">
        <v>155</v>
      </c>
      <c r="S41" s="355">
        <v>61</v>
      </c>
      <c r="T41" s="355">
        <v>821</v>
      </c>
      <c r="U41" s="355">
        <v>141</v>
      </c>
      <c r="V41" s="355">
        <v>29</v>
      </c>
      <c r="W41" s="355">
        <v>3189</v>
      </c>
      <c r="X41" s="356">
        <v>175</v>
      </c>
    </row>
    <row r="42" spans="1:24" ht="19.2" customHeight="1" x14ac:dyDescent="0.25">
      <c r="A42" s="329" t="s">
        <v>57</v>
      </c>
      <c r="B42" s="354">
        <v>3955</v>
      </c>
      <c r="C42" s="355">
        <v>3</v>
      </c>
      <c r="D42" s="355">
        <v>1</v>
      </c>
      <c r="E42" s="355" t="s">
        <v>6</v>
      </c>
      <c r="F42" s="355">
        <v>166</v>
      </c>
      <c r="G42" s="355">
        <v>33</v>
      </c>
      <c r="H42" s="355">
        <v>15</v>
      </c>
      <c r="I42" s="355">
        <v>345</v>
      </c>
      <c r="J42" s="355">
        <v>241</v>
      </c>
      <c r="K42" s="355">
        <v>1234</v>
      </c>
      <c r="L42" s="355">
        <v>941</v>
      </c>
      <c r="M42" s="355">
        <v>8</v>
      </c>
      <c r="N42" s="355">
        <v>119</v>
      </c>
      <c r="O42" s="355">
        <v>169</v>
      </c>
      <c r="P42" s="355">
        <v>26</v>
      </c>
      <c r="Q42" s="355">
        <v>95</v>
      </c>
      <c r="R42" s="355">
        <v>23</v>
      </c>
      <c r="S42" s="355">
        <v>21</v>
      </c>
      <c r="T42" s="355">
        <v>68</v>
      </c>
      <c r="U42" s="355">
        <v>37</v>
      </c>
      <c r="V42" s="355" t="s">
        <v>6</v>
      </c>
      <c r="W42" s="355">
        <v>639</v>
      </c>
      <c r="X42" s="356">
        <v>36</v>
      </c>
    </row>
    <row r="43" spans="1:24" ht="19.2" customHeight="1" x14ac:dyDescent="0.25">
      <c r="A43" s="329" t="s">
        <v>58</v>
      </c>
      <c r="B43" s="354">
        <v>8035</v>
      </c>
      <c r="C43" s="355">
        <v>74</v>
      </c>
      <c r="D43" s="355">
        <v>26</v>
      </c>
      <c r="E43" s="355" t="s">
        <v>6</v>
      </c>
      <c r="F43" s="355">
        <v>279</v>
      </c>
      <c r="G43" s="355">
        <v>83</v>
      </c>
      <c r="H43" s="355">
        <v>48</v>
      </c>
      <c r="I43" s="355">
        <v>798</v>
      </c>
      <c r="J43" s="355">
        <v>633</v>
      </c>
      <c r="K43" s="355">
        <v>1978</v>
      </c>
      <c r="L43" s="355">
        <v>2002</v>
      </c>
      <c r="M43" s="355">
        <v>27</v>
      </c>
      <c r="N43" s="355">
        <v>295</v>
      </c>
      <c r="O43" s="355">
        <v>485</v>
      </c>
      <c r="P43" s="355">
        <v>50</v>
      </c>
      <c r="Q43" s="355">
        <v>47</v>
      </c>
      <c r="R43" s="355">
        <v>64</v>
      </c>
      <c r="S43" s="355">
        <v>23</v>
      </c>
      <c r="T43" s="355">
        <v>207</v>
      </c>
      <c r="U43" s="355">
        <v>72</v>
      </c>
      <c r="V43" s="355">
        <v>9</v>
      </c>
      <c r="W43" s="355">
        <v>1531</v>
      </c>
      <c r="X43" s="356">
        <v>38</v>
      </c>
    </row>
    <row r="44" spans="1:24" ht="19.2" customHeight="1" x14ac:dyDescent="0.25">
      <c r="A44" s="329" t="s">
        <v>59</v>
      </c>
      <c r="B44" s="354">
        <v>13648</v>
      </c>
      <c r="C44" s="355">
        <v>61</v>
      </c>
      <c r="D44" s="355">
        <v>5</v>
      </c>
      <c r="E44" s="355" t="s">
        <v>6</v>
      </c>
      <c r="F44" s="355">
        <v>597</v>
      </c>
      <c r="G44" s="355">
        <v>120</v>
      </c>
      <c r="H44" s="355">
        <v>73</v>
      </c>
      <c r="I44" s="355">
        <v>1252</v>
      </c>
      <c r="J44" s="355">
        <v>984</v>
      </c>
      <c r="K44" s="355">
        <v>3500</v>
      </c>
      <c r="L44" s="355">
        <v>3563</v>
      </c>
      <c r="M44" s="355">
        <v>57</v>
      </c>
      <c r="N44" s="355">
        <v>1108</v>
      </c>
      <c r="O44" s="355">
        <v>1009</v>
      </c>
      <c r="P44" s="355">
        <v>55</v>
      </c>
      <c r="Q44" s="355">
        <v>94</v>
      </c>
      <c r="R44" s="355">
        <v>106</v>
      </c>
      <c r="S44" s="355">
        <v>27</v>
      </c>
      <c r="T44" s="355">
        <v>374</v>
      </c>
      <c r="U44" s="355">
        <v>109</v>
      </c>
      <c r="V44" s="355">
        <v>9</v>
      </c>
      <c r="W44" s="355">
        <v>1559</v>
      </c>
      <c r="X44" s="356">
        <v>105</v>
      </c>
    </row>
    <row r="45" spans="1:24" ht="19.2" customHeight="1" x14ac:dyDescent="0.25">
      <c r="A45" s="342" t="s">
        <v>60</v>
      </c>
      <c r="B45" s="354">
        <v>1457</v>
      </c>
      <c r="C45" s="355">
        <v>29</v>
      </c>
      <c r="D45" s="355">
        <v>6</v>
      </c>
      <c r="E45" s="355" t="s">
        <v>6</v>
      </c>
      <c r="F45" s="355">
        <v>56</v>
      </c>
      <c r="G45" s="355">
        <v>15</v>
      </c>
      <c r="H45" s="355">
        <v>8</v>
      </c>
      <c r="I45" s="355">
        <v>154</v>
      </c>
      <c r="J45" s="355">
        <v>103</v>
      </c>
      <c r="K45" s="355">
        <v>329</v>
      </c>
      <c r="L45" s="355">
        <v>317</v>
      </c>
      <c r="M45" s="355">
        <v>15</v>
      </c>
      <c r="N45" s="355">
        <v>46</v>
      </c>
      <c r="O45" s="355">
        <v>85</v>
      </c>
      <c r="P45" s="355">
        <v>4</v>
      </c>
      <c r="Q45" s="355">
        <v>3</v>
      </c>
      <c r="R45" s="355">
        <v>13</v>
      </c>
      <c r="S45" s="355">
        <v>3</v>
      </c>
      <c r="T45" s="355">
        <v>39</v>
      </c>
      <c r="U45" s="355">
        <v>9</v>
      </c>
      <c r="V45" s="355" t="s">
        <v>6</v>
      </c>
      <c r="W45" s="355">
        <v>343</v>
      </c>
      <c r="X45" s="356">
        <v>12</v>
      </c>
    </row>
    <row r="46" spans="1:24" s="348" customFormat="1" ht="27" customHeight="1" x14ac:dyDescent="0.25">
      <c r="A46" s="320" t="s">
        <v>61</v>
      </c>
      <c r="B46" s="311">
        <v>85162</v>
      </c>
      <c r="C46" s="312">
        <v>1043</v>
      </c>
      <c r="D46" s="312">
        <v>230</v>
      </c>
      <c r="E46" s="312">
        <v>52</v>
      </c>
      <c r="F46" s="312">
        <v>1612</v>
      </c>
      <c r="G46" s="312">
        <v>1227</v>
      </c>
      <c r="H46" s="312">
        <v>479</v>
      </c>
      <c r="I46" s="312">
        <v>2770</v>
      </c>
      <c r="J46" s="312">
        <v>1436</v>
      </c>
      <c r="K46" s="312">
        <v>10403</v>
      </c>
      <c r="L46" s="312">
        <v>24669</v>
      </c>
      <c r="M46" s="312">
        <v>1420</v>
      </c>
      <c r="N46" s="312">
        <v>6490</v>
      </c>
      <c r="O46" s="312">
        <v>2877</v>
      </c>
      <c r="P46" s="312">
        <v>2285</v>
      </c>
      <c r="Q46" s="312">
        <v>6554</v>
      </c>
      <c r="R46" s="312">
        <v>1526</v>
      </c>
      <c r="S46" s="312">
        <v>684</v>
      </c>
      <c r="T46" s="312">
        <v>2803</v>
      </c>
      <c r="U46" s="312">
        <v>3814</v>
      </c>
      <c r="V46" s="312">
        <v>659</v>
      </c>
      <c r="W46" s="312">
        <v>13174</v>
      </c>
      <c r="X46" s="313">
        <v>2572</v>
      </c>
    </row>
    <row r="47" spans="1:24" ht="19.2" customHeight="1" x14ac:dyDescent="0.25">
      <c r="A47" s="341" t="s">
        <v>62</v>
      </c>
      <c r="B47" s="354">
        <v>24687</v>
      </c>
      <c r="C47" s="355">
        <v>172</v>
      </c>
      <c r="D47" s="355">
        <v>42</v>
      </c>
      <c r="E47" s="355">
        <v>25</v>
      </c>
      <c r="F47" s="355">
        <v>457</v>
      </c>
      <c r="G47" s="355">
        <v>751</v>
      </c>
      <c r="H47" s="355">
        <v>238</v>
      </c>
      <c r="I47" s="355">
        <v>858</v>
      </c>
      <c r="J47" s="355">
        <v>227</v>
      </c>
      <c r="K47" s="355">
        <v>4092</v>
      </c>
      <c r="L47" s="355">
        <v>6303</v>
      </c>
      <c r="M47" s="355">
        <v>327</v>
      </c>
      <c r="N47" s="355">
        <v>1297</v>
      </c>
      <c r="O47" s="355">
        <v>811</v>
      </c>
      <c r="P47" s="355">
        <v>986</v>
      </c>
      <c r="Q47" s="355">
        <v>1029</v>
      </c>
      <c r="R47" s="355">
        <v>727</v>
      </c>
      <c r="S47" s="355">
        <v>323</v>
      </c>
      <c r="T47" s="355">
        <v>1000</v>
      </c>
      <c r="U47" s="355">
        <v>1174</v>
      </c>
      <c r="V47" s="355">
        <v>25</v>
      </c>
      <c r="W47" s="355">
        <v>3876</v>
      </c>
      <c r="X47" s="356">
        <v>806</v>
      </c>
    </row>
    <row r="48" spans="1:24" ht="19.2" customHeight="1" x14ac:dyDescent="0.25">
      <c r="A48" s="329" t="s">
        <v>63</v>
      </c>
      <c r="B48" s="354">
        <v>5864</v>
      </c>
      <c r="C48" s="355">
        <v>18</v>
      </c>
      <c r="D48" s="355" t="s">
        <v>6</v>
      </c>
      <c r="E48" s="355">
        <v>8</v>
      </c>
      <c r="F48" s="355">
        <v>76</v>
      </c>
      <c r="G48" s="355">
        <v>129</v>
      </c>
      <c r="H48" s="355">
        <v>52</v>
      </c>
      <c r="I48" s="355">
        <v>109</v>
      </c>
      <c r="J48" s="355">
        <v>51</v>
      </c>
      <c r="K48" s="355">
        <v>327</v>
      </c>
      <c r="L48" s="355">
        <v>1492</v>
      </c>
      <c r="M48" s="355">
        <v>17</v>
      </c>
      <c r="N48" s="355">
        <v>761</v>
      </c>
      <c r="O48" s="355">
        <v>208</v>
      </c>
      <c r="P48" s="355">
        <v>78</v>
      </c>
      <c r="Q48" s="355">
        <v>487</v>
      </c>
      <c r="R48" s="355">
        <v>175</v>
      </c>
      <c r="S48" s="355">
        <v>117</v>
      </c>
      <c r="T48" s="355">
        <v>412</v>
      </c>
      <c r="U48" s="355">
        <v>340</v>
      </c>
      <c r="V48" s="355" t="s">
        <v>6</v>
      </c>
      <c r="W48" s="355">
        <v>966</v>
      </c>
      <c r="X48" s="356">
        <v>169</v>
      </c>
    </row>
    <row r="49" spans="1:24" ht="29.4" customHeight="1" x14ac:dyDescent="0.25">
      <c r="A49" s="329" t="s">
        <v>64</v>
      </c>
      <c r="B49" s="354">
        <v>4331</v>
      </c>
      <c r="C49" s="355">
        <v>28</v>
      </c>
      <c r="D49" s="355">
        <v>13</v>
      </c>
      <c r="E49" s="355">
        <v>6</v>
      </c>
      <c r="F49" s="355">
        <v>138</v>
      </c>
      <c r="G49" s="355">
        <v>19</v>
      </c>
      <c r="H49" s="355">
        <v>12</v>
      </c>
      <c r="I49" s="355">
        <v>227</v>
      </c>
      <c r="J49" s="355">
        <v>183</v>
      </c>
      <c r="K49" s="355">
        <v>635</v>
      </c>
      <c r="L49" s="355">
        <v>1656</v>
      </c>
      <c r="M49" s="355">
        <v>50</v>
      </c>
      <c r="N49" s="355">
        <v>161</v>
      </c>
      <c r="O49" s="355">
        <v>155</v>
      </c>
      <c r="P49" s="355">
        <v>107</v>
      </c>
      <c r="Q49" s="355">
        <v>156</v>
      </c>
      <c r="R49" s="355">
        <v>55</v>
      </c>
      <c r="S49" s="355">
        <v>38</v>
      </c>
      <c r="T49" s="355">
        <v>223</v>
      </c>
      <c r="U49" s="355">
        <v>48</v>
      </c>
      <c r="V49" s="355">
        <v>7</v>
      </c>
      <c r="W49" s="355">
        <v>617</v>
      </c>
      <c r="X49" s="356">
        <v>61</v>
      </c>
    </row>
    <row r="50" spans="1:24" ht="30" customHeight="1" x14ac:dyDescent="0.25">
      <c r="A50" s="329" t="s">
        <v>65</v>
      </c>
      <c r="B50" s="354">
        <v>3312</v>
      </c>
      <c r="C50" s="355">
        <v>33</v>
      </c>
      <c r="D50" s="355">
        <v>17</v>
      </c>
      <c r="E50" s="355">
        <v>2</v>
      </c>
      <c r="F50" s="355">
        <v>85</v>
      </c>
      <c r="G50" s="355">
        <v>47</v>
      </c>
      <c r="H50" s="355">
        <v>26</v>
      </c>
      <c r="I50" s="355">
        <v>153</v>
      </c>
      <c r="J50" s="355">
        <v>84</v>
      </c>
      <c r="K50" s="355">
        <v>511</v>
      </c>
      <c r="L50" s="355">
        <v>982</v>
      </c>
      <c r="M50" s="355">
        <v>18</v>
      </c>
      <c r="N50" s="355">
        <v>231</v>
      </c>
      <c r="O50" s="355">
        <v>81</v>
      </c>
      <c r="P50" s="355">
        <v>51</v>
      </c>
      <c r="Q50" s="355">
        <v>144</v>
      </c>
      <c r="R50" s="355">
        <v>48</v>
      </c>
      <c r="S50" s="355">
        <v>24</v>
      </c>
      <c r="T50" s="355">
        <v>125</v>
      </c>
      <c r="U50" s="355">
        <v>66</v>
      </c>
      <c r="V50" s="355">
        <v>12</v>
      </c>
      <c r="W50" s="355">
        <v>614</v>
      </c>
      <c r="X50" s="356">
        <v>105</v>
      </c>
    </row>
    <row r="51" spans="1:24" ht="28.8" customHeight="1" x14ac:dyDescent="0.25">
      <c r="A51" s="329" t="s">
        <v>66</v>
      </c>
      <c r="B51" s="354">
        <v>3398</v>
      </c>
      <c r="C51" s="355">
        <v>16</v>
      </c>
      <c r="D51" s="355">
        <v>4</v>
      </c>
      <c r="E51" s="355">
        <v>3</v>
      </c>
      <c r="F51" s="355">
        <v>145</v>
      </c>
      <c r="G51" s="355">
        <v>41</v>
      </c>
      <c r="H51" s="355">
        <v>14</v>
      </c>
      <c r="I51" s="355">
        <v>206</v>
      </c>
      <c r="J51" s="355">
        <v>156</v>
      </c>
      <c r="K51" s="355">
        <v>568</v>
      </c>
      <c r="L51" s="355">
        <v>846</v>
      </c>
      <c r="M51" s="355">
        <v>36</v>
      </c>
      <c r="N51" s="355">
        <v>123</v>
      </c>
      <c r="O51" s="355">
        <v>172</v>
      </c>
      <c r="P51" s="355">
        <v>52</v>
      </c>
      <c r="Q51" s="355">
        <v>61</v>
      </c>
      <c r="R51" s="355">
        <v>49</v>
      </c>
      <c r="S51" s="355">
        <v>13</v>
      </c>
      <c r="T51" s="355">
        <v>210</v>
      </c>
      <c r="U51" s="355">
        <v>55</v>
      </c>
      <c r="V51" s="355" t="s">
        <v>6</v>
      </c>
      <c r="W51" s="355">
        <v>768</v>
      </c>
      <c r="X51" s="356">
        <v>73</v>
      </c>
    </row>
    <row r="52" spans="1:24" ht="19.2" customHeight="1" x14ac:dyDescent="0.25">
      <c r="A52" s="329" t="s">
        <v>67</v>
      </c>
      <c r="B52" s="354">
        <v>32119</v>
      </c>
      <c r="C52" s="355">
        <v>737</v>
      </c>
      <c r="D52" s="355">
        <v>144</v>
      </c>
      <c r="E52" s="355">
        <v>8</v>
      </c>
      <c r="F52" s="355">
        <v>393</v>
      </c>
      <c r="G52" s="355">
        <v>126</v>
      </c>
      <c r="H52" s="355">
        <v>86</v>
      </c>
      <c r="I52" s="355">
        <v>441</v>
      </c>
      <c r="J52" s="355">
        <v>162</v>
      </c>
      <c r="K52" s="355">
        <v>940</v>
      </c>
      <c r="L52" s="355">
        <v>10375</v>
      </c>
      <c r="M52" s="355">
        <v>924</v>
      </c>
      <c r="N52" s="355">
        <v>3501</v>
      </c>
      <c r="O52" s="355">
        <v>727</v>
      </c>
      <c r="P52" s="355">
        <v>908</v>
      </c>
      <c r="Q52" s="355">
        <v>4421</v>
      </c>
      <c r="R52" s="355">
        <v>308</v>
      </c>
      <c r="S52" s="355">
        <v>143</v>
      </c>
      <c r="T52" s="355">
        <v>488</v>
      </c>
      <c r="U52" s="355">
        <v>2042</v>
      </c>
      <c r="V52" s="355">
        <v>593</v>
      </c>
      <c r="W52" s="355">
        <v>4740</v>
      </c>
      <c r="X52" s="356">
        <v>1236</v>
      </c>
    </row>
    <row r="53" spans="1:24" ht="19.2" customHeight="1" x14ac:dyDescent="0.25">
      <c r="A53" s="342" t="s">
        <v>68</v>
      </c>
      <c r="B53" s="354">
        <v>11451</v>
      </c>
      <c r="C53" s="355">
        <v>39</v>
      </c>
      <c r="D53" s="355">
        <v>10</v>
      </c>
      <c r="E53" s="355" t="s">
        <v>6</v>
      </c>
      <c r="F53" s="355">
        <v>318</v>
      </c>
      <c r="G53" s="355">
        <v>114</v>
      </c>
      <c r="H53" s="355">
        <v>51</v>
      </c>
      <c r="I53" s="355">
        <v>776</v>
      </c>
      <c r="J53" s="355">
        <v>573</v>
      </c>
      <c r="K53" s="355">
        <v>3330</v>
      </c>
      <c r="L53" s="355">
        <v>3015</v>
      </c>
      <c r="M53" s="355">
        <v>48</v>
      </c>
      <c r="N53" s="355">
        <v>416</v>
      </c>
      <c r="O53" s="355">
        <v>723</v>
      </c>
      <c r="P53" s="355">
        <v>103</v>
      </c>
      <c r="Q53" s="355">
        <v>256</v>
      </c>
      <c r="R53" s="355">
        <v>164</v>
      </c>
      <c r="S53" s="355">
        <v>26</v>
      </c>
      <c r="T53" s="355">
        <v>345</v>
      </c>
      <c r="U53" s="355">
        <v>89</v>
      </c>
      <c r="V53" s="355">
        <v>22</v>
      </c>
      <c r="W53" s="355">
        <v>1593</v>
      </c>
      <c r="X53" s="356">
        <v>122</v>
      </c>
    </row>
    <row r="54" spans="1:24" s="348" customFormat="1" ht="33" customHeight="1" x14ac:dyDescent="0.25">
      <c r="A54" s="320" t="s">
        <v>69</v>
      </c>
      <c r="B54" s="311">
        <v>107912</v>
      </c>
      <c r="C54" s="312">
        <v>483</v>
      </c>
      <c r="D54" s="312">
        <v>46</v>
      </c>
      <c r="E54" s="312">
        <v>5</v>
      </c>
      <c r="F54" s="312">
        <v>4154</v>
      </c>
      <c r="G54" s="312">
        <v>1106</v>
      </c>
      <c r="H54" s="312">
        <v>556</v>
      </c>
      <c r="I54" s="312">
        <v>9415</v>
      </c>
      <c r="J54" s="312">
        <v>7349</v>
      </c>
      <c r="K54" s="312">
        <v>33416</v>
      </c>
      <c r="L54" s="312">
        <v>24762</v>
      </c>
      <c r="M54" s="312">
        <v>279</v>
      </c>
      <c r="N54" s="312">
        <v>4360</v>
      </c>
      <c r="O54" s="312">
        <v>5839</v>
      </c>
      <c r="P54" s="312">
        <v>814</v>
      </c>
      <c r="Q54" s="312">
        <v>934</v>
      </c>
      <c r="R54" s="312">
        <v>786</v>
      </c>
      <c r="S54" s="312">
        <v>281</v>
      </c>
      <c r="T54" s="312">
        <v>2693</v>
      </c>
      <c r="U54" s="312">
        <v>742</v>
      </c>
      <c r="V54" s="312">
        <v>99</v>
      </c>
      <c r="W54" s="312">
        <v>17479</v>
      </c>
      <c r="X54" s="313">
        <v>549</v>
      </c>
    </row>
    <row r="55" spans="1:24" ht="19.2" customHeight="1" x14ac:dyDescent="0.25">
      <c r="A55" s="341" t="s">
        <v>70</v>
      </c>
      <c r="B55" s="354">
        <v>16255</v>
      </c>
      <c r="C55" s="355">
        <v>48</v>
      </c>
      <c r="D55" s="355">
        <v>13</v>
      </c>
      <c r="E55" s="355">
        <v>1</v>
      </c>
      <c r="F55" s="355">
        <v>582</v>
      </c>
      <c r="G55" s="355">
        <v>145</v>
      </c>
      <c r="H55" s="355">
        <v>74</v>
      </c>
      <c r="I55" s="355">
        <v>1245</v>
      </c>
      <c r="J55" s="355">
        <v>1004</v>
      </c>
      <c r="K55" s="355">
        <v>5189</v>
      </c>
      <c r="L55" s="355">
        <v>3795</v>
      </c>
      <c r="M55" s="355">
        <v>60</v>
      </c>
      <c r="N55" s="355">
        <v>747</v>
      </c>
      <c r="O55" s="355">
        <v>844</v>
      </c>
      <c r="P55" s="355">
        <v>136</v>
      </c>
      <c r="Q55" s="355">
        <v>53</v>
      </c>
      <c r="R55" s="355">
        <v>106</v>
      </c>
      <c r="S55" s="355">
        <v>28</v>
      </c>
      <c r="T55" s="355">
        <v>399</v>
      </c>
      <c r="U55" s="355">
        <v>116</v>
      </c>
      <c r="V55" s="355">
        <v>10</v>
      </c>
      <c r="W55" s="355">
        <v>2726</v>
      </c>
      <c r="X55" s="356">
        <v>86</v>
      </c>
    </row>
    <row r="56" spans="1:24" ht="19.2" customHeight="1" x14ac:dyDescent="0.25">
      <c r="A56" s="329" t="s">
        <v>71</v>
      </c>
      <c r="B56" s="354">
        <v>2821</v>
      </c>
      <c r="C56" s="355">
        <v>7</v>
      </c>
      <c r="D56" s="355">
        <v>1</v>
      </c>
      <c r="E56" s="355" t="s">
        <v>6</v>
      </c>
      <c r="F56" s="355">
        <v>114</v>
      </c>
      <c r="G56" s="355">
        <v>33</v>
      </c>
      <c r="H56" s="355">
        <v>16</v>
      </c>
      <c r="I56" s="355">
        <v>199</v>
      </c>
      <c r="J56" s="355">
        <v>162</v>
      </c>
      <c r="K56" s="355">
        <v>745</v>
      </c>
      <c r="L56" s="355">
        <v>859</v>
      </c>
      <c r="M56" s="355">
        <v>5</v>
      </c>
      <c r="N56" s="355">
        <v>168</v>
      </c>
      <c r="O56" s="355">
        <v>154</v>
      </c>
      <c r="P56" s="355">
        <v>14</v>
      </c>
      <c r="Q56" s="355">
        <v>29</v>
      </c>
      <c r="R56" s="355">
        <v>18</v>
      </c>
      <c r="S56" s="355">
        <v>13</v>
      </c>
      <c r="T56" s="355">
        <v>54</v>
      </c>
      <c r="U56" s="355">
        <v>14</v>
      </c>
      <c r="V56" s="355">
        <v>5</v>
      </c>
      <c r="W56" s="355">
        <v>380</v>
      </c>
      <c r="X56" s="356">
        <v>15</v>
      </c>
    </row>
    <row r="57" spans="1:24" ht="19.2" customHeight="1" x14ac:dyDescent="0.25">
      <c r="A57" s="329" t="s">
        <v>72</v>
      </c>
      <c r="B57" s="354">
        <v>2343</v>
      </c>
      <c r="C57" s="355">
        <v>1</v>
      </c>
      <c r="D57" s="355">
        <v>1</v>
      </c>
      <c r="E57" s="355" t="s">
        <v>6</v>
      </c>
      <c r="F57" s="355">
        <v>122</v>
      </c>
      <c r="G57" s="355">
        <v>30</v>
      </c>
      <c r="H57" s="355">
        <v>7</v>
      </c>
      <c r="I57" s="355">
        <v>236</v>
      </c>
      <c r="J57" s="355">
        <v>188</v>
      </c>
      <c r="K57" s="355">
        <v>615</v>
      </c>
      <c r="L57" s="355">
        <v>450</v>
      </c>
      <c r="M57" s="355">
        <v>10</v>
      </c>
      <c r="N57" s="355">
        <v>96</v>
      </c>
      <c r="O57" s="355">
        <v>164</v>
      </c>
      <c r="P57" s="355">
        <v>29</v>
      </c>
      <c r="Q57" s="355">
        <v>44</v>
      </c>
      <c r="R57" s="355">
        <v>19</v>
      </c>
      <c r="S57" s="355">
        <v>4</v>
      </c>
      <c r="T57" s="355">
        <v>102</v>
      </c>
      <c r="U57" s="355">
        <v>19</v>
      </c>
      <c r="V57" s="355">
        <v>3</v>
      </c>
      <c r="W57" s="355">
        <v>398</v>
      </c>
      <c r="X57" s="356">
        <v>11</v>
      </c>
    </row>
    <row r="58" spans="1:24" ht="19.2" customHeight="1" x14ac:dyDescent="0.25">
      <c r="A58" s="329" t="s">
        <v>73</v>
      </c>
      <c r="B58" s="354">
        <v>15258</v>
      </c>
      <c r="C58" s="355">
        <v>68</v>
      </c>
      <c r="D58" s="355">
        <v>4</v>
      </c>
      <c r="E58" s="355" t="s">
        <v>6</v>
      </c>
      <c r="F58" s="355">
        <v>556</v>
      </c>
      <c r="G58" s="355">
        <v>155</v>
      </c>
      <c r="H58" s="355">
        <v>51</v>
      </c>
      <c r="I58" s="355">
        <v>1249</v>
      </c>
      <c r="J58" s="355">
        <v>983</v>
      </c>
      <c r="K58" s="355">
        <v>4326</v>
      </c>
      <c r="L58" s="355">
        <v>4304</v>
      </c>
      <c r="M58" s="355">
        <v>33</v>
      </c>
      <c r="N58" s="355">
        <v>800</v>
      </c>
      <c r="O58" s="355">
        <v>738</v>
      </c>
      <c r="P58" s="355">
        <v>126</v>
      </c>
      <c r="Q58" s="355">
        <v>147</v>
      </c>
      <c r="R58" s="355">
        <v>122</v>
      </c>
      <c r="S58" s="355">
        <v>34</v>
      </c>
      <c r="T58" s="355">
        <v>371</v>
      </c>
      <c r="U58" s="355">
        <v>129</v>
      </c>
      <c r="V58" s="355">
        <v>49</v>
      </c>
      <c r="W58" s="355">
        <v>1999</v>
      </c>
      <c r="X58" s="356">
        <v>85</v>
      </c>
    </row>
    <row r="59" spans="1:24" ht="19.2" customHeight="1" x14ac:dyDescent="0.25">
      <c r="A59" s="329" t="s">
        <v>74</v>
      </c>
      <c r="B59" s="354">
        <v>5886</v>
      </c>
      <c r="C59" s="355">
        <v>10</v>
      </c>
      <c r="D59" s="355">
        <v>1</v>
      </c>
      <c r="E59" s="355">
        <v>1</v>
      </c>
      <c r="F59" s="355">
        <v>208</v>
      </c>
      <c r="G59" s="355">
        <v>46</v>
      </c>
      <c r="H59" s="355">
        <v>19</v>
      </c>
      <c r="I59" s="355">
        <v>437</v>
      </c>
      <c r="J59" s="355">
        <v>317</v>
      </c>
      <c r="K59" s="355">
        <v>1743</v>
      </c>
      <c r="L59" s="355">
        <v>1326</v>
      </c>
      <c r="M59" s="355">
        <v>31</v>
      </c>
      <c r="N59" s="355">
        <v>291</v>
      </c>
      <c r="O59" s="355">
        <v>260</v>
      </c>
      <c r="P59" s="355">
        <v>25</v>
      </c>
      <c r="Q59" s="355">
        <v>100</v>
      </c>
      <c r="R59" s="355">
        <v>35</v>
      </c>
      <c r="S59" s="355">
        <v>25</v>
      </c>
      <c r="T59" s="355">
        <v>157</v>
      </c>
      <c r="U59" s="355">
        <v>32</v>
      </c>
      <c r="V59" s="355">
        <v>13</v>
      </c>
      <c r="W59" s="355">
        <v>1143</v>
      </c>
      <c r="X59" s="356">
        <v>35</v>
      </c>
    </row>
    <row r="60" spans="1:24" ht="19.2" customHeight="1" x14ac:dyDescent="0.25">
      <c r="A60" s="329" t="s">
        <v>75</v>
      </c>
      <c r="B60" s="354">
        <v>4617</v>
      </c>
      <c r="C60" s="355">
        <v>16</v>
      </c>
      <c r="D60" s="355">
        <v>0</v>
      </c>
      <c r="E60" s="355" t="s">
        <v>6</v>
      </c>
      <c r="F60" s="355">
        <v>166</v>
      </c>
      <c r="G60" s="355">
        <v>50</v>
      </c>
      <c r="H60" s="355">
        <v>27</v>
      </c>
      <c r="I60" s="355">
        <v>309</v>
      </c>
      <c r="J60" s="355">
        <v>217</v>
      </c>
      <c r="K60" s="355">
        <v>1494</v>
      </c>
      <c r="L60" s="355">
        <v>1118</v>
      </c>
      <c r="M60" s="355">
        <v>11</v>
      </c>
      <c r="N60" s="355">
        <v>165</v>
      </c>
      <c r="O60" s="355">
        <v>238</v>
      </c>
      <c r="P60" s="355">
        <v>50</v>
      </c>
      <c r="Q60" s="355">
        <v>27</v>
      </c>
      <c r="R60" s="355">
        <v>35</v>
      </c>
      <c r="S60" s="355">
        <v>21</v>
      </c>
      <c r="T60" s="355">
        <v>98</v>
      </c>
      <c r="U60" s="355">
        <v>55</v>
      </c>
      <c r="V60" s="355" t="s">
        <v>6</v>
      </c>
      <c r="W60" s="355">
        <v>758</v>
      </c>
      <c r="X60" s="356">
        <v>17</v>
      </c>
    </row>
    <row r="61" spans="1:24" ht="19.2" customHeight="1" x14ac:dyDescent="0.25">
      <c r="A61" s="329" t="s">
        <v>76</v>
      </c>
      <c r="B61" s="354">
        <v>9511</v>
      </c>
      <c r="C61" s="355">
        <v>134</v>
      </c>
      <c r="D61" s="355">
        <v>4</v>
      </c>
      <c r="E61" s="355">
        <v>2</v>
      </c>
      <c r="F61" s="355">
        <v>429</v>
      </c>
      <c r="G61" s="355">
        <v>112</v>
      </c>
      <c r="H61" s="355">
        <v>59</v>
      </c>
      <c r="I61" s="355">
        <v>931</v>
      </c>
      <c r="J61" s="355">
        <v>697</v>
      </c>
      <c r="K61" s="355">
        <v>2923</v>
      </c>
      <c r="L61" s="355">
        <v>2056</v>
      </c>
      <c r="M61" s="355">
        <v>25</v>
      </c>
      <c r="N61" s="355">
        <v>427</v>
      </c>
      <c r="O61" s="355">
        <v>397</v>
      </c>
      <c r="P61" s="355">
        <v>97</v>
      </c>
      <c r="Q61" s="355">
        <v>37</v>
      </c>
      <c r="R61" s="355">
        <v>52</v>
      </c>
      <c r="S61" s="355">
        <v>16</v>
      </c>
      <c r="T61" s="355">
        <v>279</v>
      </c>
      <c r="U61" s="355">
        <v>68</v>
      </c>
      <c r="V61" s="355">
        <v>2</v>
      </c>
      <c r="W61" s="355">
        <v>1506</v>
      </c>
      <c r="X61" s="356">
        <v>45</v>
      </c>
    </row>
    <row r="62" spans="1:24" ht="19.2" customHeight="1" x14ac:dyDescent="0.25">
      <c r="A62" s="329" t="s">
        <v>77</v>
      </c>
      <c r="B62" s="354">
        <v>4074</v>
      </c>
      <c r="C62" s="355">
        <v>15</v>
      </c>
      <c r="D62" s="355">
        <v>6</v>
      </c>
      <c r="E62" s="355" t="s">
        <v>6</v>
      </c>
      <c r="F62" s="355">
        <v>171</v>
      </c>
      <c r="G62" s="355">
        <v>60</v>
      </c>
      <c r="H62" s="355">
        <v>41</v>
      </c>
      <c r="I62" s="355">
        <v>428</v>
      </c>
      <c r="J62" s="355">
        <v>339</v>
      </c>
      <c r="K62" s="355">
        <v>1304</v>
      </c>
      <c r="L62" s="355">
        <v>812</v>
      </c>
      <c r="M62" s="355">
        <v>6</v>
      </c>
      <c r="N62" s="355">
        <v>172</v>
      </c>
      <c r="O62" s="355">
        <v>219</v>
      </c>
      <c r="P62" s="355">
        <v>19</v>
      </c>
      <c r="Q62" s="355">
        <v>22</v>
      </c>
      <c r="R62" s="355">
        <v>39</v>
      </c>
      <c r="S62" s="355">
        <v>21</v>
      </c>
      <c r="T62" s="355">
        <v>118</v>
      </c>
      <c r="U62" s="355">
        <v>25</v>
      </c>
      <c r="V62" s="355">
        <v>0</v>
      </c>
      <c r="W62" s="355">
        <v>635</v>
      </c>
      <c r="X62" s="356">
        <v>14</v>
      </c>
    </row>
    <row r="63" spans="1:24" ht="19.2" customHeight="1" x14ac:dyDescent="0.25">
      <c r="A63" s="329" t="s">
        <v>78</v>
      </c>
      <c r="B63" s="354">
        <v>11702</v>
      </c>
      <c r="C63" s="355">
        <v>18</v>
      </c>
      <c r="D63" s="355">
        <v>3</v>
      </c>
      <c r="E63" s="355" t="s">
        <v>6</v>
      </c>
      <c r="F63" s="355">
        <v>428</v>
      </c>
      <c r="G63" s="355">
        <v>114</v>
      </c>
      <c r="H63" s="355">
        <v>58</v>
      </c>
      <c r="I63" s="355">
        <v>1131</v>
      </c>
      <c r="J63" s="355">
        <v>858</v>
      </c>
      <c r="K63" s="355">
        <v>3839</v>
      </c>
      <c r="L63" s="355">
        <v>2261</v>
      </c>
      <c r="M63" s="355">
        <v>29</v>
      </c>
      <c r="N63" s="355">
        <v>362</v>
      </c>
      <c r="O63" s="355">
        <v>629</v>
      </c>
      <c r="P63" s="355">
        <v>95</v>
      </c>
      <c r="Q63" s="355">
        <v>50</v>
      </c>
      <c r="R63" s="355">
        <v>80</v>
      </c>
      <c r="S63" s="355">
        <v>27</v>
      </c>
      <c r="T63" s="355">
        <v>330</v>
      </c>
      <c r="U63" s="355">
        <v>57</v>
      </c>
      <c r="V63" s="355">
        <v>11</v>
      </c>
      <c r="W63" s="355">
        <v>2202</v>
      </c>
      <c r="X63" s="356">
        <v>68</v>
      </c>
    </row>
    <row r="64" spans="1:24" ht="19.2" customHeight="1" x14ac:dyDescent="0.25">
      <c r="A64" s="329" t="s">
        <v>79</v>
      </c>
      <c r="B64" s="354">
        <v>9001</v>
      </c>
      <c r="C64" s="355">
        <v>22</v>
      </c>
      <c r="D64" s="355">
        <v>2</v>
      </c>
      <c r="E64" s="355">
        <v>1</v>
      </c>
      <c r="F64" s="355">
        <v>265</v>
      </c>
      <c r="G64" s="355">
        <v>100</v>
      </c>
      <c r="H64" s="355">
        <v>46</v>
      </c>
      <c r="I64" s="355">
        <v>720</v>
      </c>
      <c r="J64" s="355">
        <v>554</v>
      </c>
      <c r="K64" s="355">
        <v>3666</v>
      </c>
      <c r="L64" s="355">
        <v>1806</v>
      </c>
      <c r="M64" s="355">
        <v>23</v>
      </c>
      <c r="N64" s="355">
        <v>316</v>
      </c>
      <c r="O64" s="355">
        <v>335</v>
      </c>
      <c r="P64" s="355">
        <v>106</v>
      </c>
      <c r="Q64" s="355">
        <v>164</v>
      </c>
      <c r="R64" s="355">
        <v>61</v>
      </c>
      <c r="S64" s="355">
        <v>30</v>
      </c>
      <c r="T64" s="355">
        <v>153</v>
      </c>
      <c r="U64" s="355">
        <v>60</v>
      </c>
      <c r="V64" s="355">
        <v>0</v>
      </c>
      <c r="W64" s="355">
        <v>1137</v>
      </c>
      <c r="X64" s="356">
        <v>60</v>
      </c>
    </row>
    <row r="65" spans="1:24" ht="19.2" customHeight="1" x14ac:dyDescent="0.25">
      <c r="A65" s="329" t="s">
        <v>80</v>
      </c>
      <c r="B65" s="354">
        <v>3975</v>
      </c>
      <c r="C65" s="355">
        <v>8</v>
      </c>
      <c r="D65" s="355">
        <v>3</v>
      </c>
      <c r="E65" s="355" t="s">
        <v>6</v>
      </c>
      <c r="F65" s="355">
        <v>183</v>
      </c>
      <c r="G65" s="355">
        <v>46</v>
      </c>
      <c r="H65" s="355">
        <v>27</v>
      </c>
      <c r="I65" s="355">
        <v>334</v>
      </c>
      <c r="J65" s="355">
        <v>247</v>
      </c>
      <c r="K65" s="355">
        <v>1012</v>
      </c>
      <c r="L65" s="355">
        <v>983</v>
      </c>
      <c r="M65" s="355">
        <v>9</v>
      </c>
      <c r="N65" s="355">
        <v>87</v>
      </c>
      <c r="O65" s="355">
        <v>327</v>
      </c>
      <c r="P65" s="355">
        <v>22</v>
      </c>
      <c r="Q65" s="355">
        <v>35</v>
      </c>
      <c r="R65" s="355">
        <v>20</v>
      </c>
      <c r="S65" s="355">
        <v>12</v>
      </c>
      <c r="T65" s="355">
        <v>121</v>
      </c>
      <c r="U65" s="355">
        <v>41</v>
      </c>
      <c r="V65" s="355">
        <v>1</v>
      </c>
      <c r="W65" s="355">
        <v>724</v>
      </c>
      <c r="X65" s="298">
        <v>19</v>
      </c>
    </row>
    <row r="66" spans="1:24" ht="19.2" customHeight="1" x14ac:dyDescent="0.25">
      <c r="A66" s="329" t="s">
        <v>81</v>
      </c>
      <c r="B66" s="354">
        <v>10377</v>
      </c>
      <c r="C66" s="355">
        <v>65</v>
      </c>
      <c r="D66" s="355">
        <v>3</v>
      </c>
      <c r="E66" s="355" t="s">
        <v>6</v>
      </c>
      <c r="F66" s="355">
        <v>436</v>
      </c>
      <c r="G66" s="355">
        <v>105</v>
      </c>
      <c r="H66" s="355">
        <v>52</v>
      </c>
      <c r="I66" s="355">
        <v>1078</v>
      </c>
      <c r="J66" s="355">
        <v>866</v>
      </c>
      <c r="K66" s="355">
        <v>3054</v>
      </c>
      <c r="L66" s="355">
        <v>2226</v>
      </c>
      <c r="M66" s="355">
        <v>15</v>
      </c>
      <c r="N66" s="355">
        <v>331</v>
      </c>
      <c r="O66" s="355">
        <v>794</v>
      </c>
      <c r="P66" s="355">
        <v>35</v>
      </c>
      <c r="Q66" s="355">
        <v>55</v>
      </c>
      <c r="R66" s="355">
        <v>122</v>
      </c>
      <c r="S66" s="355">
        <v>31</v>
      </c>
      <c r="T66" s="355">
        <v>252</v>
      </c>
      <c r="U66" s="355">
        <v>63</v>
      </c>
      <c r="V66" s="355" t="s">
        <v>6</v>
      </c>
      <c r="W66" s="355">
        <v>1709</v>
      </c>
      <c r="X66" s="356">
        <v>21</v>
      </c>
    </row>
    <row r="67" spans="1:24" ht="19.2" customHeight="1" x14ac:dyDescent="0.25">
      <c r="A67" s="329" t="s">
        <v>82</v>
      </c>
      <c r="B67" s="354">
        <v>7039</v>
      </c>
      <c r="C67" s="355">
        <v>16</v>
      </c>
      <c r="D67" s="355">
        <v>1</v>
      </c>
      <c r="E67" s="355" t="s">
        <v>6</v>
      </c>
      <c r="F67" s="355">
        <v>337</v>
      </c>
      <c r="G67" s="355">
        <v>72</v>
      </c>
      <c r="H67" s="355">
        <v>57</v>
      </c>
      <c r="I67" s="355">
        <v>744</v>
      </c>
      <c r="J67" s="355">
        <v>629</v>
      </c>
      <c r="K67" s="355">
        <v>2109</v>
      </c>
      <c r="L67" s="355">
        <v>1463</v>
      </c>
      <c r="M67" s="355">
        <v>13</v>
      </c>
      <c r="N67" s="355">
        <v>190</v>
      </c>
      <c r="O67" s="355">
        <v>464</v>
      </c>
      <c r="P67" s="355">
        <v>29</v>
      </c>
      <c r="Q67" s="355">
        <v>66</v>
      </c>
      <c r="R67" s="355">
        <v>37</v>
      </c>
      <c r="S67" s="355">
        <v>5</v>
      </c>
      <c r="T67" s="355">
        <v>144</v>
      </c>
      <c r="U67" s="355">
        <v>27</v>
      </c>
      <c r="V67" s="355">
        <v>3</v>
      </c>
      <c r="W67" s="355">
        <v>1290</v>
      </c>
      <c r="X67" s="356">
        <v>43</v>
      </c>
    </row>
    <row r="68" spans="1:24" ht="19.2" customHeight="1" x14ac:dyDescent="0.25">
      <c r="A68" s="342" t="s">
        <v>83</v>
      </c>
      <c r="B68" s="354">
        <v>5053</v>
      </c>
      <c r="C68" s="355">
        <v>55</v>
      </c>
      <c r="D68" s="355">
        <v>4</v>
      </c>
      <c r="E68" s="355" t="s">
        <v>6</v>
      </c>
      <c r="F68" s="355">
        <v>157</v>
      </c>
      <c r="G68" s="355">
        <v>38</v>
      </c>
      <c r="H68" s="355">
        <v>22</v>
      </c>
      <c r="I68" s="355">
        <v>374</v>
      </c>
      <c r="J68" s="355">
        <v>288</v>
      </c>
      <c r="K68" s="355">
        <v>1397</v>
      </c>
      <c r="L68" s="355">
        <v>1303</v>
      </c>
      <c r="M68" s="355">
        <v>9</v>
      </c>
      <c r="N68" s="355">
        <v>208</v>
      </c>
      <c r="O68" s="355">
        <v>276</v>
      </c>
      <c r="P68" s="355">
        <v>31</v>
      </c>
      <c r="Q68" s="355">
        <v>105</v>
      </c>
      <c r="R68" s="355">
        <v>40</v>
      </c>
      <c r="S68" s="355">
        <v>14</v>
      </c>
      <c r="T68" s="355">
        <v>115</v>
      </c>
      <c r="U68" s="355">
        <v>36</v>
      </c>
      <c r="V68" s="355">
        <v>2</v>
      </c>
      <c r="W68" s="355">
        <v>872</v>
      </c>
      <c r="X68" s="356">
        <v>30</v>
      </c>
    </row>
    <row r="69" spans="1:24" s="348" customFormat="1" ht="25.8" customHeight="1" x14ac:dyDescent="0.25">
      <c r="A69" s="320" t="s">
        <v>84</v>
      </c>
      <c r="B69" s="311">
        <v>48612</v>
      </c>
      <c r="C69" s="312">
        <v>351</v>
      </c>
      <c r="D69" s="312">
        <v>26</v>
      </c>
      <c r="E69" s="312">
        <v>7</v>
      </c>
      <c r="F69" s="312">
        <v>1776</v>
      </c>
      <c r="G69" s="312">
        <v>458</v>
      </c>
      <c r="H69" s="312">
        <v>256</v>
      </c>
      <c r="I69" s="312">
        <v>4307</v>
      </c>
      <c r="J69" s="312">
        <v>3399</v>
      </c>
      <c r="K69" s="312">
        <v>16757</v>
      </c>
      <c r="L69" s="312">
        <v>11193</v>
      </c>
      <c r="M69" s="312">
        <v>80</v>
      </c>
      <c r="N69" s="312">
        <v>1762</v>
      </c>
      <c r="O69" s="312">
        <v>2588</v>
      </c>
      <c r="P69" s="312">
        <v>290</v>
      </c>
      <c r="Q69" s="312">
        <v>381</v>
      </c>
      <c r="R69" s="312">
        <v>339</v>
      </c>
      <c r="S69" s="312">
        <v>163</v>
      </c>
      <c r="T69" s="312">
        <v>1156</v>
      </c>
      <c r="U69" s="312">
        <v>341</v>
      </c>
      <c r="V69" s="312">
        <v>57</v>
      </c>
      <c r="W69" s="312">
        <v>6443</v>
      </c>
      <c r="X69" s="313">
        <v>250</v>
      </c>
    </row>
    <row r="70" spans="1:24" ht="19.2" customHeight="1" x14ac:dyDescent="0.25">
      <c r="A70" s="341" t="s">
        <v>85</v>
      </c>
      <c r="B70" s="354">
        <v>3521</v>
      </c>
      <c r="C70" s="355">
        <v>15</v>
      </c>
      <c r="D70" s="355">
        <v>2</v>
      </c>
      <c r="E70" s="355" t="s">
        <v>6</v>
      </c>
      <c r="F70" s="355">
        <v>106</v>
      </c>
      <c r="G70" s="355">
        <v>38</v>
      </c>
      <c r="H70" s="355">
        <v>27</v>
      </c>
      <c r="I70" s="355">
        <v>285</v>
      </c>
      <c r="J70" s="355">
        <v>218</v>
      </c>
      <c r="K70" s="355">
        <v>1272</v>
      </c>
      <c r="L70" s="355">
        <v>796</v>
      </c>
      <c r="M70" s="355">
        <v>4</v>
      </c>
      <c r="N70" s="355">
        <v>187</v>
      </c>
      <c r="O70" s="355">
        <v>187</v>
      </c>
      <c r="P70" s="355">
        <v>17</v>
      </c>
      <c r="Q70" s="355">
        <v>58</v>
      </c>
      <c r="R70" s="355">
        <v>16</v>
      </c>
      <c r="S70" s="355">
        <v>13</v>
      </c>
      <c r="T70" s="355">
        <v>70</v>
      </c>
      <c r="U70" s="355">
        <v>31</v>
      </c>
      <c r="V70" s="355">
        <v>0</v>
      </c>
      <c r="W70" s="355">
        <v>402</v>
      </c>
      <c r="X70" s="356">
        <v>28</v>
      </c>
    </row>
    <row r="71" spans="1:24" ht="19.2" customHeight="1" x14ac:dyDescent="0.25">
      <c r="A71" s="329" t="s">
        <v>86</v>
      </c>
      <c r="B71" s="354">
        <v>16757</v>
      </c>
      <c r="C71" s="355">
        <v>131</v>
      </c>
      <c r="D71" s="355">
        <v>2</v>
      </c>
      <c r="E71" s="355">
        <v>2</v>
      </c>
      <c r="F71" s="355">
        <v>604</v>
      </c>
      <c r="G71" s="355">
        <v>185</v>
      </c>
      <c r="H71" s="355">
        <v>96</v>
      </c>
      <c r="I71" s="355">
        <v>1611</v>
      </c>
      <c r="J71" s="355">
        <v>1241</v>
      </c>
      <c r="K71" s="355">
        <v>4835</v>
      </c>
      <c r="L71" s="355">
        <v>4237</v>
      </c>
      <c r="M71" s="355">
        <v>8</v>
      </c>
      <c r="N71" s="355">
        <v>595</v>
      </c>
      <c r="O71" s="355">
        <v>893</v>
      </c>
      <c r="P71" s="355">
        <v>88</v>
      </c>
      <c r="Q71" s="355">
        <v>121</v>
      </c>
      <c r="R71" s="355">
        <v>135</v>
      </c>
      <c r="S71" s="355">
        <v>81</v>
      </c>
      <c r="T71" s="355">
        <v>406</v>
      </c>
      <c r="U71" s="355">
        <v>136</v>
      </c>
      <c r="V71" s="355">
        <v>7</v>
      </c>
      <c r="W71" s="355">
        <v>2608</v>
      </c>
      <c r="X71" s="356">
        <v>84</v>
      </c>
    </row>
    <row r="72" spans="1:24" ht="19.2" customHeight="1" x14ac:dyDescent="0.25">
      <c r="A72" s="329" t="s">
        <v>87</v>
      </c>
      <c r="B72" s="354">
        <v>14891</v>
      </c>
      <c r="C72" s="355">
        <v>36</v>
      </c>
      <c r="D72" s="355">
        <v>4</v>
      </c>
      <c r="E72" s="355" t="s">
        <v>6</v>
      </c>
      <c r="F72" s="355">
        <f t="shared" ref="F72:X72" si="1">F73+F74+F75</f>
        <v>576</v>
      </c>
      <c r="G72" s="355">
        <f t="shared" si="1"/>
        <v>112</v>
      </c>
      <c r="H72" s="355">
        <f t="shared" si="1"/>
        <v>57</v>
      </c>
      <c r="I72" s="355">
        <f t="shared" si="1"/>
        <v>1293</v>
      </c>
      <c r="J72" s="355">
        <f t="shared" si="1"/>
        <v>1047</v>
      </c>
      <c r="K72" s="355">
        <f t="shared" si="1"/>
        <v>5209</v>
      </c>
      <c r="L72" s="355">
        <f t="shared" si="1"/>
        <v>3680</v>
      </c>
      <c r="M72" s="355">
        <f t="shared" si="1"/>
        <v>43</v>
      </c>
      <c r="N72" s="355">
        <f t="shared" si="1"/>
        <v>543</v>
      </c>
      <c r="O72" s="355">
        <f t="shared" si="1"/>
        <v>772</v>
      </c>
      <c r="P72" s="355">
        <f t="shared" si="1"/>
        <v>83</v>
      </c>
      <c r="Q72" s="355">
        <f t="shared" si="1"/>
        <v>51</v>
      </c>
      <c r="R72" s="355">
        <f t="shared" si="1"/>
        <v>82</v>
      </c>
      <c r="S72" s="355">
        <f t="shared" si="1"/>
        <v>24</v>
      </c>
      <c r="T72" s="355">
        <f t="shared" si="1"/>
        <v>335</v>
      </c>
      <c r="U72" s="355">
        <f t="shared" si="1"/>
        <v>91</v>
      </c>
      <c r="V72" s="355">
        <v>7</v>
      </c>
      <c r="W72" s="355">
        <f t="shared" si="1"/>
        <v>1902</v>
      </c>
      <c r="X72" s="356">
        <f t="shared" si="1"/>
        <v>95</v>
      </c>
    </row>
    <row r="73" spans="1:24" ht="19.2" customHeight="1" x14ac:dyDescent="0.25">
      <c r="A73" s="328" t="s">
        <v>88</v>
      </c>
      <c r="B73" s="354">
        <v>6231</v>
      </c>
      <c r="C73" s="355">
        <v>14</v>
      </c>
      <c r="D73" s="355">
        <v>1</v>
      </c>
      <c r="E73" s="355">
        <v>1</v>
      </c>
      <c r="F73" s="355">
        <v>268</v>
      </c>
      <c r="G73" s="355">
        <v>48</v>
      </c>
      <c r="H73" s="355">
        <v>24</v>
      </c>
      <c r="I73" s="355">
        <v>553</v>
      </c>
      <c r="J73" s="355">
        <v>417</v>
      </c>
      <c r="K73" s="355">
        <v>2048</v>
      </c>
      <c r="L73" s="355">
        <v>1568</v>
      </c>
      <c r="M73" s="355">
        <v>20</v>
      </c>
      <c r="N73" s="355">
        <v>255</v>
      </c>
      <c r="O73" s="355">
        <v>414</v>
      </c>
      <c r="P73" s="355">
        <v>36</v>
      </c>
      <c r="Q73" s="355">
        <v>20</v>
      </c>
      <c r="R73" s="355">
        <v>32</v>
      </c>
      <c r="S73" s="355">
        <v>3</v>
      </c>
      <c r="T73" s="355">
        <v>161</v>
      </c>
      <c r="U73" s="355">
        <v>48</v>
      </c>
      <c r="V73" s="355">
        <v>3</v>
      </c>
      <c r="W73" s="355">
        <v>719</v>
      </c>
      <c r="X73" s="356">
        <v>41</v>
      </c>
    </row>
    <row r="74" spans="1:24" ht="19.2" customHeight="1" x14ac:dyDescent="0.25">
      <c r="A74" s="328" t="s">
        <v>89</v>
      </c>
      <c r="B74" s="354">
        <v>2289</v>
      </c>
      <c r="C74" s="355">
        <v>7</v>
      </c>
      <c r="D74" s="355">
        <v>2</v>
      </c>
      <c r="E74" s="355" t="s">
        <v>6</v>
      </c>
      <c r="F74" s="355">
        <v>103</v>
      </c>
      <c r="G74" s="355">
        <v>31</v>
      </c>
      <c r="H74" s="355">
        <v>16</v>
      </c>
      <c r="I74" s="355">
        <v>215</v>
      </c>
      <c r="J74" s="355">
        <v>177</v>
      </c>
      <c r="K74" s="355">
        <v>666</v>
      </c>
      <c r="L74" s="355">
        <v>511</v>
      </c>
      <c r="M74" s="355">
        <v>8</v>
      </c>
      <c r="N74" s="355">
        <v>104</v>
      </c>
      <c r="O74" s="355">
        <v>89</v>
      </c>
      <c r="P74" s="355">
        <v>12</v>
      </c>
      <c r="Q74" s="355">
        <v>8</v>
      </c>
      <c r="R74" s="355">
        <v>30</v>
      </c>
      <c r="S74" s="355">
        <v>6</v>
      </c>
      <c r="T74" s="355">
        <v>67</v>
      </c>
      <c r="U74" s="355">
        <v>14</v>
      </c>
      <c r="V74" s="355">
        <v>4</v>
      </c>
      <c r="W74" s="355">
        <v>409</v>
      </c>
      <c r="X74" s="356">
        <v>13</v>
      </c>
    </row>
    <row r="75" spans="1:24" ht="19.2" customHeight="1" x14ac:dyDescent="0.25">
      <c r="A75" s="328" t="s">
        <v>124</v>
      </c>
      <c r="B75" s="354">
        <v>6371</v>
      </c>
      <c r="C75" s="355">
        <v>15</v>
      </c>
      <c r="D75" s="355">
        <v>1</v>
      </c>
      <c r="E75" s="355">
        <v>2</v>
      </c>
      <c r="F75" s="355">
        <v>205</v>
      </c>
      <c r="G75" s="355">
        <v>33</v>
      </c>
      <c r="H75" s="355">
        <v>17</v>
      </c>
      <c r="I75" s="355">
        <v>525</v>
      </c>
      <c r="J75" s="355">
        <v>453</v>
      </c>
      <c r="K75" s="355">
        <v>2495</v>
      </c>
      <c r="L75" s="355">
        <v>1601</v>
      </c>
      <c r="M75" s="355">
        <v>15</v>
      </c>
      <c r="N75" s="355">
        <v>184</v>
      </c>
      <c r="O75" s="355">
        <v>269</v>
      </c>
      <c r="P75" s="355">
        <v>35</v>
      </c>
      <c r="Q75" s="355">
        <v>23</v>
      </c>
      <c r="R75" s="355">
        <v>20</v>
      </c>
      <c r="S75" s="355">
        <v>15</v>
      </c>
      <c r="T75" s="355">
        <v>107</v>
      </c>
      <c r="U75" s="355">
        <v>29</v>
      </c>
      <c r="V75" s="355" t="s">
        <v>6</v>
      </c>
      <c r="W75" s="355">
        <v>774</v>
      </c>
      <c r="X75" s="356">
        <v>41</v>
      </c>
    </row>
    <row r="76" spans="1:24" ht="19.2" customHeight="1" x14ac:dyDescent="0.25">
      <c r="A76" s="342" t="s">
        <v>91</v>
      </c>
      <c r="B76" s="354">
        <v>13443</v>
      </c>
      <c r="C76" s="355">
        <v>169</v>
      </c>
      <c r="D76" s="355">
        <v>18</v>
      </c>
      <c r="E76" s="355">
        <v>2</v>
      </c>
      <c r="F76" s="355">
        <v>490</v>
      </c>
      <c r="G76" s="355">
        <v>123</v>
      </c>
      <c r="H76" s="355">
        <v>76</v>
      </c>
      <c r="I76" s="355">
        <v>1118</v>
      </c>
      <c r="J76" s="355">
        <v>893</v>
      </c>
      <c r="K76" s="355">
        <v>5441</v>
      </c>
      <c r="L76" s="355">
        <v>2480</v>
      </c>
      <c r="M76" s="355">
        <v>25</v>
      </c>
      <c r="N76" s="355">
        <v>437</v>
      </c>
      <c r="O76" s="355">
        <v>736</v>
      </c>
      <c r="P76" s="355">
        <v>102</v>
      </c>
      <c r="Q76" s="355">
        <v>151</v>
      </c>
      <c r="R76" s="355">
        <v>106</v>
      </c>
      <c r="S76" s="355">
        <v>45</v>
      </c>
      <c r="T76" s="355">
        <v>345</v>
      </c>
      <c r="U76" s="355">
        <v>83</v>
      </c>
      <c r="V76" s="355">
        <v>43</v>
      </c>
      <c r="W76" s="355">
        <v>1531</v>
      </c>
      <c r="X76" s="356">
        <v>43</v>
      </c>
    </row>
    <row r="77" spans="1:24" s="348" customFormat="1" ht="26.4" customHeight="1" x14ac:dyDescent="0.25">
      <c r="A77" s="320" t="s">
        <v>92</v>
      </c>
      <c r="B77" s="311">
        <v>72286</v>
      </c>
      <c r="C77" s="312">
        <v>716</v>
      </c>
      <c r="D77" s="312">
        <v>35</v>
      </c>
      <c r="E77" s="312">
        <v>10</v>
      </c>
      <c r="F77" s="312">
        <v>2346</v>
      </c>
      <c r="G77" s="312">
        <v>563</v>
      </c>
      <c r="H77" s="312">
        <v>297</v>
      </c>
      <c r="I77" s="312">
        <v>5317</v>
      </c>
      <c r="J77" s="312">
        <v>4146</v>
      </c>
      <c r="K77" s="312">
        <v>23721</v>
      </c>
      <c r="L77" s="312">
        <v>17892</v>
      </c>
      <c r="M77" s="312">
        <v>278</v>
      </c>
      <c r="N77" s="312">
        <v>1900</v>
      </c>
      <c r="O77" s="312">
        <v>4063</v>
      </c>
      <c r="P77" s="312">
        <v>354</v>
      </c>
      <c r="Q77" s="312">
        <v>431</v>
      </c>
      <c r="R77" s="312">
        <v>468</v>
      </c>
      <c r="S77" s="312">
        <v>172</v>
      </c>
      <c r="T77" s="312">
        <v>1805</v>
      </c>
      <c r="U77" s="312">
        <v>401</v>
      </c>
      <c r="V77" s="312">
        <v>47</v>
      </c>
      <c r="W77" s="312">
        <v>11602</v>
      </c>
      <c r="X77" s="313">
        <v>488</v>
      </c>
    </row>
    <row r="78" spans="1:24" ht="19.2" customHeight="1" x14ac:dyDescent="0.25">
      <c r="A78" s="341" t="s">
        <v>93</v>
      </c>
      <c r="B78" s="354">
        <v>1222</v>
      </c>
      <c r="C78" s="355">
        <v>3</v>
      </c>
      <c r="D78" s="355" t="s">
        <v>6</v>
      </c>
      <c r="E78" s="355" t="s">
        <v>6</v>
      </c>
      <c r="F78" s="355">
        <v>33</v>
      </c>
      <c r="G78" s="355">
        <v>5</v>
      </c>
      <c r="H78" s="355">
        <v>1</v>
      </c>
      <c r="I78" s="355">
        <v>77</v>
      </c>
      <c r="J78" s="355">
        <v>57</v>
      </c>
      <c r="K78" s="355">
        <v>320</v>
      </c>
      <c r="L78" s="355">
        <v>388</v>
      </c>
      <c r="M78" s="355">
        <v>7</v>
      </c>
      <c r="N78" s="355">
        <v>73</v>
      </c>
      <c r="O78" s="355">
        <v>88</v>
      </c>
      <c r="P78" s="355">
        <v>3</v>
      </c>
      <c r="Q78" s="355">
        <v>13</v>
      </c>
      <c r="R78" s="355">
        <v>6</v>
      </c>
      <c r="S78" s="355">
        <v>8</v>
      </c>
      <c r="T78" s="355">
        <v>34</v>
      </c>
      <c r="U78" s="355">
        <v>10</v>
      </c>
      <c r="V78" s="355">
        <v>1</v>
      </c>
      <c r="W78" s="355">
        <v>152</v>
      </c>
      <c r="X78" s="356">
        <v>8</v>
      </c>
    </row>
    <row r="79" spans="1:24" ht="19.2" customHeight="1" x14ac:dyDescent="0.25">
      <c r="A79" s="329" t="s">
        <v>94</v>
      </c>
      <c r="B79" s="354">
        <v>2516</v>
      </c>
      <c r="C79" s="355">
        <v>22</v>
      </c>
      <c r="D79" s="355">
        <v>13</v>
      </c>
      <c r="E79" s="355">
        <v>1</v>
      </c>
      <c r="F79" s="355">
        <v>55</v>
      </c>
      <c r="G79" s="355">
        <v>21</v>
      </c>
      <c r="H79" s="355">
        <v>14</v>
      </c>
      <c r="I79" s="355">
        <v>50</v>
      </c>
      <c r="J79" s="355">
        <v>17</v>
      </c>
      <c r="K79" s="355">
        <v>165</v>
      </c>
      <c r="L79" s="355">
        <v>1000</v>
      </c>
      <c r="M79" s="355">
        <v>23</v>
      </c>
      <c r="N79" s="355">
        <v>44</v>
      </c>
      <c r="O79" s="355">
        <v>229</v>
      </c>
      <c r="P79" s="355">
        <v>8</v>
      </c>
      <c r="Q79" s="355">
        <v>38</v>
      </c>
      <c r="R79" s="355">
        <v>19</v>
      </c>
      <c r="S79" s="355">
        <v>12</v>
      </c>
      <c r="T79" s="355">
        <v>56</v>
      </c>
      <c r="U79" s="355">
        <v>37</v>
      </c>
      <c r="V79" s="355">
        <v>1</v>
      </c>
      <c r="W79" s="355">
        <v>706</v>
      </c>
      <c r="X79" s="356">
        <v>53</v>
      </c>
    </row>
    <row r="80" spans="1:24" ht="19.2" customHeight="1" x14ac:dyDescent="0.25">
      <c r="A80" s="329" t="s">
        <v>95</v>
      </c>
      <c r="B80" s="354">
        <v>2129</v>
      </c>
      <c r="C80" s="355">
        <v>18</v>
      </c>
      <c r="D80" s="355">
        <v>2</v>
      </c>
      <c r="E80" s="355" t="s">
        <v>6</v>
      </c>
      <c r="F80" s="355">
        <v>63</v>
      </c>
      <c r="G80" s="355">
        <v>21</v>
      </c>
      <c r="H80" s="355">
        <v>9</v>
      </c>
      <c r="I80" s="355">
        <v>179</v>
      </c>
      <c r="J80" s="355">
        <v>137</v>
      </c>
      <c r="K80" s="355">
        <v>528</v>
      </c>
      <c r="L80" s="355">
        <v>548</v>
      </c>
      <c r="M80" s="355">
        <v>4</v>
      </c>
      <c r="N80" s="355">
        <v>122</v>
      </c>
      <c r="O80" s="355">
        <v>107</v>
      </c>
      <c r="P80" s="355">
        <v>16</v>
      </c>
      <c r="Q80" s="355">
        <v>26</v>
      </c>
      <c r="R80" s="355">
        <v>13</v>
      </c>
      <c r="S80" s="355">
        <v>8</v>
      </c>
      <c r="T80" s="355">
        <v>41</v>
      </c>
      <c r="U80" s="355">
        <v>24</v>
      </c>
      <c r="V80" s="355">
        <v>5</v>
      </c>
      <c r="W80" s="355">
        <v>403</v>
      </c>
      <c r="X80" s="356">
        <v>7</v>
      </c>
    </row>
    <row r="81" spans="1:24" ht="19.2" customHeight="1" x14ac:dyDescent="0.25">
      <c r="A81" s="329" t="s">
        <v>96</v>
      </c>
      <c r="B81" s="354">
        <v>10133</v>
      </c>
      <c r="C81" s="355">
        <v>50</v>
      </c>
      <c r="D81" s="355">
        <v>2</v>
      </c>
      <c r="E81" s="355">
        <v>1</v>
      </c>
      <c r="F81" s="355">
        <v>342</v>
      </c>
      <c r="G81" s="355">
        <v>72</v>
      </c>
      <c r="H81" s="355">
        <v>26</v>
      </c>
      <c r="I81" s="355">
        <v>721</v>
      </c>
      <c r="J81" s="355">
        <v>583</v>
      </c>
      <c r="K81" s="355">
        <v>3852</v>
      </c>
      <c r="L81" s="355">
        <v>2462</v>
      </c>
      <c r="M81" s="355">
        <v>30</v>
      </c>
      <c r="N81" s="355">
        <v>174</v>
      </c>
      <c r="O81" s="355">
        <v>579</v>
      </c>
      <c r="P81" s="355">
        <v>63</v>
      </c>
      <c r="Q81" s="355">
        <v>45</v>
      </c>
      <c r="R81" s="355">
        <v>61</v>
      </c>
      <c r="S81" s="355">
        <v>9</v>
      </c>
      <c r="T81" s="355">
        <v>206</v>
      </c>
      <c r="U81" s="355">
        <v>78</v>
      </c>
      <c r="V81" s="355" t="s">
        <v>6</v>
      </c>
      <c r="W81" s="355">
        <v>1368</v>
      </c>
      <c r="X81" s="356">
        <v>51</v>
      </c>
    </row>
    <row r="82" spans="1:24" ht="19.2" customHeight="1" x14ac:dyDescent="0.25">
      <c r="A82" s="329" t="s">
        <v>97</v>
      </c>
      <c r="B82" s="354">
        <v>11429</v>
      </c>
      <c r="C82" s="355">
        <v>207</v>
      </c>
      <c r="D82" s="355">
        <v>1</v>
      </c>
      <c r="E82" s="355">
        <v>2</v>
      </c>
      <c r="F82" s="355">
        <v>332</v>
      </c>
      <c r="G82" s="355">
        <v>88</v>
      </c>
      <c r="H82" s="355">
        <v>52</v>
      </c>
      <c r="I82" s="355">
        <v>872</v>
      </c>
      <c r="J82" s="355">
        <v>675</v>
      </c>
      <c r="K82" s="355">
        <v>3376</v>
      </c>
      <c r="L82" s="355">
        <v>3013</v>
      </c>
      <c r="M82" s="355">
        <v>58</v>
      </c>
      <c r="N82" s="355">
        <v>322</v>
      </c>
      <c r="O82" s="355">
        <v>610</v>
      </c>
      <c r="P82" s="355">
        <v>40</v>
      </c>
      <c r="Q82" s="355">
        <v>85</v>
      </c>
      <c r="R82" s="355">
        <v>106</v>
      </c>
      <c r="S82" s="355">
        <v>20</v>
      </c>
      <c r="T82" s="355">
        <v>347</v>
      </c>
      <c r="U82" s="355">
        <v>74</v>
      </c>
      <c r="V82" s="355" t="s">
        <v>6</v>
      </c>
      <c r="W82" s="355">
        <v>1884</v>
      </c>
      <c r="X82" s="356">
        <v>53</v>
      </c>
    </row>
    <row r="83" spans="1:24" ht="19.2" customHeight="1" x14ac:dyDescent="0.25">
      <c r="A83" s="329" t="s">
        <v>98</v>
      </c>
      <c r="B83" s="354">
        <v>11784</v>
      </c>
      <c r="C83" s="355">
        <v>123</v>
      </c>
      <c r="D83" s="355">
        <v>4</v>
      </c>
      <c r="E83" s="355">
        <v>2</v>
      </c>
      <c r="F83" s="355">
        <v>392</v>
      </c>
      <c r="G83" s="355">
        <v>84</v>
      </c>
      <c r="H83" s="355">
        <v>41</v>
      </c>
      <c r="I83" s="355">
        <v>822</v>
      </c>
      <c r="J83" s="355">
        <v>582</v>
      </c>
      <c r="K83" s="355">
        <v>3878</v>
      </c>
      <c r="L83" s="355">
        <v>2608</v>
      </c>
      <c r="M83" s="355">
        <v>39</v>
      </c>
      <c r="N83" s="355">
        <v>273</v>
      </c>
      <c r="O83" s="355">
        <v>678</v>
      </c>
      <c r="P83" s="355">
        <v>82</v>
      </c>
      <c r="Q83" s="355">
        <v>60</v>
      </c>
      <c r="R83" s="355">
        <v>59</v>
      </c>
      <c r="S83" s="355">
        <v>46</v>
      </c>
      <c r="T83" s="355">
        <v>382</v>
      </c>
      <c r="U83" s="355">
        <v>47</v>
      </c>
      <c r="V83" s="355">
        <v>15</v>
      </c>
      <c r="W83" s="355">
        <v>2120</v>
      </c>
      <c r="X83" s="356">
        <v>115</v>
      </c>
    </row>
    <row r="84" spans="1:24" ht="19.2" customHeight="1" x14ac:dyDescent="0.25">
      <c r="A84" s="329" t="s">
        <v>99</v>
      </c>
      <c r="B84" s="354">
        <v>12240</v>
      </c>
      <c r="C84" s="355">
        <v>211</v>
      </c>
      <c r="D84" s="355">
        <v>3</v>
      </c>
      <c r="E84" s="355">
        <v>2</v>
      </c>
      <c r="F84" s="355">
        <v>359</v>
      </c>
      <c r="G84" s="355">
        <v>75</v>
      </c>
      <c r="H84" s="355">
        <v>36</v>
      </c>
      <c r="I84" s="355">
        <v>722</v>
      </c>
      <c r="J84" s="355">
        <v>596</v>
      </c>
      <c r="K84" s="355">
        <v>3516</v>
      </c>
      <c r="L84" s="355">
        <v>3952</v>
      </c>
      <c r="M84" s="355">
        <v>56</v>
      </c>
      <c r="N84" s="355">
        <v>403</v>
      </c>
      <c r="O84" s="355">
        <v>603</v>
      </c>
      <c r="P84" s="355">
        <v>50</v>
      </c>
      <c r="Q84" s="355">
        <v>73</v>
      </c>
      <c r="R84" s="355">
        <v>57</v>
      </c>
      <c r="S84" s="355">
        <v>11</v>
      </c>
      <c r="T84" s="355">
        <v>247</v>
      </c>
      <c r="U84" s="355">
        <v>45</v>
      </c>
      <c r="V84" s="355" t="s">
        <v>6</v>
      </c>
      <c r="W84" s="355">
        <v>1850</v>
      </c>
      <c r="X84" s="356">
        <v>66</v>
      </c>
    </row>
    <row r="85" spans="1:24" ht="19.2" customHeight="1" x14ac:dyDescent="0.25">
      <c r="A85" s="329" t="s">
        <v>100</v>
      </c>
      <c r="B85" s="354">
        <v>9025</v>
      </c>
      <c r="C85" s="355">
        <v>41</v>
      </c>
      <c r="D85" s="355">
        <v>5</v>
      </c>
      <c r="E85" s="355">
        <v>2</v>
      </c>
      <c r="F85" s="355">
        <v>318</v>
      </c>
      <c r="G85" s="355">
        <v>66</v>
      </c>
      <c r="H85" s="355">
        <v>43</v>
      </c>
      <c r="I85" s="355">
        <v>889</v>
      </c>
      <c r="J85" s="355">
        <v>732</v>
      </c>
      <c r="K85" s="355">
        <v>3148</v>
      </c>
      <c r="L85" s="355">
        <v>1989</v>
      </c>
      <c r="M85" s="355">
        <v>33</v>
      </c>
      <c r="N85" s="355">
        <v>210</v>
      </c>
      <c r="O85" s="355">
        <v>616</v>
      </c>
      <c r="P85" s="355">
        <v>38</v>
      </c>
      <c r="Q85" s="355">
        <v>49</v>
      </c>
      <c r="R85" s="355">
        <v>50</v>
      </c>
      <c r="S85" s="355">
        <v>30</v>
      </c>
      <c r="T85" s="355">
        <v>229</v>
      </c>
      <c r="U85" s="355">
        <v>30</v>
      </c>
      <c r="V85" s="355">
        <v>14</v>
      </c>
      <c r="W85" s="355">
        <v>1246</v>
      </c>
      <c r="X85" s="356">
        <v>62</v>
      </c>
    </row>
    <row r="86" spans="1:24" ht="19.2" customHeight="1" x14ac:dyDescent="0.25">
      <c r="A86" s="329" t="s">
        <v>101</v>
      </c>
      <c r="B86" s="354">
        <v>8037</v>
      </c>
      <c r="C86" s="355">
        <v>15</v>
      </c>
      <c r="D86" s="355">
        <v>3</v>
      </c>
      <c r="E86" s="355" t="s">
        <v>6</v>
      </c>
      <c r="F86" s="355">
        <v>291</v>
      </c>
      <c r="G86" s="355">
        <v>73</v>
      </c>
      <c r="H86" s="355">
        <v>44</v>
      </c>
      <c r="I86" s="355">
        <v>677</v>
      </c>
      <c r="J86" s="355">
        <v>542</v>
      </c>
      <c r="K86" s="355">
        <v>3541</v>
      </c>
      <c r="L86" s="355">
        <v>1269</v>
      </c>
      <c r="M86" s="355">
        <v>19</v>
      </c>
      <c r="N86" s="355">
        <v>145</v>
      </c>
      <c r="O86" s="355">
        <v>313</v>
      </c>
      <c r="P86" s="355">
        <v>35</v>
      </c>
      <c r="Q86" s="355">
        <v>32</v>
      </c>
      <c r="R86" s="355">
        <v>52</v>
      </c>
      <c r="S86" s="355">
        <v>18</v>
      </c>
      <c r="T86" s="355">
        <v>171</v>
      </c>
      <c r="U86" s="355">
        <v>29</v>
      </c>
      <c r="V86" s="355">
        <v>9</v>
      </c>
      <c r="W86" s="355">
        <v>1309</v>
      </c>
      <c r="X86" s="356">
        <v>58</v>
      </c>
    </row>
    <row r="87" spans="1:24" ht="19.2" customHeight="1" x14ac:dyDescent="0.25">
      <c r="A87" s="342" t="s">
        <v>102</v>
      </c>
      <c r="B87" s="354">
        <v>3771</v>
      </c>
      <c r="C87" s="355">
        <v>26</v>
      </c>
      <c r="D87" s="355">
        <v>2</v>
      </c>
      <c r="E87" s="355" t="s">
        <v>6</v>
      </c>
      <c r="F87" s="355">
        <v>161</v>
      </c>
      <c r="G87" s="355">
        <v>58</v>
      </c>
      <c r="H87" s="355">
        <v>31</v>
      </c>
      <c r="I87" s="355">
        <v>308</v>
      </c>
      <c r="J87" s="355">
        <v>225</v>
      </c>
      <c r="K87" s="355">
        <v>1397</v>
      </c>
      <c r="L87" s="355">
        <v>663</v>
      </c>
      <c r="M87" s="355">
        <v>9</v>
      </c>
      <c r="N87" s="355">
        <v>134</v>
      </c>
      <c r="O87" s="355">
        <v>240</v>
      </c>
      <c r="P87" s="355">
        <v>19</v>
      </c>
      <c r="Q87" s="355">
        <v>10</v>
      </c>
      <c r="R87" s="355">
        <v>45</v>
      </c>
      <c r="S87" s="355">
        <v>10</v>
      </c>
      <c r="T87" s="355">
        <v>92</v>
      </c>
      <c r="U87" s="355">
        <v>27</v>
      </c>
      <c r="V87" s="355">
        <v>2</v>
      </c>
      <c r="W87" s="355">
        <v>564</v>
      </c>
      <c r="X87" s="356">
        <v>15</v>
      </c>
    </row>
    <row r="88" spans="1:24" s="348" customFormat="1" ht="29.4" customHeight="1" x14ac:dyDescent="0.25">
      <c r="A88" s="320" t="s">
        <v>103</v>
      </c>
      <c r="B88" s="311">
        <v>36510</v>
      </c>
      <c r="C88" s="312">
        <v>107</v>
      </c>
      <c r="D88" s="312">
        <v>11</v>
      </c>
      <c r="E88" s="312">
        <v>5</v>
      </c>
      <c r="F88" s="312">
        <v>1251</v>
      </c>
      <c r="G88" s="312">
        <v>328</v>
      </c>
      <c r="H88" s="312">
        <v>176</v>
      </c>
      <c r="I88" s="312">
        <v>2206</v>
      </c>
      <c r="J88" s="312">
        <v>1571</v>
      </c>
      <c r="K88" s="312">
        <v>11292</v>
      </c>
      <c r="L88" s="312">
        <v>9549</v>
      </c>
      <c r="M88" s="312">
        <v>136</v>
      </c>
      <c r="N88" s="312">
        <v>1515</v>
      </c>
      <c r="O88" s="312">
        <v>2193</v>
      </c>
      <c r="P88" s="312">
        <v>218</v>
      </c>
      <c r="Q88" s="312">
        <v>381</v>
      </c>
      <c r="R88" s="312">
        <v>241</v>
      </c>
      <c r="S88" s="312">
        <v>94</v>
      </c>
      <c r="T88" s="312">
        <v>880</v>
      </c>
      <c r="U88" s="312">
        <v>232</v>
      </c>
      <c r="V88" s="312">
        <v>74</v>
      </c>
      <c r="W88" s="312">
        <v>5666</v>
      </c>
      <c r="X88" s="313">
        <v>283</v>
      </c>
    </row>
    <row r="89" spans="1:24" ht="19.2" customHeight="1" x14ac:dyDescent="0.25">
      <c r="A89" s="329" t="s">
        <v>104</v>
      </c>
      <c r="B89" s="354">
        <v>5533</v>
      </c>
      <c r="C89" s="355">
        <v>42</v>
      </c>
      <c r="D89" s="355">
        <v>1</v>
      </c>
      <c r="E89" s="355" t="s">
        <v>6</v>
      </c>
      <c r="F89" s="355">
        <v>202</v>
      </c>
      <c r="G89" s="355">
        <v>54</v>
      </c>
      <c r="H89" s="355">
        <v>23</v>
      </c>
      <c r="I89" s="355">
        <v>275</v>
      </c>
      <c r="J89" s="355">
        <v>161</v>
      </c>
      <c r="K89" s="355">
        <v>1643</v>
      </c>
      <c r="L89" s="355">
        <v>1241</v>
      </c>
      <c r="M89" s="355">
        <v>25</v>
      </c>
      <c r="N89" s="355">
        <v>267</v>
      </c>
      <c r="O89" s="355">
        <v>291</v>
      </c>
      <c r="P89" s="355">
        <v>25</v>
      </c>
      <c r="Q89" s="355">
        <v>95</v>
      </c>
      <c r="R89" s="355">
        <v>38</v>
      </c>
      <c r="S89" s="355">
        <v>18</v>
      </c>
      <c r="T89" s="355">
        <v>182</v>
      </c>
      <c r="U89" s="355">
        <v>31</v>
      </c>
      <c r="V89" s="355">
        <v>53</v>
      </c>
      <c r="W89" s="355">
        <v>1002</v>
      </c>
      <c r="X89" s="356">
        <v>74</v>
      </c>
    </row>
    <row r="90" spans="1:24" ht="19.2" customHeight="1" x14ac:dyDescent="0.25">
      <c r="A90" s="341" t="s">
        <v>105</v>
      </c>
      <c r="B90" s="354">
        <v>6195</v>
      </c>
      <c r="C90" s="355">
        <v>7</v>
      </c>
      <c r="D90" s="355">
        <v>4</v>
      </c>
      <c r="E90" s="355" t="s">
        <v>6</v>
      </c>
      <c r="F90" s="355">
        <v>174</v>
      </c>
      <c r="G90" s="355">
        <v>49</v>
      </c>
      <c r="H90" s="355">
        <v>24</v>
      </c>
      <c r="I90" s="355">
        <v>262</v>
      </c>
      <c r="J90" s="355">
        <v>156</v>
      </c>
      <c r="K90" s="355">
        <v>1257</v>
      </c>
      <c r="L90" s="355">
        <v>2388</v>
      </c>
      <c r="M90" s="355">
        <v>17</v>
      </c>
      <c r="N90" s="355">
        <v>281</v>
      </c>
      <c r="O90" s="355">
        <v>373</v>
      </c>
      <c r="P90" s="355">
        <v>54</v>
      </c>
      <c r="Q90" s="355">
        <v>84</v>
      </c>
      <c r="R90" s="355">
        <v>34</v>
      </c>
      <c r="S90" s="355">
        <v>47</v>
      </c>
      <c r="T90" s="355">
        <v>135</v>
      </c>
      <c r="U90" s="355">
        <v>55</v>
      </c>
      <c r="V90" s="355">
        <v>7</v>
      </c>
      <c r="W90" s="355">
        <v>952</v>
      </c>
      <c r="X90" s="356">
        <v>36</v>
      </c>
    </row>
    <row r="91" spans="1:24" ht="19.2" customHeight="1" x14ac:dyDescent="0.25">
      <c r="A91" s="329" t="s">
        <v>106</v>
      </c>
      <c r="B91" s="354">
        <v>4904</v>
      </c>
      <c r="C91" s="355">
        <v>9</v>
      </c>
      <c r="D91" s="355">
        <v>1</v>
      </c>
      <c r="E91" s="355" t="s">
        <v>6</v>
      </c>
      <c r="F91" s="355">
        <v>176</v>
      </c>
      <c r="G91" s="355">
        <v>51</v>
      </c>
      <c r="H91" s="355">
        <v>29</v>
      </c>
      <c r="I91" s="355">
        <v>333</v>
      </c>
      <c r="J91" s="355">
        <v>257</v>
      </c>
      <c r="K91" s="355">
        <v>1377</v>
      </c>
      <c r="L91" s="355">
        <v>1239</v>
      </c>
      <c r="M91" s="355">
        <v>33</v>
      </c>
      <c r="N91" s="355">
        <v>233</v>
      </c>
      <c r="O91" s="355">
        <v>272</v>
      </c>
      <c r="P91" s="355">
        <v>33</v>
      </c>
      <c r="Q91" s="355">
        <v>117</v>
      </c>
      <c r="R91" s="355">
        <v>52</v>
      </c>
      <c r="S91" s="355">
        <v>8</v>
      </c>
      <c r="T91" s="355">
        <v>97</v>
      </c>
      <c r="U91" s="355">
        <v>28</v>
      </c>
      <c r="V91" s="355">
        <v>5</v>
      </c>
      <c r="W91" s="355">
        <v>838</v>
      </c>
      <c r="X91" s="356">
        <v>36</v>
      </c>
    </row>
    <row r="92" spans="1:24" ht="19.2" customHeight="1" x14ac:dyDescent="0.25">
      <c r="A92" s="329" t="s">
        <v>107</v>
      </c>
      <c r="B92" s="354">
        <v>1194</v>
      </c>
      <c r="C92" s="355">
        <v>1</v>
      </c>
      <c r="D92" s="355" t="s">
        <v>6</v>
      </c>
      <c r="E92" s="355" t="s">
        <v>6</v>
      </c>
      <c r="F92" s="355">
        <v>41</v>
      </c>
      <c r="G92" s="355">
        <v>14</v>
      </c>
      <c r="H92" s="355">
        <v>3</v>
      </c>
      <c r="I92" s="355">
        <v>96</v>
      </c>
      <c r="J92" s="355">
        <v>79</v>
      </c>
      <c r="K92" s="355">
        <v>470</v>
      </c>
      <c r="L92" s="355">
        <v>246</v>
      </c>
      <c r="M92" s="355">
        <v>7</v>
      </c>
      <c r="N92" s="355">
        <v>23</v>
      </c>
      <c r="O92" s="355">
        <v>38</v>
      </c>
      <c r="P92" s="355">
        <v>4</v>
      </c>
      <c r="Q92" s="355">
        <v>2</v>
      </c>
      <c r="R92" s="355">
        <v>7</v>
      </c>
      <c r="S92" s="355">
        <v>2</v>
      </c>
      <c r="T92" s="355">
        <v>48</v>
      </c>
      <c r="U92" s="355">
        <v>2</v>
      </c>
      <c r="V92" s="355" t="s">
        <v>6</v>
      </c>
      <c r="W92" s="355">
        <v>190</v>
      </c>
      <c r="X92" s="356">
        <v>10</v>
      </c>
    </row>
    <row r="93" spans="1:24" ht="19.2" customHeight="1" x14ac:dyDescent="0.25">
      <c r="A93" s="329" t="s">
        <v>108</v>
      </c>
      <c r="B93" s="354">
        <v>5882</v>
      </c>
      <c r="C93" s="355">
        <v>29</v>
      </c>
      <c r="D93" s="355">
        <v>1</v>
      </c>
      <c r="E93" s="355">
        <v>1</v>
      </c>
      <c r="F93" s="355">
        <v>231</v>
      </c>
      <c r="G93" s="355">
        <v>59</v>
      </c>
      <c r="H93" s="355">
        <v>36</v>
      </c>
      <c r="I93" s="355">
        <v>450</v>
      </c>
      <c r="J93" s="355">
        <v>328</v>
      </c>
      <c r="K93" s="355">
        <v>1555</v>
      </c>
      <c r="L93" s="355">
        <v>1556</v>
      </c>
      <c r="M93" s="355">
        <v>12</v>
      </c>
      <c r="N93" s="355">
        <v>174</v>
      </c>
      <c r="O93" s="355">
        <v>399</v>
      </c>
      <c r="P93" s="355">
        <v>39</v>
      </c>
      <c r="Q93" s="355">
        <v>17</v>
      </c>
      <c r="R93" s="355">
        <v>55</v>
      </c>
      <c r="S93" s="355">
        <v>1</v>
      </c>
      <c r="T93" s="355">
        <v>191</v>
      </c>
      <c r="U93" s="355">
        <v>37</v>
      </c>
      <c r="V93" s="355" t="s">
        <v>6</v>
      </c>
      <c r="W93" s="355">
        <v>1046</v>
      </c>
      <c r="X93" s="356">
        <v>43</v>
      </c>
    </row>
    <row r="94" spans="1:24" ht="19.2" customHeight="1" x14ac:dyDescent="0.25">
      <c r="A94" s="329" t="s">
        <v>109</v>
      </c>
      <c r="B94" s="354">
        <v>5545</v>
      </c>
      <c r="C94" s="355">
        <v>7</v>
      </c>
      <c r="D94" s="355" t="s">
        <v>6</v>
      </c>
      <c r="E94" s="355">
        <v>2</v>
      </c>
      <c r="F94" s="355">
        <v>199</v>
      </c>
      <c r="G94" s="355">
        <v>46</v>
      </c>
      <c r="H94" s="355">
        <v>28</v>
      </c>
      <c r="I94" s="355">
        <v>311</v>
      </c>
      <c r="J94" s="355">
        <v>218</v>
      </c>
      <c r="K94" s="355">
        <v>1943</v>
      </c>
      <c r="L94" s="355">
        <v>1273</v>
      </c>
      <c r="M94" s="355">
        <v>25</v>
      </c>
      <c r="N94" s="355">
        <v>323</v>
      </c>
      <c r="O94" s="355">
        <v>440</v>
      </c>
      <c r="P94" s="355">
        <v>28</v>
      </c>
      <c r="Q94" s="355">
        <v>25</v>
      </c>
      <c r="R94" s="355">
        <v>21</v>
      </c>
      <c r="S94" s="355">
        <v>3</v>
      </c>
      <c r="T94" s="355">
        <v>107</v>
      </c>
      <c r="U94" s="355">
        <v>32</v>
      </c>
      <c r="V94" s="355">
        <v>3</v>
      </c>
      <c r="W94" s="355">
        <v>746</v>
      </c>
      <c r="X94" s="356">
        <v>38</v>
      </c>
    </row>
    <row r="95" spans="1:24" ht="19.2" customHeight="1" x14ac:dyDescent="0.25">
      <c r="A95" s="329" t="s">
        <v>110</v>
      </c>
      <c r="B95" s="354">
        <v>3931</v>
      </c>
      <c r="C95" s="355">
        <v>4</v>
      </c>
      <c r="D95" s="355">
        <v>1</v>
      </c>
      <c r="E95" s="355">
        <v>1</v>
      </c>
      <c r="F95" s="355">
        <v>105</v>
      </c>
      <c r="G95" s="355">
        <v>20</v>
      </c>
      <c r="H95" s="355">
        <v>14</v>
      </c>
      <c r="I95" s="355">
        <v>241</v>
      </c>
      <c r="J95" s="355">
        <v>196</v>
      </c>
      <c r="K95" s="355">
        <v>1789</v>
      </c>
      <c r="L95" s="355">
        <v>905</v>
      </c>
      <c r="M95" s="355">
        <v>14</v>
      </c>
      <c r="N95" s="355">
        <v>147</v>
      </c>
      <c r="O95" s="355">
        <v>185</v>
      </c>
      <c r="P95" s="355">
        <v>19</v>
      </c>
      <c r="Q95" s="355">
        <v>35</v>
      </c>
      <c r="R95" s="355">
        <v>17</v>
      </c>
      <c r="S95" s="355">
        <v>2</v>
      </c>
      <c r="T95" s="355">
        <v>47</v>
      </c>
      <c r="U95" s="355">
        <v>24</v>
      </c>
      <c r="V95" s="355">
        <v>3</v>
      </c>
      <c r="W95" s="355">
        <v>371</v>
      </c>
      <c r="X95" s="356">
        <v>17</v>
      </c>
    </row>
    <row r="96" spans="1:24" ht="19.2" customHeight="1" x14ac:dyDescent="0.25">
      <c r="A96" s="329" t="s">
        <v>111</v>
      </c>
      <c r="B96" s="354">
        <v>443</v>
      </c>
      <c r="C96" s="355">
        <v>2</v>
      </c>
      <c r="D96" s="355" t="s">
        <v>6</v>
      </c>
      <c r="E96" s="355" t="s">
        <v>6</v>
      </c>
      <c r="F96" s="355">
        <v>11</v>
      </c>
      <c r="G96" s="355">
        <v>2</v>
      </c>
      <c r="H96" s="355">
        <v>1</v>
      </c>
      <c r="I96" s="355">
        <v>43</v>
      </c>
      <c r="J96" s="355">
        <v>30</v>
      </c>
      <c r="K96" s="355">
        <v>137</v>
      </c>
      <c r="L96" s="355">
        <v>112</v>
      </c>
      <c r="M96" s="355">
        <v>2</v>
      </c>
      <c r="N96" s="355">
        <v>7</v>
      </c>
      <c r="O96" s="355">
        <v>24</v>
      </c>
      <c r="P96" s="355">
        <v>2</v>
      </c>
      <c r="Q96" s="355">
        <v>1</v>
      </c>
      <c r="R96" s="355">
        <v>3</v>
      </c>
      <c r="S96" s="355">
        <v>1</v>
      </c>
      <c r="T96" s="355">
        <v>8</v>
      </c>
      <c r="U96" s="355" t="s">
        <v>6</v>
      </c>
      <c r="V96" s="355" t="s">
        <v>6</v>
      </c>
      <c r="W96" s="355">
        <v>86</v>
      </c>
      <c r="X96" s="356">
        <v>4</v>
      </c>
    </row>
    <row r="97" spans="1:24" ht="19.2" customHeight="1" x14ac:dyDescent="0.25">
      <c r="A97" s="329" t="s">
        <v>112</v>
      </c>
      <c r="B97" s="354">
        <v>1898</v>
      </c>
      <c r="C97" s="355">
        <v>2</v>
      </c>
      <c r="D97" s="355">
        <v>1</v>
      </c>
      <c r="E97" s="355" t="s">
        <v>6</v>
      </c>
      <c r="F97" s="355">
        <v>68</v>
      </c>
      <c r="G97" s="355">
        <v>18</v>
      </c>
      <c r="H97" s="355">
        <v>8</v>
      </c>
      <c r="I97" s="355">
        <v>126</v>
      </c>
      <c r="J97" s="355">
        <v>95</v>
      </c>
      <c r="K97" s="355">
        <v>741</v>
      </c>
      <c r="L97" s="355">
        <v>360</v>
      </c>
      <c r="M97" s="355" t="s">
        <v>6</v>
      </c>
      <c r="N97" s="355">
        <v>50</v>
      </c>
      <c r="O97" s="355">
        <v>123</v>
      </c>
      <c r="P97" s="355">
        <v>9</v>
      </c>
      <c r="Q97" s="355">
        <v>3</v>
      </c>
      <c r="R97" s="355">
        <v>10</v>
      </c>
      <c r="S97" s="355">
        <v>9</v>
      </c>
      <c r="T97" s="355">
        <v>39</v>
      </c>
      <c r="U97" s="355">
        <v>16</v>
      </c>
      <c r="V97" s="355">
        <v>3</v>
      </c>
      <c r="W97" s="355">
        <v>301</v>
      </c>
      <c r="X97" s="356">
        <v>20</v>
      </c>
    </row>
    <row r="98" spans="1:24" ht="27" customHeight="1" x14ac:dyDescent="0.25">
      <c r="A98" s="329" t="s">
        <v>113</v>
      </c>
      <c r="B98" s="354">
        <v>757</v>
      </c>
      <c r="C98" s="355">
        <v>2</v>
      </c>
      <c r="D98" s="355">
        <v>1</v>
      </c>
      <c r="E98" s="355">
        <v>1</v>
      </c>
      <c r="F98" s="355">
        <v>36</v>
      </c>
      <c r="G98" s="355">
        <v>9</v>
      </c>
      <c r="H98" s="355">
        <v>7</v>
      </c>
      <c r="I98" s="355">
        <v>48</v>
      </c>
      <c r="J98" s="355">
        <v>37</v>
      </c>
      <c r="K98" s="355">
        <v>324</v>
      </c>
      <c r="L98" s="355">
        <v>183</v>
      </c>
      <c r="M98" s="355" t="s">
        <v>6</v>
      </c>
      <c r="N98" s="355">
        <v>8</v>
      </c>
      <c r="O98" s="355">
        <v>38</v>
      </c>
      <c r="P98" s="355">
        <v>2</v>
      </c>
      <c r="Q98" s="355">
        <v>2</v>
      </c>
      <c r="R98" s="355">
        <v>3</v>
      </c>
      <c r="S98" s="355">
        <v>1</v>
      </c>
      <c r="T98" s="355">
        <v>16</v>
      </c>
      <c r="U98" s="355">
        <v>6</v>
      </c>
      <c r="V98" s="355">
        <v>0</v>
      </c>
      <c r="W98" s="355">
        <v>77</v>
      </c>
      <c r="X98" s="356">
        <v>2</v>
      </c>
    </row>
    <row r="99" spans="1:24" ht="19.2" customHeight="1" x14ac:dyDescent="0.25">
      <c r="A99" s="329" t="s">
        <v>114</v>
      </c>
      <c r="B99" s="357">
        <v>228</v>
      </c>
      <c r="C99" s="358">
        <v>2</v>
      </c>
      <c r="D99" s="358">
        <v>1</v>
      </c>
      <c r="E99" s="358" t="s">
        <v>6</v>
      </c>
      <c r="F99" s="358">
        <v>8</v>
      </c>
      <c r="G99" s="358">
        <v>6</v>
      </c>
      <c r="H99" s="358">
        <v>3</v>
      </c>
      <c r="I99" s="358">
        <v>21</v>
      </c>
      <c r="J99" s="358">
        <v>14</v>
      </c>
      <c r="K99" s="358">
        <v>56</v>
      </c>
      <c r="L99" s="358">
        <v>46</v>
      </c>
      <c r="M99" s="358">
        <v>1</v>
      </c>
      <c r="N99" s="358">
        <v>2</v>
      </c>
      <c r="O99" s="358">
        <v>10</v>
      </c>
      <c r="P99" s="358">
        <v>3</v>
      </c>
      <c r="Q99" s="358">
        <v>0</v>
      </c>
      <c r="R99" s="358">
        <v>1</v>
      </c>
      <c r="S99" s="358">
        <v>2</v>
      </c>
      <c r="T99" s="358">
        <v>10</v>
      </c>
      <c r="U99" s="358">
        <v>1</v>
      </c>
      <c r="V99" s="358">
        <v>0</v>
      </c>
      <c r="W99" s="358">
        <v>57</v>
      </c>
      <c r="X99" s="359">
        <v>3</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topLeftCell="N1" workbookViewId="0">
      <selection sqref="A1:B1"/>
    </sheetView>
  </sheetViews>
  <sheetFormatPr defaultColWidth="13.88671875" defaultRowHeight="13.2" x14ac:dyDescent="0.25"/>
  <cols>
    <col min="1" max="2" width="13.88671875" style="360"/>
    <col min="3" max="3" width="16" style="360" customWidth="1"/>
    <col min="4" max="5" width="13.88671875" style="360"/>
    <col min="6" max="6" width="17.5546875" style="360" customWidth="1"/>
    <col min="7" max="7" width="15.5546875" style="360" customWidth="1"/>
    <col min="8" max="8" width="16.88671875" style="360" customWidth="1"/>
    <col min="9" max="10" width="13.88671875" style="360"/>
    <col min="11" max="11" width="13.33203125" style="360" customWidth="1"/>
    <col min="12" max="12" width="13.88671875" style="360"/>
    <col min="13" max="13" width="17" style="360" customWidth="1"/>
    <col min="14" max="15" width="13.88671875" style="360"/>
    <col min="16" max="16" width="17.109375" style="360" customWidth="1"/>
    <col min="17" max="19" width="13.88671875" style="360"/>
    <col min="20" max="20" width="18" style="360" customWidth="1"/>
    <col min="21" max="21" width="13.88671875" style="360"/>
    <col min="22" max="22" width="15.6640625" style="360" customWidth="1"/>
    <col min="23" max="16384" width="13.88671875" style="360"/>
  </cols>
  <sheetData>
    <row r="1" spans="1:24" ht="37.799999999999997" customHeight="1" x14ac:dyDescent="0.25">
      <c r="A1" s="1102" t="s">
        <v>2</v>
      </c>
      <c r="B1" s="1102"/>
    </row>
    <row r="2" spans="1:24" ht="44.4" customHeight="1" x14ac:dyDescent="0.25">
      <c r="A2" s="1100" t="s">
        <v>371</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ht="118.8" x14ac:dyDescent="0.25">
      <c r="A3" s="345"/>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61" customFormat="1" ht="26.4" x14ac:dyDescent="0.25">
      <c r="A4" s="332" t="s">
        <v>19</v>
      </c>
      <c r="B4" s="311">
        <v>605017</v>
      </c>
      <c r="C4" s="312">
        <v>3758</v>
      </c>
      <c r="D4" s="312">
        <v>403</v>
      </c>
      <c r="E4" s="312">
        <v>68</v>
      </c>
      <c r="F4" s="312">
        <v>21866</v>
      </c>
      <c r="G4" s="312">
        <v>6611</v>
      </c>
      <c r="H4" s="312">
        <v>3185</v>
      </c>
      <c r="I4" s="312">
        <v>50987</v>
      </c>
      <c r="J4" s="312">
        <v>39397</v>
      </c>
      <c r="K4" s="312">
        <v>165531</v>
      </c>
      <c r="L4" s="312">
        <v>146106</v>
      </c>
      <c r="M4" s="312">
        <v>2743</v>
      </c>
      <c r="N4" s="312">
        <v>24505</v>
      </c>
      <c r="O4" s="312">
        <v>31296</v>
      </c>
      <c r="P4" s="312">
        <v>5679</v>
      </c>
      <c r="Q4" s="312">
        <v>10999</v>
      </c>
      <c r="R4" s="312">
        <v>5778</v>
      </c>
      <c r="S4" s="312">
        <v>2254</v>
      </c>
      <c r="T4" s="312">
        <v>18292</v>
      </c>
      <c r="U4" s="312">
        <v>7723</v>
      </c>
      <c r="V4" s="312">
        <v>1005</v>
      </c>
      <c r="W4" s="312">
        <v>96967</v>
      </c>
      <c r="X4" s="313">
        <v>5659</v>
      </c>
    </row>
    <row r="5" spans="1:24" s="361" customFormat="1" ht="39.6" x14ac:dyDescent="0.25">
      <c r="A5" s="320" t="s">
        <v>20</v>
      </c>
      <c r="B5" s="337">
        <v>132982</v>
      </c>
      <c r="C5" s="338">
        <v>484</v>
      </c>
      <c r="D5" s="338">
        <v>30</v>
      </c>
      <c r="E5" s="338">
        <v>5</v>
      </c>
      <c r="F5" s="338">
        <v>5914</v>
      </c>
      <c r="G5" s="338">
        <v>1635</v>
      </c>
      <c r="H5" s="338">
        <v>768</v>
      </c>
      <c r="I5" s="338">
        <v>13833</v>
      </c>
      <c r="J5" s="338">
        <v>10860</v>
      </c>
      <c r="K5" s="338">
        <v>34164</v>
      </c>
      <c r="L5" s="338">
        <v>28669</v>
      </c>
      <c r="M5" s="338">
        <v>202</v>
      </c>
      <c r="N5" s="338">
        <v>4381</v>
      </c>
      <c r="O5" s="338">
        <v>7861</v>
      </c>
      <c r="P5" s="338">
        <v>920</v>
      </c>
      <c r="Q5" s="338">
        <v>1445</v>
      </c>
      <c r="R5" s="338">
        <v>1285</v>
      </c>
      <c r="S5" s="338">
        <v>439</v>
      </c>
      <c r="T5" s="338">
        <v>4854</v>
      </c>
      <c r="U5" s="338">
        <v>1427</v>
      </c>
      <c r="V5" s="338">
        <v>74</v>
      </c>
      <c r="W5" s="338">
        <v>25032</v>
      </c>
      <c r="X5" s="340">
        <v>565</v>
      </c>
    </row>
    <row r="6" spans="1:24" ht="26.4" x14ac:dyDescent="0.25">
      <c r="A6" s="341" t="s">
        <v>21</v>
      </c>
      <c r="B6" s="354">
        <v>5397</v>
      </c>
      <c r="C6" s="355">
        <v>6</v>
      </c>
      <c r="D6" s="355">
        <v>0</v>
      </c>
      <c r="E6" s="355">
        <v>0</v>
      </c>
      <c r="F6" s="355">
        <v>233</v>
      </c>
      <c r="G6" s="355">
        <v>67</v>
      </c>
      <c r="H6" s="355">
        <v>36</v>
      </c>
      <c r="I6" s="355">
        <v>516</v>
      </c>
      <c r="J6" s="355">
        <v>441</v>
      </c>
      <c r="K6" s="355">
        <v>1512</v>
      </c>
      <c r="L6" s="355">
        <v>1444</v>
      </c>
      <c r="M6" s="355">
        <v>11</v>
      </c>
      <c r="N6" s="355">
        <v>170</v>
      </c>
      <c r="O6" s="355">
        <v>248</v>
      </c>
      <c r="P6" s="355">
        <v>36</v>
      </c>
      <c r="Q6" s="355">
        <v>49</v>
      </c>
      <c r="R6" s="355">
        <v>40</v>
      </c>
      <c r="S6" s="355">
        <v>18</v>
      </c>
      <c r="T6" s="355">
        <v>165</v>
      </c>
      <c r="U6" s="355">
        <v>32</v>
      </c>
      <c r="V6" s="355">
        <v>2</v>
      </c>
      <c r="W6" s="355">
        <v>825</v>
      </c>
      <c r="X6" s="356">
        <v>34</v>
      </c>
    </row>
    <row r="7" spans="1:24" ht="26.4" x14ac:dyDescent="0.25">
      <c r="A7" s="329" t="s">
        <v>22</v>
      </c>
      <c r="B7" s="354">
        <v>3967</v>
      </c>
      <c r="C7" s="355">
        <v>4</v>
      </c>
      <c r="D7" s="355">
        <v>0</v>
      </c>
      <c r="E7" s="355">
        <v>0</v>
      </c>
      <c r="F7" s="355">
        <v>173</v>
      </c>
      <c r="G7" s="355">
        <v>43</v>
      </c>
      <c r="H7" s="355">
        <v>24</v>
      </c>
      <c r="I7" s="355">
        <v>439</v>
      </c>
      <c r="J7" s="355">
        <v>366</v>
      </c>
      <c r="K7" s="355">
        <v>1295</v>
      </c>
      <c r="L7" s="355">
        <v>626</v>
      </c>
      <c r="M7" s="355">
        <v>14</v>
      </c>
      <c r="N7" s="355">
        <v>164</v>
      </c>
      <c r="O7" s="355">
        <v>255</v>
      </c>
      <c r="P7" s="355">
        <v>28</v>
      </c>
      <c r="Q7" s="355">
        <v>38</v>
      </c>
      <c r="R7" s="355">
        <v>27</v>
      </c>
      <c r="S7" s="355">
        <v>5</v>
      </c>
      <c r="T7" s="355">
        <v>116</v>
      </c>
      <c r="U7" s="355">
        <v>40</v>
      </c>
      <c r="V7" s="355" t="s">
        <v>6</v>
      </c>
      <c r="W7" s="355">
        <v>692</v>
      </c>
      <c r="X7" s="356">
        <v>22</v>
      </c>
    </row>
    <row r="8" spans="1:24" ht="26.4" x14ac:dyDescent="0.25">
      <c r="A8" s="329" t="s">
        <v>23</v>
      </c>
      <c r="B8" s="354">
        <v>4872</v>
      </c>
      <c r="C8" s="355">
        <v>6</v>
      </c>
      <c r="D8" s="355">
        <v>0</v>
      </c>
      <c r="E8" s="355">
        <v>0</v>
      </c>
      <c r="F8" s="355">
        <v>149</v>
      </c>
      <c r="G8" s="355">
        <v>67</v>
      </c>
      <c r="H8" s="355">
        <v>30</v>
      </c>
      <c r="I8" s="355">
        <v>505</v>
      </c>
      <c r="J8" s="355">
        <v>396</v>
      </c>
      <c r="K8" s="355">
        <v>1360</v>
      </c>
      <c r="L8" s="355">
        <v>1092</v>
      </c>
      <c r="M8" s="355">
        <v>1</v>
      </c>
      <c r="N8" s="355">
        <v>227</v>
      </c>
      <c r="O8" s="355">
        <v>246</v>
      </c>
      <c r="P8" s="355">
        <v>45</v>
      </c>
      <c r="Q8" s="355">
        <v>52</v>
      </c>
      <c r="R8" s="355">
        <v>38</v>
      </c>
      <c r="S8" s="355">
        <v>24</v>
      </c>
      <c r="T8" s="355">
        <v>203</v>
      </c>
      <c r="U8" s="355">
        <v>38</v>
      </c>
      <c r="V8" s="355">
        <v>7</v>
      </c>
      <c r="W8" s="355">
        <v>772</v>
      </c>
      <c r="X8" s="356">
        <v>41</v>
      </c>
    </row>
    <row r="9" spans="1:24" ht="26.4" x14ac:dyDescent="0.25">
      <c r="A9" s="329" t="s">
        <v>24</v>
      </c>
      <c r="B9" s="354">
        <v>7332</v>
      </c>
      <c r="C9" s="355">
        <v>17</v>
      </c>
      <c r="D9" s="355">
        <v>4</v>
      </c>
      <c r="E9" s="355">
        <v>2</v>
      </c>
      <c r="F9" s="355">
        <v>314</v>
      </c>
      <c r="G9" s="355">
        <v>82</v>
      </c>
      <c r="H9" s="355">
        <v>42</v>
      </c>
      <c r="I9" s="355">
        <v>780</v>
      </c>
      <c r="J9" s="355">
        <v>644</v>
      </c>
      <c r="K9" s="355">
        <v>2257</v>
      </c>
      <c r="L9" s="355">
        <v>1418</v>
      </c>
      <c r="M9" s="355">
        <v>17</v>
      </c>
      <c r="N9" s="355">
        <v>283</v>
      </c>
      <c r="O9" s="355">
        <v>546</v>
      </c>
      <c r="P9" s="355">
        <v>39</v>
      </c>
      <c r="Q9" s="355">
        <v>14</v>
      </c>
      <c r="R9" s="355">
        <v>57</v>
      </c>
      <c r="S9" s="355">
        <v>16</v>
      </c>
      <c r="T9" s="355">
        <v>231</v>
      </c>
      <c r="U9" s="355">
        <v>59</v>
      </c>
      <c r="V9" s="355">
        <v>6</v>
      </c>
      <c r="W9" s="355">
        <v>1161</v>
      </c>
      <c r="X9" s="356">
        <v>52</v>
      </c>
    </row>
    <row r="10" spans="1:24" ht="26.4" x14ac:dyDescent="0.25">
      <c r="A10" s="329" t="s">
        <v>25</v>
      </c>
      <c r="B10" s="354">
        <v>3461</v>
      </c>
      <c r="C10" s="355">
        <v>20</v>
      </c>
      <c r="D10" s="355">
        <v>0</v>
      </c>
      <c r="E10" s="355">
        <v>0</v>
      </c>
      <c r="F10" s="355">
        <v>144</v>
      </c>
      <c r="G10" s="355">
        <v>39</v>
      </c>
      <c r="H10" s="355">
        <v>16</v>
      </c>
      <c r="I10" s="355">
        <v>330</v>
      </c>
      <c r="J10" s="355">
        <v>261</v>
      </c>
      <c r="K10" s="355">
        <v>830</v>
      </c>
      <c r="L10" s="355">
        <v>801</v>
      </c>
      <c r="M10" s="355">
        <v>10</v>
      </c>
      <c r="N10" s="355">
        <v>173</v>
      </c>
      <c r="O10" s="355">
        <v>176</v>
      </c>
      <c r="P10" s="355">
        <v>36</v>
      </c>
      <c r="Q10" s="355">
        <v>29</v>
      </c>
      <c r="R10" s="355">
        <v>29</v>
      </c>
      <c r="S10" s="355">
        <v>13</v>
      </c>
      <c r="T10" s="355">
        <v>93</v>
      </c>
      <c r="U10" s="355">
        <v>28</v>
      </c>
      <c r="V10" s="355">
        <v>1</v>
      </c>
      <c r="W10" s="355">
        <v>702</v>
      </c>
      <c r="X10" s="356">
        <v>17</v>
      </c>
    </row>
    <row r="11" spans="1:24" ht="26.4" x14ac:dyDescent="0.25">
      <c r="A11" s="329" t="s">
        <v>26</v>
      </c>
      <c r="B11" s="354">
        <v>3072</v>
      </c>
      <c r="C11" s="355">
        <v>11</v>
      </c>
      <c r="D11" s="355">
        <v>4</v>
      </c>
      <c r="E11" s="355">
        <v>0</v>
      </c>
      <c r="F11" s="355">
        <v>184</v>
      </c>
      <c r="G11" s="355">
        <v>36</v>
      </c>
      <c r="H11" s="355">
        <v>20</v>
      </c>
      <c r="I11" s="355">
        <v>309</v>
      </c>
      <c r="J11" s="355">
        <v>251</v>
      </c>
      <c r="K11" s="355">
        <v>817</v>
      </c>
      <c r="L11" s="355">
        <v>513</v>
      </c>
      <c r="M11" s="355">
        <v>4</v>
      </c>
      <c r="N11" s="355">
        <v>108</v>
      </c>
      <c r="O11" s="355">
        <v>204</v>
      </c>
      <c r="P11" s="355">
        <v>24</v>
      </c>
      <c r="Q11" s="355">
        <v>19</v>
      </c>
      <c r="R11" s="355">
        <v>30</v>
      </c>
      <c r="S11" s="355">
        <v>14</v>
      </c>
      <c r="T11" s="355">
        <v>101</v>
      </c>
      <c r="U11" s="355">
        <v>44</v>
      </c>
      <c r="V11" s="355">
        <v>2</v>
      </c>
      <c r="W11" s="355">
        <v>643</v>
      </c>
      <c r="X11" s="356">
        <v>13</v>
      </c>
    </row>
    <row r="12" spans="1:24" ht="26.4" x14ac:dyDescent="0.25">
      <c r="A12" s="329" t="s">
        <v>27</v>
      </c>
      <c r="B12" s="354">
        <v>2392</v>
      </c>
      <c r="C12" s="355">
        <v>8</v>
      </c>
      <c r="D12" s="355">
        <v>1</v>
      </c>
      <c r="E12" s="355">
        <v>0</v>
      </c>
      <c r="F12" s="355">
        <v>82</v>
      </c>
      <c r="G12" s="355">
        <v>16</v>
      </c>
      <c r="H12" s="355">
        <v>7</v>
      </c>
      <c r="I12" s="355">
        <v>256</v>
      </c>
      <c r="J12" s="355">
        <v>200</v>
      </c>
      <c r="K12" s="355">
        <v>541</v>
      </c>
      <c r="L12" s="355">
        <v>615</v>
      </c>
      <c r="M12" s="355">
        <v>3</v>
      </c>
      <c r="N12" s="355">
        <v>221</v>
      </c>
      <c r="O12" s="355">
        <v>178</v>
      </c>
      <c r="P12" s="355">
        <v>6</v>
      </c>
      <c r="Q12" s="355">
        <v>21</v>
      </c>
      <c r="R12" s="355">
        <v>19</v>
      </c>
      <c r="S12" s="355">
        <v>5</v>
      </c>
      <c r="T12" s="355">
        <v>47</v>
      </c>
      <c r="U12" s="355">
        <v>19</v>
      </c>
      <c r="V12" s="355">
        <v>1</v>
      </c>
      <c r="W12" s="355">
        <v>349</v>
      </c>
      <c r="X12" s="356">
        <v>8</v>
      </c>
    </row>
    <row r="13" spans="1:24" ht="26.4" x14ac:dyDescent="0.25">
      <c r="A13" s="329" t="s">
        <v>28</v>
      </c>
      <c r="B13" s="354">
        <v>5307</v>
      </c>
      <c r="C13" s="355">
        <v>5</v>
      </c>
      <c r="D13" s="355">
        <v>1</v>
      </c>
      <c r="E13" s="355">
        <v>1</v>
      </c>
      <c r="F13" s="355">
        <v>182</v>
      </c>
      <c r="G13" s="355">
        <v>50</v>
      </c>
      <c r="H13" s="355">
        <v>31</v>
      </c>
      <c r="I13" s="355">
        <v>464</v>
      </c>
      <c r="J13" s="355">
        <v>304</v>
      </c>
      <c r="K13" s="355">
        <v>1459</v>
      </c>
      <c r="L13" s="355">
        <v>1502</v>
      </c>
      <c r="M13" s="355">
        <v>5</v>
      </c>
      <c r="N13" s="355">
        <v>78</v>
      </c>
      <c r="O13" s="355">
        <v>238</v>
      </c>
      <c r="P13" s="355">
        <v>31</v>
      </c>
      <c r="Q13" s="355">
        <v>103</v>
      </c>
      <c r="R13" s="355">
        <v>26</v>
      </c>
      <c r="S13" s="355">
        <v>18</v>
      </c>
      <c r="T13" s="355">
        <v>164</v>
      </c>
      <c r="U13" s="355">
        <v>67</v>
      </c>
      <c r="V13" s="355">
        <v>3</v>
      </c>
      <c r="W13" s="355">
        <v>892</v>
      </c>
      <c r="X13" s="356">
        <v>25</v>
      </c>
    </row>
    <row r="14" spans="1:24" ht="26.4" x14ac:dyDescent="0.25">
      <c r="A14" s="329" t="s">
        <v>29</v>
      </c>
      <c r="B14" s="354">
        <v>4397</v>
      </c>
      <c r="C14" s="355">
        <v>6</v>
      </c>
      <c r="D14" s="355">
        <v>0</v>
      </c>
      <c r="E14" s="355">
        <v>0</v>
      </c>
      <c r="F14" s="355">
        <v>223</v>
      </c>
      <c r="G14" s="355">
        <v>57</v>
      </c>
      <c r="H14" s="355">
        <v>29</v>
      </c>
      <c r="I14" s="355">
        <v>378</v>
      </c>
      <c r="J14" s="355">
        <v>308</v>
      </c>
      <c r="K14" s="355">
        <v>1060</v>
      </c>
      <c r="L14" s="355">
        <v>767</v>
      </c>
      <c r="M14" s="355">
        <v>24</v>
      </c>
      <c r="N14" s="355">
        <v>208</v>
      </c>
      <c r="O14" s="355">
        <v>256</v>
      </c>
      <c r="P14" s="355">
        <v>48</v>
      </c>
      <c r="Q14" s="355">
        <v>32</v>
      </c>
      <c r="R14" s="355">
        <v>34</v>
      </c>
      <c r="S14" s="355">
        <v>27</v>
      </c>
      <c r="T14" s="355">
        <v>160</v>
      </c>
      <c r="U14" s="355">
        <v>19</v>
      </c>
      <c r="V14" s="355" t="s">
        <v>6</v>
      </c>
      <c r="W14" s="355">
        <v>1080</v>
      </c>
      <c r="X14" s="356">
        <v>42</v>
      </c>
    </row>
    <row r="15" spans="1:24" ht="26.4" x14ac:dyDescent="0.25">
      <c r="A15" s="329" t="s">
        <v>30</v>
      </c>
      <c r="B15" s="354">
        <v>23905</v>
      </c>
      <c r="C15" s="355">
        <v>88</v>
      </c>
      <c r="D15" s="355">
        <v>7</v>
      </c>
      <c r="E15" s="355">
        <v>2</v>
      </c>
      <c r="F15" s="355">
        <v>1030</v>
      </c>
      <c r="G15" s="355">
        <v>283</v>
      </c>
      <c r="H15" s="355">
        <v>143</v>
      </c>
      <c r="I15" s="355">
        <v>2583</v>
      </c>
      <c r="J15" s="355">
        <v>2068</v>
      </c>
      <c r="K15" s="355">
        <v>6965</v>
      </c>
      <c r="L15" s="355">
        <v>4604</v>
      </c>
      <c r="M15" s="355">
        <v>16</v>
      </c>
      <c r="N15" s="355">
        <v>590</v>
      </c>
      <c r="O15" s="355">
        <v>1312</v>
      </c>
      <c r="P15" s="355">
        <v>146</v>
      </c>
      <c r="Q15" s="355">
        <v>350</v>
      </c>
      <c r="R15" s="355">
        <v>258</v>
      </c>
      <c r="S15" s="355">
        <v>110</v>
      </c>
      <c r="T15" s="355">
        <v>932</v>
      </c>
      <c r="U15" s="355">
        <v>301</v>
      </c>
      <c r="V15" s="355">
        <v>2</v>
      </c>
      <c r="W15" s="355">
        <v>4269</v>
      </c>
      <c r="X15" s="356">
        <v>82</v>
      </c>
    </row>
    <row r="16" spans="1:24" ht="26.4" x14ac:dyDescent="0.25">
      <c r="A16" s="329" t="s">
        <v>31</v>
      </c>
      <c r="B16" s="354">
        <v>2824</v>
      </c>
      <c r="C16" s="355">
        <v>5</v>
      </c>
      <c r="D16" s="355">
        <v>0</v>
      </c>
      <c r="E16" s="355">
        <v>0</v>
      </c>
      <c r="F16" s="355">
        <v>116</v>
      </c>
      <c r="G16" s="355">
        <v>24</v>
      </c>
      <c r="H16" s="355">
        <v>13</v>
      </c>
      <c r="I16" s="355">
        <v>290</v>
      </c>
      <c r="J16" s="355">
        <v>232</v>
      </c>
      <c r="K16" s="355">
        <v>731</v>
      </c>
      <c r="L16" s="355">
        <v>541</v>
      </c>
      <c r="M16" s="355">
        <v>11</v>
      </c>
      <c r="N16" s="355">
        <v>104</v>
      </c>
      <c r="O16" s="355">
        <v>184</v>
      </c>
      <c r="P16" s="355">
        <v>39</v>
      </c>
      <c r="Q16" s="355">
        <v>16</v>
      </c>
      <c r="R16" s="355">
        <v>40</v>
      </c>
      <c r="S16" s="355">
        <v>11</v>
      </c>
      <c r="T16" s="355">
        <v>109</v>
      </c>
      <c r="U16" s="355">
        <v>35</v>
      </c>
      <c r="V16" s="355">
        <v>12</v>
      </c>
      <c r="W16" s="355">
        <v>551</v>
      </c>
      <c r="X16" s="356">
        <v>16</v>
      </c>
    </row>
    <row r="17" spans="1:24" ht="26.4" x14ac:dyDescent="0.25">
      <c r="A17" s="329" t="s">
        <v>32</v>
      </c>
      <c r="B17" s="354">
        <v>3832</v>
      </c>
      <c r="C17" s="355">
        <v>3</v>
      </c>
      <c r="D17" s="355">
        <v>2</v>
      </c>
      <c r="E17" s="355">
        <v>0</v>
      </c>
      <c r="F17" s="355">
        <v>172</v>
      </c>
      <c r="G17" s="355">
        <v>37</v>
      </c>
      <c r="H17" s="355">
        <v>15</v>
      </c>
      <c r="I17" s="355">
        <v>341</v>
      </c>
      <c r="J17" s="355">
        <v>265</v>
      </c>
      <c r="K17" s="355">
        <v>1521</v>
      </c>
      <c r="L17" s="355">
        <v>638</v>
      </c>
      <c r="M17" s="355">
        <v>9</v>
      </c>
      <c r="N17" s="355">
        <v>109</v>
      </c>
      <c r="O17" s="355">
        <v>226</v>
      </c>
      <c r="P17" s="355">
        <v>13</v>
      </c>
      <c r="Q17" s="355">
        <v>25</v>
      </c>
      <c r="R17" s="355">
        <v>24</v>
      </c>
      <c r="S17" s="355">
        <v>10</v>
      </c>
      <c r="T17" s="355">
        <v>106</v>
      </c>
      <c r="U17" s="355">
        <v>21</v>
      </c>
      <c r="V17" s="355">
        <v>2</v>
      </c>
      <c r="W17" s="355">
        <v>554</v>
      </c>
      <c r="X17" s="356">
        <v>30</v>
      </c>
    </row>
    <row r="18" spans="1:24" ht="26.4" x14ac:dyDescent="0.25">
      <c r="A18" s="329" t="s">
        <v>33</v>
      </c>
      <c r="B18" s="354">
        <v>2828</v>
      </c>
      <c r="C18" s="355">
        <v>14</v>
      </c>
      <c r="D18" s="355">
        <v>0</v>
      </c>
      <c r="E18" s="355">
        <v>0</v>
      </c>
      <c r="F18" s="355">
        <v>115</v>
      </c>
      <c r="G18" s="355">
        <v>27</v>
      </c>
      <c r="H18" s="355">
        <v>14</v>
      </c>
      <c r="I18" s="355">
        <v>302</v>
      </c>
      <c r="J18" s="355">
        <v>243</v>
      </c>
      <c r="K18" s="355">
        <v>846</v>
      </c>
      <c r="L18" s="355">
        <v>620</v>
      </c>
      <c r="M18" s="355">
        <v>18</v>
      </c>
      <c r="N18" s="355">
        <v>73</v>
      </c>
      <c r="O18" s="355">
        <v>171</v>
      </c>
      <c r="P18" s="355">
        <v>17</v>
      </c>
      <c r="Q18" s="355">
        <v>13</v>
      </c>
      <c r="R18" s="355">
        <v>19</v>
      </c>
      <c r="S18" s="355">
        <v>6</v>
      </c>
      <c r="T18" s="355">
        <v>71</v>
      </c>
      <c r="U18" s="355">
        <v>36</v>
      </c>
      <c r="V18" s="355">
        <v>3</v>
      </c>
      <c r="W18" s="355">
        <v>470</v>
      </c>
      <c r="X18" s="356">
        <v>25</v>
      </c>
    </row>
    <row r="19" spans="1:24" ht="26.4" x14ac:dyDescent="0.25">
      <c r="A19" s="329" t="s">
        <v>34</v>
      </c>
      <c r="B19" s="354">
        <v>3417</v>
      </c>
      <c r="C19" s="355">
        <v>6</v>
      </c>
      <c r="D19" s="355">
        <v>1</v>
      </c>
      <c r="E19" s="355">
        <v>0</v>
      </c>
      <c r="F19" s="355">
        <v>144</v>
      </c>
      <c r="G19" s="355">
        <v>52</v>
      </c>
      <c r="H19" s="355">
        <v>33</v>
      </c>
      <c r="I19" s="355">
        <v>371</v>
      </c>
      <c r="J19" s="355">
        <v>277</v>
      </c>
      <c r="K19" s="355">
        <v>635</v>
      </c>
      <c r="L19" s="355">
        <v>724</v>
      </c>
      <c r="M19" s="355">
        <v>10</v>
      </c>
      <c r="N19" s="355">
        <v>71</v>
      </c>
      <c r="O19" s="355">
        <v>225</v>
      </c>
      <c r="P19" s="355">
        <v>27</v>
      </c>
      <c r="Q19" s="355">
        <v>74</v>
      </c>
      <c r="R19" s="355">
        <v>44</v>
      </c>
      <c r="S19" s="355">
        <v>19</v>
      </c>
      <c r="T19" s="355">
        <v>178</v>
      </c>
      <c r="U19" s="355">
        <v>35</v>
      </c>
      <c r="V19" s="355">
        <v>3</v>
      </c>
      <c r="W19" s="355">
        <v>773</v>
      </c>
      <c r="X19" s="356">
        <v>36</v>
      </c>
    </row>
    <row r="20" spans="1:24" ht="26.4" x14ac:dyDescent="0.25">
      <c r="A20" s="329" t="s">
        <v>35</v>
      </c>
      <c r="B20" s="354">
        <v>4697</v>
      </c>
      <c r="C20" s="355">
        <v>36</v>
      </c>
      <c r="D20" s="355">
        <v>4</v>
      </c>
      <c r="E20" s="355">
        <v>0</v>
      </c>
      <c r="F20" s="355">
        <v>219</v>
      </c>
      <c r="G20" s="355">
        <v>53</v>
      </c>
      <c r="H20" s="355">
        <v>20</v>
      </c>
      <c r="I20" s="355">
        <v>445</v>
      </c>
      <c r="J20" s="355">
        <v>351</v>
      </c>
      <c r="K20" s="355">
        <v>875</v>
      </c>
      <c r="L20" s="355">
        <v>1016</v>
      </c>
      <c r="M20" s="355">
        <v>4</v>
      </c>
      <c r="N20" s="355">
        <v>133</v>
      </c>
      <c r="O20" s="355">
        <v>291</v>
      </c>
      <c r="P20" s="355">
        <v>36</v>
      </c>
      <c r="Q20" s="355">
        <v>207</v>
      </c>
      <c r="R20" s="355">
        <v>47</v>
      </c>
      <c r="S20" s="355">
        <v>38</v>
      </c>
      <c r="T20" s="355">
        <v>210</v>
      </c>
      <c r="U20" s="355">
        <v>41</v>
      </c>
      <c r="V20" s="355">
        <v>13</v>
      </c>
      <c r="W20" s="355">
        <v>1016</v>
      </c>
      <c r="X20" s="356">
        <v>21</v>
      </c>
    </row>
    <row r="21" spans="1:24" ht="26.4" x14ac:dyDescent="0.25">
      <c r="A21" s="329" t="s">
        <v>36</v>
      </c>
      <c r="B21" s="354">
        <v>4781</v>
      </c>
      <c r="C21" s="355">
        <v>6</v>
      </c>
      <c r="D21" s="355">
        <v>0</v>
      </c>
      <c r="E21" s="355">
        <v>0</v>
      </c>
      <c r="F21" s="355">
        <v>200</v>
      </c>
      <c r="G21" s="355">
        <v>57</v>
      </c>
      <c r="H21" s="355">
        <v>24</v>
      </c>
      <c r="I21" s="355">
        <v>541</v>
      </c>
      <c r="J21" s="355">
        <v>442</v>
      </c>
      <c r="K21" s="355">
        <v>1299</v>
      </c>
      <c r="L21" s="355">
        <v>875</v>
      </c>
      <c r="M21" s="355">
        <v>6</v>
      </c>
      <c r="N21" s="355">
        <v>175</v>
      </c>
      <c r="O21" s="355">
        <v>339</v>
      </c>
      <c r="P21" s="355">
        <v>15</v>
      </c>
      <c r="Q21" s="355">
        <v>66</v>
      </c>
      <c r="R21" s="355">
        <v>38</v>
      </c>
      <c r="S21" s="355">
        <v>20</v>
      </c>
      <c r="T21" s="355">
        <v>190</v>
      </c>
      <c r="U21" s="355">
        <v>60</v>
      </c>
      <c r="V21" s="355" t="s">
        <v>6</v>
      </c>
      <c r="W21" s="355">
        <v>880</v>
      </c>
      <c r="X21" s="356">
        <v>20</v>
      </c>
    </row>
    <row r="22" spans="1:24" ht="26.4" x14ac:dyDescent="0.25">
      <c r="A22" s="329" t="s">
        <v>37</v>
      </c>
      <c r="B22" s="354">
        <v>3914</v>
      </c>
      <c r="C22" s="355">
        <v>10</v>
      </c>
      <c r="D22" s="355">
        <v>0</v>
      </c>
      <c r="E22" s="355">
        <v>0</v>
      </c>
      <c r="F22" s="355">
        <v>179</v>
      </c>
      <c r="G22" s="355">
        <v>71</v>
      </c>
      <c r="H22" s="355">
        <v>26</v>
      </c>
      <c r="I22" s="355">
        <v>573</v>
      </c>
      <c r="J22" s="355">
        <v>461</v>
      </c>
      <c r="K22" s="355">
        <v>948</v>
      </c>
      <c r="L22" s="355">
        <v>690</v>
      </c>
      <c r="M22" s="355">
        <v>9</v>
      </c>
      <c r="N22" s="355">
        <v>114</v>
      </c>
      <c r="O22" s="355">
        <v>235</v>
      </c>
      <c r="P22" s="355">
        <v>23</v>
      </c>
      <c r="Q22" s="355">
        <v>3</v>
      </c>
      <c r="R22" s="355">
        <v>45</v>
      </c>
      <c r="S22" s="355">
        <v>5</v>
      </c>
      <c r="T22" s="355">
        <v>147</v>
      </c>
      <c r="U22" s="355">
        <v>34</v>
      </c>
      <c r="V22" s="355">
        <v>2</v>
      </c>
      <c r="W22" s="355">
        <v>821</v>
      </c>
      <c r="X22" s="356">
        <v>14</v>
      </c>
    </row>
    <row r="23" spans="1:24" x14ac:dyDescent="0.25">
      <c r="A23" s="342" t="s">
        <v>38</v>
      </c>
      <c r="B23" s="354">
        <v>42587</v>
      </c>
      <c r="C23" s="355">
        <v>233</v>
      </c>
      <c r="D23" s="355">
        <v>6</v>
      </c>
      <c r="E23" s="355">
        <v>0</v>
      </c>
      <c r="F23" s="355">
        <v>2055</v>
      </c>
      <c r="G23" s="355">
        <v>574</v>
      </c>
      <c r="H23" s="355">
        <v>245</v>
      </c>
      <c r="I23" s="355">
        <v>4410</v>
      </c>
      <c r="J23" s="355">
        <v>3350</v>
      </c>
      <c r="K23" s="355">
        <v>9213</v>
      </c>
      <c r="L23" s="355">
        <v>10183</v>
      </c>
      <c r="M23" s="355">
        <v>30</v>
      </c>
      <c r="N23" s="355">
        <v>1380</v>
      </c>
      <c r="O23" s="355">
        <v>2531</v>
      </c>
      <c r="P23" s="355">
        <v>311</v>
      </c>
      <c r="Q23" s="355">
        <v>334</v>
      </c>
      <c r="R23" s="355">
        <v>470</v>
      </c>
      <c r="S23" s="355">
        <v>80</v>
      </c>
      <c r="T23" s="355">
        <v>1631</v>
      </c>
      <c r="U23" s="355">
        <v>518</v>
      </c>
      <c r="V23" s="355">
        <v>15</v>
      </c>
      <c r="W23" s="355">
        <v>8582</v>
      </c>
      <c r="X23" s="356">
        <v>67</v>
      </c>
    </row>
    <row r="24" spans="1:24" s="361" customFormat="1" ht="52.8" x14ac:dyDescent="0.25">
      <c r="A24" s="320" t="s">
        <v>39</v>
      </c>
      <c r="B24" s="311">
        <v>48946</v>
      </c>
      <c r="C24" s="312">
        <v>196</v>
      </c>
      <c r="D24" s="312">
        <v>12</v>
      </c>
      <c r="E24" s="312">
        <v>6</v>
      </c>
      <c r="F24" s="312">
        <v>1914</v>
      </c>
      <c r="G24" s="312">
        <v>465</v>
      </c>
      <c r="H24" s="312">
        <v>214</v>
      </c>
      <c r="I24" s="312">
        <v>5339</v>
      </c>
      <c r="J24" s="312">
        <v>4413</v>
      </c>
      <c r="K24" s="312">
        <v>14463</v>
      </c>
      <c r="L24" s="312">
        <v>11331</v>
      </c>
      <c r="M24" s="312">
        <v>100</v>
      </c>
      <c r="N24" s="312">
        <v>1467</v>
      </c>
      <c r="O24" s="312">
        <v>2528</v>
      </c>
      <c r="P24" s="312">
        <v>357</v>
      </c>
      <c r="Q24" s="312">
        <v>493</v>
      </c>
      <c r="R24" s="312">
        <v>360</v>
      </c>
      <c r="S24" s="312">
        <v>152</v>
      </c>
      <c r="T24" s="312">
        <v>1622</v>
      </c>
      <c r="U24" s="312">
        <v>290</v>
      </c>
      <c r="V24" s="312">
        <v>58</v>
      </c>
      <c r="W24" s="312">
        <v>7634</v>
      </c>
      <c r="X24" s="313">
        <v>276</v>
      </c>
    </row>
    <row r="25" spans="1:24" ht="26.4" x14ac:dyDescent="0.25">
      <c r="A25" s="341" t="s">
        <v>40</v>
      </c>
      <c r="B25" s="354">
        <v>2420</v>
      </c>
      <c r="C25" s="355">
        <v>7</v>
      </c>
      <c r="D25" s="355">
        <v>1</v>
      </c>
      <c r="E25" s="355">
        <v>2</v>
      </c>
      <c r="F25" s="355">
        <v>101</v>
      </c>
      <c r="G25" s="355">
        <v>20</v>
      </c>
      <c r="H25" s="355">
        <v>11</v>
      </c>
      <c r="I25" s="355">
        <v>259</v>
      </c>
      <c r="J25" s="355">
        <v>229</v>
      </c>
      <c r="K25" s="355">
        <v>798</v>
      </c>
      <c r="L25" s="355">
        <v>464</v>
      </c>
      <c r="M25" s="355">
        <v>3</v>
      </c>
      <c r="N25" s="355">
        <v>71</v>
      </c>
      <c r="O25" s="355">
        <v>93</v>
      </c>
      <c r="P25" s="355">
        <v>37</v>
      </c>
      <c r="Q25" s="355">
        <v>35</v>
      </c>
      <c r="R25" s="355">
        <v>33</v>
      </c>
      <c r="S25" s="355">
        <v>33</v>
      </c>
      <c r="T25" s="355">
        <v>103</v>
      </c>
      <c r="U25" s="355">
        <v>14</v>
      </c>
      <c r="V25" s="355">
        <v>0</v>
      </c>
      <c r="W25" s="355">
        <v>342</v>
      </c>
      <c r="X25" s="356">
        <v>10</v>
      </c>
    </row>
    <row r="26" spans="1:24" ht="26.4" x14ac:dyDescent="0.25">
      <c r="A26" s="329" t="s">
        <v>41</v>
      </c>
      <c r="B26" s="354">
        <v>3268</v>
      </c>
      <c r="C26" s="355">
        <v>8</v>
      </c>
      <c r="D26" s="355">
        <v>0</v>
      </c>
      <c r="E26" s="355">
        <v>1</v>
      </c>
      <c r="F26" s="355">
        <v>150</v>
      </c>
      <c r="G26" s="355">
        <v>36</v>
      </c>
      <c r="H26" s="355">
        <v>16</v>
      </c>
      <c r="I26" s="355">
        <v>348</v>
      </c>
      <c r="J26" s="355">
        <v>284</v>
      </c>
      <c r="K26" s="355">
        <v>867</v>
      </c>
      <c r="L26" s="355">
        <v>815</v>
      </c>
      <c r="M26" s="355">
        <v>8</v>
      </c>
      <c r="N26" s="355">
        <v>96</v>
      </c>
      <c r="O26" s="355">
        <v>175</v>
      </c>
      <c r="P26" s="355">
        <v>27</v>
      </c>
      <c r="Q26" s="355">
        <v>6</v>
      </c>
      <c r="R26" s="355">
        <v>19</v>
      </c>
      <c r="S26" s="355">
        <v>10</v>
      </c>
      <c r="T26" s="355">
        <v>67</v>
      </c>
      <c r="U26" s="355">
        <v>19</v>
      </c>
      <c r="V26" s="355">
        <v>2</v>
      </c>
      <c r="W26" s="355">
        <v>595</v>
      </c>
      <c r="X26" s="356">
        <v>28</v>
      </c>
    </row>
    <row r="27" spans="1:24" ht="26.4" x14ac:dyDescent="0.25">
      <c r="A27" s="329" t="s">
        <v>42</v>
      </c>
      <c r="B27" s="354">
        <v>4539</v>
      </c>
      <c r="C27" s="355">
        <v>10</v>
      </c>
      <c r="D27" s="355">
        <v>2</v>
      </c>
      <c r="E27" s="355">
        <v>0</v>
      </c>
      <c r="F27" s="355">
        <v>186</v>
      </c>
      <c r="G27" s="355">
        <v>54</v>
      </c>
      <c r="H27" s="355">
        <v>24</v>
      </c>
      <c r="I27" s="355">
        <v>495</v>
      </c>
      <c r="J27" s="355">
        <v>402</v>
      </c>
      <c r="K27" s="355">
        <v>1071</v>
      </c>
      <c r="L27" s="355">
        <v>992</v>
      </c>
      <c r="M27" s="355">
        <v>12</v>
      </c>
      <c r="N27" s="355">
        <v>130</v>
      </c>
      <c r="O27" s="355">
        <v>220</v>
      </c>
      <c r="P27" s="355">
        <v>62</v>
      </c>
      <c r="Q27" s="355">
        <v>31</v>
      </c>
      <c r="R27" s="355">
        <v>33</v>
      </c>
      <c r="S27" s="355">
        <v>22</v>
      </c>
      <c r="T27" s="355">
        <v>209</v>
      </c>
      <c r="U27" s="355">
        <v>38</v>
      </c>
      <c r="V27" s="355">
        <v>5</v>
      </c>
      <c r="W27" s="355">
        <v>953</v>
      </c>
      <c r="X27" s="355">
        <v>28</v>
      </c>
    </row>
    <row r="28" spans="1:24" ht="25.5" customHeight="1" x14ac:dyDescent="0.25">
      <c r="A28" s="328" t="s">
        <v>43</v>
      </c>
      <c r="B28" s="354">
        <v>219</v>
      </c>
      <c r="C28" s="355">
        <v>0</v>
      </c>
      <c r="D28" s="355">
        <v>0</v>
      </c>
      <c r="E28" s="355">
        <v>0</v>
      </c>
      <c r="F28" s="355">
        <v>8</v>
      </c>
      <c r="G28" s="355">
        <v>3</v>
      </c>
      <c r="H28" s="355">
        <v>2</v>
      </c>
      <c r="I28" s="355">
        <v>29</v>
      </c>
      <c r="J28" s="355">
        <v>26</v>
      </c>
      <c r="K28" s="355">
        <v>61</v>
      </c>
      <c r="L28" s="355">
        <v>32</v>
      </c>
      <c r="M28" s="355" t="s">
        <v>6</v>
      </c>
      <c r="N28" s="355">
        <v>4</v>
      </c>
      <c r="O28" s="355">
        <v>12</v>
      </c>
      <c r="P28" s="355">
        <v>1</v>
      </c>
      <c r="Q28" s="355">
        <v>1</v>
      </c>
      <c r="R28" s="355">
        <v>1</v>
      </c>
      <c r="S28" s="355" t="s">
        <v>6</v>
      </c>
      <c r="T28" s="355">
        <v>13</v>
      </c>
      <c r="U28" s="355">
        <v>3</v>
      </c>
      <c r="V28" s="355">
        <v>1</v>
      </c>
      <c r="W28" s="355">
        <v>49</v>
      </c>
      <c r="X28" s="356">
        <v>1</v>
      </c>
    </row>
    <row r="29" spans="1:24" ht="52.8" x14ac:dyDescent="0.25">
      <c r="A29" s="328" t="s">
        <v>122</v>
      </c>
      <c r="B29" s="354">
        <v>4320</v>
      </c>
      <c r="C29" s="355">
        <v>10</v>
      </c>
      <c r="D29" s="355">
        <v>2</v>
      </c>
      <c r="E29" s="355">
        <v>0</v>
      </c>
      <c r="F29" s="355">
        <v>178</v>
      </c>
      <c r="G29" s="355">
        <v>51</v>
      </c>
      <c r="H29" s="355">
        <v>22</v>
      </c>
      <c r="I29" s="355">
        <v>466</v>
      </c>
      <c r="J29" s="355">
        <v>376</v>
      </c>
      <c r="K29" s="355">
        <v>1010</v>
      </c>
      <c r="L29" s="355">
        <v>960</v>
      </c>
      <c r="M29" s="355">
        <v>12</v>
      </c>
      <c r="N29" s="355">
        <v>126</v>
      </c>
      <c r="O29" s="355">
        <v>208</v>
      </c>
      <c r="P29" s="355">
        <v>61</v>
      </c>
      <c r="Q29" s="355">
        <v>30</v>
      </c>
      <c r="R29" s="355">
        <v>32</v>
      </c>
      <c r="S29" s="355">
        <v>22</v>
      </c>
      <c r="T29" s="355">
        <v>196</v>
      </c>
      <c r="U29" s="355">
        <v>35</v>
      </c>
      <c r="V29" s="355">
        <v>4</v>
      </c>
      <c r="W29" s="355">
        <v>904</v>
      </c>
      <c r="X29" s="356">
        <v>27</v>
      </c>
    </row>
    <row r="30" spans="1:24" ht="26.4" x14ac:dyDescent="0.25">
      <c r="A30" s="329" t="s">
        <v>45</v>
      </c>
      <c r="B30" s="354">
        <v>4719</v>
      </c>
      <c r="C30" s="355">
        <v>16</v>
      </c>
      <c r="D30" s="355">
        <v>1</v>
      </c>
      <c r="E30" s="355">
        <v>0</v>
      </c>
      <c r="F30" s="355">
        <v>180</v>
      </c>
      <c r="G30" s="355">
        <v>59</v>
      </c>
      <c r="H30" s="355">
        <v>28</v>
      </c>
      <c r="I30" s="355">
        <v>537</v>
      </c>
      <c r="J30" s="355">
        <v>444</v>
      </c>
      <c r="K30" s="355">
        <v>1086</v>
      </c>
      <c r="L30" s="355">
        <v>1056</v>
      </c>
      <c r="M30" s="355">
        <v>6</v>
      </c>
      <c r="N30" s="355">
        <v>145</v>
      </c>
      <c r="O30" s="355">
        <v>237</v>
      </c>
      <c r="P30" s="355">
        <v>28</v>
      </c>
      <c r="Q30" s="355">
        <v>83</v>
      </c>
      <c r="R30" s="355">
        <v>31</v>
      </c>
      <c r="S30" s="355">
        <v>18</v>
      </c>
      <c r="T30" s="355">
        <v>252</v>
      </c>
      <c r="U30" s="355">
        <v>44</v>
      </c>
      <c r="V30" s="355">
        <v>4</v>
      </c>
      <c r="W30" s="355">
        <v>920</v>
      </c>
      <c r="X30" s="356">
        <v>23</v>
      </c>
    </row>
    <row r="31" spans="1:24" ht="26.4" x14ac:dyDescent="0.25">
      <c r="A31" s="329" t="s">
        <v>46</v>
      </c>
      <c r="B31" s="354">
        <v>3645</v>
      </c>
      <c r="C31" s="355">
        <v>39</v>
      </c>
      <c r="D31" s="355">
        <v>2</v>
      </c>
      <c r="E31" s="355">
        <v>1</v>
      </c>
      <c r="F31" s="355">
        <v>150</v>
      </c>
      <c r="G31" s="355">
        <v>22</v>
      </c>
      <c r="H31" s="355">
        <v>7</v>
      </c>
      <c r="I31" s="355">
        <v>390</v>
      </c>
      <c r="J31" s="355">
        <v>298</v>
      </c>
      <c r="K31" s="355">
        <v>832</v>
      </c>
      <c r="L31" s="355">
        <v>919</v>
      </c>
      <c r="M31" s="355">
        <v>14</v>
      </c>
      <c r="N31" s="355">
        <v>156</v>
      </c>
      <c r="O31" s="355">
        <v>205</v>
      </c>
      <c r="P31" s="355">
        <v>33</v>
      </c>
      <c r="Q31" s="355">
        <v>17</v>
      </c>
      <c r="R31" s="355">
        <v>46</v>
      </c>
      <c r="S31" s="355">
        <v>8</v>
      </c>
      <c r="T31" s="355">
        <v>178</v>
      </c>
      <c r="U31" s="355">
        <v>14</v>
      </c>
      <c r="V31" s="355">
        <v>1</v>
      </c>
      <c r="W31" s="355">
        <v>605</v>
      </c>
      <c r="X31" s="356">
        <v>30</v>
      </c>
    </row>
    <row r="32" spans="1:24" ht="26.4" x14ac:dyDescent="0.25">
      <c r="A32" s="329" t="s">
        <v>47</v>
      </c>
      <c r="B32" s="354">
        <v>4860</v>
      </c>
      <c r="C32" s="355">
        <v>61</v>
      </c>
      <c r="D32" s="355">
        <v>3</v>
      </c>
      <c r="E32" s="355">
        <v>2</v>
      </c>
      <c r="F32" s="355">
        <v>165</v>
      </c>
      <c r="G32" s="355">
        <v>32</v>
      </c>
      <c r="H32" s="355">
        <v>17</v>
      </c>
      <c r="I32" s="355">
        <v>559</v>
      </c>
      <c r="J32" s="355">
        <v>453</v>
      </c>
      <c r="K32" s="355">
        <v>1282</v>
      </c>
      <c r="L32" s="355">
        <v>1242</v>
      </c>
      <c r="M32" s="355">
        <v>12</v>
      </c>
      <c r="N32" s="355">
        <v>163</v>
      </c>
      <c r="O32" s="355">
        <v>237</v>
      </c>
      <c r="P32" s="355">
        <v>25</v>
      </c>
      <c r="Q32" s="355">
        <v>29</v>
      </c>
      <c r="R32" s="355">
        <v>28</v>
      </c>
      <c r="S32" s="355">
        <v>5</v>
      </c>
      <c r="T32" s="355">
        <v>194</v>
      </c>
      <c r="U32" s="355">
        <v>27</v>
      </c>
      <c r="V32" s="355">
        <v>19</v>
      </c>
      <c r="W32" s="355">
        <v>743</v>
      </c>
      <c r="X32" s="356">
        <v>49</v>
      </c>
    </row>
    <row r="33" spans="1:24" ht="26.4" x14ac:dyDescent="0.25">
      <c r="A33" s="329" t="s">
        <v>48</v>
      </c>
      <c r="B33" s="354">
        <v>2439</v>
      </c>
      <c r="C33" s="355">
        <v>8</v>
      </c>
      <c r="D33" s="355">
        <v>0</v>
      </c>
      <c r="E33" s="355">
        <v>0</v>
      </c>
      <c r="F33" s="355">
        <v>101</v>
      </c>
      <c r="G33" s="355">
        <v>26</v>
      </c>
      <c r="H33" s="355">
        <v>13</v>
      </c>
      <c r="I33" s="355">
        <v>261</v>
      </c>
      <c r="J33" s="355">
        <v>216</v>
      </c>
      <c r="K33" s="355">
        <v>651</v>
      </c>
      <c r="L33" s="355">
        <v>614</v>
      </c>
      <c r="M33" s="355">
        <v>2</v>
      </c>
      <c r="N33" s="355">
        <v>89</v>
      </c>
      <c r="O33" s="355">
        <v>139</v>
      </c>
      <c r="P33" s="355">
        <v>17</v>
      </c>
      <c r="Q33" s="355">
        <v>16</v>
      </c>
      <c r="R33" s="355">
        <v>23</v>
      </c>
      <c r="S33" s="355">
        <v>7</v>
      </c>
      <c r="T33" s="355">
        <v>88</v>
      </c>
      <c r="U33" s="355">
        <v>17</v>
      </c>
      <c r="V33" s="355">
        <v>3</v>
      </c>
      <c r="W33" s="355">
        <v>366</v>
      </c>
      <c r="X33" s="356">
        <v>12</v>
      </c>
    </row>
    <row r="34" spans="1:24" ht="26.4" x14ac:dyDescent="0.25">
      <c r="A34" s="329" t="s">
        <v>49</v>
      </c>
      <c r="B34" s="354">
        <v>2496</v>
      </c>
      <c r="C34" s="355">
        <v>10</v>
      </c>
      <c r="D34" s="355">
        <v>1</v>
      </c>
      <c r="E34" s="355">
        <v>0</v>
      </c>
      <c r="F34" s="355">
        <v>94</v>
      </c>
      <c r="G34" s="355">
        <v>14</v>
      </c>
      <c r="H34" s="355">
        <v>7</v>
      </c>
      <c r="I34" s="355">
        <v>222</v>
      </c>
      <c r="J34" s="355">
        <v>185</v>
      </c>
      <c r="K34" s="355">
        <v>540</v>
      </c>
      <c r="L34" s="355">
        <v>802</v>
      </c>
      <c r="M34" s="355" t="s">
        <v>6</v>
      </c>
      <c r="N34" s="355">
        <v>113</v>
      </c>
      <c r="O34" s="355">
        <v>101</v>
      </c>
      <c r="P34" s="355">
        <v>9</v>
      </c>
      <c r="Q34" s="355">
        <v>30</v>
      </c>
      <c r="R34" s="355">
        <v>21</v>
      </c>
      <c r="S34" s="355">
        <v>4</v>
      </c>
      <c r="T34" s="355">
        <v>72</v>
      </c>
      <c r="U34" s="355">
        <v>13</v>
      </c>
      <c r="V34" s="355">
        <v>7</v>
      </c>
      <c r="W34" s="355">
        <v>430</v>
      </c>
      <c r="X34" s="356">
        <v>14</v>
      </c>
    </row>
    <row r="35" spans="1:24" ht="26.4" x14ac:dyDescent="0.25">
      <c r="A35" s="329" t="s">
        <v>50</v>
      </c>
      <c r="B35" s="354">
        <v>2658</v>
      </c>
      <c r="C35" s="355">
        <v>8</v>
      </c>
      <c r="D35" s="355">
        <v>2</v>
      </c>
      <c r="E35" s="355">
        <v>0</v>
      </c>
      <c r="F35" s="355">
        <v>87</v>
      </c>
      <c r="G35" s="355">
        <v>28</v>
      </c>
      <c r="H35" s="355">
        <v>10</v>
      </c>
      <c r="I35" s="355">
        <v>206</v>
      </c>
      <c r="J35" s="355">
        <v>176</v>
      </c>
      <c r="K35" s="355">
        <v>997</v>
      </c>
      <c r="L35" s="355">
        <v>530</v>
      </c>
      <c r="M35" s="355">
        <v>7</v>
      </c>
      <c r="N35" s="355">
        <v>84</v>
      </c>
      <c r="O35" s="355">
        <v>120</v>
      </c>
      <c r="P35" s="355">
        <v>24</v>
      </c>
      <c r="Q35" s="355">
        <v>9</v>
      </c>
      <c r="R35" s="355">
        <v>11</v>
      </c>
      <c r="S35" s="355">
        <v>4</v>
      </c>
      <c r="T35" s="355">
        <v>45</v>
      </c>
      <c r="U35" s="355">
        <v>7</v>
      </c>
      <c r="V35" s="355">
        <v>1</v>
      </c>
      <c r="W35" s="355">
        <v>479</v>
      </c>
      <c r="X35" s="356">
        <v>18</v>
      </c>
    </row>
    <row r="36" spans="1:24" ht="26.4" x14ac:dyDescent="0.25">
      <c r="A36" s="342" t="s">
        <v>51</v>
      </c>
      <c r="B36" s="354">
        <v>17902</v>
      </c>
      <c r="C36" s="355">
        <v>29</v>
      </c>
      <c r="D36" s="355">
        <v>0</v>
      </c>
      <c r="E36" s="355">
        <v>0</v>
      </c>
      <c r="F36" s="355">
        <v>700</v>
      </c>
      <c r="G36" s="355">
        <v>174</v>
      </c>
      <c r="H36" s="355">
        <v>81</v>
      </c>
      <c r="I36" s="355">
        <v>2062</v>
      </c>
      <c r="J36" s="355">
        <v>1726</v>
      </c>
      <c r="K36" s="355">
        <v>6339</v>
      </c>
      <c r="L36" s="355">
        <v>3897</v>
      </c>
      <c r="M36" s="355">
        <v>36</v>
      </c>
      <c r="N36" s="355">
        <v>420</v>
      </c>
      <c r="O36" s="355">
        <v>1001</v>
      </c>
      <c r="P36" s="355">
        <v>95</v>
      </c>
      <c r="Q36" s="355">
        <v>237</v>
      </c>
      <c r="R36" s="355">
        <v>115</v>
      </c>
      <c r="S36" s="355">
        <v>41</v>
      </c>
      <c r="T36" s="355">
        <v>414</v>
      </c>
      <c r="U36" s="355">
        <v>97</v>
      </c>
      <c r="V36" s="355">
        <v>16</v>
      </c>
      <c r="W36" s="355">
        <v>2201</v>
      </c>
      <c r="X36" s="356">
        <v>64</v>
      </c>
    </row>
    <row r="37" spans="1:24" s="361" customFormat="1" ht="39.6" x14ac:dyDescent="0.25">
      <c r="A37" s="320" t="s">
        <v>52</v>
      </c>
      <c r="B37" s="311">
        <v>63476</v>
      </c>
      <c r="C37" s="312">
        <v>337</v>
      </c>
      <c r="D37" s="312">
        <v>36</v>
      </c>
      <c r="E37" s="312">
        <v>2</v>
      </c>
      <c r="F37" s="312">
        <v>2492</v>
      </c>
      <c r="G37" s="312">
        <v>628</v>
      </c>
      <c r="H37" s="312">
        <v>319</v>
      </c>
      <c r="I37" s="312">
        <v>5658</v>
      </c>
      <c r="J37" s="312">
        <v>4428</v>
      </c>
      <c r="K37" s="312">
        <v>17930</v>
      </c>
      <c r="L37" s="312">
        <v>16419</v>
      </c>
      <c r="M37" s="312">
        <v>161</v>
      </c>
      <c r="N37" s="312">
        <v>2685</v>
      </c>
      <c r="O37" s="312">
        <v>3667</v>
      </c>
      <c r="P37" s="312">
        <v>463</v>
      </c>
      <c r="Q37" s="312">
        <v>502</v>
      </c>
      <c r="R37" s="312">
        <v>510</v>
      </c>
      <c r="S37" s="312">
        <v>218</v>
      </c>
      <c r="T37" s="312">
        <v>1965</v>
      </c>
      <c r="U37" s="312">
        <v>422</v>
      </c>
      <c r="V37" s="312">
        <v>45</v>
      </c>
      <c r="W37" s="312">
        <v>9110</v>
      </c>
      <c r="X37" s="313">
        <v>425</v>
      </c>
    </row>
    <row r="38" spans="1:24" ht="26.4" x14ac:dyDescent="0.25">
      <c r="A38" s="341" t="s">
        <v>53</v>
      </c>
      <c r="B38" s="354">
        <v>1586</v>
      </c>
      <c r="C38" s="355">
        <v>0</v>
      </c>
      <c r="D38" s="355">
        <v>0</v>
      </c>
      <c r="E38" s="355">
        <v>0</v>
      </c>
      <c r="F38" s="355">
        <v>52</v>
      </c>
      <c r="G38" s="355">
        <v>18</v>
      </c>
      <c r="H38" s="355">
        <v>10</v>
      </c>
      <c r="I38" s="355">
        <v>124</v>
      </c>
      <c r="J38" s="355">
        <v>106</v>
      </c>
      <c r="K38" s="355">
        <v>558</v>
      </c>
      <c r="L38" s="355">
        <v>314</v>
      </c>
      <c r="M38" s="355">
        <v>4</v>
      </c>
      <c r="N38" s="355">
        <v>80</v>
      </c>
      <c r="O38" s="355">
        <v>109</v>
      </c>
      <c r="P38" s="355">
        <v>8</v>
      </c>
      <c r="Q38" s="355">
        <v>17</v>
      </c>
      <c r="R38" s="355">
        <v>21</v>
      </c>
      <c r="S38" s="355">
        <v>1</v>
      </c>
      <c r="T38" s="355">
        <v>63</v>
      </c>
      <c r="U38" s="355">
        <v>9</v>
      </c>
      <c r="V38" s="355" t="s">
        <v>6</v>
      </c>
      <c r="W38" s="355">
        <v>199</v>
      </c>
      <c r="X38" s="356">
        <v>13</v>
      </c>
    </row>
    <row r="39" spans="1:24" ht="26.4" x14ac:dyDescent="0.25">
      <c r="A39" s="329" t="s">
        <v>54</v>
      </c>
      <c r="B39" s="354">
        <v>1690</v>
      </c>
      <c r="C39" s="355">
        <v>3</v>
      </c>
      <c r="D39" s="355">
        <v>3</v>
      </c>
      <c r="E39" s="355">
        <v>0</v>
      </c>
      <c r="F39" s="355">
        <v>28</v>
      </c>
      <c r="G39" s="355">
        <v>15</v>
      </c>
      <c r="H39" s="355">
        <v>8</v>
      </c>
      <c r="I39" s="355">
        <v>71</v>
      </c>
      <c r="J39" s="355">
        <v>33</v>
      </c>
      <c r="K39" s="355">
        <v>468</v>
      </c>
      <c r="L39" s="355">
        <v>352</v>
      </c>
      <c r="M39" s="355">
        <v>3</v>
      </c>
      <c r="N39" s="355">
        <v>204</v>
      </c>
      <c r="O39" s="355">
        <v>48</v>
      </c>
      <c r="P39" s="355">
        <v>19</v>
      </c>
      <c r="Q39" s="355">
        <v>79</v>
      </c>
      <c r="R39" s="355">
        <v>8</v>
      </c>
      <c r="S39" s="355">
        <v>53</v>
      </c>
      <c r="T39" s="355">
        <v>48</v>
      </c>
      <c r="U39" s="355">
        <v>8</v>
      </c>
      <c r="V39" s="355">
        <v>1</v>
      </c>
      <c r="W39" s="355">
        <v>267</v>
      </c>
      <c r="X39" s="356">
        <v>18</v>
      </c>
    </row>
    <row r="40" spans="1:24" ht="26.4" x14ac:dyDescent="0.25">
      <c r="A40" s="329" t="s">
        <v>55</v>
      </c>
      <c r="B40" s="354">
        <v>6779</v>
      </c>
      <c r="C40" s="355">
        <v>153</v>
      </c>
      <c r="D40" s="355">
        <v>3</v>
      </c>
      <c r="E40" s="355">
        <v>0</v>
      </c>
      <c r="F40" s="355">
        <v>279</v>
      </c>
      <c r="G40" s="355">
        <v>51</v>
      </c>
      <c r="H40" s="355">
        <v>29</v>
      </c>
      <c r="I40" s="355">
        <v>714</v>
      </c>
      <c r="J40" s="355">
        <v>515</v>
      </c>
      <c r="K40" s="355">
        <v>1423</v>
      </c>
      <c r="L40" s="355">
        <v>1577</v>
      </c>
      <c r="M40" s="355">
        <v>19</v>
      </c>
      <c r="N40" s="355">
        <v>238</v>
      </c>
      <c r="O40" s="355">
        <v>413</v>
      </c>
      <c r="P40" s="355">
        <v>187</v>
      </c>
      <c r="Q40" s="355">
        <v>38</v>
      </c>
      <c r="R40" s="355">
        <v>61</v>
      </c>
      <c r="S40" s="355">
        <v>15</v>
      </c>
      <c r="T40" s="355">
        <v>257</v>
      </c>
      <c r="U40" s="355">
        <v>44</v>
      </c>
      <c r="V40" s="355">
        <v>11</v>
      </c>
      <c r="W40" s="355">
        <v>1284</v>
      </c>
      <c r="X40" s="356">
        <v>34</v>
      </c>
    </row>
    <row r="41" spans="1:24" ht="26.4" x14ac:dyDescent="0.25">
      <c r="A41" s="329" t="s">
        <v>56</v>
      </c>
      <c r="B41" s="354">
        <v>25716</v>
      </c>
      <c r="C41" s="355">
        <v>34</v>
      </c>
      <c r="D41" s="355">
        <v>2</v>
      </c>
      <c r="E41" s="355">
        <v>2</v>
      </c>
      <c r="F41" s="355">
        <v>1009</v>
      </c>
      <c r="G41" s="355">
        <v>256</v>
      </c>
      <c r="H41" s="355">
        <v>120</v>
      </c>
      <c r="I41" s="355">
        <v>2040</v>
      </c>
      <c r="J41" s="355">
        <v>1628</v>
      </c>
      <c r="K41" s="355">
        <v>8073</v>
      </c>
      <c r="L41" s="355">
        <v>7297</v>
      </c>
      <c r="M41" s="355">
        <v>41</v>
      </c>
      <c r="N41" s="355">
        <v>720</v>
      </c>
      <c r="O41" s="355">
        <v>1271</v>
      </c>
      <c r="P41" s="355">
        <v>132</v>
      </c>
      <c r="Q41" s="355">
        <v>150</v>
      </c>
      <c r="R41" s="355">
        <v>197</v>
      </c>
      <c r="S41" s="355">
        <v>72</v>
      </c>
      <c r="T41" s="355">
        <v>857</v>
      </c>
      <c r="U41" s="355">
        <v>138</v>
      </c>
      <c r="V41" s="355">
        <v>25</v>
      </c>
      <c r="W41" s="355">
        <v>3279</v>
      </c>
      <c r="X41" s="356">
        <v>166</v>
      </c>
    </row>
    <row r="42" spans="1:24" ht="26.4" x14ac:dyDescent="0.25">
      <c r="A42" s="329" t="s">
        <v>57</v>
      </c>
      <c r="B42" s="354">
        <v>3856</v>
      </c>
      <c r="C42" s="355">
        <v>5</v>
      </c>
      <c r="D42" s="355">
        <v>2</v>
      </c>
      <c r="E42" s="355">
        <v>0</v>
      </c>
      <c r="F42" s="355">
        <v>167</v>
      </c>
      <c r="G42" s="355">
        <v>33</v>
      </c>
      <c r="H42" s="355">
        <v>15</v>
      </c>
      <c r="I42" s="355">
        <v>337</v>
      </c>
      <c r="J42" s="355">
        <v>238</v>
      </c>
      <c r="K42" s="355">
        <v>1269</v>
      </c>
      <c r="L42" s="355">
        <v>876</v>
      </c>
      <c r="M42" s="355">
        <v>10</v>
      </c>
      <c r="N42" s="355">
        <v>106</v>
      </c>
      <c r="O42" s="355">
        <v>164</v>
      </c>
      <c r="P42" s="355">
        <v>22</v>
      </c>
      <c r="Q42" s="355">
        <v>89</v>
      </c>
      <c r="R42" s="355">
        <v>21</v>
      </c>
      <c r="S42" s="355">
        <v>26</v>
      </c>
      <c r="T42" s="355">
        <v>71</v>
      </c>
      <c r="U42" s="355">
        <v>34</v>
      </c>
      <c r="V42" s="355" t="s">
        <v>6</v>
      </c>
      <c r="W42" s="355">
        <v>600</v>
      </c>
      <c r="X42" s="356">
        <v>36</v>
      </c>
    </row>
    <row r="43" spans="1:24" ht="26.4" x14ac:dyDescent="0.25">
      <c r="A43" s="329" t="s">
        <v>58</v>
      </c>
      <c r="B43" s="354">
        <v>8190</v>
      </c>
      <c r="C43" s="355">
        <v>64</v>
      </c>
      <c r="D43" s="355">
        <v>23</v>
      </c>
      <c r="E43" s="355">
        <v>0</v>
      </c>
      <c r="F43" s="355">
        <v>299</v>
      </c>
      <c r="G43" s="355">
        <v>86</v>
      </c>
      <c r="H43" s="355">
        <v>44</v>
      </c>
      <c r="I43" s="355">
        <v>876</v>
      </c>
      <c r="J43" s="355">
        <v>701</v>
      </c>
      <c r="K43" s="355">
        <v>2026</v>
      </c>
      <c r="L43" s="355">
        <v>1995</v>
      </c>
      <c r="M43" s="355">
        <v>22</v>
      </c>
      <c r="N43" s="355">
        <v>290</v>
      </c>
      <c r="O43" s="355">
        <v>480</v>
      </c>
      <c r="P43" s="355">
        <v>47</v>
      </c>
      <c r="Q43" s="355">
        <v>40</v>
      </c>
      <c r="R43" s="355">
        <v>74</v>
      </c>
      <c r="S43" s="355">
        <v>20</v>
      </c>
      <c r="T43" s="355">
        <v>236</v>
      </c>
      <c r="U43" s="355">
        <v>78</v>
      </c>
      <c r="V43" s="355">
        <v>6</v>
      </c>
      <c r="W43" s="355">
        <v>1530</v>
      </c>
      <c r="X43" s="356">
        <v>43</v>
      </c>
    </row>
    <row r="44" spans="1:24" ht="26.4" x14ac:dyDescent="0.25">
      <c r="A44" s="329" t="s">
        <v>59</v>
      </c>
      <c r="B44" s="354">
        <v>14155</v>
      </c>
      <c r="C44" s="355">
        <v>53</v>
      </c>
      <c r="D44" s="355">
        <v>3</v>
      </c>
      <c r="E44" s="355">
        <v>0</v>
      </c>
      <c r="F44" s="355">
        <v>585</v>
      </c>
      <c r="G44" s="355">
        <v>150</v>
      </c>
      <c r="H44" s="355">
        <v>81</v>
      </c>
      <c r="I44" s="355">
        <v>1315</v>
      </c>
      <c r="J44" s="355">
        <v>1078</v>
      </c>
      <c r="K44" s="355">
        <v>3736</v>
      </c>
      <c r="L44" s="355">
        <v>3690</v>
      </c>
      <c r="M44" s="355">
        <v>53</v>
      </c>
      <c r="N44" s="355">
        <v>1010</v>
      </c>
      <c r="O44" s="355">
        <v>1091</v>
      </c>
      <c r="P44" s="355">
        <v>44</v>
      </c>
      <c r="Q44" s="355">
        <v>86</v>
      </c>
      <c r="R44" s="355">
        <v>116</v>
      </c>
      <c r="S44" s="355">
        <v>27</v>
      </c>
      <c r="T44" s="355">
        <v>385</v>
      </c>
      <c r="U44" s="355">
        <v>103</v>
      </c>
      <c r="V44" s="355">
        <v>2</v>
      </c>
      <c r="W44" s="355">
        <v>1659</v>
      </c>
      <c r="X44" s="356">
        <v>103</v>
      </c>
    </row>
    <row r="45" spans="1:24" ht="26.4" x14ac:dyDescent="0.25">
      <c r="A45" s="342" t="s">
        <v>60</v>
      </c>
      <c r="B45" s="354">
        <v>1504</v>
      </c>
      <c r="C45" s="355">
        <v>25</v>
      </c>
      <c r="D45" s="355">
        <v>0</v>
      </c>
      <c r="E45" s="355">
        <v>0</v>
      </c>
      <c r="F45" s="355">
        <v>73</v>
      </c>
      <c r="G45" s="355">
        <v>19</v>
      </c>
      <c r="H45" s="355">
        <v>12</v>
      </c>
      <c r="I45" s="355">
        <v>181</v>
      </c>
      <c r="J45" s="355">
        <v>129</v>
      </c>
      <c r="K45" s="355">
        <v>377</v>
      </c>
      <c r="L45" s="355">
        <v>318</v>
      </c>
      <c r="M45" s="355">
        <v>9</v>
      </c>
      <c r="N45" s="355">
        <v>37</v>
      </c>
      <c r="O45" s="355">
        <v>91</v>
      </c>
      <c r="P45" s="355">
        <v>4</v>
      </c>
      <c r="Q45" s="355">
        <v>3</v>
      </c>
      <c r="R45" s="355">
        <v>12</v>
      </c>
      <c r="S45" s="355">
        <v>4</v>
      </c>
      <c r="T45" s="355">
        <v>48</v>
      </c>
      <c r="U45" s="355">
        <v>8</v>
      </c>
      <c r="V45" s="355" t="s">
        <v>6</v>
      </c>
      <c r="W45" s="355">
        <v>292</v>
      </c>
      <c r="X45" s="356">
        <v>12</v>
      </c>
    </row>
    <row r="46" spans="1:24" s="361" customFormat="1" ht="52.8" x14ac:dyDescent="0.25">
      <c r="A46" s="320" t="s">
        <v>61</v>
      </c>
      <c r="B46" s="311">
        <v>87394</v>
      </c>
      <c r="C46" s="312">
        <v>980</v>
      </c>
      <c r="D46" s="312">
        <v>199</v>
      </c>
      <c r="E46" s="312">
        <v>35</v>
      </c>
      <c r="F46" s="312">
        <v>1698</v>
      </c>
      <c r="G46" s="312">
        <v>1275</v>
      </c>
      <c r="H46" s="312">
        <v>521</v>
      </c>
      <c r="I46" s="312">
        <v>2975</v>
      </c>
      <c r="J46" s="312">
        <v>1629</v>
      </c>
      <c r="K46" s="312">
        <v>11087</v>
      </c>
      <c r="L46" s="312">
        <v>25346</v>
      </c>
      <c r="M46" s="312">
        <v>1481</v>
      </c>
      <c r="N46" s="312">
        <v>6510</v>
      </c>
      <c r="O46" s="312">
        <v>2694</v>
      </c>
      <c r="P46" s="312">
        <v>2201</v>
      </c>
      <c r="Q46" s="312">
        <v>6517</v>
      </c>
      <c r="R46" s="312">
        <v>1591</v>
      </c>
      <c r="S46" s="312">
        <v>719</v>
      </c>
      <c r="T46" s="312">
        <v>2982</v>
      </c>
      <c r="U46" s="312">
        <v>3826</v>
      </c>
      <c r="V46" s="312">
        <v>581</v>
      </c>
      <c r="W46" s="312">
        <v>13591</v>
      </c>
      <c r="X46" s="313">
        <v>2821</v>
      </c>
    </row>
    <row r="47" spans="1:24" ht="26.4" x14ac:dyDescent="0.25">
      <c r="A47" s="341" t="s">
        <v>62</v>
      </c>
      <c r="B47" s="354">
        <v>24897</v>
      </c>
      <c r="C47" s="355">
        <v>160</v>
      </c>
      <c r="D47" s="355">
        <v>38</v>
      </c>
      <c r="E47" s="355">
        <v>19</v>
      </c>
      <c r="F47" s="355">
        <v>497</v>
      </c>
      <c r="G47" s="355">
        <v>769</v>
      </c>
      <c r="H47" s="355">
        <v>264</v>
      </c>
      <c r="I47" s="355">
        <v>889</v>
      </c>
      <c r="J47" s="355">
        <v>294</v>
      </c>
      <c r="K47" s="355">
        <v>4205</v>
      </c>
      <c r="L47" s="355">
        <v>6183</v>
      </c>
      <c r="M47" s="355">
        <v>300</v>
      </c>
      <c r="N47" s="355">
        <v>1279</v>
      </c>
      <c r="O47" s="355">
        <v>799</v>
      </c>
      <c r="P47" s="355">
        <v>950</v>
      </c>
      <c r="Q47" s="355">
        <v>1049</v>
      </c>
      <c r="R47" s="355">
        <v>747</v>
      </c>
      <c r="S47" s="355">
        <v>335</v>
      </c>
      <c r="T47" s="355">
        <v>1011</v>
      </c>
      <c r="U47" s="355">
        <v>1151</v>
      </c>
      <c r="V47" s="355" t="s">
        <v>6</v>
      </c>
      <c r="W47" s="355">
        <v>3969</v>
      </c>
      <c r="X47" s="356">
        <v>904</v>
      </c>
    </row>
    <row r="48" spans="1:24" ht="26.4" x14ac:dyDescent="0.25">
      <c r="A48" s="329" t="s">
        <v>63</v>
      </c>
      <c r="B48" s="354">
        <v>6005</v>
      </c>
      <c r="C48" s="355">
        <v>19</v>
      </c>
      <c r="D48" s="355">
        <v>0</v>
      </c>
      <c r="E48" s="355">
        <v>2</v>
      </c>
      <c r="F48" s="355">
        <v>88</v>
      </c>
      <c r="G48" s="355">
        <v>156</v>
      </c>
      <c r="H48" s="355">
        <v>78</v>
      </c>
      <c r="I48" s="355">
        <v>140</v>
      </c>
      <c r="J48" s="355">
        <v>52</v>
      </c>
      <c r="K48" s="355">
        <v>388</v>
      </c>
      <c r="L48" s="355">
        <v>1499</v>
      </c>
      <c r="M48" s="355">
        <v>24</v>
      </c>
      <c r="N48" s="355">
        <v>786</v>
      </c>
      <c r="O48" s="355">
        <v>119</v>
      </c>
      <c r="P48" s="355">
        <v>85</v>
      </c>
      <c r="Q48" s="355">
        <v>398</v>
      </c>
      <c r="R48" s="355">
        <v>233</v>
      </c>
      <c r="S48" s="355">
        <v>155</v>
      </c>
      <c r="T48" s="355">
        <v>431</v>
      </c>
      <c r="U48" s="355">
        <v>359</v>
      </c>
      <c r="V48" s="355" t="s">
        <v>6</v>
      </c>
      <c r="W48" s="355">
        <v>911</v>
      </c>
      <c r="X48" s="356">
        <v>238</v>
      </c>
    </row>
    <row r="49" spans="1:24" ht="39.6" x14ac:dyDescent="0.25">
      <c r="A49" s="329" t="s">
        <v>64</v>
      </c>
      <c r="B49" s="354">
        <v>4309</v>
      </c>
      <c r="C49" s="355">
        <v>13</v>
      </c>
      <c r="D49" s="355">
        <v>2</v>
      </c>
      <c r="E49" s="355">
        <v>1</v>
      </c>
      <c r="F49" s="355">
        <v>129</v>
      </c>
      <c r="G49" s="355">
        <v>22</v>
      </c>
      <c r="H49" s="355">
        <v>7</v>
      </c>
      <c r="I49" s="355">
        <v>221</v>
      </c>
      <c r="J49" s="355">
        <v>191</v>
      </c>
      <c r="K49" s="355">
        <v>709</v>
      </c>
      <c r="L49" s="355">
        <v>1642</v>
      </c>
      <c r="M49" s="355">
        <v>46</v>
      </c>
      <c r="N49" s="355">
        <v>145</v>
      </c>
      <c r="O49" s="355">
        <v>182</v>
      </c>
      <c r="P49" s="355">
        <v>97</v>
      </c>
      <c r="Q49" s="355">
        <v>137</v>
      </c>
      <c r="R49" s="355">
        <v>32</v>
      </c>
      <c r="S49" s="355">
        <v>24</v>
      </c>
      <c r="T49" s="355">
        <v>225</v>
      </c>
      <c r="U49" s="355">
        <v>40</v>
      </c>
      <c r="V49" s="355">
        <v>6</v>
      </c>
      <c r="W49" s="355">
        <v>621</v>
      </c>
      <c r="X49" s="356">
        <v>64</v>
      </c>
    </row>
    <row r="50" spans="1:24" ht="39.6" x14ac:dyDescent="0.25">
      <c r="A50" s="329" t="s">
        <v>65</v>
      </c>
      <c r="B50" s="354">
        <v>3356</v>
      </c>
      <c r="C50" s="355">
        <v>34</v>
      </c>
      <c r="D50" s="355">
        <v>17</v>
      </c>
      <c r="E50" s="355">
        <v>2</v>
      </c>
      <c r="F50" s="355">
        <v>89</v>
      </c>
      <c r="G50" s="355">
        <v>43</v>
      </c>
      <c r="H50" s="355">
        <v>24</v>
      </c>
      <c r="I50" s="355">
        <v>168</v>
      </c>
      <c r="J50" s="355">
        <v>92</v>
      </c>
      <c r="K50" s="355">
        <v>537</v>
      </c>
      <c r="L50" s="355">
        <v>1009</v>
      </c>
      <c r="M50" s="355">
        <v>17</v>
      </c>
      <c r="N50" s="355">
        <v>221</v>
      </c>
      <c r="O50" s="355">
        <v>74</v>
      </c>
      <c r="P50" s="355">
        <v>48</v>
      </c>
      <c r="Q50" s="355">
        <v>133</v>
      </c>
      <c r="R50" s="355">
        <v>44</v>
      </c>
      <c r="S50" s="355">
        <v>20</v>
      </c>
      <c r="T50" s="355">
        <v>128</v>
      </c>
      <c r="U50" s="355">
        <v>68</v>
      </c>
      <c r="V50" s="355">
        <v>12</v>
      </c>
      <c r="W50" s="355">
        <v>623</v>
      </c>
      <c r="X50" s="356">
        <v>105</v>
      </c>
    </row>
    <row r="51" spans="1:24" ht="52.8" x14ac:dyDescent="0.25">
      <c r="A51" s="329" t="s">
        <v>66</v>
      </c>
      <c r="B51" s="354">
        <v>3497</v>
      </c>
      <c r="C51" s="355">
        <v>17</v>
      </c>
      <c r="D51" s="355">
        <v>3</v>
      </c>
      <c r="E51" s="355">
        <v>2</v>
      </c>
      <c r="F51" s="355">
        <v>152</v>
      </c>
      <c r="G51" s="355">
        <v>37</v>
      </c>
      <c r="H51" s="355">
        <v>15</v>
      </c>
      <c r="I51" s="355">
        <v>225</v>
      </c>
      <c r="J51" s="355">
        <v>192</v>
      </c>
      <c r="K51" s="355">
        <v>614</v>
      </c>
      <c r="L51" s="355">
        <v>858</v>
      </c>
      <c r="M51" s="355">
        <v>38</v>
      </c>
      <c r="N51" s="355">
        <v>124</v>
      </c>
      <c r="O51" s="355">
        <v>169</v>
      </c>
      <c r="P51" s="355">
        <v>26</v>
      </c>
      <c r="Q51" s="355">
        <v>58</v>
      </c>
      <c r="R51" s="355">
        <v>57</v>
      </c>
      <c r="S51" s="355">
        <v>17</v>
      </c>
      <c r="T51" s="355">
        <v>217</v>
      </c>
      <c r="U51" s="355">
        <v>55</v>
      </c>
      <c r="V51" s="355">
        <v>1</v>
      </c>
      <c r="W51" s="355">
        <v>795</v>
      </c>
      <c r="X51" s="356">
        <v>75</v>
      </c>
    </row>
    <row r="52" spans="1:24" ht="26.4" x14ac:dyDescent="0.25">
      <c r="A52" s="329" t="s">
        <v>67</v>
      </c>
      <c r="B52" s="354">
        <v>33480</v>
      </c>
      <c r="C52" s="355">
        <v>696</v>
      </c>
      <c r="D52" s="355">
        <v>125</v>
      </c>
      <c r="E52" s="355">
        <v>9</v>
      </c>
      <c r="F52" s="355">
        <v>415</v>
      </c>
      <c r="G52" s="355">
        <v>128</v>
      </c>
      <c r="H52" s="355">
        <v>76</v>
      </c>
      <c r="I52" s="355">
        <v>457</v>
      </c>
      <c r="J52" s="355">
        <v>160</v>
      </c>
      <c r="K52" s="355">
        <v>1185</v>
      </c>
      <c r="L52" s="355">
        <v>11051</v>
      </c>
      <c r="M52" s="355">
        <v>1025</v>
      </c>
      <c r="N52" s="355">
        <v>3537</v>
      </c>
      <c r="O52" s="355">
        <v>676</v>
      </c>
      <c r="P52" s="355">
        <v>886</v>
      </c>
      <c r="Q52" s="355">
        <v>4479</v>
      </c>
      <c r="R52" s="355">
        <v>308</v>
      </c>
      <c r="S52" s="355">
        <v>145</v>
      </c>
      <c r="T52" s="355">
        <v>566</v>
      </c>
      <c r="U52" s="355">
        <v>2054</v>
      </c>
      <c r="V52" s="355">
        <v>546</v>
      </c>
      <c r="W52" s="355">
        <v>5045</v>
      </c>
      <c r="X52" s="356">
        <v>1306</v>
      </c>
    </row>
    <row r="53" spans="1:24" ht="26.4" x14ac:dyDescent="0.25">
      <c r="A53" s="342" t="s">
        <v>68</v>
      </c>
      <c r="B53" s="354">
        <v>11850</v>
      </c>
      <c r="C53" s="355">
        <v>41</v>
      </c>
      <c r="D53" s="355">
        <v>14</v>
      </c>
      <c r="E53" s="355">
        <v>0</v>
      </c>
      <c r="F53" s="355">
        <v>328</v>
      </c>
      <c r="G53" s="355">
        <v>120</v>
      </c>
      <c r="H53" s="355">
        <v>57</v>
      </c>
      <c r="I53" s="355">
        <v>875</v>
      </c>
      <c r="J53" s="355">
        <v>648</v>
      </c>
      <c r="K53" s="355">
        <v>3449</v>
      </c>
      <c r="L53" s="355">
        <v>3104</v>
      </c>
      <c r="M53" s="355">
        <v>31</v>
      </c>
      <c r="N53" s="355">
        <v>418</v>
      </c>
      <c r="O53" s="355">
        <v>675</v>
      </c>
      <c r="P53" s="355">
        <v>109</v>
      </c>
      <c r="Q53" s="355">
        <v>263</v>
      </c>
      <c r="R53" s="355">
        <v>170</v>
      </c>
      <c r="S53" s="355">
        <v>23</v>
      </c>
      <c r="T53" s="355">
        <v>404</v>
      </c>
      <c r="U53" s="355">
        <v>99</v>
      </c>
      <c r="V53" s="355">
        <v>16</v>
      </c>
      <c r="W53" s="355">
        <v>1627</v>
      </c>
      <c r="X53" s="356">
        <v>129</v>
      </c>
    </row>
    <row r="54" spans="1:24" s="361" customFormat="1" ht="39.6" x14ac:dyDescent="0.25">
      <c r="A54" s="320" t="s">
        <v>69</v>
      </c>
      <c r="B54" s="311">
        <v>109774</v>
      </c>
      <c r="C54" s="312">
        <v>465</v>
      </c>
      <c r="D54" s="312">
        <v>43</v>
      </c>
      <c r="E54" s="312">
        <v>6</v>
      </c>
      <c r="F54" s="312">
        <v>4266</v>
      </c>
      <c r="G54" s="312">
        <v>1161</v>
      </c>
      <c r="H54" s="312">
        <v>583</v>
      </c>
      <c r="I54" s="312">
        <v>10276</v>
      </c>
      <c r="J54" s="312">
        <v>8129</v>
      </c>
      <c r="K54" s="312">
        <v>34046</v>
      </c>
      <c r="L54" s="312">
        <v>24953</v>
      </c>
      <c r="M54" s="312">
        <v>275</v>
      </c>
      <c r="N54" s="312">
        <v>4271</v>
      </c>
      <c r="O54" s="312">
        <v>5761</v>
      </c>
      <c r="P54" s="312">
        <v>822</v>
      </c>
      <c r="Q54" s="312">
        <v>876</v>
      </c>
      <c r="R54" s="312">
        <v>902</v>
      </c>
      <c r="S54" s="312">
        <v>292</v>
      </c>
      <c r="T54" s="312">
        <v>2822</v>
      </c>
      <c r="U54" s="312">
        <v>756</v>
      </c>
      <c r="V54" s="312">
        <v>93</v>
      </c>
      <c r="W54" s="312">
        <v>17469</v>
      </c>
      <c r="X54" s="313">
        <v>543</v>
      </c>
    </row>
    <row r="55" spans="1:24" ht="26.4" x14ac:dyDescent="0.25">
      <c r="A55" s="341" t="s">
        <v>70</v>
      </c>
      <c r="B55" s="354">
        <v>16862</v>
      </c>
      <c r="C55" s="355">
        <v>52</v>
      </c>
      <c r="D55" s="355">
        <v>15</v>
      </c>
      <c r="E55" s="355">
        <v>0</v>
      </c>
      <c r="F55" s="355">
        <v>578</v>
      </c>
      <c r="G55" s="355">
        <v>152</v>
      </c>
      <c r="H55" s="355">
        <v>73</v>
      </c>
      <c r="I55" s="355">
        <v>1426</v>
      </c>
      <c r="J55" s="355">
        <v>1184</v>
      </c>
      <c r="K55" s="355">
        <v>5326</v>
      </c>
      <c r="L55" s="355">
        <v>4076</v>
      </c>
      <c r="M55" s="355">
        <v>61</v>
      </c>
      <c r="N55" s="355">
        <v>739</v>
      </c>
      <c r="O55" s="355">
        <v>851</v>
      </c>
      <c r="P55" s="355">
        <v>139</v>
      </c>
      <c r="Q55" s="355">
        <v>50</v>
      </c>
      <c r="R55" s="355">
        <v>126</v>
      </c>
      <c r="S55" s="355">
        <v>26</v>
      </c>
      <c r="T55" s="355">
        <v>415</v>
      </c>
      <c r="U55" s="355">
        <v>124</v>
      </c>
      <c r="V55" s="355">
        <v>16</v>
      </c>
      <c r="W55" s="355">
        <v>2681</v>
      </c>
      <c r="X55" s="356">
        <v>85</v>
      </c>
    </row>
    <row r="56" spans="1:24" ht="26.4" x14ac:dyDescent="0.25">
      <c r="A56" s="329" t="s">
        <v>71</v>
      </c>
      <c r="B56" s="354">
        <v>2931</v>
      </c>
      <c r="C56" s="355">
        <v>5</v>
      </c>
      <c r="D56" s="355">
        <v>1</v>
      </c>
      <c r="E56" s="355">
        <v>0</v>
      </c>
      <c r="F56" s="355">
        <v>120</v>
      </c>
      <c r="G56" s="355">
        <v>39</v>
      </c>
      <c r="H56" s="355">
        <v>25</v>
      </c>
      <c r="I56" s="355">
        <v>212</v>
      </c>
      <c r="J56" s="355">
        <v>176</v>
      </c>
      <c r="K56" s="355">
        <v>788</v>
      </c>
      <c r="L56" s="355">
        <v>844</v>
      </c>
      <c r="M56" s="355">
        <v>5</v>
      </c>
      <c r="N56" s="355">
        <v>188</v>
      </c>
      <c r="O56" s="355">
        <v>160</v>
      </c>
      <c r="P56" s="355">
        <v>18</v>
      </c>
      <c r="Q56" s="355">
        <v>31</v>
      </c>
      <c r="R56" s="355">
        <v>23</v>
      </c>
      <c r="S56" s="355">
        <v>18</v>
      </c>
      <c r="T56" s="355">
        <v>57</v>
      </c>
      <c r="U56" s="355">
        <v>12</v>
      </c>
      <c r="V56" s="355">
        <v>8</v>
      </c>
      <c r="W56" s="355">
        <v>395</v>
      </c>
      <c r="X56" s="356">
        <v>13</v>
      </c>
    </row>
    <row r="57" spans="1:24" ht="26.4" x14ac:dyDescent="0.25">
      <c r="A57" s="329" t="s">
        <v>72</v>
      </c>
      <c r="B57" s="354">
        <v>2316</v>
      </c>
      <c r="C57" s="355">
        <v>1</v>
      </c>
      <c r="D57" s="355">
        <v>0</v>
      </c>
      <c r="E57" s="355">
        <v>0</v>
      </c>
      <c r="F57" s="355">
        <v>119</v>
      </c>
      <c r="G57" s="355">
        <v>28</v>
      </c>
      <c r="H57" s="355">
        <v>9</v>
      </c>
      <c r="I57" s="355">
        <v>251</v>
      </c>
      <c r="J57" s="355">
        <v>206</v>
      </c>
      <c r="K57" s="355">
        <v>610</v>
      </c>
      <c r="L57" s="355">
        <v>462</v>
      </c>
      <c r="M57" s="355">
        <v>12</v>
      </c>
      <c r="N57" s="355">
        <v>92</v>
      </c>
      <c r="O57" s="355">
        <v>146</v>
      </c>
      <c r="P57" s="355">
        <v>31</v>
      </c>
      <c r="Q57" s="355">
        <v>39</v>
      </c>
      <c r="R57" s="355">
        <v>20</v>
      </c>
      <c r="S57" s="355">
        <v>4</v>
      </c>
      <c r="T57" s="355">
        <v>107</v>
      </c>
      <c r="U57" s="355">
        <v>18</v>
      </c>
      <c r="V57" s="355">
        <v>3</v>
      </c>
      <c r="W57" s="355">
        <v>370</v>
      </c>
      <c r="X57" s="356">
        <v>15</v>
      </c>
    </row>
    <row r="58" spans="1:24" ht="26.4" x14ac:dyDescent="0.25">
      <c r="A58" s="329" t="s">
        <v>73</v>
      </c>
      <c r="B58" s="354">
        <v>15574</v>
      </c>
      <c r="C58" s="355">
        <v>74</v>
      </c>
      <c r="D58" s="355">
        <v>3</v>
      </c>
      <c r="E58" s="355">
        <v>0</v>
      </c>
      <c r="F58" s="355">
        <v>587</v>
      </c>
      <c r="G58" s="355">
        <v>158</v>
      </c>
      <c r="H58" s="355">
        <v>63</v>
      </c>
      <c r="I58" s="355">
        <v>1342</v>
      </c>
      <c r="J58" s="355">
        <v>1067</v>
      </c>
      <c r="K58" s="355">
        <v>4535</v>
      </c>
      <c r="L58" s="355">
        <v>4232</v>
      </c>
      <c r="M58" s="355">
        <v>31</v>
      </c>
      <c r="N58" s="355">
        <v>770</v>
      </c>
      <c r="O58" s="355">
        <v>736</v>
      </c>
      <c r="P58" s="355">
        <v>113</v>
      </c>
      <c r="Q58" s="355">
        <v>136</v>
      </c>
      <c r="R58" s="355">
        <v>134</v>
      </c>
      <c r="S58" s="355">
        <v>42</v>
      </c>
      <c r="T58" s="355">
        <v>394</v>
      </c>
      <c r="U58" s="355">
        <v>136</v>
      </c>
      <c r="V58" s="355">
        <v>41</v>
      </c>
      <c r="W58" s="355">
        <v>2064</v>
      </c>
      <c r="X58" s="356">
        <v>80</v>
      </c>
    </row>
    <row r="59" spans="1:24" ht="26.4" x14ac:dyDescent="0.25">
      <c r="A59" s="329" t="s">
        <v>74</v>
      </c>
      <c r="B59" s="354">
        <v>5968</v>
      </c>
      <c r="C59" s="355">
        <v>11</v>
      </c>
      <c r="D59" s="355">
        <v>1</v>
      </c>
      <c r="E59" s="355">
        <v>1</v>
      </c>
      <c r="F59" s="355">
        <v>215</v>
      </c>
      <c r="G59" s="355">
        <v>53</v>
      </c>
      <c r="H59" s="355">
        <v>25</v>
      </c>
      <c r="I59" s="355">
        <v>494</v>
      </c>
      <c r="J59" s="355">
        <v>388</v>
      </c>
      <c r="K59" s="355">
        <v>1714</v>
      </c>
      <c r="L59" s="355">
        <v>1325</v>
      </c>
      <c r="M59" s="355">
        <v>32</v>
      </c>
      <c r="N59" s="355">
        <v>310</v>
      </c>
      <c r="O59" s="355">
        <v>269</v>
      </c>
      <c r="P59" s="355">
        <v>36</v>
      </c>
      <c r="Q59" s="355">
        <v>100</v>
      </c>
      <c r="R59" s="355">
        <v>44</v>
      </c>
      <c r="S59" s="355">
        <v>23</v>
      </c>
      <c r="T59" s="355">
        <v>169</v>
      </c>
      <c r="U59" s="355">
        <v>26</v>
      </c>
      <c r="V59" s="355">
        <v>10</v>
      </c>
      <c r="W59" s="355">
        <v>1131</v>
      </c>
      <c r="X59" s="356">
        <v>38</v>
      </c>
    </row>
    <row r="60" spans="1:24" ht="26.4" x14ac:dyDescent="0.25">
      <c r="A60" s="329" t="s">
        <v>75</v>
      </c>
      <c r="B60" s="354">
        <v>4563</v>
      </c>
      <c r="C60" s="355">
        <v>17</v>
      </c>
      <c r="D60" s="355">
        <v>0</v>
      </c>
      <c r="E60" s="355">
        <v>2</v>
      </c>
      <c r="F60" s="355">
        <v>170</v>
      </c>
      <c r="G60" s="355">
        <v>54</v>
      </c>
      <c r="H60" s="355">
        <v>28</v>
      </c>
      <c r="I60" s="355">
        <v>346</v>
      </c>
      <c r="J60" s="355">
        <v>255</v>
      </c>
      <c r="K60" s="355">
        <v>1410</v>
      </c>
      <c r="L60" s="355">
        <v>1135</v>
      </c>
      <c r="M60" s="355">
        <v>9</v>
      </c>
      <c r="N60" s="355">
        <v>140</v>
      </c>
      <c r="O60" s="355">
        <v>250</v>
      </c>
      <c r="P60" s="355">
        <v>52</v>
      </c>
      <c r="Q60" s="355">
        <v>26</v>
      </c>
      <c r="R60" s="355">
        <v>27</v>
      </c>
      <c r="S60" s="355">
        <v>21</v>
      </c>
      <c r="T60" s="355">
        <v>96</v>
      </c>
      <c r="U60" s="355">
        <v>50</v>
      </c>
      <c r="V60" s="355" t="s">
        <v>6</v>
      </c>
      <c r="W60" s="355">
        <v>748</v>
      </c>
      <c r="X60" s="356">
        <v>21</v>
      </c>
    </row>
    <row r="61" spans="1:24" x14ac:dyDescent="0.25">
      <c r="A61" s="329" t="s">
        <v>76</v>
      </c>
      <c r="B61" s="354">
        <v>9811</v>
      </c>
      <c r="C61" s="355">
        <v>132</v>
      </c>
      <c r="D61" s="355">
        <v>7</v>
      </c>
      <c r="E61" s="355">
        <v>1</v>
      </c>
      <c r="F61" s="355">
        <v>442</v>
      </c>
      <c r="G61" s="355">
        <v>120</v>
      </c>
      <c r="H61" s="355">
        <v>59</v>
      </c>
      <c r="I61" s="355">
        <v>1032</v>
      </c>
      <c r="J61" s="355">
        <v>772</v>
      </c>
      <c r="K61" s="355">
        <v>2998</v>
      </c>
      <c r="L61" s="355">
        <v>2053</v>
      </c>
      <c r="M61" s="355">
        <v>23</v>
      </c>
      <c r="N61" s="355">
        <v>424</v>
      </c>
      <c r="O61" s="355">
        <v>411</v>
      </c>
      <c r="P61" s="355">
        <v>104</v>
      </c>
      <c r="Q61" s="355">
        <v>34</v>
      </c>
      <c r="R61" s="355">
        <v>64</v>
      </c>
      <c r="S61" s="355">
        <v>19</v>
      </c>
      <c r="T61" s="355">
        <v>292</v>
      </c>
      <c r="U61" s="355">
        <v>74</v>
      </c>
      <c r="V61" s="355">
        <v>1</v>
      </c>
      <c r="W61" s="355">
        <v>1563</v>
      </c>
      <c r="X61" s="356">
        <v>48</v>
      </c>
    </row>
    <row r="62" spans="1:24" ht="26.4" x14ac:dyDescent="0.25">
      <c r="A62" s="329" t="s">
        <v>77</v>
      </c>
      <c r="B62" s="354">
        <v>4175</v>
      </c>
      <c r="C62" s="355">
        <v>10</v>
      </c>
      <c r="D62" s="355">
        <v>4</v>
      </c>
      <c r="E62" s="355">
        <v>0</v>
      </c>
      <c r="F62" s="355">
        <v>191</v>
      </c>
      <c r="G62" s="355">
        <v>63</v>
      </c>
      <c r="H62" s="355">
        <v>44</v>
      </c>
      <c r="I62" s="355">
        <v>458</v>
      </c>
      <c r="J62" s="355">
        <v>362</v>
      </c>
      <c r="K62" s="355">
        <v>1336</v>
      </c>
      <c r="L62" s="355">
        <v>829</v>
      </c>
      <c r="M62" s="355">
        <v>5</v>
      </c>
      <c r="N62" s="355">
        <v>162</v>
      </c>
      <c r="O62" s="355">
        <v>210</v>
      </c>
      <c r="P62" s="355">
        <v>23</v>
      </c>
      <c r="Q62" s="355">
        <v>18</v>
      </c>
      <c r="R62" s="355">
        <v>50</v>
      </c>
      <c r="S62" s="355">
        <v>16</v>
      </c>
      <c r="T62" s="355">
        <v>125</v>
      </c>
      <c r="U62" s="355">
        <v>21</v>
      </c>
      <c r="V62" s="355" t="s">
        <v>6</v>
      </c>
      <c r="W62" s="355">
        <v>652</v>
      </c>
      <c r="X62" s="356">
        <v>11</v>
      </c>
    </row>
    <row r="63" spans="1:24" ht="26.4" x14ac:dyDescent="0.25">
      <c r="A63" s="329" t="s">
        <v>78</v>
      </c>
      <c r="B63" s="354">
        <v>11846</v>
      </c>
      <c r="C63" s="355">
        <v>24</v>
      </c>
      <c r="D63" s="355">
        <v>3</v>
      </c>
      <c r="E63" s="355">
        <v>0</v>
      </c>
      <c r="F63" s="355">
        <v>419</v>
      </c>
      <c r="G63" s="355">
        <v>113</v>
      </c>
      <c r="H63" s="355">
        <v>49</v>
      </c>
      <c r="I63" s="355">
        <v>1211</v>
      </c>
      <c r="J63" s="355">
        <v>917</v>
      </c>
      <c r="K63" s="355">
        <v>3792</v>
      </c>
      <c r="L63" s="355">
        <v>2320</v>
      </c>
      <c r="M63" s="355">
        <v>35</v>
      </c>
      <c r="N63" s="355">
        <v>363</v>
      </c>
      <c r="O63" s="355">
        <v>632</v>
      </c>
      <c r="P63" s="355">
        <v>89</v>
      </c>
      <c r="Q63" s="355">
        <v>48</v>
      </c>
      <c r="R63" s="355">
        <v>83</v>
      </c>
      <c r="S63" s="355">
        <v>32</v>
      </c>
      <c r="T63" s="355">
        <v>369</v>
      </c>
      <c r="U63" s="355">
        <v>61</v>
      </c>
      <c r="V63" s="355">
        <v>10</v>
      </c>
      <c r="W63" s="355">
        <v>2213</v>
      </c>
      <c r="X63" s="356">
        <v>67</v>
      </c>
    </row>
    <row r="64" spans="1:24" ht="26.4" x14ac:dyDescent="0.25">
      <c r="A64" s="329" t="s">
        <v>79</v>
      </c>
      <c r="B64" s="354">
        <v>9019</v>
      </c>
      <c r="C64" s="355">
        <v>18</v>
      </c>
      <c r="D64" s="355">
        <v>0</v>
      </c>
      <c r="E64" s="355">
        <v>1</v>
      </c>
      <c r="F64" s="355">
        <v>291</v>
      </c>
      <c r="G64" s="355">
        <v>105</v>
      </c>
      <c r="H64" s="355">
        <v>52</v>
      </c>
      <c r="I64" s="355">
        <v>751</v>
      </c>
      <c r="J64" s="355">
        <v>575</v>
      </c>
      <c r="K64" s="355">
        <v>3622</v>
      </c>
      <c r="L64" s="355">
        <v>1821</v>
      </c>
      <c r="M64" s="355">
        <v>22</v>
      </c>
      <c r="N64" s="355">
        <v>314</v>
      </c>
      <c r="O64" s="355">
        <v>320</v>
      </c>
      <c r="P64" s="355">
        <v>98</v>
      </c>
      <c r="Q64" s="355">
        <v>155</v>
      </c>
      <c r="R64" s="355">
        <v>67</v>
      </c>
      <c r="S64" s="355">
        <v>26</v>
      </c>
      <c r="T64" s="355">
        <v>147</v>
      </c>
      <c r="U64" s="355">
        <v>58</v>
      </c>
      <c r="V64" s="355" t="s">
        <v>6</v>
      </c>
      <c r="W64" s="355">
        <v>1160</v>
      </c>
      <c r="X64" s="356">
        <v>66</v>
      </c>
    </row>
    <row r="65" spans="1:24" ht="26.4" x14ac:dyDescent="0.25">
      <c r="A65" s="329" t="s">
        <v>80</v>
      </c>
      <c r="B65" s="354">
        <v>4162</v>
      </c>
      <c r="C65" s="355">
        <v>7</v>
      </c>
      <c r="D65" s="355">
        <v>2</v>
      </c>
      <c r="E65" s="355">
        <v>0</v>
      </c>
      <c r="F65" s="355">
        <v>191</v>
      </c>
      <c r="G65" s="355">
        <v>52</v>
      </c>
      <c r="H65" s="355">
        <v>29</v>
      </c>
      <c r="I65" s="355">
        <v>402</v>
      </c>
      <c r="J65" s="355">
        <v>316</v>
      </c>
      <c r="K65" s="355">
        <v>1071</v>
      </c>
      <c r="L65" s="355">
        <v>1012</v>
      </c>
      <c r="M65" s="355">
        <v>6</v>
      </c>
      <c r="N65" s="355">
        <v>93</v>
      </c>
      <c r="O65" s="355">
        <v>309</v>
      </c>
      <c r="P65" s="355">
        <v>19</v>
      </c>
      <c r="Q65" s="355">
        <v>41</v>
      </c>
      <c r="R65" s="355">
        <v>23</v>
      </c>
      <c r="S65" s="355">
        <v>14</v>
      </c>
      <c r="T65" s="355">
        <v>132</v>
      </c>
      <c r="U65" s="355">
        <v>46</v>
      </c>
      <c r="V65" s="355" t="s">
        <v>6</v>
      </c>
      <c r="W65" s="355">
        <v>727</v>
      </c>
      <c r="X65" s="298">
        <v>23</v>
      </c>
    </row>
    <row r="66" spans="1:24" ht="26.4" x14ac:dyDescent="0.25">
      <c r="A66" s="329" t="s">
        <v>81</v>
      </c>
      <c r="B66" s="354">
        <v>10925</v>
      </c>
      <c r="C66" s="355">
        <v>67</v>
      </c>
      <c r="D66" s="355">
        <v>3</v>
      </c>
      <c r="E66" s="355">
        <v>1</v>
      </c>
      <c r="F66" s="355">
        <v>454</v>
      </c>
      <c r="G66" s="355">
        <v>111</v>
      </c>
      <c r="H66" s="355">
        <v>50</v>
      </c>
      <c r="I66" s="355">
        <v>1195</v>
      </c>
      <c r="J66" s="355">
        <v>954</v>
      </c>
      <c r="K66" s="355">
        <v>3370</v>
      </c>
      <c r="L66" s="355">
        <v>2207</v>
      </c>
      <c r="M66" s="355">
        <v>11</v>
      </c>
      <c r="N66" s="355">
        <v>317</v>
      </c>
      <c r="O66" s="355">
        <v>807</v>
      </c>
      <c r="P66" s="355">
        <v>42</v>
      </c>
      <c r="Q66" s="355">
        <v>68</v>
      </c>
      <c r="R66" s="355">
        <v>163</v>
      </c>
      <c r="S66" s="355">
        <v>33</v>
      </c>
      <c r="T66" s="355">
        <v>268</v>
      </c>
      <c r="U66" s="355">
        <v>68</v>
      </c>
      <c r="V66" s="355">
        <v>1</v>
      </c>
      <c r="W66" s="355">
        <v>1739</v>
      </c>
      <c r="X66" s="356">
        <v>15</v>
      </c>
    </row>
    <row r="67" spans="1:24" ht="26.4" x14ac:dyDescent="0.25">
      <c r="A67" s="329" t="s">
        <v>82</v>
      </c>
      <c r="B67" s="354">
        <v>7093</v>
      </c>
      <c r="C67" s="355">
        <v>19</v>
      </c>
      <c r="D67" s="355">
        <v>1</v>
      </c>
      <c r="E67" s="355">
        <v>0</v>
      </c>
      <c r="F67" s="355">
        <v>332</v>
      </c>
      <c r="G67" s="355">
        <v>79</v>
      </c>
      <c r="H67" s="355">
        <v>57</v>
      </c>
      <c r="I67" s="355">
        <v>782</v>
      </c>
      <c r="J67" s="355">
        <v>667</v>
      </c>
      <c r="K67" s="355">
        <v>2200</v>
      </c>
      <c r="L67" s="355">
        <v>1471</v>
      </c>
      <c r="M67" s="355">
        <v>14</v>
      </c>
      <c r="N67" s="355">
        <v>195</v>
      </c>
      <c r="O67" s="355">
        <v>427</v>
      </c>
      <c r="P67" s="355">
        <v>30</v>
      </c>
      <c r="Q67" s="355">
        <v>45</v>
      </c>
      <c r="R67" s="355">
        <v>45</v>
      </c>
      <c r="S67" s="355">
        <v>5</v>
      </c>
      <c r="T67" s="355">
        <v>143</v>
      </c>
      <c r="U67" s="355">
        <v>30</v>
      </c>
      <c r="V67" s="355">
        <v>1</v>
      </c>
      <c r="W67" s="355">
        <v>1255</v>
      </c>
      <c r="X67" s="356">
        <v>34</v>
      </c>
    </row>
    <row r="68" spans="1:24" ht="26.4" x14ac:dyDescent="0.25">
      <c r="A68" s="342" t="s">
        <v>83</v>
      </c>
      <c r="B68" s="354">
        <v>4529</v>
      </c>
      <c r="C68" s="355">
        <v>28</v>
      </c>
      <c r="D68" s="355">
        <v>3</v>
      </c>
      <c r="E68" s="355">
        <v>0</v>
      </c>
      <c r="F68" s="355">
        <v>157</v>
      </c>
      <c r="G68" s="355">
        <v>34</v>
      </c>
      <c r="H68" s="355">
        <v>20</v>
      </c>
      <c r="I68" s="355">
        <v>374</v>
      </c>
      <c r="J68" s="355">
        <v>290</v>
      </c>
      <c r="K68" s="355">
        <v>1274</v>
      </c>
      <c r="L68" s="355">
        <v>1166</v>
      </c>
      <c r="M68" s="355">
        <v>9</v>
      </c>
      <c r="N68" s="355">
        <v>164</v>
      </c>
      <c r="O68" s="355">
        <v>233</v>
      </c>
      <c r="P68" s="355">
        <v>28</v>
      </c>
      <c r="Q68" s="355">
        <v>85</v>
      </c>
      <c r="R68" s="355">
        <v>33</v>
      </c>
      <c r="S68" s="355">
        <v>13</v>
      </c>
      <c r="T68" s="355">
        <v>108</v>
      </c>
      <c r="U68" s="355">
        <v>32</v>
      </c>
      <c r="V68" s="355">
        <v>2</v>
      </c>
      <c r="W68" s="355">
        <v>771</v>
      </c>
      <c r="X68" s="356">
        <v>27</v>
      </c>
    </row>
    <row r="69" spans="1:24" s="361" customFormat="1" ht="39.6" x14ac:dyDescent="0.25">
      <c r="A69" s="320" t="s">
        <v>84</v>
      </c>
      <c r="B69" s="311">
        <v>50867</v>
      </c>
      <c r="C69" s="312">
        <v>377</v>
      </c>
      <c r="D69" s="312">
        <v>26</v>
      </c>
      <c r="E69" s="312">
        <v>3</v>
      </c>
      <c r="F69" s="312">
        <v>1938</v>
      </c>
      <c r="G69" s="312">
        <v>488</v>
      </c>
      <c r="H69" s="312">
        <v>278</v>
      </c>
      <c r="I69" s="312">
        <v>4673</v>
      </c>
      <c r="J69" s="312">
        <v>3705</v>
      </c>
      <c r="K69" s="312">
        <v>17697</v>
      </c>
      <c r="L69" s="312">
        <v>11467</v>
      </c>
      <c r="M69" s="312">
        <v>76</v>
      </c>
      <c r="N69" s="312">
        <v>1712</v>
      </c>
      <c r="O69" s="312">
        <v>2641</v>
      </c>
      <c r="P69" s="312">
        <v>311</v>
      </c>
      <c r="Q69" s="312">
        <v>397</v>
      </c>
      <c r="R69" s="312">
        <v>374</v>
      </c>
      <c r="S69" s="312">
        <v>159</v>
      </c>
      <c r="T69" s="312">
        <v>1244</v>
      </c>
      <c r="U69" s="312">
        <v>357</v>
      </c>
      <c r="V69" s="312">
        <v>63</v>
      </c>
      <c r="W69" s="312">
        <v>6696</v>
      </c>
      <c r="X69" s="313">
        <v>273</v>
      </c>
    </row>
    <row r="70" spans="1:24" ht="26.4" x14ac:dyDescent="0.25">
      <c r="A70" s="341" t="s">
        <v>85</v>
      </c>
      <c r="B70" s="354">
        <v>3713</v>
      </c>
      <c r="C70" s="355">
        <v>17</v>
      </c>
      <c r="D70" s="355">
        <v>2</v>
      </c>
      <c r="E70" s="355">
        <v>0</v>
      </c>
      <c r="F70" s="355">
        <v>114</v>
      </c>
      <c r="G70" s="355">
        <v>41</v>
      </c>
      <c r="H70" s="355">
        <v>27</v>
      </c>
      <c r="I70" s="355">
        <v>318</v>
      </c>
      <c r="J70" s="355">
        <v>249</v>
      </c>
      <c r="K70" s="355">
        <v>1355</v>
      </c>
      <c r="L70" s="355">
        <v>785</v>
      </c>
      <c r="M70" s="355">
        <v>7</v>
      </c>
      <c r="N70" s="355">
        <v>184</v>
      </c>
      <c r="O70" s="355">
        <v>208</v>
      </c>
      <c r="P70" s="355">
        <v>21</v>
      </c>
      <c r="Q70" s="355">
        <v>65</v>
      </c>
      <c r="R70" s="355">
        <v>16</v>
      </c>
      <c r="S70" s="355">
        <v>12</v>
      </c>
      <c r="T70" s="355">
        <v>83</v>
      </c>
      <c r="U70" s="355">
        <v>33</v>
      </c>
      <c r="V70" s="355">
        <v>0</v>
      </c>
      <c r="W70" s="355">
        <v>424</v>
      </c>
      <c r="X70" s="356">
        <v>37</v>
      </c>
    </row>
    <row r="71" spans="1:24" ht="26.4" x14ac:dyDescent="0.25">
      <c r="A71" s="329" t="s">
        <v>86</v>
      </c>
      <c r="B71" s="354">
        <v>17682</v>
      </c>
      <c r="C71" s="355">
        <v>150</v>
      </c>
      <c r="D71" s="355">
        <v>5</v>
      </c>
      <c r="E71" s="355">
        <v>1</v>
      </c>
      <c r="F71" s="355">
        <v>686</v>
      </c>
      <c r="G71" s="355">
        <v>193</v>
      </c>
      <c r="H71" s="355">
        <v>104</v>
      </c>
      <c r="I71" s="355">
        <v>1685</v>
      </c>
      <c r="J71" s="355">
        <v>1273</v>
      </c>
      <c r="K71" s="355">
        <v>5608</v>
      </c>
      <c r="L71" s="355">
        <v>4126</v>
      </c>
      <c r="M71" s="355">
        <v>8</v>
      </c>
      <c r="N71" s="355">
        <v>580</v>
      </c>
      <c r="O71" s="355">
        <v>914</v>
      </c>
      <c r="P71" s="355">
        <v>82</v>
      </c>
      <c r="Q71" s="355">
        <v>121</v>
      </c>
      <c r="R71" s="355">
        <v>144</v>
      </c>
      <c r="S71" s="355">
        <v>75</v>
      </c>
      <c r="T71" s="355">
        <v>412</v>
      </c>
      <c r="U71" s="355">
        <v>139</v>
      </c>
      <c r="V71" s="355">
        <v>7</v>
      </c>
      <c r="W71" s="355">
        <v>2676</v>
      </c>
      <c r="X71" s="356">
        <v>84</v>
      </c>
    </row>
    <row r="72" spans="1:24" ht="26.4" x14ac:dyDescent="0.25">
      <c r="A72" s="329" t="s">
        <v>87</v>
      </c>
      <c r="B72" s="354">
        <v>15340</v>
      </c>
      <c r="C72" s="355">
        <v>41</v>
      </c>
      <c r="D72" s="355">
        <v>2</v>
      </c>
      <c r="E72" s="355">
        <v>2</v>
      </c>
      <c r="F72" s="355">
        <v>611</v>
      </c>
      <c r="G72" s="355">
        <v>113</v>
      </c>
      <c r="H72" s="355">
        <v>64</v>
      </c>
      <c r="I72" s="355">
        <v>1467</v>
      </c>
      <c r="J72" s="355">
        <v>1219</v>
      </c>
      <c r="K72" s="355">
        <v>4919</v>
      </c>
      <c r="L72" s="355">
        <v>4045</v>
      </c>
      <c r="M72" s="355">
        <v>41</v>
      </c>
      <c r="N72" s="355">
        <v>529</v>
      </c>
      <c r="O72" s="355">
        <v>789</v>
      </c>
      <c r="P72" s="355">
        <v>93</v>
      </c>
      <c r="Q72" s="355">
        <v>49</v>
      </c>
      <c r="R72" s="355">
        <v>100</v>
      </c>
      <c r="S72" s="355">
        <v>20</v>
      </c>
      <c r="T72" s="355">
        <v>362</v>
      </c>
      <c r="U72" s="355">
        <v>95</v>
      </c>
      <c r="V72" s="355" t="s">
        <v>6</v>
      </c>
      <c r="W72" s="355">
        <v>2015</v>
      </c>
      <c r="X72" s="356">
        <v>88</v>
      </c>
    </row>
    <row r="73" spans="1:24" ht="66" x14ac:dyDescent="0.25">
      <c r="A73" s="328" t="s">
        <v>88</v>
      </c>
      <c r="B73" s="354">
        <v>6296</v>
      </c>
      <c r="C73" s="355">
        <v>14</v>
      </c>
      <c r="D73" s="355">
        <v>1</v>
      </c>
      <c r="E73" s="355">
        <v>1</v>
      </c>
      <c r="F73" s="355">
        <v>267</v>
      </c>
      <c r="G73" s="355">
        <v>46</v>
      </c>
      <c r="H73" s="355">
        <v>28</v>
      </c>
      <c r="I73" s="355">
        <v>636</v>
      </c>
      <c r="J73" s="355">
        <v>506</v>
      </c>
      <c r="K73" s="355">
        <v>1957</v>
      </c>
      <c r="L73" s="355">
        <v>1558</v>
      </c>
      <c r="M73" s="355">
        <v>15</v>
      </c>
      <c r="N73" s="355">
        <v>261</v>
      </c>
      <c r="O73" s="355">
        <v>424</v>
      </c>
      <c r="P73" s="355">
        <v>38</v>
      </c>
      <c r="Q73" s="355">
        <v>17</v>
      </c>
      <c r="R73" s="355">
        <v>42</v>
      </c>
      <c r="S73" s="355">
        <v>2</v>
      </c>
      <c r="T73" s="355">
        <v>164</v>
      </c>
      <c r="U73" s="355">
        <v>49</v>
      </c>
      <c r="V73" s="355">
        <v>2</v>
      </c>
      <c r="W73" s="355">
        <v>778</v>
      </c>
      <c r="X73" s="356">
        <v>41</v>
      </c>
    </row>
    <row r="74" spans="1:24" ht="52.8" x14ac:dyDescent="0.25">
      <c r="A74" s="328" t="s">
        <v>89</v>
      </c>
      <c r="B74" s="354">
        <v>2362</v>
      </c>
      <c r="C74" s="355">
        <v>4</v>
      </c>
      <c r="D74" s="355">
        <v>0</v>
      </c>
      <c r="E74" s="355">
        <v>0</v>
      </c>
      <c r="F74" s="355">
        <v>95</v>
      </c>
      <c r="G74" s="355">
        <v>29</v>
      </c>
      <c r="H74" s="355">
        <v>15</v>
      </c>
      <c r="I74" s="355">
        <v>230</v>
      </c>
      <c r="J74" s="355">
        <v>193</v>
      </c>
      <c r="K74" s="355">
        <v>706</v>
      </c>
      <c r="L74" s="355">
        <v>518</v>
      </c>
      <c r="M74" s="355">
        <v>8</v>
      </c>
      <c r="N74" s="355">
        <v>105</v>
      </c>
      <c r="O74" s="355">
        <v>89</v>
      </c>
      <c r="P74" s="355">
        <v>8</v>
      </c>
      <c r="Q74" s="355">
        <v>12</v>
      </c>
      <c r="R74" s="355">
        <v>32</v>
      </c>
      <c r="S74" s="355">
        <v>7</v>
      </c>
      <c r="T74" s="355">
        <v>72</v>
      </c>
      <c r="U74" s="355">
        <v>21</v>
      </c>
      <c r="V74" s="355">
        <v>2</v>
      </c>
      <c r="W74" s="355">
        <v>420</v>
      </c>
      <c r="X74" s="356">
        <v>12</v>
      </c>
    </row>
    <row r="75" spans="1:24" ht="39.6" x14ac:dyDescent="0.25">
      <c r="A75" s="328" t="s">
        <v>124</v>
      </c>
      <c r="B75" s="354">
        <v>6682</v>
      </c>
      <c r="C75" s="355">
        <v>23</v>
      </c>
      <c r="D75" s="355">
        <v>1</v>
      </c>
      <c r="E75" s="355">
        <v>1</v>
      </c>
      <c r="F75" s="355">
        <v>249</v>
      </c>
      <c r="G75" s="355">
        <v>38</v>
      </c>
      <c r="H75" s="355">
        <v>21</v>
      </c>
      <c r="I75" s="355">
        <v>601</v>
      </c>
      <c r="J75" s="355">
        <v>520</v>
      </c>
      <c r="K75" s="355">
        <v>2256</v>
      </c>
      <c r="L75" s="355">
        <v>1969</v>
      </c>
      <c r="M75" s="355">
        <v>18</v>
      </c>
      <c r="N75" s="355">
        <v>163</v>
      </c>
      <c r="O75" s="355">
        <v>276</v>
      </c>
      <c r="P75" s="355">
        <v>47</v>
      </c>
      <c r="Q75" s="355">
        <v>20</v>
      </c>
      <c r="R75" s="355">
        <v>26</v>
      </c>
      <c r="S75" s="355">
        <v>11</v>
      </c>
      <c r="T75" s="355">
        <v>126</v>
      </c>
      <c r="U75" s="355">
        <v>25</v>
      </c>
      <c r="V75" s="355" t="s">
        <v>6</v>
      </c>
      <c r="W75" s="355">
        <v>817</v>
      </c>
      <c r="X75" s="356">
        <v>35</v>
      </c>
    </row>
    <row r="76" spans="1:24" ht="26.4" x14ac:dyDescent="0.25">
      <c r="A76" s="342" t="s">
        <v>91</v>
      </c>
      <c r="B76" s="354">
        <v>14132</v>
      </c>
      <c r="C76" s="355">
        <v>169</v>
      </c>
      <c r="D76" s="355">
        <v>17</v>
      </c>
      <c r="E76" s="355">
        <v>0</v>
      </c>
      <c r="F76" s="355">
        <v>527</v>
      </c>
      <c r="G76" s="355">
        <v>141</v>
      </c>
      <c r="H76" s="355">
        <v>83</v>
      </c>
      <c r="I76" s="355">
        <v>1203</v>
      </c>
      <c r="J76" s="355">
        <v>964</v>
      </c>
      <c r="K76" s="355">
        <v>5815</v>
      </c>
      <c r="L76" s="355">
        <v>2511</v>
      </c>
      <c r="M76" s="355">
        <v>20</v>
      </c>
      <c r="N76" s="355">
        <v>419</v>
      </c>
      <c r="O76" s="355">
        <v>730</v>
      </c>
      <c r="P76" s="355">
        <v>115</v>
      </c>
      <c r="Q76" s="355">
        <v>162</v>
      </c>
      <c r="R76" s="355">
        <v>114</v>
      </c>
      <c r="S76" s="355">
        <v>52</v>
      </c>
      <c r="T76" s="355">
        <v>387</v>
      </c>
      <c r="U76" s="355">
        <v>90</v>
      </c>
      <c r="V76" s="355">
        <v>52</v>
      </c>
      <c r="W76" s="355">
        <v>1581</v>
      </c>
      <c r="X76" s="356">
        <v>64</v>
      </c>
    </row>
    <row r="77" spans="1:24" s="361" customFormat="1" ht="39.6" x14ac:dyDescent="0.25">
      <c r="A77" s="320" t="s">
        <v>92</v>
      </c>
      <c r="B77" s="311">
        <v>74021</v>
      </c>
      <c r="C77" s="312">
        <v>822</v>
      </c>
      <c r="D77" s="312">
        <v>46</v>
      </c>
      <c r="E77" s="312">
        <v>5</v>
      </c>
      <c r="F77" s="312">
        <v>2437</v>
      </c>
      <c r="G77" s="312">
        <v>602</v>
      </c>
      <c r="H77" s="312">
        <v>322</v>
      </c>
      <c r="I77" s="312">
        <v>5799</v>
      </c>
      <c r="J77" s="312">
        <v>4519</v>
      </c>
      <c r="K77" s="312">
        <v>24438</v>
      </c>
      <c r="L77" s="312">
        <v>18357</v>
      </c>
      <c r="M77" s="312">
        <v>311</v>
      </c>
      <c r="N77" s="312">
        <v>1947</v>
      </c>
      <c r="O77" s="312">
        <v>3983</v>
      </c>
      <c r="P77" s="312">
        <v>386</v>
      </c>
      <c r="Q77" s="312">
        <v>414</v>
      </c>
      <c r="R77" s="312">
        <v>508</v>
      </c>
      <c r="S77" s="312">
        <v>179</v>
      </c>
      <c r="T77" s="312">
        <v>1884</v>
      </c>
      <c r="U77" s="312">
        <v>416</v>
      </c>
      <c r="V77" s="312">
        <v>39</v>
      </c>
      <c r="W77" s="312">
        <v>11773</v>
      </c>
      <c r="X77" s="313">
        <v>480</v>
      </c>
    </row>
    <row r="78" spans="1:24" ht="26.4" x14ac:dyDescent="0.25">
      <c r="A78" s="341" t="s">
        <v>93</v>
      </c>
      <c r="B78" s="354">
        <v>1253</v>
      </c>
      <c r="C78" s="355">
        <v>5</v>
      </c>
      <c r="D78" s="355">
        <v>0</v>
      </c>
      <c r="E78" s="355">
        <v>0</v>
      </c>
      <c r="F78" s="355">
        <v>36</v>
      </c>
      <c r="G78" s="355">
        <v>12</v>
      </c>
      <c r="H78" s="355">
        <v>2</v>
      </c>
      <c r="I78" s="355">
        <v>73</v>
      </c>
      <c r="J78" s="355">
        <v>53</v>
      </c>
      <c r="K78" s="355">
        <v>340</v>
      </c>
      <c r="L78" s="355">
        <v>389</v>
      </c>
      <c r="M78" s="355">
        <v>4</v>
      </c>
      <c r="N78" s="355">
        <v>77</v>
      </c>
      <c r="O78" s="355">
        <v>81</v>
      </c>
      <c r="P78" s="355">
        <v>5</v>
      </c>
      <c r="Q78" s="355">
        <v>13</v>
      </c>
      <c r="R78" s="355">
        <v>6</v>
      </c>
      <c r="S78" s="355">
        <v>7</v>
      </c>
      <c r="T78" s="355">
        <v>41</v>
      </c>
      <c r="U78" s="355">
        <v>10</v>
      </c>
      <c r="V78" s="355" t="s">
        <v>6</v>
      </c>
      <c r="W78" s="355">
        <v>151</v>
      </c>
      <c r="X78" s="356">
        <v>7</v>
      </c>
    </row>
    <row r="79" spans="1:24" ht="26.4" x14ac:dyDescent="0.25">
      <c r="A79" s="329" t="s">
        <v>94</v>
      </c>
      <c r="B79" s="354">
        <v>3727</v>
      </c>
      <c r="C79" s="355">
        <v>43</v>
      </c>
      <c r="D79" s="355">
        <v>29</v>
      </c>
      <c r="E79" s="355">
        <v>0</v>
      </c>
      <c r="F79" s="355">
        <v>61</v>
      </c>
      <c r="G79" s="355">
        <v>21</v>
      </c>
      <c r="H79" s="355">
        <v>12</v>
      </c>
      <c r="I79" s="355">
        <v>53</v>
      </c>
      <c r="J79" s="355">
        <v>21</v>
      </c>
      <c r="K79" s="355">
        <v>195</v>
      </c>
      <c r="L79" s="355">
        <v>968</v>
      </c>
      <c r="M79" s="355">
        <v>18</v>
      </c>
      <c r="N79" s="355">
        <v>49</v>
      </c>
      <c r="O79" s="355">
        <v>250</v>
      </c>
      <c r="P79" s="355">
        <v>15</v>
      </c>
      <c r="Q79" s="355">
        <v>41</v>
      </c>
      <c r="R79" s="355">
        <v>22</v>
      </c>
      <c r="S79" s="355">
        <v>12</v>
      </c>
      <c r="T79" s="355">
        <v>58</v>
      </c>
      <c r="U79" s="355">
        <v>38</v>
      </c>
      <c r="V79" s="355">
        <v>2</v>
      </c>
      <c r="W79" s="355">
        <v>696</v>
      </c>
      <c r="X79" s="356">
        <v>56</v>
      </c>
    </row>
    <row r="80" spans="1:24" ht="26.4" x14ac:dyDescent="0.25">
      <c r="A80" s="329" t="s">
        <v>95</v>
      </c>
      <c r="B80" s="354">
        <v>2359</v>
      </c>
      <c r="C80" s="355">
        <v>26</v>
      </c>
      <c r="D80" s="355">
        <v>3</v>
      </c>
      <c r="E80" s="355">
        <v>1</v>
      </c>
      <c r="F80" s="355">
        <v>68</v>
      </c>
      <c r="G80" s="355">
        <v>22</v>
      </c>
      <c r="H80" s="355">
        <v>8</v>
      </c>
      <c r="I80" s="355">
        <v>181</v>
      </c>
      <c r="J80" s="355">
        <v>150</v>
      </c>
      <c r="K80" s="355">
        <v>486</v>
      </c>
      <c r="L80" s="355">
        <v>561</v>
      </c>
      <c r="M80" s="355">
        <v>2</v>
      </c>
      <c r="N80" s="355">
        <v>125</v>
      </c>
      <c r="O80" s="355">
        <v>123</v>
      </c>
      <c r="P80" s="355">
        <v>15</v>
      </c>
      <c r="Q80" s="355">
        <v>24</v>
      </c>
      <c r="R80" s="355">
        <v>15</v>
      </c>
      <c r="S80" s="355">
        <v>10</v>
      </c>
      <c r="T80" s="355">
        <v>52</v>
      </c>
      <c r="U80" s="355">
        <v>21</v>
      </c>
      <c r="V80" s="355">
        <v>5</v>
      </c>
      <c r="W80" s="355">
        <v>434</v>
      </c>
      <c r="X80" s="356">
        <v>13</v>
      </c>
    </row>
    <row r="81" spans="1:24" ht="26.4" x14ac:dyDescent="0.25">
      <c r="A81" s="329" t="s">
        <v>96</v>
      </c>
      <c r="B81" s="354">
        <v>7019</v>
      </c>
      <c r="C81" s="355">
        <v>38</v>
      </c>
      <c r="D81" s="355">
        <v>2</v>
      </c>
      <c r="E81" s="355">
        <v>1</v>
      </c>
      <c r="F81" s="355">
        <v>336</v>
      </c>
      <c r="G81" s="355">
        <v>62</v>
      </c>
      <c r="H81" s="355">
        <v>29</v>
      </c>
      <c r="I81" s="355">
        <v>797</v>
      </c>
      <c r="J81" s="355">
        <v>602</v>
      </c>
      <c r="K81" s="355">
        <v>3894</v>
      </c>
      <c r="L81" s="355">
        <v>2569</v>
      </c>
      <c r="M81" s="355">
        <v>30</v>
      </c>
      <c r="N81" s="355">
        <v>189</v>
      </c>
      <c r="O81" s="355">
        <v>470</v>
      </c>
      <c r="P81" s="355">
        <v>57</v>
      </c>
      <c r="Q81" s="355">
        <v>46</v>
      </c>
      <c r="R81" s="355">
        <v>74</v>
      </c>
      <c r="S81" s="355">
        <v>10</v>
      </c>
      <c r="T81" s="355">
        <v>237</v>
      </c>
      <c r="U81" s="355">
        <v>80</v>
      </c>
      <c r="V81" s="355" t="s">
        <v>6</v>
      </c>
      <c r="W81" s="355">
        <v>1374</v>
      </c>
      <c r="X81" s="356">
        <v>38</v>
      </c>
    </row>
    <row r="82" spans="1:24" ht="26.4" x14ac:dyDescent="0.25">
      <c r="A82" s="329" t="s">
        <v>97</v>
      </c>
      <c r="B82" s="354">
        <v>11164</v>
      </c>
      <c r="C82" s="355">
        <v>159</v>
      </c>
      <c r="D82" s="355">
        <v>2</v>
      </c>
      <c r="E82" s="355">
        <v>0</v>
      </c>
      <c r="F82" s="355">
        <v>378</v>
      </c>
      <c r="G82" s="355">
        <v>107</v>
      </c>
      <c r="H82" s="355">
        <v>66</v>
      </c>
      <c r="I82" s="355">
        <v>919</v>
      </c>
      <c r="J82" s="355">
        <v>698</v>
      </c>
      <c r="K82" s="355">
        <v>3491</v>
      </c>
      <c r="L82" s="355">
        <v>3035</v>
      </c>
      <c r="M82" s="355">
        <v>52</v>
      </c>
      <c r="N82" s="355">
        <v>332</v>
      </c>
      <c r="O82" s="355">
        <v>631</v>
      </c>
      <c r="P82" s="355">
        <v>50</v>
      </c>
      <c r="Q82" s="355">
        <v>87</v>
      </c>
      <c r="R82" s="355">
        <v>109</v>
      </c>
      <c r="S82" s="355">
        <v>24</v>
      </c>
      <c r="T82" s="355">
        <v>382</v>
      </c>
      <c r="U82" s="355">
        <v>76</v>
      </c>
      <c r="V82" s="355" t="s">
        <v>6</v>
      </c>
      <c r="W82" s="355">
        <v>1942</v>
      </c>
      <c r="X82" s="356">
        <v>46</v>
      </c>
    </row>
    <row r="83" spans="1:24" ht="26.4" x14ac:dyDescent="0.25">
      <c r="A83" s="329" t="s">
        <v>98</v>
      </c>
      <c r="B83" s="354">
        <v>9108</v>
      </c>
      <c r="C83" s="355">
        <v>65</v>
      </c>
      <c r="D83" s="355">
        <v>0</v>
      </c>
      <c r="E83" s="355">
        <v>0</v>
      </c>
      <c r="F83" s="355">
        <v>392</v>
      </c>
      <c r="G83" s="355">
        <v>98</v>
      </c>
      <c r="H83" s="355">
        <v>45</v>
      </c>
      <c r="I83" s="355">
        <v>856</v>
      </c>
      <c r="J83" s="355">
        <v>642</v>
      </c>
      <c r="K83" s="355">
        <v>3998</v>
      </c>
      <c r="L83" s="355">
        <v>2616</v>
      </c>
      <c r="M83" s="355">
        <v>33</v>
      </c>
      <c r="N83" s="355">
        <v>276</v>
      </c>
      <c r="O83" s="355">
        <v>627</v>
      </c>
      <c r="P83" s="355">
        <v>86</v>
      </c>
      <c r="Q83" s="355">
        <v>48</v>
      </c>
      <c r="R83" s="355">
        <v>61</v>
      </c>
      <c r="S83" s="355">
        <v>45</v>
      </c>
      <c r="T83" s="355">
        <v>363</v>
      </c>
      <c r="U83" s="355">
        <v>47</v>
      </c>
      <c r="V83" s="355">
        <v>18</v>
      </c>
      <c r="W83" s="355">
        <v>2058</v>
      </c>
      <c r="X83" s="356">
        <v>116</v>
      </c>
    </row>
    <row r="84" spans="1:24" ht="26.4" x14ac:dyDescent="0.25">
      <c r="A84" s="329" t="s">
        <v>99</v>
      </c>
      <c r="B84" s="354">
        <v>12556</v>
      </c>
      <c r="C84" s="355">
        <v>234</v>
      </c>
      <c r="D84" s="355">
        <v>1</v>
      </c>
      <c r="E84" s="355">
        <v>2</v>
      </c>
      <c r="F84" s="355">
        <v>376</v>
      </c>
      <c r="G84" s="355">
        <v>77</v>
      </c>
      <c r="H84" s="355">
        <v>33</v>
      </c>
      <c r="I84" s="355">
        <v>823</v>
      </c>
      <c r="J84" s="355">
        <v>664</v>
      </c>
      <c r="K84" s="355">
        <v>3441</v>
      </c>
      <c r="L84" s="355">
        <v>4229</v>
      </c>
      <c r="M84" s="355">
        <v>107</v>
      </c>
      <c r="N84" s="355">
        <v>411</v>
      </c>
      <c r="O84" s="355">
        <v>606</v>
      </c>
      <c r="P84" s="355">
        <v>57</v>
      </c>
      <c r="Q84" s="355">
        <v>68</v>
      </c>
      <c r="R84" s="355">
        <v>58</v>
      </c>
      <c r="S84" s="355">
        <v>15</v>
      </c>
      <c r="T84" s="355">
        <v>257</v>
      </c>
      <c r="U84" s="355">
        <v>53</v>
      </c>
      <c r="V84" s="355" t="s">
        <v>6</v>
      </c>
      <c r="W84" s="355">
        <v>1879</v>
      </c>
      <c r="X84" s="356">
        <v>68</v>
      </c>
    </row>
    <row r="85" spans="1:24" ht="26.4" x14ac:dyDescent="0.25">
      <c r="A85" s="329" t="s">
        <v>100</v>
      </c>
      <c r="B85" s="354">
        <v>10494</v>
      </c>
      <c r="C85" s="355">
        <v>84</v>
      </c>
      <c r="D85" s="355">
        <v>3</v>
      </c>
      <c r="E85" s="355">
        <v>1</v>
      </c>
      <c r="F85" s="355">
        <v>327</v>
      </c>
      <c r="G85" s="355">
        <v>73</v>
      </c>
      <c r="H85" s="355">
        <v>50</v>
      </c>
      <c r="I85" s="355">
        <v>1032</v>
      </c>
      <c r="J85" s="355">
        <v>842</v>
      </c>
      <c r="K85" s="355">
        <v>3334</v>
      </c>
      <c r="L85" s="355">
        <v>2002</v>
      </c>
      <c r="M85" s="355">
        <v>35</v>
      </c>
      <c r="N85" s="355">
        <v>222</v>
      </c>
      <c r="O85" s="355">
        <v>628</v>
      </c>
      <c r="P85" s="355">
        <v>40</v>
      </c>
      <c r="Q85" s="355">
        <v>50</v>
      </c>
      <c r="R85" s="355">
        <v>54</v>
      </c>
      <c r="S85" s="355">
        <v>25</v>
      </c>
      <c r="T85" s="355">
        <v>221</v>
      </c>
      <c r="U85" s="355">
        <v>36</v>
      </c>
      <c r="V85" s="355">
        <v>6</v>
      </c>
      <c r="W85" s="355">
        <v>1305</v>
      </c>
      <c r="X85" s="356">
        <v>69</v>
      </c>
    </row>
    <row r="86" spans="1:24" ht="26.4" x14ac:dyDescent="0.25">
      <c r="A86" s="329" t="s">
        <v>101</v>
      </c>
      <c r="B86" s="354">
        <v>10134</v>
      </c>
      <c r="C86" s="355">
        <v>133</v>
      </c>
      <c r="D86" s="355">
        <v>4</v>
      </c>
      <c r="E86" s="355">
        <v>0</v>
      </c>
      <c r="F86" s="355">
        <v>288</v>
      </c>
      <c r="G86" s="355">
        <v>69</v>
      </c>
      <c r="H86" s="355">
        <v>42</v>
      </c>
      <c r="I86" s="355">
        <v>733</v>
      </c>
      <c r="J86" s="355">
        <v>587</v>
      </c>
      <c r="K86" s="355">
        <v>3717</v>
      </c>
      <c r="L86" s="355">
        <v>1310</v>
      </c>
      <c r="M86" s="355">
        <v>19</v>
      </c>
      <c r="N86" s="355">
        <v>140</v>
      </c>
      <c r="O86" s="355">
        <v>303</v>
      </c>
      <c r="P86" s="355">
        <v>40</v>
      </c>
      <c r="Q86" s="355">
        <v>26</v>
      </c>
      <c r="R86" s="355">
        <v>58</v>
      </c>
      <c r="S86" s="355">
        <v>20</v>
      </c>
      <c r="T86" s="355">
        <v>170</v>
      </c>
      <c r="U86" s="355">
        <v>28</v>
      </c>
      <c r="V86" s="355">
        <v>7</v>
      </c>
      <c r="W86" s="355">
        <v>1325</v>
      </c>
      <c r="X86" s="356">
        <v>51</v>
      </c>
    </row>
    <row r="87" spans="1:24" ht="26.4" x14ac:dyDescent="0.25">
      <c r="A87" s="342" t="s">
        <v>102</v>
      </c>
      <c r="B87" s="354">
        <v>6207</v>
      </c>
      <c r="C87" s="355">
        <v>35</v>
      </c>
      <c r="D87" s="355">
        <v>2</v>
      </c>
      <c r="E87" s="355">
        <v>0</v>
      </c>
      <c r="F87" s="355">
        <v>175</v>
      </c>
      <c r="G87" s="355">
        <v>61</v>
      </c>
      <c r="H87" s="355">
        <v>35</v>
      </c>
      <c r="I87" s="355">
        <v>332</v>
      </c>
      <c r="J87" s="355">
        <v>260</v>
      </c>
      <c r="K87" s="355">
        <v>1542</v>
      </c>
      <c r="L87" s="355">
        <v>678</v>
      </c>
      <c r="M87" s="355">
        <v>11</v>
      </c>
      <c r="N87" s="355">
        <v>126</v>
      </c>
      <c r="O87" s="355">
        <v>264</v>
      </c>
      <c r="P87" s="355">
        <v>21</v>
      </c>
      <c r="Q87" s="355">
        <v>11</v>
      </c>
      <c r="R87" s="355">
        <v>51</v>
      </c>
      <c r="S87" s="355">
        <v>11</v>
      </c>
      <c r="T87" s="355">
        <v>103</v>
      </c>
      <c r="U87" s="355">
        <v>27</v>
      </c>
      <c r="V87" s="355">
        <v>1</v>
      </c>
      <c r="W87" s="355">
        <v>609</v>
      </c>
      <c r="X87" s="356">
        <v>16</v>
      </c>
    </row>
    <row r="88" spans="1:24" s="361" customFormat="1" ht="52.8" x14ac:dyDescent="0.25">
      <c r="A88" s="320" t="s">
        <v>103</v>
      </c>
      <c r="B88" s="311">
        <v>49236</v>
      </c>
      <c r="C88" s="312">
        <v>145</v>
      </c>
      <c r="D88" s="312">
        <v>11</v>
      </c>
      <c r="E88" s="312">
        <v>6</v>
      </c>
      <c r="F88" s="312">
        <v>1207</v>
      </c>
      <c r="G88" s="312">
        <v>357</v>
      </c>
      <c r="H88" s="312">
        <v>180</v>
      </c>
      <c r="I88" s="312">
        <v>2434</v>
      </c>
      <c r="J88" s="312">
        <v>1714</v>
      </c>
      <c r="K88" s="312">
        <v>11706</v>
      </c>
      <c r="L88" s="312">
        <v>9564</v>
      </c>
      <c r="M88" s="312">
        <v>137</v>
      </c>
      <c r="N88" s="312">
        <v>1532</v>
      </c>
      <c r="O88" s="312">
        <v>2161</v>
      </c>
      <c r="P88" s="312">
        <v>219</v>
      </c>
      <c r="Q88" s="312">
        <v>355</v>
      </c>
      <c r="R88" s="312">
        <v>248</v>
      </c>
      <c r="S88" s="312">
        <v>96</v>
      </c>
      <c r="T88" s="312">
        <v>919</v>
      </c>
      <c r="U88" s="312">
        <v>229</v>
      </c>
      <c r="V88" s="312">
        <v>52</v>
      </c>
      <c r="W88" s="312">
        <v>5662</v>
      </c>
      <c r="X88" s="313">
        <v>276</v>
      </c>
    </row>
    <row r="89" spans="1:24" ht="26.4" x14ac:dyDescent="0.25">
      <c r="A89" s="329" t="s">
        <v>104</v>
      </c>
      <c r="B89" s="354">
        <v>5087</v>
      </c>
      <c r="C89" s="355">
        <v>27</v>
      </c>
      <c r="D89" s="355">
        <v>3</v>
      </c>
      <c r="E89" s="355">
        <v>0</v>
      </c>
      <c r="F89" s="355">
        <v>204</v>
      </c>
      <c r="G89" s="355">
        <v>53</v>
      </c>
      <c r="H89" s="355">
        <v>24</v>
      </c>
      <c r="I89" s="355">
        <v>302</v>
      </c>
      <c r="J89" s="355">
        <v>174</v>
      </c>
      <c r="K89" s="355">
        <v>1804</v>
      </c>
      <c r="L89" s="355">
        <v>1237</v>
      </c>
      <c r="M89" s="355">
        <v>31</v>
      </c>
      <c r="N89" s="355">
        <v>269</v>
      </c>
      <c r="O89" s="355">
        <v>292</v>
      </c>
      <c r="P89" s="355">
        <v>29</v>
      </c>
      <c r="Q89" s="355">
        <v>96</v>
      </c>
      <c r="R89" s="355">
        <v>32</v>
      </c>
      <c r="S89" s="355">
        <v>20</v>
      </c>
      <c r="T89" s="355">
        <v>208</v>
      </c>
      <c r="U89" s="355">
        <v>36</v>
      </c>
      <c r="V89" s="355">
        <v>43</v>
      </c>
      <c r="W89" s="355">
        <v>1037</v>
      </c>
      <c r="X89" s="356">
        <v>69</v>
      </c>
    </row>
    <row r="90" spans="1:24" ht="26.4" x14ac:dyDescent="0.25">
      <c r="A90" s="341" t="s">
        <v>105</v>
      </c>
      <c r="B90" s="354">
        <v>18862</v>
      </c>
      <c r="C90" s="355">
        <v>57</v>
      </c>
      <c r="D90" s="355">
        <v>2</v>
      </c>
      <c r="E90" s="355">
        <v>0</v>
      </c>
      <c r="F90" s="355">
        <v>156</v>
      </c>
      <c r="G90" s="355">
        <v>59</v>
      </c>
      <c r="H90" s="355">
        <v>24</v>
      </c>
      <c r="I90" s="355">
        <v>279</v>
      </c>
      <c r="J90" s="355">
        <v>161</v>
      </c>
      <c r="K90" s="355">
        <v>1448</v>
      </c>
      <c r="L90" s="355">
        <v>2544</v>
      </c>
      <c r="M90" s="355">
        <v>8</v>
      </c>
      <c r="N90" s="355">
        <v>319</v>
      </c>
      <c r="O90" s="355">
        <v>364</v>
      </c>
      <c r="P90" s="355">
        <v>47</v>
      </c>
      <c r="Q90" s="355">
        <v>75</v>
      </c>
      <c r="R90" s="355">
        <v>36</v>
      </c>
      <c r="S90" s="355">
        <v>46</v>
      </c>
      <c r="T90" s="355">
        <v>127</v>
      </c>
      <c r="U90" s="355">
        <v>53</v>
      </c>
      <c r="V90" s="355">
        <v>3</v>
      </c>
      <c r="W90" s="355">
        <v>893</v>
      </c>
      <c r="X90" s="356">
        <v>31</v>
      </c>
    </row>
    <row r="91" spans="1:24" ht="26.4" x14ac:dyDescent="0.25">
      <c r="A91" s="329" t="s">
        <v>106</v>
      </c>
      <c r="B91" s="354">
        <v>5378</v>
      </c>
      <c r="C91" s="355">
        <v>10</v>
      </c>
      <c r="D91" s="355">
        <v>0</v>
      </c>
      <c r="E91" s="355">
        <v>1</v>
      </c>
      <c r="F91" s="355">
        <v>164</v>
      </c>
      <c r="G91" s="355">
        <v>56</v>
      </c>
      <c r="H91" s="355">
        <v>31</v>
      </c>
      <c r="I91" s="355">
        <v>366</v>
      </c>
      <c r="J91" s="355">
        <v>281</v>
      </c>
      <c r="K91" s="355">
        <v>1366</v>
      </c>
      <c r="L91" s="355">
        <v>1247</v>
      </c>
      <c r="M91" s="355">
        <v>26</v>
      </c>
      <c r="N91" s="355">
        <v>243</v>
      </c>
      <c r="O91" s="355">
        <v>251</v>
      </c>
      <c r="P91" s="355">
        <v>33</v>
      </c>
      <c r="Q91" s="355">
        <v>117</v>
      </c>
      <c r="R91" s="355">
        <v>60</v>
      </c>
      <c r="S91" s="355">
        <v>6</v>
      </c>
      <c r="T91" s="355">
        <v>107</v>
      </c>
      <c r="U91" s="355">
        <v>29</v>
      </c>
      <c r="V91" s="355" t="s">
        <v>6</v>
      </c>
      <c r="W91" s="355">
        <v>867</v>
      </c>
      <c r="X91" s="356">
        <v>36</v>
      </c>
    </row>
    <row r="92" spans="1:24" ht="26.4" x14ac:dyDescent="0.25">
      <c r="A92" s="329" t="s">
        <v>107</v>
      </c>
      <c r="B92" s="354">
        <v>1212</v>
      </c>
      <c r="C92" s="355">
        <v>2</v>
      </c>
      <c r="D92" s="355">
        <v>1</v>
      </c>
      <c r="E92" s="355">
        <v>0</v>
      </c>
      <c r="F92" s="355">
        <v>41</v>
      </c>
      <c r="G92" s="355">
        <v>13</v>
      </c>
      <c r="H92" s="355">
        <v>1</v>
      </c>
      <c r="I92" s="355">
        <v>113</v>
      </c>
      <c r="J92" s="355">
        <v>87</v>
      </c>
      <c r="K92" s="355">
        <v>483</v>
      </c>
      <c r="L92" s="355">
        <v>234</v>
      </c>
      <c r="M92" s="355">
        <v>7</v>
      </c>
      <c r="N92" s="355">
        <v>24</v>
      </c>
      <c r="O92" s="355">
        <v>44</v>
      </c>
      <c r="P92" s="355">
        <v>3</v>
      </c>
      <c r="Q92" s="355">
        <v>1</v>
      </c>
      <c r="R92" s="355">
        <v>9</v>
      </c>
      <c r="S92" s="355">
        <v>4</v>
      </c>
      <c r="T92" s="355">
        <v>43</v>
      </c>
      <c r="U92" s="355">
        <v>2</v>
      </c>
      <c r="V92" s="355" t="s">
        <v>6</v>
      </c>
      <c r="W92" s="355">
        <v>186</v>
      </c>
      <c r="X92" s="356">
        <v>10</v>
      </c>
    </row>
    <row r="93" spans="1:24" ht="26.4" x14ac:dyDescent="0.25">
      <c r="A93" s="329" t="s">
        <v>108</v>
      </c>
      <c r="B93" s="354">
        <v>6071</v>
      </c>
      <c r="C93" s="355">
        <v>31</v>
      </c>
      <c r="D93" s="355">
        <v>3</v>
      </c>
      <c r="E93" s="355">
        <v>0</v>
      </c>
      <c r="F93" s="355">
        <v>236</v>
      </c>
      <c r="G93" s="355">
        <v>72</v>
      </c>
      <c r="H93" s="355">
        <v>37</v>
      </c>
      <c r="I93" s="355">
        <v>514</v>
      </c>
      <c r="J93" s="355">
        <v>361</v>
      </c>
      <c r="K93" s="355">
        <v>1670</v>
      </c>
      <c r="L93" s="355">
        <v>1522</v>
      </c>
      <c r="M93" s="355">
        <v>17</v>
      </c>
      <c r="N93" s="355">
        <v>192</v>
      </c>
      <c r="O93" s="355">
        <v>398</v>
      </c>
      <c r="P93" s="355">
        <v>33</v>
      </c>
      <c r="Q93" s="355">
        <v>12</v>
      </c>
      <c r="R93" s="355">
        <v>54</v>
      </c>
      <c r="S93" s="355">
        <v>2</v>
      </c>
      <c r="T93" s="355">
        <v>199</v>
      </c>
      <c r="U93" s="355">
        <v>35</v>
      </c>
      <c r="V93" s="355">
        <v>1</v>
      </c>
      <c r="W93" s="355">
        <v>1051</v>
      </c>
      <c r="X93" s="356">
        <v>49</v>
      </c>
    </row>
    <row r="94" spans="1:24" ht="26.4" x14ac:dyDescent="0.25">
      <c r="A94" s="329" t="s">
        <v>109</v>
      </c>
      <c r="B94" s="354">
        <v>5402</v>
      </c>
      <c r="C94" s="355">
        <v>4</v>
      </c>
      <c r="D94" s="355">
        <v>0</v>
      </c>
      <c r="E94" s="355">
        <v>1</v>
      </c>
      <c r="F94" s="355">
        <v>187</v>
      </c>
      <c r="G94" s="355">
        <v>46</v>
      </c>
      <c r="H94" s="355">
        <v>28</v>
      </c>
      <c r="I94" s="355">
        <v>356</v>
      </c>
      <c r="J94" s="355">
        <v>269</v>
      </c>
      <c r="K94" s="355">
        <v>1887</v>
      </c>
      <c r="L94" s="355">
        <v>1207</v>
      </c>
      <c r="M94" s="355">
        <v>17</v>
      </c>
      <c r="N94" s="355">
        <v>276</v>
      </c>
      <c r="O94" s="355">
        <v>443</v>
      </c>
      <c r="P94" s="355">
        <v>30</v>
      </c>
      <c r="Q94" s="355">
        <v>21</v>
      </c>
      <c r="R94" s="355">
        <v>21</v>
      </c>
      <c r="S94" s="355">
        <v>3</v>
      </c>
      <c r="T94" s="355">
        <v>109</v>
      </c>
      <c r="U94" s="355">
        <v>29</v>
      </c>
      <c r="V94" s="355">
        <v>2</v>
      </c>
      <c r="W94" s="355">
        <v>738</v>
      </c>
      <c r="X94" s="356">
        <v>43</v>
      </c>
    </row>
    <row r="95" spans="1:24" ht="26.4" x14ac:dyDescent="0.25">
      <c r="A95" s="329" t="s">
        <v>110</v>
      </c>
      <c r="B95" s="354">
        <v>3839</v>
      </c>
      <c r="C95" s="355">
        <v>6</v>
      </c>
      <c r="D95" s="355">
        <v>1</v>
      </c>
      <c r="E95" s="355">
        <v>1</v>
      </c>
      <c r="F95" s="355">
        <v>101</v>
      </c>
      <c r="G95" s="355">
        <v>22</v>
      </c>
      <c r="H95" s="355">
        <v>18</v>
      </c>
      <c r="I95" s="355">
        <v>250</v>
      </c>
      <c r="J95" s="355">
        <v>185</v>
      </c>
      <c r="K95" s="355">
        <v>1749</v>
      </c>
      <c r="L95" s="355">
        <v>874</v>
      </c>
      <c r="M95" s="355">
        <v>27</v>
      </c>
      <c r="N95" s="355">
        <v>149</v>
      </c>
      <c r="O95" s="355">
        <v>178</v>
      </c>
      <c r="P95" s="355">
        <v>27</v>
      </c>
      <c r="Q95" s="355">
        <v>23</v>
      </c>
      <c r="R95" s="355">
        <v>14</v>
      </c>
      <c r="S95" s="355">
        <v>1</v>
      </c>
      <c r="T95" s="355">
        <v>43</v>
      </c>
      <c r="U95" s="355">
        <v>21</v>
      </c>
      <c r="V95" s="355">
        <v>1</v>
      </c>
      <c r="W95" s="355">
        <v>368</v>
      </c>
      <c r="X95" s="356">
        <v>12</v>
      </c>
    </row>
    <row r="96" spans="1:24" ht="26.4" x14ac:dyDescent="0.25">
      <c r="A96" s="329" t="s">
        <v>111</v>
      </c>
      <c r="B96" s="354">
        <v>449</v>
      </c>
      <c r="C96" s="355">
        <v>2</v>
      </c>
      <c r="D96" s="355">
        <v>0</v>
      </c>
      <c r="E96" s="355">
        <v>0</v>
      </c>
      <c r="F96" s="355">
        <v>11</v>
      </c>
      <c r="G96" s="355">
        <v>2</v>
      </c>
      <c r="H96" s="355">
        <v>1</v>
      </c>
      <c r="I96" s="355">
        <v>51</v>
      </c>
      <c r="J96" s="355">
        <v>37</v>
      </c>
      <c r="K96" s="355">
        <v>132</v>
      </c>
      <c r="L96" s="355">
        <v>113</v>
      </c>
      <c r="M96" s="355">
        <v>2</v>
      </c>
      <c r="N96" s="355">
        <v>5</v>
      </c>
      <c r="O96" s="355">
        <v>25</v>
      </c>
      <c r="P96" s="355">
        <v>3</v>
      </c>
      <c r="Q96" s="355">
        <v>1</v>
      </c>
      <c r="R96" s="355">
        <v>2</v>
      </c>
      <c r="S96" s="355">
        <v>2</v>
      </c>
      <c r="T96" s="355">
        <v>9</v>
      </c>
      <c r="U96" s="355">
        <v>1</v>
      </c>
      <c r="V96" s="355" t="s">
        <v>6</v>
      </c>
      <c r="W96" s="355">
        <v>86</v>
      </c>
      <c r="X96" s="356">
        <v>4</v>
      </c>
    </row>
    <row r="97" spans="1:24" ht="26.4" x14ac:dyDescent="0.25">
      <c r="A97" s="329" t="s">
        <v>112</v>
      </c>
      <c r="B97" s="354">
        <v>1945</v>
      </c>
      <c r="C97" s="355">
        <v>3</v>
      </c>
      <c r="D97" s="355">
        <v>1</v>
      </c>
      <c r="E97" s="355">
        <v>0</v>
      </c>
      <c r="F97" s="355">
        <v>63</v>
      </c>
      <c r="G97" s="355">
        <v>19</v>
      </c>
      <c r="H97" s="355">
        <v>8</v>
      </c>
      <c r="I97" s="355">
        <v>136</v>
      </c>
      <c r="J97" s="355">
        <v>109</v>
      </c>
      <c r="K97" s="355">
        <v>787</v>
      </c>
      <c r="L97" s="355">
        <v>359</v>
      </c>
      <c r="M97" s="355">
        <v>1</v>
      </c>
      <c r="N97" s="355">
        <v>47</v>
      </c>
      <c r="O97" s="355">
        <v>118</v>
      </c>
      <c r="P97" s="355">
        <v>9</v>
      </c>
      <c r="Q97" s="355">
        <v>4</v>
      </c>
      <c r="R97" s="355">
        <v>16</v>
      </c>
      <c r="S97" s="355">
        <v>8</v>
      </c>
      <c r="T97" s="355">
        <v>46</v>
      </c>
      <c r="U97" s="355">
        <v>16</v>
      </c>
      <c r="V97" s="355">
        <v>2</v>
      </c>
      <c r="W97" s="355">
        <v>296</v>
      </c>
      <c r="X97" s="356">
        <v>16</v>
      </c>
    </row>
    <row r="98" spans="1:24" ht="39.6" x14ac:dyDescent="0.25">
      <c r="A98" s="329" t="s">
        <v>113</v>
      </c>
      <c r="B98" s="354">
        <v>750</v>
      </c>
      <c r="C98" s="355">
        <v>2</v>
      </c>
      <c r="D98" s="355">
        <v>0</v>
      </c>
      <c r="E98" s="355">
        <v>2</v>
      </c>
      <c r="F98" s="355">
        <v>36</v>
      </c>
      <c r="G98" s="355">
        <v>9</v>
      </c>
      <c r="H98" s="355">
        <v>6</v>
      </c>
      <c r="I98" s="355">
        <v>47</v>
      </c>
      <c r="J98" s="355">
        <v>37</v>
      </c>
      <c r="K98" s="355">
        <v>321</v>
      </c>
      <c r="L98" s="355">
        <v>177</v>
      </c>
      <c r="M98" s="355" t="s">
        <v>6</v>
      </c>
      <c r="N98" s="355">
        <v>6</v>
      </c>
      <c r="O98" s="355">
        <v>36</v>
      </c>
      <c r="P98" s="355">
        <v>2</v>
      </c>
      <c r="Q98" s="355">
        <v>4</v>
      </c>
      <c r="R98" s="355">
        <v>3</v>
      </c>
      <c r="S98" s="355">
        <v>2</v>
      </c>
      <c r="T98" s="355">
        <v>15</v>
      </c>
      <c r="U98" s="355">
        <v>5</v>
      </c>
      <c r="V98" s="355" t="s">
        <v>6</v>
      </c>
      <c r="W98" s="355">
        <v>83</v>
      </c>
      <c r="X98" s="356">
        <v>2</v>
      </c>
    </row>
    <row r="99" spans="1:24" ht="39.6" x14ac:dyDescent="0.25">
      <c r="A99" s="329" t="s">
        <v>114</v>
      </c>
      <c r="B99" s="357">
        <v>241</v>
      </c>
      <c r="C99" s="358">
        <v>1</v>
      </c>
      <c r="D99" s="358">
        <v>0</v>
      </c>
      <c r="E99" s="358">
        <v>1</v>
      </c>
      <c r="F99" s="358">
        <v>8</v>
      </c>
      <c r="G99" s="358">
        <v>6</v>
      </c>
      <c r="H99" s="358">
        <v>2</v>
      </c>
      <c r="I99" s="358">
        <v>20</v>
      </c>
      <c r="J99" s="358">
        <v>13</v>
      </c>
      <c r="K99" s="358">
        <v>59</v>
      </c>
      <c r="L99" s="358">
        <v>50</v>
      </c>
      <c r="M99" s="358">
        <v>1</v>
      </c>
      <c r="N99" s="358">
        <v>2</v>
      </c>
      <c r="O99" s="358">
        <v>12</v>
      </c>
      <c r="P99" s="358">
        <v>3</v>
      </c>
      <c r="Q99" s="358">
        <v>1</v>
      </c>
      <c r="R99" s="358">
        <v>1</v>
      </c>
      <c r="S99" s="358">
        <v>2</v>
      </c>
      <c r="T99" s="358">
        <v>13</v>
      </c>
      <c r="U99" s="358">
        <v>2</v>
      </c>
      <c r="V99" s="358" t="s">
        <v>6</v>
      </c>
      <c r="W99" s="358">
        <v>57</v>
      </c>
      <c r="X99" s="359">
        <v>4</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topLeftCell="N1" workbookViewId="0">
      <selection activeCell="G1" sqref="G1:G1048576"/>
    </sheetView>
  </sheetViews>
  <sheetFormatPr defaultColWidth="9.109375" defaultRowHeight="13.2" x14ac:dyDescent="0.25"/>
  <cols>
    <col min="1" max="1" width="26.6640625" style="360" customWidth="1"/>
    <col min="2" max="2" width="12.44140625" style="360" customWidth="1"/>
    <col min="3" max="3" width="15.88671875" style="360" customWidth="1"/>
    <col min="4" max="4" width="12.5546875" style="360" customWidth="1"/>
    <col min="5" max="5" width="12.6640625" style="360" customWidth="1"/>
    <col min="6" max="6" width="18.44140625" style="360" customWidth="1"/>
    <col min="7" max="7" width="14.109375" style="360" customWidth="1"/>
    <col min="8" max="8" width="16.88671875" style="360" customWidth="1"/>
    <col min="9" max="9" width="14" style="360" customWidth="1"/>
    <col min="10" max="10" width="12.44140625" style="360" customWidth="1"/>
    <col min="11" max="11" width="13.5546875" style="360" customWidth="1"/>
    <col min="12" max="12" width="12" style="360" customWidth="1"/>
    <col min="13" max="13" width="16.6640625" style="360" customWidth="1"/>
    <col min="14" max="14" width="14.77734375" style="360" customWidth="1"/>
    <col min="15" max="15" width="13.6640625" style="360" customWidth="1"/>
    <col min="16" max="16" width="17.77734375" style="360" customWidth="1"/>
    <col min="17" max="17" width="10.77734375" style="360" customWidth="1"/>
    <col min="18" max="18" width="14.77734375" style="360" customWidth="1"/>
    <col min="19" max="19" width="12.33203125" style="360" customWidth="1"/>
    <col min="20" max="20" width="16.77734375" style="360" customWidth="1"/>
    <col min="21" max="21" width="16.33203125" style="360" customWidth="1"/>
    <col min="22" max="22" width="16" style="360" customWidth="1"/>
    <col min="23" max="23" width="14" style="360" customWidth="1"/>
    <col min="24" max="24" width="13.77734375" style="360" customWidth="1"/>
    <col min="25" max="16384" width="9.109375" style="360"/>
  </cols>
  <sheetData>
    <row r="1" spans="1:24" ht="33.6" customHeight="1" x14ac:dyDescent="0.25">
      <c r="A1" s="1102" t="s">
        <v>2</v>
      </c>
      <c r="B1" s="1102"/>
    </row>
    <row r="2" spans="1:24" ht="44.4" customHeight="1" x14ac:dyDescent="0.25">
      <c r="A2" s="1100" t="s">
        <v>372</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ht="118.8" x14ac:dyDescent="0.25">
      <c r="A3" s="345"/>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61" customFormat="1" x14ac:dyDescent="0.25">
      <c r="A4" s="332" t="s">
        <v>19</v>
      </c>
      <c r="B4" s="311">
        <v>621083</v>
      </c>
      <c r="C4" s="312">
        <v>3390</v>
      </c>
      <c r="D4" s="312">
        <v>354</v>
      </c>
      <c r="E4" s="312">
        <v>67</v>
      </c>
      <c r="F4" s="312">
        <v>23067</v>
      </c>
      <c r="G4" s="312">
        <v>7091</v>
      </c>
      <c r="H4" s="312">
        <v>3203</v>
      </c>
      <c r="I4" s="312">
        <v>54525</v>
      </c>
      <c r="J4" s="312">
        <v>42463</v>
      </c>
      <c r="K4" s="312">
        <v>170465</v>
      </c>
      <c r="L4" s="312">
        <v>148958</v>
      </c>
      <c r="M4" s="312">
        <v>2700</v>
      </c>
      <c r="N4" s="312">
        <v>24024</v>
      </c>
      <c r="O4" s="312">
        <v>30825</v>
      </c>
      <c r="P4" s="312">
        <v>5719</v>
      </c>
      <c r="Q4" s="312">
        <v>11469</v>
      </c>
      <c r="R4" s="312">
        <v>5932</v>
      </c>
      <c r="S4" s="312">
        <v>2401</v>
      </c>
      <c r="T4" s="312">
        <v>19691</v>
      </c>
      <c r="U4" s="312">
        <v>7799</v>
      </c>
      <c r="V4" s="312">
        <v>1028</v>
      </c>
      <c r="W4" s="312">
        <v>99664</v>
      </c>
      <c r="X4" s="313">
        <v>5034</v>
      </c>
    </row>
    <row r="5" spans="1:24" s="361" customFormat="1" ht="26.4" x14ac:dyDescent="0.25">
      <c r="A5" s="320" t="s">
        <v>20</v>
      </c>
      <c r="B5" s="337">
        <v>139080</v>
      </c>
      <c r="C5" s="338">
        <v>441</v>
      </c>
      <c r="D5" s="338">
        <v>22</v>
      </c>
      <c r="E5" s="338" t="e">
        <v>#N/A</v>
      </c>
      <c r="F5" s="338">
        <v>6262</v>
      </c>
      <c r="G5" s="338">
        <v>1732</v>
      </c>
      <c r="H5" s="338">
        <v>776</v>
      </c>
      <c r="I5" s="338">
        <v>14850</v>
      </c>
      <c r="J5" s="338">
        <v>11791</v>
      </c>
      <c r="K5" s="338">
        <v>37345</v>
      </c>
      <c r="L5" s="338">
        <v>28966</v>
      </c>
      <c r="M5" s="338">
        <v>316</v>
      </c>
      <c r="N5" s="338">
        <v>4261</v>
      </c>
      <c r="O5" s="338">
        <v>7834</v>
      </c>
      <c r="P5" s="338">
        <v>951</v>
      </c>
      <c r="Q5" s="338">
        <v>1433</v>
      </c>
      <c r="R5" s="338">
        <v>1387</v>
      </c>
      <c r="S5" s="338">
        <v>462</v>
      </c>
      <c r="T5" s="338">
        <v>5303</v>
      </c>
      <c r="U5" s="338">
        <v>1422</v>
      </c>
      <c r="V5" s="338">
        <v>92</v>
      </c>
      <c r="W5" s="338">
        <v>25719</v>
      </c>
      <c r="X5" s="340">
        <v>619</v>
      </c>
    </row>
    <row r="6" spans="1:24" x14ac:dyDescent="0.25">
      <c r="A6" s="341" t="s">
        <v>21</v>
      </c>
      <c r="B6" s="354">
        <v>5609</v>
      </c>
      <c r="C6" s="355">
        <v>6</v>
      </c>
      <c r="D6" s="355" t="s">
        <v>6</v>
      </c>
      <c r="E6" s="355" t="s">
        <v>6</v>
      </c>
      <c r="F6" s="355">
        <v>236</v>
      </c>
      <c r="G6" s="355">
        <v>70</v>
      </c>
      <c r="H6" s="355">
        <v>35</v>
      </c>
      <c r="I6" s="355">
        <v>554</v>
      </c>
      <c r="J6" s="355">
        <v>474</v>
      </c>
      <c r="K6" s="355">
        <v>1627</v>
      </c>
      <c r="L6" s="355">
        <v>1448</v>
      </c>
      <c r="M6" s="355">
        <v>18</v>
      </c>
      <c r="N6" s="355">
        <v>163</v>
      </c>
      <c r="O6" s="355">
        <v>244</v>
      </c>
      <c r="P6" s="355">
        <v>41</v>
      </c>
      <c r="Q6" s="355">
        <v>42</v>
      </c>
      <c r="R6" s="355">
        <v>37</v>
      </c>
      <c r="S6" s="355">
        <v>23</v>
      </c>
      <c r="T6" s="355">
        <v>198</v>
      </c>
      <c r="U6" s="355">
        <v>38</v>
      </c>
      <c r="V6" s="355">
        <v>3</v>
      </c>
      <c r="W6" s="355">
        <v>848</v>
      </c>
      <c r="X6" s="356">
        <v>31</v>
      </c>
    </row>
    <row r="7" spans="1:24" x14ac:dyDescent="0.25">
      <c r="A7" s="329" t="s">
        <v>22</v>
      </c>
      <c r="B7" s="354">
        <v>4219</v>
      </c>
      <c r="C7" s="355">
        <v>4</v>
      </c>
      <c r="D7" s="355" t="s">
        <v>6</v>
      </c>
      <c r="E7" s="355" t="s">
        <v>6</v>
      </c>
      <c r="F7" s="355">
        <v>210</v>
      </c>
      <c r="G7" s="355">
        <v>50</v>
      </c>
      <c r="H7" s="355">
        <v>20</v>
      </c>
      <c r="I7" s="355">
        <v>503</v>
      </c>
      <c r="J7" s="355">
        <v>424</v>
      </c>
      <c r="K7" s="355">
        <v>1359</v>
      </c>
      <c r="L7" s="355">
        <v>661</v>
      </c>
      <c r="M7" s="355">
        <v>14</v>
      </c>
      <c r="N7" s="355">
        <v>155</v>
      </c>
      <c r="O7" s="355">
        <v>259</v>
      </c>
      <c r="P7" s="355">
        <v>32</v>
      </c>
      <c r="Q7" s="355">
        <v>36</v>
      </c>
      <c r="R7" s="355">
        <v>36</v>
      </c>
      <c r="S7" s="355">
        <v>7</v>
      </c>
      <c r="T7" s="355">
        <v>139</v>
      </c>
      <c r="U7" s="355">
        <v>39</v>
      </c>
      <c r="V7" s="355" t="s">
        <v>6</v>
      </c>
      <c r="W7" s="355">
        <v>702</v>
      </c>
      <c r="X7" s="356">
        <v>27</v>
      </c>
    </row>
    <row r="8" spans="1:24" x14ac:dyDescent="0.25">
      <c r="A8" s="329" t="s">
        <v>23</v>
      </c>
      <c r="B8" s="354">
        <v>4959</v>
      </c>
      <c r="C8" s="355">
        <v>5</v>
      </c>
      <c r="D8" s="355" t="s">
        <v>6</v>
      </c>
      <c r="E8" s="355" t="s">
        <v>6</v>
      </c>
      <c r="F8" s="355">
        <v>154</v>
      </c>
      <c r="G8" s="355">
        <v>64</v>
      </c>
      <c r="H8" s="355">
        <v>30</v>
      </c>
      <c r="I8" s="355">
        <v>514</v>
      </c>
      <c r="J8" s="355">
        <v>403</v>
      </c>
      <c r="K8" s="355">
        <v>1418</v>
      </c>
      <c r="L8" s="355">
        <v>1069</v>
      </c>
      <c r="M8" s="355">
        <v>2</v>
      </c>
      <c r="N8" s="355">
        <v>225</v>
      </c>
      <c r="O8" s="355">
        <v>242</v>
      </c>
      <c r="P8" s="355">
        <v>41</v>
      </c>
      <c r="Q8" s="355">
        <v>51</v>
      </c>
      <c r="R8" s="355">
        <v>39</v>
      </c>
      <c r="S8" s="355">
        <v>24</v>
      </c>
      <c r="T8" s="355">
        <v>207</v>
      </c>
      <c r="U8" s="355">
        <v>37</v>
      </c>
      <c r="V8" s="355">
        <v>7</v>
      </c>
      <c r="W8" s="355">
        <v>818</v>
      </c>
      <c r="X8" s="356">
        <v>44</v>
      </c>
    </row>
    <row r="9" spans="1:24" x14ac:dyDescent="0.25">
      <c r="A9" s="329" t="s">
        <v>24</v>
      </c>
      <c r="B9" s="354">
        <v>7696</v>
      </c>
      <c r="C9" s="355">
        <v>10</v>
      </c>
      <c r="D9" s="355">
        <v>1</v>
      </c>
      <c r="E9" s="355" t="s">
        <v>6</v>
      </c>
      <c r="F9" s="355">
        <v>325</v>
      </c>
      <c r="G9" s="355">
        <v>77</v>
      </c>
      <c r="H9" s="355">
        <v>31</v>
      </c>
      <c r="I9" s="355">
        <v>834</v>
      </c>
      <c r="J9" s="355">
        <v>700</v>
      </c>
      <c r="K9" s="355">
        <v>2398</v>
      </c>
      <c r="L9" s="355">
        <v>1441</v>
      </c>
      <c r="M9" s="355">
        <v>15</v>
      </c>
      <c r="N9" s="355">
        <v>294</v>
      </c>
      <c r="O9" s="355">
        <v>560</v>
      </c>
      <c r="P9" s="355">
        <v>48</v>
      </c>
      <c r="Q9" s="355">
        <v>29</v>
      </c>
      <c r="R9" s="355">
        <v>64</v>
      </c>
      <c r="S9" s="355">
        <v>27</v>
      </c>
      <c r="T9" s="355">
        <v>261</v>
      </c>
      <c r="U9" s="355">
        <v>69</v>
      </c>
      <c r="V9" s="355">
        <v>14</v>
      </c>
      <c r="W9" s="355">
        <v>1182</v>
      </c>
      <c r="X9" s="356">
        <v>63</v>
      </c>
    </row>
    <row r="10" spans="1:24" x14ac:dyDescent="0.25">
      <c r="A10" s="329" t="s">
        <v>25</v>
      </c>
      <c r="B10" s="354">
        <v>3571</v>
      </c>
      <c r="C10" s="355">
        <v>16</v>
      </c>
      <c r="D10" s="355">
        <v>1</v>
      </c>
      <c r="E10" s="355" t="s">
        <v>6</v>
      </c>
      <c r="F10" s="355">
        <v>150</v>
      </c>
      <c r="G10" s="355">
        <v>47</v>
      </c>
      <c r="H10" s="355">
        <v>21</v>
      </c>
      <c r="I10" s="355">
        <v>355</v>
      </c>
      <c r="J10" s="355">
        <v>273</v>
      </c>
      <c r="K10" s="355">
        <v>842</v>
      </c>
      <c r="L10" s="355">
        <v>812</v>
      </c>
      <c r="M10" s="355">
        <v>6</v>
      </c>
      <c r="N10" s="355">
        <v>175</v>
      </c>
      <c r="O10" s="355">
        <v>176</v>
      </c>
      <c r="P10" s="355">
        <v>34</v>
      </c>
      <c r="Q10" s="355">
        <v>28</v>
      </c>
      <c r="R10" s="355">
        <v>33</v>
      </c>
      <c r="S10" s="355">
        <v>12</v>
      </c>
      <c r="T10" s="355">
        <v>109</v>
      </c>
      <c r="U10" s="355">
        <v>27</v>
      </c>
      <c r="V10" s="355">
        <v>1</v>
      </c>
      <c r="W10" s="355">
        <v>735</v>
      </c>
      <c r="X10" s="356">
        <v>19</v>
      </c>
    </row>
    <row r="11" spans="1:24" x14ac:dyDescent="0.25">
      <c r="A11" s="329" t="s">
        <v>26</v>
      </c>
      <c r="B11" s="354">
        <v>3196</v>
      </c>
      <c r="C11" s="355">
        <v>11</v>
      </c>
      <c r="D11" s="355">
        <v>5</v>
      </c>
      <c r="E11" s="355" t="s">
        <v>6</v>
      </c>
      <c r="F11" s="355">
        <v>203</v>
      </c>
      <c r="G11" s="355">
        <v>42</v>
      </c>
      <c r="H11" s="355">
        <v>23</v>
      </c>
      <c r="I11" s="355">
        <v>330</v>
      </c>
      <c r="J11" s="355">
        <v>260</v>
      </c>
      <c r="K11" s="355">
        <v>841</v>
      </c>
      <c r="L11" s="355">
        <v>516</v>
      </c>
      <c r="M11" s="355">
        <v>4</v>
      </c>
      <c r="N11" s="355">
        <v>106</v>
      </c>
      <c r="O11" s="355">
        <v>208</v>
      </c>
      <c r="P11" s="355">
        <v>23</v>
      </c>
      <c r="Q11" s="355">
        <v>15</v>
      </c>
      <c r="R11" s="355">
        <v>33</v>
      </c>
      <c r="S11" s="355">
        <v>14</v>
      </c>
      <c r="T11" s="355">
        <v>113</v>
      </c>
      <c r="U11" s="355">
        <v>42</v>
      </c>
      <c r="V11" s="355">
        <v>4</v>
      </c>
      <c r="W11" s="355">
        <v>679</v>
      </c>
      <c r="X11" s="356">
        <v>16</v>
      </c>
    </row>
    <row r="12" spans="1:24" x14ac:dyDescent="0.25">
      <c r="A12" s="329" t="s">
        <v>27</v>
      </c>
      <c r="B12" s="354">
        <v>2416</v>
      </c>
      <c r="C12" s="355">
        <v>7</v>
      </c>
      <c r="D12" s="355">
        <v>1</v>
      </c>
      <c r="E12" s="355" t="s">
        <v>6</v>
      </c>
      <c r="F12" s="355">
        <v>82</v>
      </c>
      <c r="G12" s="355">
        <v>23</v>
      </c>
      <c r="H12" s="355">
        <v>13</v>
      </c>
      <c r="I12" s="355">
        <v>255</v>
      </c>
      <c r="J12" s="355">
        <v>207</v>
      </c>
      <c r="K12" s="355">
        <v>550</v>
      </c>
      <c r="L12" s="355">
        <v>624</v>
      </c>
      <c r="M12" s="355">
        <v>3</v>
      </c>
      <c r="N12" s="355">
        <v>194</v>
      </c>
      <c r="O12" s="355">
        <v>190</v>
      </c>
      <c r="P12" s="355">
        <v>5</v>
      </c>
      <c r="Q12" s="355">
        <v>18</v>
      </c>
      <c r="R12" s="355">
        <v>23</v>
      </c>
      <c r="S12" s="355">
        <v>7</v>
      </c>
      <c r="T12" s="355">
        <v>47</v>
      </c>
      <c r="U12" s="355">
        <v>18</v>
      </c>
      <c r="V12" s="355" t="s">
        <v>6</v>
      </c>
      <c r="W12" s="355">
        <v>364</v>
      </c>
      <c r="X12" s="356">
        <v>9</v>
      </c>
    </row>
    <row r="13" spans="1:24" x14ac:dyDescent="0.25">
      <c r="A13" s="329" t="s">
        <v>28</v>
      </c>
      <c r="B13" s="354">
        <v>5419</v>
      </c>
      <c r="C13" s="355">
        <v>2</v>
      </c>
      <c r="D13" s="355" t="s">
        <v>6</v>
      </c>
      <c r="E13" s="355" t="s">
        <v>6</v>
      </c>
      <c r="F13" s="355">
        <v>175</v>
      </c>
      <c r="G13" s="355">
        <v>49</v>
      </c>
      <c r="H13" s="355">
        <v>29</v>
      </c>
      <c r="I13" s="355">
        <v>469</v>
      </c>
      <c r="J13" s="355">
        <v>357</v>
      </c>
      <c r="K13" s="355">
        <v>1483</v>
      </c>
      <c r="L13" s="355">
        <v>1569</v>
      </c>
      <c r="M13" s="355">
        <v>8</v>
      </c>
      <c r="N13" s="355">
        <v>69</v>
      </c>
      <c r="O13" s="355">
        <v>228</v>
      </c>
      <c r="P13" s="355">
        <v>30</v>
      </c>
      <c r="Q13" s="355">
        <v>113</v>
      </c>
      <c r="R13" s="355">
        <v>30</v>
      </c>
      <c r="S13" s="355">
        <v>19</v>
      </c>
      <c r="T13" s="355">
        <v>168</v>
      </c>
      <c r="U13" s="355">
        <v>73</v>
      </c>
      <c r="V13" s="355" t="s">
        <v>6</v>
      </c>
      <c r="W13" s="355">
        <v>908</v>
      </c>
      <c r="X13" s="356">
        <v>34</v>
      </c>
    </row>
    <row r="14" spans="1:24" x14ac:dyDescent="0.25">
      <c r="A14" s="329" t="s">
        <v>29</v>
      </c>
      <c r="B14" s="354">
        <v>4425</v>
      </c>
      <c r="C14" s="355">
        <v>6</v>
      </c>
      <c r="D14" s="355" t="s">
        <v>6</v>
      </c>
      <c r="E14" s="355" t="s">
        <v>6</v>
      </c>
      <c r="F14" s="355">
        <v>223</v>
      </c>
      <c r="G14" s="355">
        <v>59</v>
      </c>
      <c r="H14" s="355">
        <v>26</v>
      </c>
      <c r="I14" s="355">
        <v>403</v>
      </c>
      <c r="J14" s="355">
        <v>329</v>
      </c>
      <c r="K14" s="355">
        <v>1076</v>
      </c>
      <c r="L14" s="355">
        <v>768</v>
      </c>
      <c r="M14" s="355">
        <v>23</v>
      </c>
      <c r="N14" s="355">
        <v>206</v>
      </c>
      <c r="O14" s="355">
        <v>241</v>
      </c>
      <c r="P14" s="355">
        <v>45</v>
      </c>
      <c r="Q14" s="355">
        <v>30</v>
      </c>
      <c r="R14" s="355">
        <v>35</v>
      </c>
      <c r="S14" s="355">
        <v>27</v>
      </c>
      <c r="T14" s="355">
        <v>163</v>
      </c>
      <c r="U14" s="355">
        <v>18</v>
      </c>
      <c r="V14" s="355">
        <v>1</v>
      </c>
      <c r="W14" s="355">
        <v>1077</v>
      </c>
      <c r="X14" s="356">
        <v>47</v>
      </c>
    </row>
    <row r="15" spans="1:24" x14ac:dyDescent="0.25">
      <c r="A15" s="329" t="s">
        <v>30</v>
      </c>
      <c r="B15" s="354">
        <v>26025</v>
      </c>
      <c r="C15" s="355">
        <v>85</v>
      </c>
      <c r="D15" s="355">
        <v>3</v>
      </c>
      <c r="E15" s="355" t="s">
        <v>6</v>
      </c>
      <c r="F15" s="355">
        <v>1115</v>
      </c>
      <c r="G15" s="355">
        <v>308</v>
      </c>
      <c r="H15" s="355">
        <v>155</v>
      </c>
      <c r="I15" s="355">
        <v>2817</v>
      </c>
      <c r="J15" s="355">
        <v>2298</v>
      </c>
      <c r="K15" s="355">
        <v>8303</v>
      </c>
      <c r="L15" s="355">
        <v>4730</v>
      </c>
      <c r="M15" s="355">
        <v>17</v>
      </c>
      <c r="N15" s="355">
        <v>608</v>
      </c>
      <c r="O15" s="355">
        <v>1319</v>
      </c>
      <c r="P15" s="355">
        <v>151</v>
      </c>
      <c r="Q15" s="355">
        <v>364</v>
      </c>
      <c r="R15" s="355">
        <v>276</v>
      </c>
      <c r="S15" s="355">
        <v>114</v>
      </c>
      <c r="T15" s="355">
        <v>1034</v>
      </c>
      <c r="U15" s="355">
        <v>315</v>
      </c>
      <c r="V15" s="355">
        <v>11</v>
      </c>
      <c r="W15" s="355">
        <v>4384</v>
      </c>
      <c r="X15" s="356">
        <v>91</v>
      </c>
    </row>
    <row r="16" spans="1:24" x14ac:dyDescent="0.25">
      <c r="A16" s="329" t="s">
        <v>31</v>
      </c>
      <c r="B16" s="354">
        <v>2959</v>
      </c>
      <c r="C16" s="355">
        <v>5</v>
      </c>
      <c r="D16" s="355" t="s">
        <v>6</v>
      </c>
      <c r="E16" s="355" t="s">
        <v>6</v>
      </c>
      <c r="F16" s="355">
        <v>117</v>
      </c>
      <c r="G16" s="355">
        <v>24</v>
      </c>
      <c r="H16" s="355">
        <v>13</v>
      </c>
      <c r="I16" s="355">
        <v>306</v>
      </c>
      <c r="J16" s="355">
        <v>246</v>
      </c>
      <c r="K16" s="355">
        <v>844</v>
      </c>
      <c r="L16" s="355">
        <v>543</v>
      </c>
      <c r="M16" s="355">
        <v>11</v>
      </c>
      <c r="N16" s="355">
        <v>93</v>
      </c>
      <c r="O16" s="355">
        <v>183</v>
      </c>
      <c r="P16" s="355">
        <v>43</v>
      </c>
      <c r="Q16" s="355">
        <v>13</v>
      </c>
      <c r="R16" s="355">
        <v>39</v>
      </c>
      <c r="S16" s="355">
        <v>13</v>
      </c>
      <c r="T16" s="355">
        <v>125</v>
      </c>
      <c r="U16" s="355">
        <v>28</v>
      </c>
      <c r="V16" s="355">
        <v>9</v>
      </c>
      <c r="W16" s="355">
        <v>556</v>
      </c>
      <c r="X16" s="356">
        <v>18</v>
      </c>
    </row>
    <row r="17" spans="1:24" x14ac:dyDescent="0.25">
      <c r="A17" s="329" t="s">
        <v>32</v>
      </c>
      <c r="B17" s="354">
        <v>3955</v>
      </c>
      <c r="C17" s="355">
        <v>1</v>
      </c>
      <c r="D17" s="355" t="s">
        <v>6</v>
      </c>
      <c r="E17" s="355" t="s">
        <v>6</v>
      </c>
      <c r="F17" s="355">
        <v>174</v>
      </c>
      <c r="G17" s="355">
        <v>37</v>
      </c>
      <c r="H17" s="355">
        <v>14</v>
      </c>
      <c r="I17" s="355">
        <v>361</v>
      </c>
      <c r="J17" s="355">
        <v>264</v>
      </c>
      <c r="K17" s="355">
        <v>1603</v>
      </c>
      <c r="L17" s="355">
        <v>600</v>
      </c>
      <c r="M17" s="355">
        <v>13</v>
      </c>
      <c r="N17" s="355">
        <v>110</v>
      </c>
      <c r="O17" s="355">
        <v>216</v>
      </c>
      <c r="P17" s="355">
        <v>16</v>
      </c>
      <c r="Q17" s="355">
        <v>23</v>
      </c>
      <c r="R17" s="355">
        <v>29</v>
      </c>
      <c r="S17" s="355">
        <v>13</v>
      </c>
      <c r="T17" s="355">
        <v>131</v>
      </c>
      <c r="U17" s="355">
        <v>25</v>
      </c>
      <c r="V17" s="355">
        <v>3</v>
      </c>
      <c r="W17" s="355">
        <v>585</v>
      </c>
      <c r="X17" s="356">
        <v>28</v>
      </c>
    </row>
    <row r="18" spans="1:24" x14ac:dyDescent="0.25">
      <c r="A18" s="329" t="s">
        <v>33</v>
      </c>
      <c r="B18" s="354">
        <v>2878</v>
      </c>
      <c r="C18" s="355">
        <v>12</v>
      </c>
      <c r="D18" s="355" t="s">
        <v>6</v>
      </c>
      <c r="E18" s="355" t="s">
        <v>6</v>
      </c>
      <c r="F18" s="355">
        <v>121</v>
      </c>
      <c r="G18" s="355">
        <v>23</v>
      </c>
      <c r="H18" s="355">
        <v>10</v>
      </c>
      <c r="I18" s="355">
        <v>326</v>
      </c>
      <c r="J18" s="355">
        <v>262</v>
      </c>
      <c r="K18" s="355">
        <v>871</v>
      </c>
      <c r="L18" s="355">
        <v>600</v>
      </c>
      <c r="M18" s="355">
        <v>16</v>
      </c>
      <c r="N18" s="355">
        <v>75</v>
      </c>
      <c r="O18" s="355">
        <v>163</v>
      </c>
      <c r="P18" s="355">
        <v>25</v>
      </c>
      <c r="Q18" s="355">
        <v>8</v>
      </c>
      <c r="R18" s="355">
        <v>16</v>
      </c>
      <c r="S18" s="355">
        <v>5</v>
      </c>
      <c r="T18" s="355">
        <v>79</v>
      </c>
      <c r="U18" s="355">
        <v>35</v>
      </c>
      <c r="V18" s="355">
        <v>3</v>
      </c>
      <c r="W18" s="355">
        <v>496</v>
      </c>
      <c r="X18" s="356">
        <v>19</v>
      </c>
    </row>
    <row r="19" spans="1:24" x14ac:dyDescent="0.25">
      <c r="A19" s="329" t="s">
        <v>34</v>
      </c>
      <c r="B19" s="354">
        <v>3551</v>
      </c>
      <c r="C19" s="355">
        <v>5</v>
      </c>
      <c r="D19" s="355">
        <v>1</v>
      </c>
      <c r="E19" s="355" t="s">
        <v>6</v>
      </c>
      <c r="F19" s="355">
        <v>144</v>
      </c>
      <c r="G19" s="355">
        <v>53</v>
      </c>
      <c r="H19" s="355">
        <v>31</v>
      </c>
      <c r="I19" s="355">
        <v>383</v>
      </c>
      <c r="J19" s="355">
        <v>289</v>
      </c>
      <c r="K19" s="355">
        <v>661</v>
      </c>
      <c r="L19" s="355">
        <v>753</v>
      </c>
      <c r="M19" s="355">
        <v>14</v>
      </c>
      <c r="N19" s="355">
        <v>72</v>
      </c>
      <c r="O19" s="355">
        <v>212</v>
      </c>
      <c r="P19" s="355">
        <v>27</v>
      </c>
      <c r="Q19" s="355">
        <v>79</v>
      </c>
      <c r="R19" s="355">
        <v>49</v>
      </c>
      <c r="S19" s="355">
        <v>19</v>
      </c>
      <c r="T19" s="355">
        <v>206</v>
      </c>
      <c r="U19" s="355">
        <v>43</v>
      </c>
      <c r="V19" s="355">
        <v>5</v>
      </c>
      <c r="W19" s="355">
        <v>803</v>
      </c>
      <c r="X19" s="356">
        <v>37</v>
      </c>
    </row>
    <row r="20" spans="1:24" x14ac:dyDescent="0.25">
      <c r="A20" s="329" t="s">
        <v>35</v>
      </c>
      <c r="B20" s="354">
        <v>4646</v>
      </c>
      <c r="C20" s="355">
        <v>28</v>
      </c>
      <c r="D20" s="355">
        <v>3</v>
      </c>
      <c r="E20" s="355" t="s">
        <v>6</v>
      </c>
      <c r="F20" s="355">
        <v>248</v>
      </c>
      <c r="G20" s="355">
        <v>44</v>
      </c>
      <c r="H20" s="355">
        <v>15</v>
      </c>
      <c r="I20" s="355">
        <v>452</v>
      </c>
      <c r="J20" s="355">
        <v>353</v>
      </c>
      <c r="K20" s="355">
        <v>885</v>
      </c>
      <c r="L20" s="355">
        <v>976</v>
      </c>
      <c r="M20" s="355">
        <v>5</v>
      </c>
      <c r="N20" s="355">
        <v>124</v>
      </c>
      <c r="O20" s="355">
        <v>255</v>
      </c>
      <c r="P20" s="355">
        <v>29</v>
      </c>
      <c r="Q20" s="355">
        <v>201</v>
      </c>
      <c r="R20" s="355">
        <v>54</v>
      </c>
      <c r="S20" s="355">
        <v>34</v>
      </c>
      <c r="T20" s="355">
        <v>227</v>
      </c>
      <c r="U20" s="355">
        <v>33</v>
      </c>
      <c r="V20" s="355">
        <v>12</v>
      </c>
      <c r="W20" s="355">
        <v>1024</v>
      </c>
      <c r="X20" s="356">
        <v>20</v>
      </c>
    </row>
    <row r="21" spans="1:24" x14ac:dyDescent="0.25">
      <c r="A21" s="329" t="s">
        <v>36</v>
      </c>
      <c r="B21" s="354">
        <v>4723</v>
      </c>
      <c r="C21" s="355">
        <v>5</v>
      </c>
      <c r="D21" s="355">
        <v>1</v>
      </c>
      <c r="E21" s="355" t="s">
        <v>6</v>
      </c>
      <c r="F21" s="355">
        <v>199</v>
      </c>
      <c r="G21" s="355">
        <v>62</v>
      </c>
      <c r="H21" s="355">
        <v>28</v>
      </c>
      <c r="I21" s="355">
        <v>578</v>
      </c>
      <c r="J21" s="355">
        <v>457</v>
      </c>
      <c r="K21" s="355">
        <v>1196</v>
      </c>
      <c r="L21" s="355">
        <v>868</v>
      </c>
      <c r="M21" s="355">
        <v>5</v>
      </c>
      <c r="N21" s="355">
        <v>168</v>
      </c>
      <c r="O21" s="355">
        <v>343</v>
      </c>
      <c r="P21" s="355">
        <v>21</v>
      </c>
      <c r="Q21" s="355">
        <v>68</v>
      </c>
      <c r="R21" s="355">
        <v>44</v>
      </c>
      <c r="S21" s="355">
        <v>16</v>
      </c>
      <c r="T21" s="355">
        <v>194</v>
      </c>
      <c r="U21" s="355">
        <v>60</v>
      </c>
      <c r="V21" s="355" t="s">
        <v>6</v>
      </c>
      <c r="W21" s="355">
        <v>880</v>
      </c>
      <c r="X21" s="356">
        <v>21</v>
      </c>
    </row>
    <row r="22" spans="1:24" x14ac:dyDescent="0.25">
      <c r="A22" s="329" t="s">
        <v>37</v>
      </c>
      <c r="B22" s="354">
        <v>4036</v>
      </c>
      <c r="C22" s="355">
        <v>7</v>
      </c>
      <c r="D22" s="355" t="s">
        <v>6</v>
      </c>
      <c r="E22" s="355" t="s">
        <v>6</v>
      </c>
      <c r="F22" s="355">
        <v>195</v>
      </c>
      <c r="G22" s="355">
        <v>80</v>
      </c>
      <c r="H22" s="355">
        <v>28</v>
      </c>
      <c r="I22" s="355">
        <v>599</v>
      </c>
      <c r="J22" s="355">
        <v>489</v>
      </c>
      <c r="K22" s="355">
        <v>940</v>
      </c>
      <c r="L22" s="355">
        <v>690</v>
      </c>
      <c r="M22" s="355">
        <v>10</v>
      </c>
      <c r="N22" s="355">
        <v>100</v>
      </c>
      <c r="O22" s="355">
        <v>237</v>
      </c>
      <c r="P22" s="355">
        <v>26</v>
      </c>
      <c r="Q22" s="355">
        <v>5</v>
      </c>
      <c r="R22" s="355">
        <v>50</v>
      </c>
      <c r="S22" s="355">
        <v>4</v>
      </c>
      <c r="T22" s="355">
        <v>170</v>
      </c>
      <c r="U22" s="355">
        <v>39</v>
      </c>
      <c r="V22" s="355">
        <v>3</v>
      </c>
      <c r="W22" s="355">
        <v>870</v>
      </c>
      <c r="X22" s="356">
        <v>21</v>
      </c>
    </row>
    <row r="23" spans="1:24" x14ac:dyDescent="0.25">
      <c r="A23" s="342" t="s">
        <v>38</v>
      </c>
      <c r="B23" s="354">
        <v>44797</v>
      </c>
      <c r="C23" s="355">
        <v>226</v>
      </c>
      <c r="D23" s="355">
        <v>6</v>
      </c>
      <c r="E23" s="355" t="s">
        <v>6</v>
      </c>
      <c r="F23" s="355">
        <v>2191</v>
      </c>
      <c r="G23" s="355">
        <v>620</v>
      </c>
      <c r="H23" s="355">
        <v>254</v>
      </c>
      <c r="I23" s="355">
        <v>4811</v>
      </c>
      <c r="J23" s="355">
        <v>3706</v>
      </c>
      <c r="K23" s="355">
        <v>10448</v>
      </c>
      <c r="L23" s="355">
        <v>10298</v>
      </c>
      <c r="M23" s="355">
        <v>132</v>
      </c>
      <c r="N23" s="355">
        <v>1324</v>
      </c>
      <c r="O23" s="355">
        <v>2558</v>
      </c>
      <c r="P23" s="355">
        <v>314</v>
      </c>
      <c r="Q23" s="355">
        <v>310</v>
      </c>
      <c r="R23" s="355">
        <v>500</v>
      </c>
      <c r="S23" s="355">
        <v>84</v>
      </c>
      <c r="T23" s="355">
        <v>1732</v>
      </c>
      <c r="U23" s="355">
        <v>483</v>
      </c>
      <c r="V23" s="355">
        <v>16</v>
      </c>
      <c r="W23" s="355">
        <v>8808</v>
      </c>
      <c r="X23" s="356">
        <v>74</v>
      </c>
    </row>
    <row r="24" spans="1:24" s="361" customFormat="1" ht="26.4" x14ac:dyDescent="0.25">
      <c r="A24" s="320" t="s">
        <v>39</v>
      </c>
      <c r="B24" s="311">
        <v>49839</v>
      </c>
      <c r="C24" s="312">
        <v>184</v>
      </c>
      <c r="D24" s="312">
        <v>10</v>
      </c>
      <c r="E24" s="312">
        <v>5</v>
      </c>
      <c r="F24" s="312">
        <v>2051</v>
      </c>
      <c r="G24" s="312">
        <v>486</v>
      </c>
      <c r="H24" s="312">
        <v>225</v>
      </c>
      <c r="I24" s="312">
        <v>5696</v>
      </c>
      <c r="J24" s="312">
        <v>4648</v>
      </c>
      <c r="K24" s="312">
        <v>14578</v>
      </c>
      <c r="L24" s="312">
        <v>11215</v>
      </c>
      <c r="M24" s="312">
        <v>100</v>
      </c>
      <c r="N24" s="312">
        <v>1415</v>
      </c>
      <c r="O24" s="312">
        <v>2510</v>
      </c>
      <c r="P24" s="312">
        <v>381</v>
      </c>
      <c r="Q24" s="312">
        <v>480</v>
      </c>
      <c r="R24" s="312">
        <v>374</v>
      </c>
      <c r="S24" s="312">
        <v>174</v>
      </c>
      <c r="T24" s="312">
        <v>1792</v>
      </c>
      <c r="U24" s="312">
        <v>300</v>
      </c>
      <c r="V24" s="312">
        <v>54</v>
      </c>
      <c r="W24" s="312">
        <v>7900</v>
      </c>
      <c r="X24" s="313">
        <v>249</v>
      </c>
    </row>
    <row r="25" spans="1:24" x14ac:dyDescent="0.25">
      <c r="A25" s="341" t="s">
        <v>40</v>
      </c>
      <c r="B25" s="354">
        <v>2412</v>
      </c>
      <c r="C25" s="355">
        <v>7</v>
      </c>
      <c r="D25" s="355">
        <v>1</v>
      </c>
      <c r="E25" s="355">
        <v>1</v>
      </c>
      <c r="F25" s="355">
        <v>106</v>
      </c>
      <c r="G25" s="355">
        <v>16</v>
      </c>
      <c r="H25" s="355">
        <v>7</v>
      </c>
      <c r="I25" s="355">
        <v>256</v>
      </c>
      <c r="J25" s="355">
        <v>222</v>
      </c>
      <c r="K25" s="355">
        <v>780</v>
      </c>
      <c r="L25" s="355">
        <v>461</v>
      </c>
      <c r="M25" s="355">
        <v>2</v>
      </c>
      <c r="N25" s="355">
        <v>65</v>
      </c>
      <c r="O25" s="355">
        <v>88</v>
      </c>
      <c r="P25" s="355">
        <v>43</v>
      </c>
      <c r="Q25" s="355">
        <v>34</v>
      </c>
      <c r="R25" s="355">
        <v>26</v>
      </c>
      <c r="S25" s="355">
        <v>31</v>
      </c>
      <c r="T25" s="355">
        <v>113</v>
      </c>
      <c r="U25" s="355">
        <v>15</v>
      </c>
      <c r="V25" s="355">
        <v>1</v>
      </c>
      <c r="W25" s="355">
        <v>359</v>
      </c>
      <c r="X25" s="356">
        <v>11</v>
      </c>
    </row>
    <row r="26" spans="1:24" x14ac:dyDescent="0.25">
      <c r="A26" s="329" t="s">
        <v>41</v>
      </c>
      <c r="B26" s="354">
        <v>3232</v>
      </c>
      <c r="C26" s="355">
        <v>6</v>
      </c>
      <c r="D26" s="355" t="s">
        <v>6</v>
      </c>
      <c r="E26" s="355">
        <v>1</v>
      </c>
      <c r="F26" s="355">
        <v>150</v>
      </c>
      <c r="G26" s="355">
        <v>31</v>
      </c>
      <c r="H26" s="355">
        <v>15</v>
      </c>
      <c r="I26" s="355">
        <v>339</v>
      </c>
      <c r="J26" s="355">
        <v>270</v>
      </c>
      <c r="K26" s="355">
        <v>890</v>
      </c>
      <c r="L26" s="355">
        <v>805</v>
      </c>
      <c r="M26" s="355">
        <v>8</v>
      </c>
      <c r="N26" s="355">
        <v>83</v>
      </c>
      <c r="O26" s="355">
        <v>161</v>
      </c>
      <c r="P26" s="355">
        <v>22</v>
      </c>
      <c r="Q26" s="355">
        <v>8</v>
      </c>
      <c r="R26" s="355">
        <v>19</v>
      </c>
      <c r="S26" s="355">
        <v>9</v>
      </c>
      <c r="T26" s="355">
        <v>73</v>
      </c>
      <c r="U26" s="355">
        <v>19</v>
      </c>
      <c r="V26" s="355">
        <v>1</v>
      </c>
      <c r="W26" s="355">
        <v>587</v>
      </c>
      <c r="X26" s="356">
        <v>29</v>
      </c>
    </row>
    <row r="27" spans="1:24" x14ac:dyDescent="0.25">
      <c r="A27" s="329" t="s">
        <v>42</v>
      </c>
      <c r="B27" s="354">
        <v>4627</v>
      </c>
      <c r="C27" s="355">
        <v>9</v>
      </c>
      <c r="D27" s="355">
        <v>2</v>
      </c>
      <c r="E27" s="355" t="s">
        <v>6</v>
      </c>
      <c r="F27" s="355">
        <v>202</v>
      </c>
      <c r="G27" s="355">
        <v>51</v>
      </c>
      <c r="H27" s="355">
        <v>20</v>
      </c>
      <c r="I27" s="355">
        <v>513</v>
      </c>
      <c r="J27" s="355">
        <v>433</v>
      </c>
      <c r="K27" s="355">
        <v>1081</v>
      </c>
      <c r="L27" s="355">
        <v>1004</v>
      </c>
      <c r="M27" s="355">
        <v>9</v>
      </c>
      <c r="N27" s="355">
        <v>140</v>
      </c>
      <c r="O27" s="355">
        <v>207</v>
      </c>
      <c r="P27" s="355">
        <v>60</v>
      </c>
      <c r="Q27" s="355">
        <v>29</v>
      </c>
      <c r="R27" s="355">
        <v>35</v>
      </c>
      <c r="S27" s="355">
        <v>25</v>
      </c>
      <c r="T27" s="355">
        <v>236</v>
      </c>
      <c r="U27" s="355">
        <v>41</v>
      </c>
      <c r="V27" s="355">
        <v>5</v>
      </c>
      <c r="W27" s="355">
        <v>969</v>
      </c>
      <c r="X27" s="355">
        <v>20</v>
      </c>
    </row>
    <row r="28" spans="1:24" ht="25.5" customHeight="1" x14ac:dyDescent="0.25">
      <c r="A28" s="328" t="s">
        <v>43</v>
      </c>
      <c r="B28" s="354">
        <v>218</v>
      </c>
      <c r="C28" s="355" t="s">
        <v>6</v>
      </c>
      <c r="D28" s="355" t="s">
        <v>6</v>
      </c>
      <c r="E28" s="355" t="s">
        <v>6</v>
      </c>
      <c r="F28" s="355">
        <v>13</v>
      </c>
      <c r="G28" s="355">
        <v>4</v>
      </c>
      <c r="H28" s="355">
        <v>2</v>
      </c>
      <c r="I28" s="355">
        <v>29</v>
      </c>
      <c r="J28" s="355">
        <v>26</v>
      </c>
      <c r="K28" s="355">
        <v>57</v>
      </c>
      <c r="L28" s="355">
        <v>40</v>
      </c>
      <c r="M28" s="355" t="s">
        <v>6</v>
      </c>
      <c r="N28" s="355">
        <v>4</v>
      </c>
      <c r="O28" s="355">
        <v>9</v>
      </c>
      <c r="P28" s="355" t="s">
        <v>6</v>
      </c>
      <c r="Q28" s="355">
        <v>1</v>
      </c>
      <c r="R28" s="355">
        <v>1</v>
      </c>
      <c r="S28" s="355" t="s">
        <v>6</v>
      </c>
      <c r="T28" s="355">
        <v>13</v>
      </c>
      <c r="U28" s="355">
        <v>2</v>
      </c>
      <c r="V28" s="355">
        <v>1</v>
      </c>
      <c r="W28" s="355">
        <v>44</v>
      </c>
      <c r="X28" s="356" t="s">
        <v>6</v>
      </c>
    </row>
    <row r="29" spans="1:24" ht="26.4" x14ac:dyDescent="0.25">
      <c r="A29" s="328" t="s">
        <v>122</v>
      </c>
      <c r="B29" s="354">
        <v>4409</v>
      </c>
      <c r="C29" s="355">
        <v>9</v>
      </c>
      <c r="D29" s="355">
        <v>2</v>
      </c>
      <c r="E29" s="355" t="s">
        <v>6</v>
      </c>
      <c r="F29" s="355">
        <v>189</v>
      </c>
      <c r="G29" s="355">
        <v>47</v>
      </c>
      <c r="H29" s="355">
        <v>18</v>
      </c>
      <c r="I29" s="355">
        <v>484</v>
      </c>
      <c r="J29" s="355">
        <v>407</v>
      </c>
      <c r="K29" s="355">
        <v>1024</v>
      </c>
      <c r="L29" s="355">
        <v>964</v>
      </c>
      <c r="M29" s="355">
        <v>9</v>
      </c>
      <c r="N29" s="355">
        <v>136</v>
      </c>
      <c r="O29" s="355">
        <v>198</v>
      </c>
      <c r="P29" s="355">
        <v>60</v>
      </c>
      <c r="Q29" s="355">
        <v>28</v>
      </c>
      <c r="R29" s="355">
        <v>34</v>
      </c>
      <c r="S29" s="355">
        <v>25</v>
      </c>
      <c r="T29" s="355">
        <v>223</v>
      </c>
      <c r="U29" s="355">
        <v>39</v>
      </c>
      <c r="V29" s="355">
        <v>4</v>
      </c>
      <c r="W29" s="355">
        <v>925</v>
      </c>
      <c r="X29" s="356">
        <v>20</v>
      </c>
    </row>
    <row r="30" spans="1:24" x14ac:dyDescent="0.25">
      <c r="A30" s="329" t="s">
        <v>45</v>
      </c>
      <c r="B30" s="354">
        <v>4808</v>
      </c>
      <c r="C30" s="355">
        <v>15</v>
      </c>
      <c r="D30" s="355" t="s">
        <v>6</v>
      </c>
      <c r="E30" s="355" t="s">
        <v>6</v>
      </c>
      <c r="F30" s="355">
        <v>191</v>
      </c>
      <c r="G30" s="355">
        <v>64</v>
      </c>
      <c r="H30" s="355">
        <v>29</v>
      </c>
      <c r="I30" s="355">
        <v>583</v>
      </c>
      <c r="J30" s="355">
        <v>480</v>
      </c>
      <c r="K30" s="355">
        <v>1145</v>
      </c>
      <c r="L30" s="355">
        <v>985</v>
      </c>
      <c r="M30" s="355">
        <v>3</v>
      </c>
      <c r="N30" s="355">
        <v>142</v>
      </c>
      <c r="O30" s="355">
        <v>229</v>
      </c>
      <c r="P30" s="355">
        <v>31</v>
      </c>
      <c r="Q30" s="355">
        <v>76</v>
      </c>
      <c r="R30" s="355">
        <v>32</v>
      </c>
      <c r="S30" s="355">
        <v>20</v>
      </c>
      <c r="T30" s="355">
        <v>300</v>
      </c>
      <c r="U30" s="355">
        <v>40</v>
      </c>
      <c r="V30" s="355">
        <v>5</v>
      </c>
      <c r="W30" s="355">
        <v>929</v>
      </c>
      <c r="X30" s="356">
        <v>21</v>
      </c>
    </row>
    <row r="31" spans="1:24" x14ac:dyDescent="0.25">
      <c r="A31" s="329" t="s">
        <v>46</v>
      </c>
      <c r="B31" s="354">
        <v>3681</v>
      </c>
      <c r="C31" s="355">
        <v>30</v>
      </c>
      <c r="D31" s="355">
        <v>1</v>
      </c>
      <c r="E31" s="355" t="s">
        <v>6</v>
      </c>
      <c r="F31" s="355">
        <v>163</v>
      </c>
      <c r="G31" s="355">
        <v>32</v>
      </c>
      <c r="H31" s="355">
        <v>16</v>
      </c>
      <c r="I31" s="355">
        <v>419</v>
      </c>
      <c r="J31" s="355">
        <v>316</v>
      </c>
      <c r="K31" s="355">
        <v>805</v>
      </c>
      <c r="L31" s="355">
        <v>891</v>
      </c>
      <c r="M31" s="355">
        <v>10</v>
      </c>
      <c r="N31" s="355">
        <v>148</v>
      </c>
      <c r="O31" s="355">
        <v>204</v>
      </c>
      <c r="P31" s="355">
        <v>39</v>
      </c>
      <c r="Q31" s="355">
        <v>17</v>
      </c>
      <c r="R31" s="355">
        <v>37</v>
      </c>
      <c r="S31" s="355">
        <v>16</v>
      </c>
      <c r="T31" s="355">
        <v>163</v>
      </c>
      <c r="U31" s="355">
        <v>14</v>
      </c>
      <c r="V31" s="355" t="s">
        <v>6</v>
      </c>
      <c r="W31" s="355">
        <v>683</v>
      </c>
      <c r="X31" s="356">
        <v>20</v>
      </c>
    </row>
    <row r="32" spans="1:24" x14ac:dyDescent="0.25">
      <c r="A32" s="329" t="s">
        <v>47</v>
      </c>
      <c r="B32" s="354">
        <v>4869</v>
      </c>
      <c r="C32" s="355">
        <v>65</v>
      </c>
      <c r="D32" s="355">
        <v>3</v>
      </c>
      <c r="E32" s="355">
        <v>2</v>
      </c>
      <c r="F32" s="355">
        <v>178</v>
      </c>
      <c r="G32" s="355">
        <v>29</v>
      </c>
      <c r="H32" s="355">
        <v>15</v>
      </c>
      <c r="I32" s="355">
        <v>617</v>
      </c>
      <c r="J32" s="355">
        <v>530</v>
      </c>
      <c r="K32" s="355">
        <v>1182</v>
      </c>
      <c r="L32" s="355">
        <v>1262</v>
      </c>
      <c r="M32" s="355">
        <v>14</v>
      </c>
      <c r="N32" s="355">
        <v>157</v>
      </c>
      <c r="O32" s="355">
        <v>236</v>
      </c>
      <c r="P32" s="355">
        <v>25</v>
      </c>
      <c r="Q32" s="355">
        <v>33</v>
      </c>
      <c r="R32" s="355">
        <v>33</v>
      </c>
      <c r="S32" s="355">
        <v>9</v>
      </c>
      <c r="T32" s="355">
        <v>215</v>
      </c>
      <c r="U32" s="355">
        <v>29</v>
      </c>
      <c r="V32" s="355">
        <v>19</v>
      </c>
      <c r="W32" s="355">
        <v>744</v>
      </c>
      <c r="X32" s="356">
        <v>36</v>
      </c>
    </row>
    <row r="33" spans="1:24" x14ac:dyDescent="0.25">
      <c r="A33" s="329" t="s">
        <v>48</v>
      </c>
      <c r="B33" s="354">
        <v>2554</v>
      </c>
      <c r="C33" s="355">
        <v>9</v>
      </c>
      <c r="D33" s="355" t="s">
        <v>6</v>
      </c>
      <c r="E33" s="355" t="s">
        <v>6</v>
      </c>
      <c r="F33" s="355">
        <v>108</v>
      </c>
      <c r="G33" s="355">
        <v>26</v>
      </c>
      <c r="H33" s="355">
        <v>14</v>
      </c>
      <c r="I33" s="355">
        <v>274</v>
      </c>
      <c r="J33" s="355">
        <v>225</v>
      </c>
      <c r="K33" s="355">
        <v>723</v>
      </c>
      <c r="L33" s="355">
        <v>588</v>
      </c>
      <c r="M33" s="355">
        <v>4</v>
      </c>
      <c r="N33" s="355">
        <v>97</v>
      </c>
      <c r="O33" s="355">
        <v>143</v>
      </c>
      <c r="P33" s="355">
        <v>17</v>
      </c>
      <c r="Q33" s="355">
        <v>16</v>
      </c>
      <c r="R33" s="355">
        <v>25</v>
      </c>
      <c r="S33" s="355">
        <v>11</v>
      </c>
      <c r="T33" s="355">
        <v>102</v>
      </c>
      <c r="U33" s="355">
        <v>20</v>
      </c>
      <c r="V33" s="355">
        <v>3</v>
      </c>
      <c r="W33" s="355">
        <v>380</v>
      </c>
      <c r="X33" s="356">
        <v>12</v>
      </c>
    </row>
    <row r="34" spans="1:24" x14ac:dyDescent="0.25">
      <c r="A34" s="329" t="s">
        <v>49</v>
      </c>
      <c r="B34" s="354">
        <v>2464</v>
      </c>
      <c r="C34" s="355">
        <v>10</v>
      </c>
      <c r="D34" s="355">
        <v>1</v>
      </c>
      <c r="E34" s="355" t="s">
        <v>6</v>
      </c>
      <c r="F34" s="355">
        <v>82</v>
      </c>
      <c r="G34" s="355">
        <v>20</v>
      </c>
      <c r="H34" s="355">
        <v>12</v>
      </c>
      <c r="I34" s="355">
        <v>228</v>
      </c>
      <c r="J34" s="355">
        <v>183</v>
      </c>
      <c r="K34" s="355">
        <v>530</v>
      </c>
      <c r="L34" s="355">
        <v>776</v>
      </c>
      <c r="M34" s="355">
        <v>1</v>
      </c>
      <c r="N34" s="355">
        <v>101</v>
      </c>
      <c r="O34" s="355">
        <v>97</v>
      </c>
      <c r="P34" s="355">
        <v>15</v>
      </c>
      <c r="Q34" s="355">
        <v>28</v>
      </c>
      <c r="R34" s="355">
        <v>25</v>
      </c>
      <c r="S34" s="355">
        <v>10</v>
      </c>
      <c r="T34" s="355">
        <v>84</v>
      </c>
      <c r="U34" s="355">
        <v>15</v>
      </c>
      <c r="V34" s="355">
        <v>6</v>
      </c>
      <c r="W34" s="355">
        <v>423</v>
      </c>
      <c r="X34" s="356">
        <v>14</v>
      </c>
    </row>
    <row r="35" spans="1:24" x14ac:dyDescent="0.25">
      <c r="A35" s="329" t="s">
        <v>50</v>
      </c>
      <c r="B35" s="354">
        <v>2682</v>
      </c>
      <c r="C35" s="355">
        <v>6</v>
      </c>
      <c r="D35" s="355">
        <v>2</v>
      </c>
      <c r="E35" s="355" t="s">
        <v>6</v>
      </c>
      <c r="F35" s="355">
        <v>100</v>
      </c>
      <c r="G35" s="355">
        <v>28</v>
      </c>
      <c r="H35" s="355">
        <v>13</v>
      </c>
      <c r="I35" s="355">
        <v>230</v>
      </c>
      <c r="J35" s="355">
        <v>196</v>
      </c>
      <c r="K35" s="355">
        <v>954</v>
      </c>
      <c r="L35" s="355">
        <v>546</v>
      </c>
      <c r="M35" s="355">
        <v>6</v>
      </c>
      <c r="N35" s="355">
        <v>86</v>
      </c>
      <c r="O35" s="355">
        <v>118</v>
      </c>
      <c r="P35" s="355">
        <v>26</v>
      </c>
      <c r="Q35" s="355">
        <v>9</v>
      </c>
      <c r="R35" s="355">
        <v>11</v>
      </c>
      <c r="S35" s="355">
        <v>5</v>
      </c>
      <c r="T35" s="355">
        <v>59</v>
      </c>
      <c r="U35" s="355">
        <v>6</v>
      </c>
      <c r="V35" s="355">
        <v>2</v>
      </c>
      <c r="W35" s="355">
        <v>475</v>
      </c>
      <c r="X35" s="356">
        <v>21</v>
      </c>
    </row>
    <row r="36" spans="1:24" x14ac:dyDescent="0.25">
      <c r="A36" s="342" t="s">
        <v>51</v>
      </c>
      <c r="B36" s="354">
        <v>18510</v>
      </c>
      <c r="C36" s="355">
        <v>27</v>
      </c>
      <c r="D36" s="355" t="s">
        <v>6</v>
      </c>
      <c r="E36" s="355">
        <v>1</v>
      </c>
      <c r="F36" s="355">
        <v>771</v>
      </c>
      <c r="G36" s="355">
        <v>189</v>
      </c>
      <c r="H36" s="355">
        <v>84</v>
      </c>
      <c r="I36" s="355">
        <v>2237</v>
      </c>
      <c r="J36" s="355">
        <v>1793</v>
      </c>
      <c r="K36" s="355">
        <v>6488</v>
      </c>
      <c r="L36" s="355">
        <v>3897</v>
      </c>
      <c r="M36" s="355">
        <v>43</v>
      </c>
      <c r="N36" s="355">
        <v>396</v>
      </c>
      <c r="O36" s="355">
        <v>1027</v>
      </c>
      <c r="P36" s="355">
        <v>103</v>
      </c>
      <c r="Q36" s="355">
        <v>230</v>
      </c>
      <c r="R36" s="355">
        <v>131</v>
      </c>
      <c r="S36" s="355">
        <v>38</v>
      </c>
      <c r="T36" s="355">
        <v>447</v>
      </c>
      <c r="U36" s="355">
        <v>101</v>
      </c>
      <c r="V36" s="355">
        <v>12</v>
      </c>
      <c r="W36" s="355">
        <v>2351</v>
      </c>
      <c r="X36" s="356">
        <v>65</v>
      </c>
    </row>
    <row r="37" spans="1:24" s="361" customFormat="1" ht="26.4" x14ac:dyDescent="0.25">
      <c r="A37" s="320" t="s">
        <v>52</v>
      </c>
      <c r="B37" s="311">
        <v>65413</v>
      </c>
      <c r="C37" s="312">
        <v>326</v>
      </c>
      <c r="D37" s="312">
        <v>42</v>
      </c>
      <c r="E37" s="312">
        <v>2</v>
      </c>
      <c r="F37" s="312">
        <v>2611</v>
      </c>
      <c r="G37" s="312">
        <v>661</v>
      </c>
      <c r="H37" s="312">
        <v>329</v>
      </c>
      <c r="I37" s="312">
        <v>6087</v>
      </c>
      <c r="J37" s="312">
        <v>4634</v>
      </c>
      <c r="K37" s="312">
        <v>18043</v>
      </c>
      <c r="L37" s="312">
        <v>17312</v>
      </c>
      <c r="M37" s="312">
        <v>157</v>
      </c>
      <c r="N37" s="312">
        <v>2601</v>
      </c>
      <c r="O37" s="312">
        <v>3619</v>
      </c>
      <c r="P37" s="312">
        <v>462</v>
      </c>
      <c r="Q37" s="312">
        <v>468</v>
      </c>
      <c r="R37" s="312">
        <v>513</v>
      </c>
      <c r="S37" s="312">
        <v>226</v>
      </c>
      <c r="T37" s="312">
        <v>2192</v>
      </c>
      <c r="U37" s="312">
        <v>467</v>
      </c>
      <c r="V37" s="312">
        <v>32</v>
      </c>
      <c r="W37" s="312">
        <v>9388</v>
      </c>
      <c r="X37" s="313">
        <v>405</v>
      </c>
    </row>
    <row r="38" spans="1:24" x14ac:dyDescent="0.25">
      <c r="A38" s="341" t="s">
        <v>53</v>
      </c>
      <c r="B38" s="354">
        <v>1557</v>
      </c>
      <c r="C38" s="355">
        <v>1</v>
      </c>
      <c r="D38" s="355" t="s">
        <v>6</v>
      </c>
      <c r="E38" s="355" t="s">
        <v>6</v>
      </c>
      <c r="F38" s="355">
        <v>54</v>
      </c>
      <c r="G38" s="355">
        <v>15</v>
      </c>
      <c r="H38" s="355">
        <v>10</v>
      </c>
      <c r="I38" s="355">
        <v>187</v>
      </c>
      <c r="J38" s="355">
        <v>108</v>
      </c>
      <c r="K38" s="355">
        <v>477</v>
      </c>
      <c r="L38" s="355">
        <v>309</v>
      </c>
      <c r="M38" s="355">
        <v>5</v>
      </c>
      <c r="N38" s="355">
        <v>68</v>
      </c>
      <c r="O38" s="355">
        <v>99</v>
      </c>
      <c r="P38" s="355">
        <v>12</v>
      </c>
      <c r="Q38" s="355">
        <v>15</v>
      </c>
      <c r="R38" s="355">
        <v>24</v>
      </c>
      <c r="S38" s="355">
        <v>2</v>
      </c>
      <c r="T38" s="355">
        <v>73</v>
      </c>
      <c r="U38" s="355">
        <v>15</v>
      </c>
      <c r="V38" s="355" t="s">
        <v>6</v>
      </c>
      <c r="W38" s="355">
        <v>195</v>
      </c>
      <c r="X38" s="356">
        <v>11</v>
      </c>
    </row>
    <row r="39" spans="1:24" x14ac:dyDescent="0.25">
      <c r="A39" s="329" t="s">
        <v>54</v>
      </c>
      <c r="B39" s="354">
        <v>1522</v>
      </c>
      <c r="C39" s="355">
        <v>4</v>
      </c>
      <c r="D39" s="355">
        <v>4</v>
      </c>
      <c r="E39" s="355" t="s">
        <v>6</v>
      </c>
      <c r="F39" s="355">
        <v>25</v>
      </c>
      <c r="G39" s="355">
        <v>19</v>
      </c>
      <c r="H39" s="355">
        <v>9</v>
      </c>
      <c r="I39" s="355">
        <v>69</v>
      </c>
      <c r="J39" s="355">
        <v>31</v>
      </c>
      <c r="K39" s="355">
        <v>432</v>
      </c>
      <c r="L39" s="355">
        <v>311</v>
      </c>
      <c r="M39" s="355">
        <v>4</v>
      </c>
      <c r="N39" s="355">
        <v>171</v>
      </c>
      <c r="O39" s="355">
        <v>42</v>
      </c>
      <c r="P39" s="355">
        <v>9</v>
      </c>
      <c r="Q39" s="355">
        <v>64</v>
      </c>
      <c r="R39" s="355">
        <v>6</v>
      </c>
      <c r="S39" s="355">
        <v>56</v>
      </c>
      <c r="T39" s="355">
        <v>35</v>
      </c>
      <c r="U39" s="355">
        <v>8</v>
      </c>
      <c r="V39" s="355" t="s">
        <v>6</v>
      </c>
      <c r="W39" s="355">
        <v>248</v>
      </c>
      <c r="X39" s="356">
        <v>23</v>
      </c>
    </row>
    <row r="40" spans="1:24" x14ac:dyDescent="0.25">
      <c r="A40" s="329" t="s">
        <v>55</v>
      </c>
      <c r="B40" s="354">
        <v>6790</v>
      </c>
      <c r="C40" s="355">
        <v>133</v>
      </c>
      <c r="D40" s="355">
        <v>4</v>
      </c>
      <c r="E40" s="355" t="s">
        <v>6</v>
      </c>
      <c r="F40" s="355">
        <v>277</v>
      </c>
      <c r="G40" s="355">
        <v>55</v>
      </c>
      <c r="H40" s="355">
        <v>27</v>
      </c>
      <c r="I40" s="355">
        <v>715</v>
      </c>
      <c r="J40" s="355">
        <v>468</v>
      </c>
      <c r="K40" s="355">
        <v>1597</v>
      </c>
      <c r="L40" s="355">
        <v>1524</v>
      </c>
      <c r="M40" s="355">
        <v>11</v>
      </c>
      <c r="N40" s="355">
        <v>219</v>
      </c>
      <c r="O40" s="355">
        <v>392</v>
      </c>
      <c r="P40" s="355">
        <v>189</v>
      </c>
      <c r="Q40" s="355">
        <v>27</v>
      </c>
      <c r="R40" s="355">
        <v>67</v>
      </c>
      <c r="S40" s="355">
        <v>17</v>
      </c>
      <c r="T40" s="355">
        <v>278</v>
      </c>
      <c r="U40" s="355">
        <v>53</v>
      </c>
      <c r="V40" s="355">
        <v>7</v>
      </c>
      <c r="W40" s="355">
        <v>1220</v>
      </c>
      <c r="X40" s="356">
        <v>20</v>
      </c>
    </row>
    <row r="41" spans="1:24" x14ac:dyDescent="0.25">
      <c r="A41" s="329" t="s">
        <v>56</v>
      </c>
      <c r="B41" s="354">
        <v>27250</v>
      </c>
      <c r="C41" s="355">
        <v>39</v>
      </c>
      <c r="D41" s="355">
        <v>3</v>
      </c>
      <c r="E41" s="355">
        <v>2</v>
      </c>
      <c r="F41" s="355">
        <v>1078</v>
      </c>
      <c r="G41" s="355">
        <v>279</v>
      </c>
      <c r="H41" s="355">
        <v>138</v>
      </c>
      <c r="I41" s="355">
        <v>2244</v>
      </c>
      <c r="J41" s="355">
        <v>1739</v>
      </c>
      <c r="K41" s="355">
        <v>7990</v>
      </c>
      <c r="L41" s="355">
        <v>8149</v>
      </c>
      <c r="M41" s="355">
        <v>57</v>
      </c>
      <c r="N41" s="355">
        <v>766</v>
      </c>
      <c r="O41" s="355">
        <v>1269</v>
      </c>
      <c r="P41" s="355">
        <v>130</v>
      </c>
      <c r="Q41" s="355">
        <v>156</v>
      </c>
      <c r="R41" s="355">
        <v>198</v>
      </c>
      <c r="S41" s="355">
        <v>72</v>
      </c>
      <c r="T41" s="355">
        <v>981</v>
      </c>
      <c r="U41" s="355">
        <v>161</v>
      </c>
      <c r="V41" s="355">
        <v>18</v>
      </c>
      <c r="W41" s="355">
        <v>3543</v>
      </c>
      <c r="X41" s="356">
        <v>177</v>
      </c>
    </row>
    <row r="42" spans="1:24" x14ac:dyDescent="0.25">
      <c r="A42" s="329" t="s">
        <v>57</v>
      </c>
      <c r="B42" s="354">
        <v>3964</v>
      </c>
      <c r="C42" s="355">
        <v>3</v>
      </c>
      <c r="D42" s="355" t="s">
        <v>6</v>
      </c>
      <c r="E42" s="355" t="s">
        <v>6</v>
      </c>
      <c r="F42" s="355">
        <v>180</v>
      </c>
      <c r="G42" s="355">
        <v>37</v>
      </c>
      <c r="H42" s="355">
        <v>14</v>
      </c>
      <c r="I42" s="355">
        <v>344</v>
      </c>
      <c r="J42" s="355">
        <v>244</v>
      </c>
      <c r="K42" s="355">
        <v>1319</v>
      </c>
      <c r="L42" s="355">
        <v>873</v>
      </c>
      <c r="M42" s="355">
        <v>10</v>
      </c>
      <c r="N42" s="355">
        <v>111</v>
      </c>
      <c r="O42" s="355">
        <v>156</v>
      </c>
      <c r="P42" s="355">
        <v>23</v>
      </c>
      <c r="Q42" s="355">
        <v>87</v>
      </c>
      <c r="R42" s="355">
        <v>22</v>
      </c>
      <c r="S42" s="355">
        <v>23</v>
      </c>
      <c r="T42" s="355">
        <v>86</v>
      </c>
      <c r="U42" s="355">
        <v>40</v>
      </c>
      <c r="V42" s="355" t="s">
        <v>6</v>
      </c>
      <c r="W42" s="355">
        <v>623</v>
      </c>
      <c r="X42" s="356">
        <v>37</v>
      </c>
    </row>
    <row r="43" spans="1:24" x14ac:dyDescent="0.25">
      <c r="A43" s="329" t="s">
        <v>58</v>
      </c>
      <c r="B43" s="354">
        <v>8255</v>
      </c>
      <c r="C43" s="355">
        <v>57</v>
      </c>
      <c r="D43" s="355">
        <v>20</v>
      </c>
      <c r="E43" s="355" t="s">
        <v>6</v>
      </c>
      <c r="F43" s="355">
        <v>321</v>
      </c>
      <c r="G43" s="355">
        <v>90</v>
      </c>
      <c r="H43" s="355">
        <v>47</v>
      </c>
      <c r="I43" s="355">
        <v>927</v>
      </c>
      <c r="J43" s="355">
        <v>744</v>
      </c>
      <c r="K43" s="355">
        <v>2060</v>
      </c>
      <c r="L43" s="355">
        <v>1971</v>
      </c>
      <c r="M43" s="355">
        <v>23</v>
      </c>
      <c r="N43" s="355">
        <v>293</v>
      </c>
      <c r="O43" s="355">
        <v>478</v>
      </c>
      <c r="P43" s="355">
        <v>51</v>
      </c>
      <c r="Q43" s="355">
        <v>33</v>
      </c>
      <c r="R43" s="355">
        <v>70</v>
      </c>
      <c r="S43" s="355">
        <v>25</v>
      </c>
      <c r="T43" s="355">
        <v>248</v>
      </c>
      <c r="U43" s="355">
        <v>78</v>
      </c>
      <c r="V43" s="355">
        <v>3</v>
      </c>
      <c r="W43" s="355">
        <v>1511</v>
      </c>
      <c r="X43" s="356">
        <v>39</v>
      </c>
    </row>
    <row r="44" spans="1:24" x14ac:dyDescent="0.25">
      <c r="A44" s="329" t="s">
        <v>59</v>
      </c>
      <c r="B44" s="354">
        <v>14457</v>
      </c>
      <c r="C44" s="355">
        <v>65</v>
      </c>
      <c r="D44" s="355">
        <v>11</v>
      </c>
      <c r="E44" s="355" t="s">
        <v>6</v>
      </c>
      <c r="F44" s="355">
        <v>616</v>
      </c>
      <c r="G44" s="355">
        <v>147</v>
      </c>
      <c r="H44" s="355">
        <v>72</v>
      </c>
      <c r="I44" s="355">
        <v>1400</v>
      </c>
      <c r="J44" s="355">
        <v>1156</v>
      </c>
      <c r="K44" s="355">
        <v>3738</v>
      </c>
      <c r="L44" s="355">
        <v>3836</v>
      </c>
      <c r="M44" s="355">
        <v>42</v>
      </c>
      <c r="N44" s="355">
        <v>942</v>
      </c>
      <c r="O44" s="355">
        <v>1086</v>
      </c>
      <c r="P44" s="355">
        <v>43</v>
      </c>
      <c r="Q44" s="355">
        <v>82</v>
      </c>
      <c r="R44" s="355">
        <v>112</v>
      </c>
      <c r="S44" s="355">
        <v>27</v>
      </c>
      <c r="T44" s="355">
        <v>438</v>
      </c>
      <c r="U44" s="355">
        <v>103</v>
      </c>
      <c r="V44" s="355">
        <v>4</v>
      </c>
      <c r="W44" s="355">
        <v>1727</v>
      </c>
      <c r="X44" s="356">
        <v>91</v>
      </c>
    </row>
    <row r="45" spans="1:24" x14ac:dyDescent="0.25">
      <c r="A45" s="342" t="s">
        <v>60</v>
      </c>
      <c r="B45" s="354">
        <v>1618</v>
      </c>
      <c r="C45" s="355">
        <v>24</v>
      </c>
      <c r="D45" s="355" t="s">
        <v>6</v>
      </c>
      <c r="E45" s="355" t="s">
        <v>6</v>
      </c>
      <c r="F45" s="355">
        <v>60</v>
      </c>
      <c r="G45" s="355">
        <v>19</v>
      </c>
      <c r="H45" s="355">
        <v>12</v>
      </c>
      <c r="I45" s="355">
        <v>201</v>
      </c>
      <c r="J45" s="355">
        <v>144</v>
      </c>
      <c r="K45" s="355">
        <v>430</v>
      </c>
      <c r="L45" s="355">
        <v>339</v>
      </c>
      <c r="M45" s="355">
        <v>5</v>
      </c>
      <c r="N45" s="355">
        <v>31</v>
      </c>
      <c r="O45" s="355">
        <v>97</v>
      </c>
      <c r="P45" s="355">
        <v>5</v>
      </c>
      <c r="Q45" s="355">
        <v>4</v>
      </c>
      <c r="R45" s="355">
        <v>14</v>
      </c>
      <c r="S45" s="355">
        <v>4</v>
      </c>
      <c r="T45" s="355">
        <v>53</v>
      </c>
      <c r="U45" s="355">
        <v>9</v>
      </c>
      <c r="V45" s="355" t="s">
        <v>6</v>
      </c>
      <c r="W45" s="355">
        <v>321</v>
      </c>
      <c r="X45" s="356">
        <v>7</v>
      </c>
    </row>
    <row r="46" spans="1:24" s="361" customFormat="1" ht="26.4" x14ac:dyDescent="0.25">
      <c r="A46" s="320" t="s">
        <v>61</v>
      </c>
      <c r="B46" s="311">
        <v>88062</v>
      </c>
      <c r="C46" s="312">
        <v>796</v>
      </c>
      <c r="D46" s="312">
        <v>164</v>
      </c>
      <c r="E46" s="312">
        <v>40</v>
      </c>
      <c r="F46" s="312">
        <v>1786</v>
      </c>
      <c r="G46" s="312">
        <v>1415</v>
      </c>
      <c r="H46" s="312">
        <v>483</v>
      </c>
      <c r="I46" s="312">
        <v>3166</v>
      </c>
      <c r="J46" s="312">
        <v>1864</v>
      </c>
      <c r="K46" s="312">
        <v>11372</v>
      </c>
      <c r="L46" s="312">
        <v>26042</v>
      </c>
      <c r="M46" s="312">
        <v>1293</v>
      </c>
      <c r="N46" s="312">
        <v>6415</v>
      </c>
      <c r="O46" s="312">
        <v>2591</v>
      </c>
      <c r="P46" s="312">
        <v>2130</v>
      </c>
      <c r="Q46" s="312">
        <v>7073</v>
      </c>
      <c r="R46" s="312">
        <v>1410</v>
      </c>
      <c r="S46" s="312">
        <v>774</v>
      </c>
      <c r="T46" s="312">
        <v>2940</v>
      </c>
      <c r="U46" s="312">
        <v>3721</v>
      </c>
      <c r="V46" s="312">
        <v>560</v>
      </c>
      <c r="W46" s="312">
        <v>13696</v>
      </c>
      <c r="X46" s="313">
        <v>2175</v>
      </c>
    </row>
    <row r="47" spans="1:24" x14ac:dyDescent="0.25">
      <c r="A47" s="341" t="s">
        <v>62</v>
      </c>
      <c r="B47" s="354">
        <v>24514</v>
      </c>
      <c r="C47" s="355">
        <v>126</v>
      </c>
      <c r="D47" s="355">
        <v>23</v>
      </c>
      <c r="E47" s="355">
        <v>3</v>
      </c>
      <c r="F47" s="355">
        <v>538</v>
      </c>
      <c r="G47" s="355">
        <v>871</v>
      </c>
      <c r="H47" s="355">
        <v>214</v>
      </c>
      <c r="I47" s="355">
        <v>822</v>
      </c>
      <c r="J47" s="355">
        <v>322</v>
      </c>
      <c r="K47" s="355">
        <v>4267</v>
      </c>
      <c r="L47" s="355">
        <v>6316</v>
      </c>
      <c r="M47" s="355">
        <v>254</v>
      </c>
      <c r="N47" s="355">
        <v>1127</v>
      </c>
      <c r="O47" s="355">
        <v>795</v>
      </c>
      <c r="P47" s="355">
        <v>845</v>
      </c>
      <c r="Q47" s="355">
        <v>1082</v>
      </c>
      <c r="R47" s="355">
        <v>541</v>
      </c>
      <c r="S47" s="355">
        <v>343</v>
      </c>
      <c r="T47" s="355">
        <v>973</v>
      </c>
      <c r="U47" s="355">
        <v>1096</v>
      </c>
      <c r="V47" s="355" t="s">
        <v>6</v>
      </c>
      <c r="W47" s="355">
        <v>4106</v>
      </c>
      <c r="X47" s="356">
        <v>666</v>
      </c>
    </row>
    <row r="48" spans="1:24" x14ac:dyDescent="0.25">
      <c r="A48" s="329" t="s">
        <v>63</v>
      </c>
      <c r="B48" s="354">
        <v>6835</v>
      </c>
      <c r="C48" s="355">
        <v>19</v>
      </c>
      <c r="D48" s="355">
        <v>4</v>
      </c>
      <c r="E48" s="355" t="s">
        <v>6</v>
      </c>
      <c r="F48" s="355">
        <v>131</v>
      </c>
      <c r="G48" s="355">
        <v>178</v>
      </c>
      <c r="H48" s="355">
        <v>85</v>
      </c>
      <c r="I48" s="355">
        <v>216</v>
      </c>
      <c r="J48" s="355">
        <v>90</v>
      </c>
      <c r="K48" s="355">
        <v>520</v>
      </c>
      <c r="L48" s="355">
        <v>1626</v>
      </c>
      <c r="M48" s="355">
        <v>45</v>
      </c>
      <c r="N48" s="355">
        <v>880</v>
      </c>
      <c r="O48" s="355">
        <v>147</v>
      </c>
      <c r="P48" s="355">
        <v>138</v>
      </c>
      <c r="Q48" s="355">
        <v>457</v>
      </c>
      <c r="R48" s="355">
        <v>285</v>
      </c>
      <c r="S48" s="355">
        <v>144</v>
      </c>
      <c r="T48" s="355">
        <v>445</v>
      </c>
      <c r="U48" s="355">
        <v>356</v>
      </c>
      <c r="V48" s="355" t="s">
        <v>6</v>
      </c>
      <c r="W48" s="355">
        <v>1080</v>
      </c>
      <c r="X48" s="356">
        <v>213</v>
      </c>
    </row>
    <row r="49" spans="1:24" ht="26.4" x14ac:dyDescent="0.25">
      <c r="A49" s="329" t="s">
        <v>64</v>
      </c>
      <c r="B49" s="354">
        <v>4887</v>
      </c>
      <c r="C49" s="355">
        <v>11</v>
      </c>
      <c r="D49" s="355">
        <v>1</v>
      </c>
      <c r="E49" s="355" t="s">
        <v>6</v>
      </c>
      <c r="F49" s="355">
        <v>129</v>
      </c>
      <c r="G49" s="355">
        <v>26</v>
      </c>
      <c r="H49" s="355">
        <v>11</v>
      </c>
      <c r="I49" s="355">
        <v>237</v>
      </c>
      <c r="J49" s="355">
        <v>200</v>
      </c>
      <c r="K49" s="355">
        <v>597</v>
      </c>
      <c r="L49" s="355">
        <v>2028</v>
      </c>
      <c r="M49" s="355">
        <v>136</v>
      </c>
      <c r="N49" s="355">
        <v>132</v>
      </c>
      <c r="O49" s="355">
        <v>124</v>
      </c>
      <c r="P49" s="355">
        <v>115</v>
      </c>
      <c r="Q49" s="355">
        <v>285</v>
      </c>
      <c r="R49" s="355">
        <v>29</v>
      </c>
      <c r="S49" s="355">
        <v>91</v>
      </c>
      <c r="T49" s="355">
        <v>200</v>
      </c>
      <c r="U49" s="355">
        <v>179</v>
      </c>
      <c r="V49" s="355">
        <v>8</v>
      </c>
      <c r="W49" s="355">
        <v>637</v>
      </c>
      <c r="X49" s="356">
        <v>59</v>
      </c>
    </row>
    <row r="50" spans="1:24" ht="26.4" x14ac:dyDescent="0.25">
      <c r="A50" s="329" t="s">
        <v>65</v>
      </c>
      <c r="B50" s="354">
        <v>3433</v>
      </c>
      <c r="C50" s="355">
        <v>35</v>
      </c>
      <c r="D50" s="355">
        <v>19</v>
      </c>
      <c r="E50" s="355">
        <v>2</v>
      </c>
      <c r="F50" s="355">
        <v>81</v>
      </c>
      <c r="G50" s="355">
        <v>47</v>
      </c>
      <c r="H50" s="355">
        <v>24</v>
      </c>
      <c r="I50" s="355">
        <v>186</v>
      </c>
      <c r="J50" s="355">
        <v>107</v>
      </c>
      <c r="K50" s="355">
        <v>541</v>
      </c>
      <c r="L50" s="355">
        <v>1037</v>
      </c>
      <c r="M50" s="355">
        <v>14</v>
      </c>
      <c r="N50" s="355">
        <v>238</v>
      </c>
      <c r="O50" s="355">
        <v>68</v>
      </c>
      <c r="P50" s="355">
        <v>44</v>
      </c>
      <c r="Q50" s="355">
        <v>140</v>
      </c>
      <c r="R50" s="355">
        <v>44</v>
      </c>
      <c r="S50" s="355">
        <v>20</v>
      </c>
      <c r="T50" s="355">
        <v>135</v>
      </c>
      <c r="U50" s="355">
        <v>67</v>
      </c>
      <c r="V50" s="355">
        <v>14</v>
      </c>
      <c r="W50" s="355">
        <v>631</v>
      </c>
      <c r="X50" s="356">
        <v>105</v>
      </c>
    </row>
    <row r="51" spans="1:24" ht="26.4" x14ac:dyDescent="0.25">
      <c r="A51" s="329" t="s">
        <v>66</v>
      </c>
      <c r="B51" s="354">
        <v>3568</v>
      </c>
      <c r="C51" s="355">
        <v>24</v>
      </c>
      <c r="D51" s="355">
        <v>3</v>
      </c>
      <c r="E51" s="355">
        <v>4</v>
      </c>
      <c r="F51" s="355">
        <v>145</v>
      </c>
      <c r="G51" s="355">
        <v>32</v>
      </c>
      <c r="H51" s="355">
        <v>17</v>
      </c>
      <c r="I51" s="355">
        <v>230</v>
      </c>
      <c r="J51" s="355">
        <v>201</v>
      </c>
      <c r="K51" s="355">
        <v>655</v>
      </c>
      <c r="L51" s="355">
        <v>857</v>
      </c>
      <c r="M51" s="355">
        <v>35</v>
      </c>
      <c r="N51" s="355">
        <v>119</v>
      </c>
      <c r="O51" s="355">
        <v>167</v>
      </c>
      <c r="P51" s="355">
        <v>27</v>
      </c>
      <c r="Q51" s="355">
        <v>62</v>
      </c>
      <c r="R51" s="355">
        <v>48</v>
      </c>
      <c r="S51" s="355">
        <v>14</v>
      </c>
      <c r="T51" s="355">
        <v>214</v>
      </c>
      <c r="U51" s="355">
        <v>45</v>
      </c>
      <c r="V51" s="355" t="s">
        <v>6</v>
      </c>
      <c r="W51" s="355">
        <v>875</v>
      </c>
      <c r="X51" s="356">
        <v>54</v>
      </c>
    </row>
    <row r="52" spans="1:24" x14ac:dyDescent="0.25">
      <c r="A52" s="329" t="s">
        <v>67</v>
      </c>
      <c r="B52" s="354">
        <v>32602</v>
      </c>
      <c r="C52" s="355">
        <v>545</v>
      </c>
      <c r="D52" s="355">
        <v>100</v>
      </c>
      <c r="E52" s="355">
        <v>31</v>
      </c>
      <c r="F52" s="355">
        <v>390</v>
      </c>
      <c r="G52" s="355">
        <v>133</v>
      </c>
      <c r="H52" s="355">
        <v>75</v>
      </c>
      <c r="I52" s="355">
        <v>482</v>
      </c>
      <c r="J52" s="355">
        <v>190</v>
      </c>
      <c r="K52" s="355">
        <v>1167</v>
      </c>
      <c r="L52" s="355">
        <v>11106</v>
      </c>
      <c r="M52" s="355">
        <v>747</v>
      </c>
      <c r="N52" s="355">
        <v>3484</v>
      </c>
      <c r="O52" s="355">
        <v>610</v>
      </c>
      <c r="P52" s="355">
        <v>862</v>
      </c>
      <c r="Q52" s="355">
        <v>4777</v>
      </c>
      <c r="R52" s="355">
        <v>292</v>
      </c>
      <c r="S52" s="355">
        <v>144</v>
      </c>
      <c r="T52" s="355">
        <v>544</v>
      </c>
      <c r="U52" s="355">
        <v>1873</v>
      </c>
      <c r="V52" s="355">
        <v>519</v>
      </c>
      <c r="W52" s="355">
        <v>4709</v>
      </c>
      <c r="X52" s="356">
        <v>965</v>
      </c>
    </row>
    <row r="53" spans="1:24" x14ac:dyDescent="0.25">
      <c r="A53" s="342" t="s">
        <v>68</v>
      </c>
      <c r="B53" s="354">
        <v>12223</v>
      </c>
      <c r="C53" s="355">
        <v>36</v>
      </c>
      <c r="D53" s="355">
        <v>14</v>
      </c>
      <c r="E53" s="355" t="s">
        <v>6</v>
      </c>
      <c r="F53" s="355">
        <v>372</v>
      </c>
      <c r="G53" s="355">
        <v>128</v>
      </c>
      <c r="H53" s="355">
        <v>57</v>
      </c>
      <c r="I53" s="355">
        <v>993</v>
      </c>
      <c r="J53" s="355">
        <v>754</v>
      </c>
      <c r="K53" s="355">
        <v>3625</v>
      </c>
      <c r="L53" s="355">
        <v>3072</v>
      </c>
      <c r="M53" s="355">
        <v>62</v>
      </c>
      <c r="N53" s="355">
        <v>435</v>
      </c>
      <c r="O53" s="355">
        <v>680</v>
      </c>
      <c r="P53" s="355">
        <v>99</v>
      </c>
      <c r="Q53" s="355">
        <v>270</v>
      </c>
      <c r="R53" s="355">
        <v>171</v>
      </c>
      <c r="S53" s="355">
        <v>18</v>
      </c>
      <c r="T53" s="355">
        <v>429</v>
      </c>
      <c r="U53" s="355">
        <v>105</v>
      </c>
      <c r="V53" s="355">
        <v>19</v>
      </c>
      <c r="W53" s="355">
        <v>1658</v>
      </c>
      <c r="X53" s="356">
        <v>113</v>
      </c>
    </row>
    <row r="54" spans="1:24" s="361" customFormat="1" ht="26.4" x14ac:dyDescent="0.25">
      <c r="A54" s="320" t="s">
        <v>69</v>
      </c>
      <c r="B54" s="311">
        <v>112442</v>
      </c>
      <c r="C54" s="312">
        <v>493</v>
      </c>
      <c r="D54" s="312">
        <v>44</v>
      </c>
      <c r="E54" s="312">
        <v>8</v>
      </c>
      <c r="F54" s="312">
        <v>4534</v>
      </c>
      <c r="G54" s="312">
        <v>1243</v>
      </c>
      <c r="H54" s="312">
        <v>596</v>
      </c>
      <c r="I54" s="312">
        <v>10888</v>
      </c>
      <c r="J54" s="312">
        <v>8675</v>
      </c>
      <c r="K54" s="312">
        <v>34243</v>
      </c>
      <c r="L54" s="312">
        <v>25405</v>
      </c>
      <c r="M54" s="312">
        <v>341</v>
      </c>
      <c r="N54" s="312">
        <v>4171</v>
      </c>
      <c r="O54" s="312">
        <v>5682</v>
      </c>
      <c r="P54" s="312">
        <v>837</v>
      </c>
      <c r="Q54" s="312">
        <v>868</v>
      </c>
      <c r="R54" s="312">
        <v>956</v>
      </c>
      <c r="S54" s="312">
        <v>300</v>
      </c>
      <c r="T54" s="312">
        <v>3061</v>
      </c>
      <c r="U54" s="312">
        <v>826</v>
      </c>
      <c r="V54" s="312">
        <v>117</v>
      </c>
      <c r="W54" s="312">
        <v>18253</v>
      </c>
      <c r="X54" s="313">
        <v>565</v>
      </c>
    </row>
    <row r="55" spans="1:24" x14ac:dyDescent="0.25">
      <c r="A55" s="341" t="s">
        <v>70</v>
      </c>
      <c r="B55" s="354">
        <v>17451</v>
      </c>
      <c r="C55" s="355">
        <v>52</v>
      </c>
      <c r="D55" s="355">
        <v>17</v>
      </c>
      <c r="E55" s="355" t="s">
        <v>6</v>
      </c>
      <c r="F55" s="355">
        <v>594</v>
      </c>
      <c r="G55" s="355">
        <v>172</v>
      </c>
      <c r="H55" s="355">
        <v>81</v>
      </c>
      <c r="I55" s="355">
        <v>1487</v>
      </c>
      <c r="J55" s="355">
        <v>1221</v>
      </c>
      <c r="K55" s="355">
        <v>5255</v>
      </c>
      <c r="L55" s="355">
        <v>4658</v>
      </c>
      <c r="M55" s="355">
        <v>130</v>
      </c>
      <c r="N55" s="355">
        <v>678</v>
      </c>
      <c r="O55" s="355">
        <v>775</v>
      </c>
      <c r="P55" s="355">
        <v>140</v>
      </c>
      <c r="Q55" s="355">
        <v>54</v>
      </c>
      <c r="R55" s="355">
        <v>139</v>
      </c>
      <c r="S55" s="355">
        <v>39</v>
      </c>
      <c r="T55" s="355">
        <v>383</v>
      </c>
      <c r="U55" s="355">
        <v>135</v>
      </c>
      <c r="V55" s="355">
        <v>13</v>
      </c>
      <c r="W55" s="355">
        <v>2791</v>
      </c>
      <c r="X55" s="356">
        <v>86</v>
      </c>
    </row>
    <row r="56" spans="1:24" x14ac:dyDescent="0.25">
      <c r="A56" s="329" t="s">
        <v>71</v>
      </c>
      <c r="B56" s="354">
        <v>2932</v>
      </c>
      <c r="C56" s="355">
        <v>5</v>
      </c>
      <c r="D56" s="355">
        <v>1</v>
      </c>
      <c r="E56" s="355" t="s">
        <v>6</v>
      </c>
      <c r="F56" s="355">
        <v>127</v>
      </c>
      <c r="G56" s="355">
        <v>38</v>
      </c>
      <c r="H56" s="355">
        <v>24</v>
      </c>
      <c r="I56" s="355">
        <v>237</v>
      </c>
      <c r="J56" s="355">
        <v>201</v>
      </c>
      <c r="K56" s="355">
        <v>755</v>
      </c>
      <c r="L56" s="355">
        <v>856</v>
      </c>
      <c r="M56" s="355">
        <v>7</v>
      </c>
      <c r="N56" s="355">
        <v>161</v>
      </c>
      <c r="O56" s="355">
        <v>151</v>
      </c>
      <c r="P56" s="355">
        <v>15</v>
      </c>
      <c r="Q56" s="355">
        <v>29</v>
      </c>
      <c r="R56" s="355">
        <v>21</v>
      </c>
      <c r="S56" s="355">
        <v>20</v>
      </c>
      <c r="T56" s="355">
        <v>68</v>
      </c>
      <c r="U56" s="355">
        <v>13</v>
      </c>
      <c r="V56" s="355">
        <v>11</v>
      </c>
      <c r="W56" s="355">
        <v>412</v>
      </c>
      <c r="X56" s="356">
        <v>13</v>
      </c>
    </row>
    <row r="57" spans="1:24" x14ac:dyDescent="0.25">
      <c r="A57" s="329" t="s">
        <v>72</v>
      </c>
      <c r="B57" s="354">
        <v>2381</v>
      </c>
      <c r="C57" s="355">
        <v>3</v>
      </c>
      <c r="D57" s="355">
        <v>2</v>
      </c>
      <c r="E57" s="355" t="s">
        <v>6</v>
      </c>
      <c r="F57" s="355">
        <v>127</v>
      </c>
      <c r="G57" s="355">
        <v>30</v>
      </c>
      <c r="H57" s="355">
        <v>10</v>
      </c>
      <c r="I57" s="355">
        <v>279</v>
      </c>
      <c r="J57" s="355">
        <v>231</v>
      </c>
      <c r="K57" s="355">
        <v>609</v>
      </c>
      <c r="L57" s="355">
        <v>454</v>
      </c>
      <c r="M57" s="355">
        <v>9</v>
      </c>
      <c r="N57" s="355">
        <v>97</v>
      </c>
      <c r="O57" s="355">
        <v>150</v>
      </c>
      <c r="P57" s="355">
        <v>24</v>
      </c>
      <c r="Q57" s="355">
        <v>37</v>
      </c>
      <c r="R57" s="355">
        <v>23</v>
      </c>
      <c r="S57" s="355">
        <v>7</v>
      </c>
      <c r="T57" s="355">
        <v>114</v>
      </c>
      <c r="U57" s="355">
        <v>20</v>
      </c>
      <c r="V57" s="355">
        <v>3</v>
      </c>
      <c r="W57" s="355">
        <v>390</v>
      </c>
      <c r="X57" s="356">
        <v>14</v>
      </c>
    </row>
    <row r="58" spans="1:24" x14ac:dyDescent="0.25">
      <c r="A58" s="329" t="s">
        <v>73</v>
      </c>
      <c r="B58" s="354">
        <v>16061</v>
      </c>
      <c r="C58" s="355">
        <v>78</v>
      </c>
      <c r="D58" s="355">
        <v>4</v>
      </c>
      <c r="E58" s="355" t="s">
        <v>6</v>
      </c>
      <c r="F58" s="355">
        <v>656</v>
      </c>
      <c r="G58" s="355">
        <v>168</v>
      </c>
      <c r="H58" s="355">
        <v>62</v>
      </c>
      <c r="I58" s="355">
        <v>1428</v>
      </c>
      <c r="J58" s="355">
        <v>1151</v>
      </c>
      <c r="K58" s="355">
        <v>4756</v>
      </c>
      <c r="L58" s="355">
        <v>4240</v>
      </c>
      <c r="M58" s="355">
        <v>39</v>
      </c>
      <c r="N58" s="355">
        <v>737</v>
      </c>
      <c r="O58" s="355">
        <v>755</v>
      </c>
      <c r="P58" s="355">
        <v>122</v>
      </c>
      <c r="Q58" s="355">
        <v>127</v>
      </c>
      <c r="R58" s="355">
        <v>123</v>
      </c>
      <c r="S58" s="355">
        <v>34</v>
      </c>
      <c r="T58" s="355">
        <v>400</v>
      </c>
      <c r="U58" s="355">
        <v>141</v>
      </c>
      <c r="V58" s="355">
        <v>55</v>
      </c>
      <c r="W58" s="355">
        <v>2151</v>
      </c>
      <c r="X58" s="356">
        <v>90</v>
      </c>
    </row>
    <row r="59" spans="1:24" x14ac:dyDescent="0.25">
      <c r="A59" s="329" t="s">
        <v>74</v>
      </c>
      <c r="B59" s="354">
        <v>6231</v>
      </c>
      <c r="C59" s="355">
        <v>13</v>
      </c>
      <c r="D59" s="355" t="s">
        <v>6</v>
      </c>
      <c r="E59" s="355">
        <v>1</v>
      </c>
      <c r="F59" s="355">
        <v>250</v>
      </c>
      <c r="G59" s="355">
        <v>60</v>
      </c>
      <c r="H59" s="355">
        <v>29</v>
      </c>
      <c r="I59" s="355">
        <v>522</v>
      </c>
      <c r="J59" s="355">
        <v>402</v>
      </c>
      <c r="K59" s="355">
        <v>1761</v>
      </c>
      <c r="L59" s="355">
        <v>1375</v>
      </c>
      <c r="M59" s="355">
        <v>29</v>
      </c>
      <c r="N59" s="355">
        <v>304</v>
      </c>
      <c r="O59" s="355">
        <v>259</v>
      </c>
      <c r="P59" s="355">
        <v>34</v>
      </c>
      <c r="Q59" s="355">
        <v>95</v>
      </c>
      <c r="R59" s="355">
        <v>51</v>
      </c>
      <c r="S59" s="355">
        <v>19</v>
      </c>
      <c r="T59" s="355">
        <v>203</v>
      </c>
      <c r="U59" s="355">
        <v>32</v>
      </c>
      <c r="V59" s="355">
        <v>13</v>
      </c>
      <c r="W59" s="355">
        <v>1194</v>
      </c>
      <c r="X59" s="356">
        <v>46</v>
      </c>
    </row>
    <row r="60" spans="1:24" x14ac:dyDescent="0.25">
      <c r="A60" s="329" t="s">
        <v>75</v>
      </c>
      <c r="B60" s="354">
        <v>4671</v>
      </c>
      <c r="C60" s="355">
        <v>15</v>
      </c>
      <c r="D60" s="355" t="s">
        <v>6</v>
      </c>
      <c r="E60" s="355">
        <v>3</v>
      </c>
      <c r="F60" s="355">
        <v>194</v>
      </c>
      <c r="G60" s="355">
        <v>58</v>
      </c>
      <c r="H60" s="355">
        <v>32</v>
      </c>
      <c r="I60" s="355">
        <v>371</v>
      </c>
      <c r="J60" s="355">
        <v>281</v>
      </c>
      <c r="K60" s="355">
        <v>1347</v>
      </c>
      <c r="L60" s="355">
        <v>1159</v>
      </c>
      <c r="M60" s="355">
        <v>11</v>
      </c>
      <c r="N60" s="355">
        <v>140</v>
      </c>
      <c r="O60" s="355">
        <v>256</v>
      </c>
      <c r="P60" s="355">
        <v>54</v>
      </c>
      <c r="Q60" s="355">
        <v>25</v>
      </c>
      <c r="R60" s="355">
        <v>29</v>
      </c>
      <c r="S60" s="355">
        <v>25</v>
      </c>
      <c r="T60" s="355">
        <v>111</v>
      </c>
      <c r="U60" s="355">
        <v>50</v>
      </c>
      <c r="V60" s="355" t="s">
        <v>6</v>
      </c>
      <c r="W60" s="355">
        <v>817</v>
      </c>
      <c r="X60" s="356">
        <v>20</v>
      </c>
    </row>
    <row r="61" spans="1:24" x14ac:dyDescent="0.25">
      <c r="A61" s="329" t="s">
        <v>76</v>
      </c>
      <c r="B61" s="354">
        <v>9770</v>
      </c>
      <c r="C61" s="355">
        <v>167</v>
      </c>
      <c r="D61" s="355">
        <v>9</v>
      </c>
      <c r="E61" s="355">
        <v>1</v>
      </c>
      <c r="F61" s="355">
        <v>468</v>
      </c>
      <c r="G61" s="355">
        <v>132</v>
      </c>
      <c r="H61" s="355">
        <v>55</v>
      </c>
      <c r="I61" s="355">
        <v>1071</v>
      </c>
      <c r="J61" s="355">
        <v>817</v>
      </c>
      <c r="K61" s="355">
        <v>2899</v>
      </c>
      <c r="L61" s="355">
        <v>1962</v>
      </c>
      <c r="M61" s="355">
        <v>22</v>
      </c>
      <c r="N61" s="355">
        <v>421</v>
      </c>
      <c r="O61" s="355">
        <v>402</v>
      </c>
      <c r="P61" s="355">
        <v>105</v>
      </c>
      <c r="Q61" s="355">
        <v>39</v>
      </c>
      <c r="R61" s="355">
        <v>67</v>
      </c>
      <c r="S61" s="355">
        <v>20</v>
      </c>
      <c r="T61" s="355">
        <v>305</v>
      </c>
      <c r="U61" s="355">
        <v>81</v>
      </c>
      <c r="V61" s="355">
        <v>2</v>
      </c>
      <c r="W61" s="355">
        <v>1577</v>
      </c>
      <c r="X61" s="356">
        <v>52</v>
      </c>
    </row>
    <row r="62" spans="1:24" x14ac:dyDescent="0.25">
      <c r="A62" s="329" t="s">
        <v>77</v>
      </c>
      <c r="B62" s="354">
        <v>4345</v>
      </c>
      <c r="C62" s="355">
        <v>3</v>
      </c>
      <c r="D62" s="355" t="s">
        <v>6</v>
      </c>
      <c r="E62" s="355" t="s">
        <v>6</v>
      </c>
      <c r="F62" s="355">
        <v>211</v>
      </c>
      <c r="G62" s="355">
        <v>64</v>
      </c>
      <c r="H62" s="355">
        <v>42</v>
      </c>
      <c r="I62" s="355">
        <v>488</v>
      </c>
      <c r="J62" s="355">
        <v>390</v>
      </c>
      <c r="K62" s="355">
        <v>1367</v>
      </c>
      <c r="L62" s="355">
        <v>850</v>
      </c>
      <c r="M62" s="355">
        <v>7</v>
      </c>
      <c r="N62" s="355">
        <v>163</v>
      </c>
      <c r="O62" s="355">
        <v>203</v>
      </c>
      <c r="P62" s="355">
        <v>28</v>
      </c>
      <c r="Q62" s="355">
        <v>15</v>
      </c>
      <c r="R62" s="355">
        <v>44</v>
      </c>
      <c r="S62" s="355">
        <v>20</v>
      </c>
      <c r="T62" s="355">
        <v>145</v>
      </c>
      <c r="U62" s="355">
        <v>26</v>
      </c>
      <c r="V62" s="355" t="s">
        <v>6</v>
      </c>
      <c r="W62" s="355">
        <v>702</v>
      </c>
      <c r="X62" s="356">
        <v>16</v>
      </c>
    </row>
    <row r="63" spans="1:24" x14ac:dyDescent="0.25">
      <c r="A63" s="329" t="s">
        <v>78</v>
      </c>
      <c r="B63" s="354">
        <v>11498</v>
      </c>
      <c r="C63" s="355">
        <v>24</v>
      </c>
      <c r="D63" s="355">
        <v>3</v>
      </c>
      <c r="E63" s="355" t="s">
        <v>6</v>
      </c>
      <c r="F63" s="355">
        <v>415</v>
      </c>
      <c r="G63" s="355">
        <v>124</v>
      </c>
      <c r="H63" s="355">
        <v>52</v>
      </c>
      <c r="I63" s="355">
        <v>1242</v>
      </c>
      <c r="J63" s="355">
        <v>946</v>
      </c>
      <c r="K63" s="355">
        <v>3515</v>
      </c>
      <c r="L63" s="355">
        <v>2209</v>
      </c>
      <c r="M63" s="355">
        <v>23</v>
      </c>
      <c r="N63" s="355">
        <v>389</v>
      </c>
      <c r="O63" s="355">
        <v>598</v>
      </c>
      <c r="P63" s="355">
        <v>84</v>
      </c>
      <c r="Q63" s="355">
        <v>41</v>
      </c>
      <c r="R63" s="355">
        <v>84</v>
      </c>
      <c r="S63" s="355">
        <v>29</v>
      </c>
      <c r="T63" s="355">
        <v>405</v>
      </c>
      <c r="U63" s="355">
        <v>73</v>
      </c>
      <c r="V63" s="355">
        <v>10</v>
      </c>
      <c r="W63" s="355">
        <v>2195</v>
      </c>
      <c r="X63" s="356">
        <v>61</v>
      </c>
    </row>
    <row r="64" spans="1:24" x14ac:dyDescent="0.25">
      <c r="A64" s="329" t="s">
        <v>79</v>
      </c>
      <c r="B64" s="354">
        <v>9378</v>
      </c>
      <c r="C64" s="355">
        <v>25</v>
      </c>
      <c r="D64" s="355">
        <v>2</v>
      </c>
      <c r="E64" s="355">
        <v>1</v>
      </c>
      <c r="F64" s="355">
        <v>306</v>
      </c>
      <c r="G64" s="355">
        <v>101</v>
      </c>
      <c r="H64" s="355">
        <v>50</v>
      </c>
      <c r="I64" s="355">
        <v>796</v>
      </c>
      <c r="J64" s="355">
        <v>633</v>
      </c>
      <c r="K64" s="355">
        <v>3919</v>
      </c>
      <c r="L64" s="355">
        <v>1793</v>
      </c>
      <c r="M64" s="355">
        <v>23</v>
      </c>
      <c r="N64" s="355">
        <v>312</v>
      </c>
      <c r="O64" s="355">
        <v>324</v>
      </c>
      <c r="P64" s="355">
        <v>91</v>
      </c>
      <c r="Q64" s="355">
        <v>146</v>
      </c>
      <c r="R64" s="355">
        <v>75</v>
      </c>
      <c r="S64" s="355">
        <v>24</v>
      </c>
      <c r="T64" s="355">
        <v>173</v>
      </c>
      <c r="U64" s="355">
        <v>66</v>
      </c>
      <c r="V64" s="355" t="s">
        <v>6</v>
      </c>
      <c r="W64" s="355">
        <v>1170</v>
      </c>
      <c r="X64" s="356">
        <v>57</v>
      </c>
    </row>
    <row r="65" spans="1:24" x14ac:dyDescent="0.25">
      <c r="A65" s="329" t="s">
        <v>80</v>
      </c>
      <c r="B65" s="354">
        <v>4305</v>
      </c>
      <c r="C65" s="355">
        <v>4</v>
      </c>
      <c r="D65" s="355">
        <v>1</v>
      </c>
      <c r="E65" s="355" t="s">
        <v>6</v>
      </c>
      <c r="F65" s="355">
        <v>190</v>
      </c>
      <c r="G65" s="355">
        <v>50</v>
      </c>
      <c r="H65" s="355">
        <v>28</v>
      </c>
      <c r="I65" s="355">
        <v>438</v>
      </c>
      <c r="J65" s="355">
        <v>341</v>
      </c>
      <c r="K65" s="355">
        <v>1093</v>
      </c>
      <c r="L65" s="355">
        <v>1023</v>
      </c>
      <c r="M65" s="355">
        <v>6</v>
      </c>
      <c r="N65" s="355">
        <v>101</v>
      </c>
      <c r="O65" s="355">
        <v>297</v>
      </c>
      <c r="P65" s="355">
        <v>25</v>
      </c>
      <c r="Q65" s="355">
        <v>39</v>
      </c>
      <c r="R65" s="355">
        <v>31</v>
      </c>
      <c r="S65" s="355">
        <v>11</v>
      </c>
      <c r="T65" s="355">
        <v>154</v>
      </c>
      <c r="U65" s="355">
        <v>50</v>
      </c>
      <c r="V65" s="355" t="s">
        <v>6</v>
      </c>
      <c r="W65" s="355">
        <v>773</v>
      </c>
      <c r="X65" s="298">
        <v>26</v>
      </c>
    </row>
    <row r="66" spans="1:24" x14ac:dyDescent="0.25">
      <c r="A66" s="329" t="s">
        <v>81</v>
      </c>
      <c r="B66" s="354">
        <v>11417</v>
      </c>
      <c r="C66" s="355">
        <v>54</v>
      </c>
      <c r="D66" s="355">
        <v>2</v>
      </c>
      <c r="E66" s="355">
        <v>1</v>
      </c>
      <c r="F66" s="355">
        <v>469</v>
      </c>
      <c r="G66" s="355">
        <v>120</v>
      </c>
      <c r="H66" s="355">
        <v>48</v>
      </c>
      <c r="I66" s="355">
        <v>1265</v>
      </c>
      <c r="J66" s="355">
        <v>1013</v>
      </c>
      <c r="K66" s="355">
        <v>3542</v>
      </c>
      <c r="L66" s="355">
        <v>2202</v>
      </c>
      <c r="M66" s="355">
        <v>14</v>
      </c>
      <c r="N66" s="355">
        <v>287</v>
      </c>
      <c r="O66" s="355">
        <v>820</v>
      </c>
      <c r="P66" s="355">
        <v>52</v>
      </c>
      <c r="Q66" s="355">
        <v>85</v>
      </c>
      <c r="R66" s="355">
        <v>182</v>
      </c>
      <c r="S66" s="355">
        <v>26</v>
      </c>
      <c r="T66" s="355">
        <v>297</v>
      </c>
      <c r="U66" s="355">
        <v>68</v>
      </c>
      <c r="V66" s="355">
        <v>2</v>
      </c>
      <c r="W66" s="355">
        <v>1927</v>
      </c>
      <c r="X66" s="356">
        <v>19</v>
      </c>
    </row>
    <row r="67" spans="1:24" x14ac:dyDescent="0.25">
      <c r="A67" s="329" t="s">
        <v>82</v>
      </c>
      <c r="B67" s="354">
        <v>7146</v>
      </c>
      <c r="C67" s="355">
        <v>22</v>
      </c>
      <c r="D67" s="355">
        <v>1</v>
      </c>
      <c r="E67" s="355">
        <v>1</v>
      </c>
      <c r="F67" s="355">
        <v>365</v>
      </c>
      <c r="G67" s="355">
        <v>87</v>
      </c>
      <c r="H67" s="355">
        <v>63</v>
      </c>
      <c r="I67" s="355">
        <v>862</v>
      </c>
      <c r="J67" s="355">
        <v>734</v>
      </c>
      <c r="K67" s="355">
        <v>2027</v>
      </c>
      <c r="L67" s="355">
        <v>1419</v>
      </c>
      <c r="M67" s="355">
        <v>12</v>
      </c>
      <c r="N67" s="355">
        <v>208</v>
      </c>
      <c r="O67" s="355">
        <v>441</v>
      </c>
      <c r="P67" s="355">
        <v>35</v>
      </c>
      <c r="Q67" s="355">
        <v>51</v>
      </c>
      <c r="R67" s="355">
        <v>47</v>
      </c>
      <c r="S67" s="355">
        <v>8</v>
      </c>
      <c r="T67" s="355">
        <v>180</v>
      </c>
      <c r="U67" s="355">
        <v>38</v>
      </c>
      <c r="V67" s="355">
        <v>6</v>
      </c>
      <c r="W67" s="355">
        <v>1313</v>
      </c>
      <c r="X67" s="356">
        <v>37</v>
      </c>
    </row>
    <row r="68" spans="1:24" x14ac:dyDescent="0.25">
      <c r="A68" s="342" t="s">
        <v>83</v>
      </c>
      <c r="B68" s="354">
        <v>4856</v>
      </c>
      <c r="C68" s="355">
        <v>28</v>
      </c>
      <c r="D68" s="355">
        <v>2</v>
      </c>
      <c r="E68" s="355" t="s">
        <v>6</v>
      </c>
      <c r="F68" s="355">
        <v>162</v>
      </c>
      <c r="G68" s="355">
        <v>39</v>
      </c>
      <c r="H68" s="355">
        <v>20</v>
      </c>
      <c r="I68" s="355">
        <v>402</v>
      </c>
      <c r="J68" s="355">
        <v>314</v>
      </c>
      <c r="K68" s="355">
        <v>1398</v>
      </c>
      <c r="L68" s="355">
        <v>1205</v>
      </c>
      <c r="M68" s="355">
        <v>9</v>
      </c>
      <c r="N68" s="355">
        <v>173</v>
      </c>
      <c r="O68" s="355">
        <v>251</v>
      </c>
      <c r="P68" s="355">
        <v>28</v>
      </c>
      <c r="Q68" s="355">
        <v>85</v>
      </c>
      <c r="R68" s="355">
        <v>40</v>
      </c>
      <c r="S68" s="355">
        <v>18</v>
      </c>
      <c r="T68" s="355">
        <v>123</v>
      </c>
      <c r="U68" s="355">
        <v>33</v>
      </c>
      <c r="V68" s="355">
        <v>2</v>
      </c>
      <c r="W68" s="355">
        <v>841</v>
      </c>
      <c r="X68" s="356">
        <v>28</v>
      </c>
    </row>
    <row r="69" spans="1:24" s="361" customFormat="1" ht="26.4" x14ac:dyDescent="0.25">
      <c r="A69" s="320" t="s">
        <v>84</v>
      </c>
      <c r="B69" s="311">
        <v>53050</v>
      </c>
      <c r="C69" s="312">
        <v>394</v>
      </c>
      <c r="D69" s="312">
        <v>33</v>
      </c>
      <c r="E69" s="312">
        <v>3</v>
      </c>
      <c r="F69" s="312">
        <v>1980</v>
      </c>
      <c r="G69" s="312">
        <v>543</v>
      </c>
      <c r="H69" s="312">
        <v>285</v>
      </c>
      <c r="I69" s="312">
        <v>5051</v>
      </c>
      <c r="J69" s="312">
        <v>4066</v>
      </c>
      <c r="K69" s="312">
        <v>18070</v>
      </c>
      <c r="L69" s="312">
        <v>12258</v>
      </c>
      <c r="M69" s="312">
        <v>101</v>
      </c>
      <c r="N69" s="312">
        <v>1647</v>
      </c>
      <c r="O69" s="312">
        <v>2659</v>
      </c>
      <c r="P69" s="312">
        <v>327</v>
      </c>
      <c r="Q69" s="312">
        <v>396</v>
      </c>
      <c r="R69" s="312">
        <v>456</v>
      </c>
      <c r="S69" s="312">
        <v>173</v>
      </c>
      <c r="T69" s="312">
        <v>1379</v>
      </c>
      <c r="U69" s="312">
        <v>381</v>
      </c>
      <c r="V69" s="312">
        <v>73</v>
      </c>
      <c r="W69" s="312">
        <v>7010</v>
      </c>
      <c r="X69" s="313">
        <v>253</v>
      </c>
    </row>
    <row r="70" spans="1:24" x14ac:dyDescent="0.25">
      <c r="A70" s="341" t="s">
        <v>85</v>
      </c>
      <c r="B70" s="354">
        <v>3723</v>
      </c>
      <c r="C70" s="355">
        <v>19</v>
      </c>
      <c r="D70" s="355">
        <v>2</v>
      </c>
      <c r="E70" s="355" t="s">
        <v>6</v>
      </c>
      <c r="F70" s="355">
        <v>125</v>
      </c>
      <c r="G70" s="355">
        <v>41</v>
      </c>
      <c r="H70" s="355">
        <v>24</v>
      </c>
      <c r="I70" s="355">
        <v>343</v>
      </c>
      <c r="J70" s="355">
        <v>278</v>
      </c>
      <c r="K70" s="355">
        <v>1351</v>
      </c>
      <c r="L70" s="355">
        <v>772</v>
      </c>
      <c r="M70" s="355">
        <v>6</v>
      </c>
      <c r="N70" s="355">
        <v>170</v>
      </c>
      <c r="O70" s="355">
        <v>211</v>
      </c>
      <c r="P70" s="355">
        <v>24</v>
      </c>
      <c r="Q70" s="355">
        <v>66</v>
      </c>
      <c r="R70" s="355">
        <v>14</v>
      </c>
      <c r="S70" s="355">
        <v>15</v>
      </c>
      <c r="T70" s="355">
        <v>95</v>
      </c>
      <c r="U70" s="355">
        <v>35</v>
      </c>
      <c r="V70" s="355">
        <v>2</v>
      </c>
      <c r="W70" s="355">
        <v>417</v>
      </c>
      <c r="X70" s="356">
        <v>23</v>
      </c>
    </row>
    <row r="71" spans="1:24" x14ac:dyDescent="0.25">
      <c r="A71" s="329" t="s">
        <v>86</v>
      </c>
      <c r="B71" s="354">
        <v>18172</v>
      </c>
      <c r="C71" s="355">
        <v>154</v>
      </c>
      <c r="D71" s="355">
        <v>9</v>
      </c>
      <c r="E71" s="355">
        <v>1</v>
      </c>
      <c r="F71" s="355">
        <v>646</v>
      </c>
      <c r="G71" s="355">
        <v>213</v>
      </c>
      <c r="H71" s="355">
        <v>106</v>
      </c>
      <c r="I71" s="355">
        <v>1785</v>
      </c>
      <c r="J71" s="355">
        <v>1390</v>
      </c>
      <c r="K71" s="355">
        <v>5812</v>
      </c>
      <c r="L71" s="355">
        <v>4214</v>
      </c>
      <c r="M71" s="355">
        <v>15</v>
      </c>
      <c r="N71" s="355">
        <v>548</v>
      </c>
      <c r="O71" s="355">
        <v>896</v>
      </c>
      <c r="P71" s="355">
        <v>93</v>
      </c>
      <c r="Q71" s="355">
        <v>126</v>
      </c>
      <c r="R71" s="355">
        <v>170</v>
      </c>
      <c r="S71" s="355">
        <v>76</v>
      </c>
      <c r="T71" s="355">
        <v>465</v>
      </c>
      <c r="U71" s="355">
        <v>142</v>
      </c>
      <c r="V71" s="355">
        <v>5</v>
      </c>
      <c r="W71" s="355">
        <v>2737</v>
      </c>
      <c r="X71" s="356">
        <v>90</v>
      </c>
    </row>
    <row r="72" spans="1:24" x14ac:dyDescent="0.25">
      <c r="A72" s="329" t="s">
        <v>87</v>
      </c>
      <c r="B72" s="354">
        <v>16422</v>
      </c>
      <c r="C72" s="355">
        <v>45</v>
      </c>
      <c r="D72" s="355">
        <v>4</v>
      </c>
      <c r="E72" s="355">
        <v>2</v>
      </c>
      <c r="F72" s="355">
        <v>671</v>
      </c>
      <c r="G72" s="355">
        <v>130</v>
      </c>
      <c r="H72" s="355">
        <v>68</v>
      </c>
      <c r="I72" s="355">
        <v>1617</v>
      </c>
      <c r="J72" s="355">
        <v>1346</v>
      </c>
      <c r="K72" s="355">
        <v>4908</v>
      </c>
      <c r="L72" s="355">
        <v>4721</v>
      </c>
      <c r="M72" s="355">
        <v>52</v>
      </c>
      <c r="N72" s="355">
        <v>524</v>
      </c>
      <c r="O72" s="355">
        <v>800</v>
      </c>
      <c r="P72" s="355">
        <v>98</v>
      </c>
      <c r="Q72" s="355">
        <v>49</v>
      </c>
      <c r="R72" s="355">
        <v>127</v>
      </c>
      <c r="S72" s="355">
        <v>24</v>
      </c>
      <c r="T72" s="355">
        <v>398</v>
      </c>
      <c r="U72" s="355">
        <v>116</v>
      </c>
      <c r="V72" s="355">
        <v>5</v>
      </c>
      <c r="W72" s="355">
        <v>2106</v>
      </c>
      <c r="X72" s="356">
        <v>83</v>
      </c>
    </row>
    <row r="73" spans="1:24" ht="39.6" x14ac:dyDescent="0.25">
      <c r="A73" s="328" t="s">
        <v>88</v>
      </c>
      <c r="B73" s="354">
        <v>6619</v>
      </c>
      <c r="C73" s="355">
        <v>12</v>
      </c>
      <c r="D73" s="355">
        <v>1</v>
      </c>
      <c r="E73" s="355">
        <v>1</v>
      </c>
      <c r="F73" s="355">
        <v>285</v>
      </c>
      <c r="G73" s="355">
        <v>56</v>
      </c>
      <c r="H73" s="355">
        <v>31</v>
      </c>
      <c r="I73" s="355">
        <v>684</v>
      </c>
      <c r="J73" s="355">
        <v>544</v>
      </c>
      <c r="K73" s="355">
        <v>2136</v>
      </c>
      <c r="L73" s="355">
        <v>1564</v>
      </c>
      <c r="M73" s="355">
        <v>16</v>
      </c>
      <c r="N73" s="355">
        <v>243</v>
      </c>
      <c r="O73" s="355">
        <v>429</v>
      </c>
      <c r="P73" s="355">
        <v>36</v>
      </c>
      <c r="Q73" s="355">
        <v>15</v>
      </c>
      <c r="R73" s="355">
        <v>48</v>
      </c>
      <c r="S73" s="355">
        <v>2</v>
      </c>
      <c r="T73" s="355">
        <v>172</v>
      </c>
      <c r="U73" s="355">
        <v>59</v>
      </c>
      <c r="V73" s="355">
        <v>2</v>
      </c>
      <c r="W73" s="355">
        <v>839</v>
      </c>
      <c r="X73" s="356">
        <v>37</v>
      </c>
    </row>
    <row r="74" spans="1:24" ht="26.4" x14ac:dyDescent="0.25">
      <c r="A74" s="328" t="s">
        <v>89</v>
      </c>
      <c r="B74" s="354">
        <v>2377</v>
      </c>
      <c r="C74" s="355">
        <v>5</v>
      </c>
      <c r="D74" s="355">
        <v>1</v>
      </c>
      <c r="E74" s="355" t="s">
        <v>6</v>
      </c>
      <c r="F74" s="355">
        <v>95</v>
      </c>
      <c r="G74" s="355">
        <v>26</v>
      </c>
      <c r="H74" s="355">
        <v>15</v>
      </c>
      <c r="I74" s="355">
        <v>242</v>
      </c>
      <c r="J74" s="355">
        <v>205</v>
      </c>
      <c r="K74" s="355">
        <v>735</v>
      </c>
      <c r="L74" s="355">
        <v>499</v>
      </c>
      <c r="M74" s="355">
        <v>6</v>
      </c>
      <c r="N74" s="355">
        <v>96</v>
      </c>
      <c r="O74" s="355">
        <v>83</v>
      </c>
      <c r="P74" s="355">
        <v>11</v>
      </c>
      <c r="Q74" s="355">
        <v>11</v>
      </c>
      <c r="R74" s="355">
        <v>35</v>
      </c>
      <c r="S74" s="355">
        <v>8</v>
      </c>
      <c r="T74" s="355">
        <v>76</v>
      </c>
      <c r="U74" s="355">
        <v>19</v>
      </c>
      <c r="V74" s="355">
        <v>3</v>
      </c>
      <c r="W74" s="355">
        <v>422</v>
      </c>
      <c r="X74" s="356">
        <v>11</v>
      </c>
    </row>
    <row r="75" spans="1:24" ht="26.4" x14ac:dyDescent="0.25">
      <c r="A75" s="328" t="s">
        <v>124</v>
      </c>
      <c r="B75" s="354">
        <v>7426</v>
      </c>
      <c r="C75" s="355">
        <v>28</v>
      </c>
      <c r="D75" s="355">
        <v>2</v>
      </c>
      <c r="E75" s="355">
        <v>1</v>
      </c>
      <c r="F75" s="355">
        <v>291</v>
      </c>
      <c r="G75" s="355">
        <v>48</v>
      </c>
      <c r="H75" s="355">
        <v>22</v>
      </c>
      <c r="I75" s="355">
        <v>691</v>
      </c>
      <c r="J75" s="355">
        <v>597</v>
      </c>
      <c r="K75" s="355">
        <v>2037</v>
      </c>
      <c r="L75" s="355">
        <v>2658</v>
      </c>
      <c r="M75" s="355">
        <v>30</v>
      </c>
      <c r="N75" s="355">
        <v>185</v>
      </c>
      <c r="O75" s="355">
        <v>288</v>
      </c>
      <c r="P75" s="355">
        <v>51</v>
      </c>
      <c r="Q75" s="355">
        <v>23</v>
      </c>
      <c r="R75" s="355">
        <v>44</v>
      </c>
      <c r="S75" s="355">
        <v>14</v>
      </c>
      <c r="T75" s="355">
        <v>150</v>
      </c>
      <c r="U75" s="355">
        <v>38</v>
      </c>
      <c r="V75" s="355" t="s">
        <v>6</v>
      </c>
      <c r="W75" s="355">
        <v>845</v>
      </c>
      <c r="X75" s="356">
        <v>35</v>
      </c>
    </row>
    <row r="76" spans="1:24" x14ac:dyDescent="0.25">
      <c r="A76" s="342" t="s">
        <v>91</v>
      </c>
      <c r="B76" s="354">
        <v>14733</v>
      </c>
      <c r="C76" s="355">
        <v>176</v>
      </c>
      <c r="D76" s="355">
        <v>18</v>
      </c>
      <c r="E76" s="355" t="s">
        <v>6</v>
      </c>
      <c r="F76" s="355">
        <v>538</v>
      </c>
      <c r="G76" s="355">
        <v>159</v>
      </c>
      <c r="H76" s="355">
        <v>87</v>
      </c>
      <c r="I76" s="355">
        <v>1306</v>
      </c>
      <c r="J76" s="355">
        <v>1052</v>
      </c>
      <c r="K76" s="355">
        <v>5999</v>
      </c>
      <c r="L76" s="355">
        <v>2551</v>
      </c>
      <c r="M76" s="355">
        <v>28</v>
      </c>
      <c r="N76" s="355">
        <v>405</v>
      </c>
      <c r="O76" s="355">
        <v>752</v>
      </c>
      <c r="P76" s="355">
        <v>112</v>
      </c>
      <c r="Q76" s="355">
        <v>155</v>
      </c>
      <c r="R76" s="355">
        <v>145</v>
      </c>
      <c r="S76" s="355">
        <v>58</v>
      </c>
      <c r="T76" s="355">
        <v>421</v>
      </c>
      <c r="U76" s="355">
        <v>88</v>
      </c>
      <c r="V76" s="355">
        <v>61</v>
      </c>
      <c r="W76" s="355">
        <v>1750</v>
      </c>
      <c r="X76" s="356">
        <v>57</v>
      </c>
    </row>
    <row r="77" spans="1:24" s="361" customFormat="1" ht="26.4" x14ac:dyDescent="0.25">
      <c r="A77" s="320" t="s">
        <v>92</v>
      </c>
      <c r="B77" s="311">
        <v>75703</v>
      </c>
      <c r="C77" s="312">
        <v>666</v>
      </c>
      <c r="D77" s="312">
        <v>32</v>
      </c>
      <c r="E77" s="312">
        <v>5</v>
      </c>
      <c r="F77" s="312">
        <v>2569</v>
      </c>
      <c r="G77" s="312">
        <v>652</v>
      </c>
      <c r="H77" s="312">
        <v>324</v>
      </c>
      <c r="I77" s="312">
        <v>6239</v>
      </c>
      <c r="J77" s="312">
        <v>4950</v>
      </c>
      <c r="K77" s="312">
        <v>25001</v>
      </c>
      <c r="L77" s="312">
        <v>18126</v>
      </c>
      <c r="M77" s="312">
        <v>263</v>
      </c>
      <c r="N77" s="312">
        <v>1952</v>
      </c>
      <c r="O77" s="312">
        <v>3874</v>
      </c>
      <c r="P77" s="312">
        <v>393</v>
      </c>
      <c r="Q77" s="312">
        <v>407</v>
      </c>
      <c r="R77" s="312">
        <v>560</v>
      </c>
      <c r="S77" s="312">
        <v>185</v>
      </c>
      <c r="T77" s="312">
        <v>2041</v>
      </c>
      <c r="U77" s="312">
        <v>432</v>
      </c>
      <c r="V77" s="312">
        <v>44</v>
      </c>
      <c r="W77" s="312">
        <v>12055</v>
      </c>
      <c r="X77" s="313">
        <v>507</v>
      </c>
    </row>
    <row r="78" spans="1:24" x14ac:dyDescent="0.25">
      <c r="A78" s="341" t="s">
        <v>93</v>
      </c>
      <c r="B78" s="354">
        <v>1321</v>
      </c>
      <c r="C78" s="355">
        <v>2</v>
      </c>
      <c r="D78" s="355" t="s">
        <v>6</v>
      </c>
      <c r="E78" s="355" t="s">
        <v>6</v>
      </c>
      <c r="F78" s="355">
        <v>34</v>
      </c>
      <c r="G78" s="355">
        <v>13</v>
      </c>
      <c r="H78" s="355">
        <v>2</v>
      </c>
      <c r="I78" s="355">
        <v>71</v>
      </c>
      <c r="J78" s="355">
        <v>62</v>
      </c>
      <c r="K78" s="355">
        <v>365</v>
      </c>
      <c r="L78" s="355">
        <v>407</v>
      </c>
      <c r="M78" s="355">
        <v>4</v>
      </c>
      <c r="N78" s="355">
        <v>83</v>
      </c>
      <c r="O78" s="355">
        <v>83</v>
      </c>
      <c r="P78" s="355">
        <v>3</v>
      </c>
      <c r="Q78" s="355">
        <v>13</v>
      </c>
      <c r="R78" s="355">
        <v>8</v>
      </c>
      <c r="S78" s="355">
        <v>7</v>
      </c>
      <c r="T78" s="355">
        <v>51</v>
      </c>
      <c r="U78" s="355">
        <v>9</v>
      </c>
      <c r="V78" s="355" t="s">
        <v>6</v>
      </c>
      <c r="W78" s="355">
        <v>164</v>
      </c>
      <c r="X78" s="356">
        <v>8</v>
      </c>
    </row>
    <row r="79" spans="1:24" x14ac:dyDescent="0.25">
      <c r="A79" s="329" t="s">
        <v>94</v>
      </c>
      <c r="B79" s="354">
        <v>2584</v>
      </c>
      <c r="C79" s="355">
        <v>45</v>
      </c>
      <c r="D79" s="355">
        <v>9</v>
      </c>
      <c r="E79" s="355" t="s">
        <v>6</v>
      </c>
      <c r="F79" s="355">
        <v>66</v>
      </c>
      <c r="G79" s="355">
        <v>26</v>
      </c>
      <c r="H79" s="355">
        <v>16</v>
      </c>
      <c r="I79" s="355">
        <v>54</v>
      </c>
      <c r="J79" s="355">
        <v>23</v>
      </c>
      <c r="K79" s="355">
        <v>195</v>
      </c>
      <c r="L79" s="355">
        <v>939</v>
      </c>
      <c r="M79" s="355">
        <v>21</v>
      </c>
      <c r="N79" s="355">
        <v>42</v>
      </c>
      <c r="O79" s="355">
        <v>246</v>
      </c>
      <c r="P79" s="355">
        <v>15</v>
      </c>
      <c r="Q79" s="355">
        <v>43</v>
      </c>
      <c r="R79" s="355">
        <v>25</v>
      </c>
      <c r="S79" s="355">
        <v>11</v>
      </c>
      <c r="T79" s="355">
        <v>59</v>
      </c>
      <c r="U79" s="355">
        <v>39</v>
      </c>
      <c r="V79" s="355">
        <v>3</v>
      </c>
      <c r="W79" s="355">
        <v>720</v>
      </c>
      <c r="X79" s="356">
        <v>56</v>
      </c>
    </row>
    <row r="80" spans="1:24" x14ac:dyDescent="0.25">
      <c r="A80" s="329" t="s">
        <v>95</v>
      </c>
      <c r="B80" s="354">
        <v>2255</v>
      </c>
      <c r="C80" s="355">
        <v>23</v>
      </c>
      <c r="D80" s="355">
        <v>5</v>
      </c>
      <c r="E80" s="355">
        <v>1</v>
      </c>
      <c r="F80" s="355">
        <v>80</v>
      </c>
      <c r="G80" s="355">
        <v>26</v>
      </c>
      <c r="H80" s="355">
        <v>7</v>
      </c>
      <c r="I80" s="355">
        <v>204</v>
      </c>
      <c r="J80" s="355">
        <v>160</v>
      </c>
      <c r="K80" s="355">
        <v>542</v>
      </c>
      <c r="L80" s="355">
        <v>541</v>
      </c>
      <c r="M80" s="355">
        <v>1</v>
      </c>
      <c r="N80" s="355">
        <v>119</v>
      </c>
      <c r="O80" s="355">
        <v>121</v>
      </c>
      <c r="P80" s="355">
        <v>19</v>
      </c>
      <c r="Q80" s="355">
        <v>24</v>
      </c>
      <c r="R80" s="355">
        <v>17</v>
      </c>
      <c r="S80" s="355">
        <v>10</v>
      </c>
      <c r="T80" s="355">
        <v>49</v>
      </c>
      <c r="U80" s="355">
        <v>21</v>
      </c>
      <c r="V80" s="355">
        <v>5</v>
      </c>
      <c r="W80" s="355">
        <v>442</v>
      </c>
      <c r="X80" s="356">
        <v>12</v>
      </c>
    </row>
    <row r="81" spans="1:24" x14ac:dyDescent="0.25">
      <c r="A81" s="329" t="s">
        <v>96</v>
      </c>
      <c r="B81" s="354">
        <v>10293</v>
      </c>
      <c r="C81" s="355">
        <v>66</v>
      </c>
      <c r="D81" s="355">
        <v>4</v>
      </c>
      <c r="E81" s="355">
        <v>1</v>
      </c>
      <c r="F81" s="355">
        <v>330</v>
      </c>
      <c r="G81" s="355">
        <v>68</v>
      </c>
      <c r="H81" s="355">
        <v>28</v>
      </c>
      <c r="I81" s="355">
        <v>880</v>
      </c>
      <c r="J81" s="355">
        <v>679</v>
      </c>
      <c r="K81" s="355">
        <v>3853</v>
      </c>
      <c r="L81" s="355">
        <v>2475</v>
      </c>
      <c r="M81" s="355">
        <v>37</v>
      </c>
      <c r="N81" s="355">
        <v>193</v>
      </c>
      <c r="O81" s="355">
        <v>467</v>
      </c>
      <c r="P81" s="355">
        <v>63</v>
      </c>
      <c r="Q81" s="355">
        <v>51</v>
      </c>
      <c r="R81" s="355">
        <v>82</v>
      </c>
      <c r="S81" s="355">
        <v>11</v>
      </c>
      <c r="T81" s="355">
        <v>243</v>
      </c>
      <c r="U81" s="355">
        <v>81</v>
      </c>
      <c r="V81" s="355">
        <v>2</v>
      </c>
      <c r="W81" s="355">
        <v>1389</v>
      </c>
      <c r="X81" s="356">
        <v>39</v>
      </c>
    </row>
    <row r="82" spans="1:24" x14ac:dyDescent="0.25">
      <c r="A82" s="329" t="s">
        <v>97</v>
      </c>
      <c r="B82" s="354">
        <v>11882</v>
      </c>
      <c r="C82" s="355">
        <v>79</v>
      </c>
      <c r="D82" s="355">
        <v>3</v>
      </c>
      <c r="E82" s="355">
        <v>1</v>
      </c>
      <c r="F82" s="355">
        <v>421</v>
      </c>
      <c r="G82" s="355">
        <v>118</v>
      </c>
      <c r="H82" s="355">
        <v>63</v>
      </c>
      <c r="I82" s="355">
        <v>992</v>
      </c>
      <c r="J82" s="355">
        <v>789</v>
      </c>
      <c r="K82" s="355">
        <v>3468</v>
      </c>
      <c r="L82" s="355">
        <v>3037</v>
      </c>
      <c r="M82" s="355">
        <v>60</v>
      </c>
      <c r="N82" s="355">
        <v>333</v>
      </c>
      <c r="O82" s="355">
        <v>606</v>
      </c>
      <c r="P82" s="355">
        <v>54</v>
      </c>
      <c r="Q82" s="355">
        <v>87</v>
      </c>
      <c r="R82" s="355">
        <v>103</v>
      </c>
      <c r="S82" s="355">
        <v>23</v>
      </c>
      <c r="T82" s="355">
        <v>418</v>
      </c>
      <c r="U82" s="355">
        <v>74</v>
      </c>
      <c r="V82" s="355" t="s">
        <v>6</v>
      </c>
      <c r="W82" s="355">
        <v>2011</v>
      </c>
      <c r="X82" s="356">
        <v>58</v>
      </c>
    </row>
    <row r="83" spans="1:24" x14ac:dyDescent="0.25">
      <c r="A83" s="329" t="s">
        <v>98</v>
      </c>
      <c r="B83" s="354">
        <v>11870</v>
      </c>
      <c r="C83" s="355">
        <v>120</v>
      </c>
      <c r="D83" s="355">
        <v>1</v>
      </c>
      <c r="E83" s="355" t="s">
        <v>6</v>
      </c>
      <c r="F83" s="355">
        <v>397</v>
      </c>
      <c r="G83" s="355">
        <v>108</v>
      </c>
      <c r="H83" s="355">
        <v>51</v>
      </c>
      <c r="I83" s="355">
        <v>903</v>
      </c>
      <c r="J83" s="355">
        <v>700</v>
      </c>
      <c r="K83" s="355">
        <v>4015</v>
      </c>
      <c r="L83" s="355">
        <v>2617</v>
      </c>
      <c r="M83" s="355">
        <v>32</v>
      </c>
      <c r="N83" s="355">
        <v>264</v>
      </c>
      <c r="O83" s="355">
        <v>596</v>
      </c>
      <c r="P83" s="355">
        <v>86</v>
      </c>
      <c r="Q83" s="355">
        <v>38</v>
      </c>
      <c r="R83" s="355">
        <v>79</v>
      </c>
      <c r="S83" s="355">
        <v>45</v>
      </c>
      <c r="T83" s="355">
        <v>389</v>
      </c>
      <c r="U83" s="355">
        <v>44</v>
      </c>
      <c r="V83" s="355">
        <v>14</v>
      </c>
      <c r="W83" s="355">
        <v>2035</v>
      </c>
      <c r="X83" s="356">
        <v>120</v>
      </c>
    </row>
    <row r="84" spans="1:24" x14ac:dyDescent="0.25">
      <c r="A84" s="329" t="s">
        <v>99</v>
      </c>
      <c r="B84" s="354">
        <v>12990</v>
      </c>
      <c r="C84" s="355">
        <v>242</v>
      </c>
      <c r="D84" s="355">
        <v>1</v>
      </c>
      <c r="E84" s="355">
        <v>2</v>
      </c>
      <c r="F84" s="355">
        <v>390</v>
      </c>
      <c r="G84" s="355">
        <v>85</v>
      </c>
      <c r="H84" s="355">
        <v>35</v>
      </c>
      <c r="I84" s="355">
        <v>889</v>
      </c>
      <c r="J84" s="355">
        <v>749</v>
      </c>
      <c r="K84" s="355">
        <v>3749</v>
      </c>
      <c r="L84" s="355">
        <v>4115</v>
      </c>
      <c r="M84" s="355">
        <v>48</v>
      </c>
      <c r="N84" s="355">
        <v>396</v>
      </c>
      <c r="O84" s="355">
        <v>593</v>
      </c>
      <c r="P84" s="355">
        <v>56</v>
      </c>
      <c r="Q84" s="355">
        <v>68</v>
      </c>
      <c r="R84" s="355">
        <v>65</v>
      </c>
      <c r="S84" s="355">
        <v>18</v>
      </c>
      <c r="T84" s="355">
        <v>279</v>
      </c>
      <c r="U84" s="355">
        <v>59</v>
      </c>
      <c r="V84" s="355" t="s">
        <v>6</v>
      </c>
      <c r="W84" s="355">
        <v>1909</v>
      </c>
      <c r="X84" s="356">
        <v>77</v>
      </c>
    </row>
    <row r="85" spans="1:24" x14ac:dyDescent="0.25">
      <c r="A85" s="329" t="s">
        <v>100</v>
      </c>
      <c r="B85" s="354">
        <v>9799</v>
      </c>
      <c r="C85" s="355">
        <v>55</v>
      </c>
      <c r="D85" s="355">
        <v>5</v>
      </c>
      <c r="E85" s="355" t="s">
        <v>6</v>
      </c>
      <c r="F85" s="355">
        <v>358</v>
      </c>
      <c r="G85" s="355">
        <v>80</v>
      </c>
      <c r="H85" s="355">
        <v>52</v>
      </c>
      <c r="I85" s="355">
        <v>1119</v>
      </c>
      <c r="J85" s="355">
        <v>922</v>
      </c>
      <c r="K85" s="355">
        <v>3417</v>
      </c>
      <c r="L85" s="355">
        <v>2000</v>
      </c>
      <c r="M85" s="355">
        <v>33</v>
      </c>
      <c r="N85" s="355">
        <v>240</v>
      </c>
      <c r="O85" s="355">
        <v>605</v>
      </c>
      <c r="P85" s="355">
        <v>40</v>
      </c>
      <c r="Q85" s="355">
        <v>49</v>
      </c>
      <c r="R85" s="355">
        <v>65</v>
      </c>
      <c r="S85" s="355">
        <v>28</v>
      </c>
      <c r="T85" s="355">
        <v>248</v>
      </c>
      <c r="U85" s="355">
        <v>47</v>
      </c>
      <c r="V85" s="355">
        <v>10</v>
      </c>
      <c r="W85" s="355">
        <v>1367</v>
      </c>
      <c r="X85" s="356">
        <v>71</v>
      </c>
    </row>
    <row r="86" spans="1:24" x14ac:dyDescent="0.25">
      <c r="A86" s="329" t="s">
        <v>101</v>
      </c>
      <c r="B86" s="354">
        <v>8537</v>
      </c>
      <c r="C86" s="355">
        <v>15</v>
      </c>
      <c r="D86" s="355">
        <v>2</v>
      </c>
      <c r="E86" s="355" t="s">
        <v>6</v>
      </c>
      <c r="F86" s="355">
        <v>311</v>
      </c>
      <c r="G86" s="355">
        <v>70</v>
      </c>
      <c r="H86" s="355">
        <v>35</v>
      </c>
      <c r="I86" s="355">
        <v>787</v>
      </c>
      <c r="J86" s="355">
        <v>607</v>
      </c>
      <c r="K86" s="355">
        <v>3782</v>
      </c>
      <c r="L86" s="355">
        <v>1319</v>
      </c>
      <c r="M86" s="355">
        <v>19</v>
      </c>
      <c r="N86" s="355">
        <v>153</v>
      </c>
      <c r="O86" s="355">
        <v>309</v>
      </c>
      <c r="P86" s="355">
        <v>38</v>
      </c>
      <c r="Q86" s="355">
        <v>24</v>
      </c>
      <c r="R86" s="355">
        <v>64</v>
      </c>
      <c r="S86" s="355">
        <v>19</v>
      </c>
      <c r="T86" s="355">
        <v>183</v>
      </c>
      <c r="U86" s="355">
        <v>27</v>
      </c>
      <c r="V86" s="355">
        <v>7</v>
      </c>
      <c r="W86" s="355">
        <v>1379</v>
      </c>
      <c r="X86" s="356">
        <v>50</v>
      </c>
    </row>
    <row r="87" spans="1:24" x14ac:dyDescent="0.25">
      <c r="A87" s="342" t="s">
        <v>102</v>
      </c>
      <c r="B87" s="354">
        <v>4172</v>
      </c>
      <c r="C87" s="355">
        <v>19</v>
      </c>
      <c r="D87" s="355">
        <v>2</v>
      </c>
      <c r="E87" s="355" t="s">
        <v>6</v>
      </c>
      <c r="F87" s="355">
        <v>182</v>
      </c>
      <c r="G87" s="355">
        <v>58</v>
      </c>
      <c r="H87" s="355">
        <v>35</v>
      </c>
      <c r="I87" s="355">
        <v>340</v>
      </c>
      <c r="J87" s="355">
        <v>259</v>
      </c>
      <c r="K87" s="355">
        <v>1615</v>
      </c>
      <c r="L87" s="355">
        <v>676</v>
      </c>
      <c r="M87" s="355">
        <v>8</v>
      </c>
      <c r="N87" s="355">
        <v>129</v>
      </c>
      <c r="O87" s="355">
        <v>248</v>
      </c>
      <c r="P87" s="355">
        <v>19</v>
      </c>
      <c r="Q87" s="355">
        <v>10</v>
      </c>
      <c r="R87" s="355">
        <v>52</v>
      </c>
      <c r="S87" s="355">
        <v>13</v>
      </c>
      <c r="T87" s="355">
        <v>122</v>
      </c>
      <c r="U87" s="355">
        <v>31</v>
      </c>
      <c r="V87" s="355">
        <v>3</v>
      </c>
      <c r="W87" s="355">
        <v>639</v>
      </c>
      <c r="X87" s="356">
        <v>16</v>
      </c>
    </row>
    <row r="88" spans="1:24" s="361" customFormat="1" ht="26.4" x14ac:dyDescent="0.25">
      <c r="A88" s="320" t="s">
        <v>103</v>
      </c>
      <c r="B88" s="311">
        <v>37494</v>
      </c>
      <c r="C88" s="312">
        <v>90</v>
      </c>
      <c r="D88" s="312">
        <v>7</v>
      </c>
      <c r="E88" s="312">
        <v>4</v>
      </c>
      <c r="F88" s="312">
        <v>1274</v>
      </c>
      <c r="G88" s="312">
        <v>359</v>
      </c>
      <c r="H88" s="312">
        <v>185</v>
      </c>
      <c r="I88" s="312">
        <v>2548</v>
      </c>
      <c r="J88" s="312">
        <v>1835</v>
      </c>
      <c r="K88" s="312">
        <v>11813</v>
      </c>
      <c r="L88" s="312">
        <v>9634</v>
      </c>
      <c r="M88" s="312">
        <v>129</v>
      </c>
      <c r="N88" s="312">
        <v>1562</v>
      </c>
      <c r="O88" s="312">
        <v>2056</v>
      </c>
      <c r="P88" s="312">
        <v>238</v>
      </c>
      <c r="Q88" s="312">
        <v>344</v>
      </c>
      <c r="R88" s="312">
        <v>276</v>
      </c>
      <c r="S88" s="312">
        <v>107</v>
      </c>
      <c r="T88" s="312">
        <v>983</v>
      </c>
      <c r="U88" s="312">
        <v>250</v>
      </c>
      <c r="V88" s="312">
        <v>56</v>
      </c>
      <c r="W88" s="312">
        <v>5643</v>
      </c>
      <c r="X88" s="313">
        <v>261</v>
      </c>
    </row>
    <row r="89" spans="1:24" x14ac:dyDescent="0.25">
      <c r="A89" s="329" t="s">
        <v>104</v>
      </c>
      <c r="B89" s="354">
        <v>5817</v>
      </c>
      <c r="C89" s="355">
        <v>37</v>
      </c>
      <c r="D89" s="355" t="s">
        <v>6</v>
      </c>
      <c r="E89" s="355" t="s">
        <v>6</v>
      </c>
      <c r="F89" s="355">
        <v>208</v>
      </c>
      <c r="G89" s="355">
        <v>55</v>
      </c>
      <c r="H89" s="355">
        <v>22</v>
      </c>
      <c r="I89" s="355">
        <v>311</v>
      </c>
      <c r="J89" s="355">
        <v>185</v>
      </c>
      <c r="K89" s="355">
        <v>1837</v>
      </c>
      <c r="L89" s="355">
        <v>1214</v>
      </c>
      <c r="M89" s="355">
        <v>39</v>
      </c>
      <c r="N89" s="355">
        <v>274</v>
      </c>
      <c r="O89" s="355">
        <v>283</v>
      </c>
      <c r="P89" s="355">
        <v>28</v>
      </c>
      <c r="Q89" s="355">
        <v>95</v>
      </c>
      <c r="R89" s="355">
        <v>32</v>
      </c>
      <c r="S89" s="355">
        <v>20</v>
      </c>
      <c r="T89" s="355">
        <v>242</v>
      </c>
      <c r="U89" s="355">
        <v>35</v>
      </c>
      <c r="V89" s="355">
        <v>41</v>
      </c>
      <c r="W89" s="355">
        <v>1037</v>
      </c>
      <c r="X89" s="356">
        <v>68</v>
      </c>
    </row>
    <row r="90" spans="1:24" x14ac:dyDescent="0.25">
      <c r="A90" s="341" t="s">
        <v>105</v>
      </c>
      <c r="B90" s="354">
        <v>6545</v>
      </c>
      <c r="C90" s="355">
        <v>4</v>
      </c>
      <c r="D90" s="355" t="s">
        <v>6</v>
      </c>
      <c r="E90" s="355" t="s">
        <v>6</v>
      </c>
      <c r="F90" s="355">
        <v>165</v>
      </c>
      <c r="G90" s="355">
        <v>62</v>
      </c>
      <c r="H90" s="355">
        <v>25</v>
      </c>
      <c r="I90" s="355">
        <v>282</v>
      </c>
      <c r="J90" s="355">
        <v>171</v>
      </c>
      <c r="K90" s="355">
        <v>1507</v>
      </c>
      <c r="L90" s="355">
        <v>2479</v>
      </c>
      <c r="M90" s="355">
        <v>15</v>
      </c>
      <c r="N90" s="355">
        <v>312</v>
      </c>
      <c r="O90" s="355">
        <v>346</v>
      </c>
      <c r="P90" s="355">
        <v>68</v>
      </c>
      <c r="Q90" s="355">
        <v>72</v>
      </c>
      <c r="R90" s="355">
        <v>47</v>
      </c>
      <c r="S90" s="355">
        <v>51</v>
      </c>
      <c r="T90" s="355">
        <v>134</v>
      </c>
      <c r="U90" s="355">
        <v>66</v>
      </c>
      <c r="V90" s="355">
        <v>6</v>
      </c>
      <c r="W90" s="355">
        <v>906</v>
      </c>
      <c r="X90" s="356">
        <v>38</v>
      </c>
    </row>
    <row r="91" spans="1:24" x14ac:dyDescent="0.25">
      <c r="A91" s="329" t="s">
        <v>106</v>
      </c>
      <c r="B91" s="354">
        <v>4980</v>
      </c>
      <c r="C91" s="355">
        <v>11</v>
      </c>
      <c r="D91" s="355">
        <v>1</v>
      </c>
      <c r="E91" s="355" t="s">
        <v>6</v>
      </c>
      <c r="F91" s="355">
        <v>177</v>
      </c>
      <c r="G91" s="355">
        <v>58</v>
      </c>
      <c r="H91" s="355">
        <v>32</v>
      </c>
      <c r="I91" s="355">
        <v>384</v>
      </c>
      <c r="J91" s="355">
        <v>297</v>
      </c>
      <c r="K91" s="355">
        <v>1310</v>
      </c>
      <c r="L91" s="355">
        <v>1271</v>
      </c>
      <c r="M91" s="355">
        <v>28</v>
      </c>
      <c r="N91" s="355">
        <v>241</v>
      </c>
      <c r="O91" s="355">
        <v>239</v>
      </c>
      <c r="P91" s="355">
        <v>34</v>
      </c>
      <c r="Q91" s="355">
        <v>113</v>
      </c>
      <c r="R91" s="355">
        <v>64</v>
      </c>
      <c r="S91" s="355">
        <v>9</v>
      </c>
      <c r="T91" s="355">
        <v>102</v>
      </c>
      <c r="U91" s="355">
        <v>30</v>
      </c>
      <c r="V91" s="355">
        <v>2</v>
      </c>
      <c r="W91" s="355">
        <v>904</v>
      </c>
      <c r="X91" s="356">
        <v>31</v>
      </c>
    </row>
    <row r="92" spans="1:24" x14ac:dyDescent="0.25">
      <c r="A92" s="329" t="s">
        <v>107</v>
      </c>
      <c r="B92" s="354">
        <v>1221</v>
      </c>
      <c r="C92" s="355">
        <v>1</v>
      </c>
      <c r="D92" s="355" t="s">
        <v>6</v>
      </c>
      <c r="E92" s="355" t="s">
        <v>6</v>
      </c>
      <c r="F92" s="355">
        <v>46</v>
      </c>
      <c r="G92" s="355">
        <v>18</v>
      </c>
      <c r="H92" s="355">
        <v>4</v>
      </c>
      <c r="I92" s="355">
        <v>121</v>
      </c>
      <c r="J92" s="355">
        <v>90</v>
      </c>
      <c r="K92" s="355">
        <v>475</v>
      </c>
      <c r="L92" s="355">
        <v>232</v>
      </c>
      <c r="M92" s="355">
        <v>7</v>
      </c>
      <c r="N92" s="355">
        <v>21</v>
      </c>
      <c r="O92" s="355">
        <v>41</v>
      </c>
      <c r="P92" s="355">
        <v>4</v>
      </c>
      <c r="Q92" s="355">
        <v>1</v>
      </c>
      <c r="R92" s="355">
        <v>9</v>
      </c>
      <c r="S92" s="355">
        <v>6</v>
      </c>
      <c r="T92" s="355">
        <v>44</v>
      </c>
      <c r="U92" s="355">
        <v>4</v>
      </c>
      <c r="V92" s="355" t="s">
        <v>6</v>
      </c>
      <c r="W92" s="355">
        <v>190</v>
      </c>
      <c r="X92" s="356">
        <v>8</v>
      </c>
    </row>
    <row r="93" spans="1:24" x14ac:dyDescent="0.25">
      <c r="A93" s="329" t="s">
        <v>108</v>
      </c>
      <c r="B93" s="354">
        <v>6105</v>
      </c>
      <c r="C93" s="355">
        <v>24</v>
      </c>
      <c r="D93" s="355">
        <v>3</v>
      </c>
      <c r="E93" s="355" t="s">
        <v>6</v>
      </c>
      <c r="F93" s="355">
        <v>234</v>
      </c>
      <c r="G93" s="355">
        <v>57</v>
      </c>
      <c r="H93" s="355">
        <v>36</v>
      </c>
      <c r="I93" s="355">
        <v>519</v>
      </c>
      <c r="J93" s="355">
        <v>369</v>
      </c>
      <c r="K93" s="355">
        <v>1767</v>
      </c>
      <c r="L93" s="355">
        <v>1611</v>
      </c>
      <c r="M93" s="355">
        <v>7</v>
      </c>
      <c r="N93" s="355">
        <v>177</v>
      </c>
      <c r="O93" s="355">
        <v>345</v>
      </c>
      <c r="P93" s="355">
        <v>33</v>
      </c>
      <c r="Q93" s="355">
        <v>8</v>
      </c>
      <c r="R93" s="355">
        <v>59</v>
      </c>
      <c r="S93" s="355">
        <v>1</v>
      </c>
      <c r="T93" s="355">
        <v>194</v>
      </c>
      <c r="U93" s="355">
        <v>42</v>
      </c>
      <c r="V93" s="355">
        <v>1</v>
      </c>
      <c r="W93" s="355">
        <v>984</v>
      </c>
      <c r="X93" s="356">
        <v>49</v>
      </c>
    </row>
    <row r="94" spans="1:24" x14ac:dyDescent="0.25">
      <c r="A94" s="329" t="s">
        <v>109</v>
      </c>
      <c r="B94" s="354">
        <v>5537</v>
      </c>
      <c r="C94" s="355">
        <v>4</v>
      </c>
      <c r="D94" s="355" t="s">
        <v>6</v>
      </c>
      <c r="E94" s="355">
        <v>1</v>
      </c>
      <c r="F94" s="355">
        <v>209</v>
      </c>
      <c r="G94" s="355">
        <v>43</v>
      </c>
      <c r="H94" s="355">
        <v>28</v>
      </c>
      <c r="I94" s="355">
        <v>394</v>
      </c>
      <c r="J94" s="355">
        <v>308</v>
      </c>
      <c r="K94" s="355">
        <v>1875</v>
      </c>
      <c r="L94" s="355">
        <v>1239</v>
      </c>
      <c r="M94" s="355">
        <v>21</v>
      </c>
      <c r="N94" s="355">
        <v>331</v>
      </c>
      <c r="O94" s="355">
        <v>431</v>
      </c>
      <c r="P94" s="355">
        <v>32</v>
      </c>
      <c r="Q94" s="355">
        <v>25</v>
      </c>
      <c r="R94" s="355">
        <v>25</v>
      </c>
      <c r="S94" s="355">
        <v>8</v>
      </c>
      <c r="T94" s="355">
        <v>117</v>
      </c>
      <c r="U94" s="355">
        <v>27</v>
      </c>
      <c r="V94" s="355">
        <v>1</v>
      </c>
      <c r="W94" s="355">
        <v>745</v>
      </c>
      <c r="X94" s="356">
        <v>31</v>
      </c>
    </row>
    <row r="95" spans="1:24" x14ac:dyDescent="0.25">
      <c r="A95" s="329" t="s">
        <v>110</v>
      </c>
      <c r="B95" s="354">
        <v>3785</v>
      </c>
      <c r="C95" s="355">
        <v>2</v>
      </c>
      <c r="D95" s="355">
        <v>2</v>
      </c>
      <c r="E95" s="355" t="s">
        <v>6</v>
      </c>
      <c r="F95" s="355">
        <v>103</v>
      </c>
      <c r="G95" s="355">
        <v>27</v>
      </c>
      <c r="H95" s="355">
        <v>18</v>
      </c>
      <c r="I95" s="355">
        <v>269</v>
      </c>
      <c r="J95" s="355">
        <v>216</v>
      </c>
      <c r="K95" s="355">
        <v>1699</v>
      </c>
      <c r="L95" s="355">
        <v>869</v>
      </c>
      <c r="M95" s="355">
        <v>10</v>
      </c>
      <c r="N95" s="355">
        <v>143</v>
      </c>
      <c r="O95" s="355">
        <v>176</v>
      </c>
      <c r="P95" s="355">
        <v>28</v>
      </c>
      <c r="Q95" s="355">
        <v>22</v>
      </c>
      <c r="R95" s="355">
        <v>18</v>
      </c>
      <c r="S95" s="355">
        <v>1</v>
      </c>
      <c r="T95" s="355">
        <v>46</v>
      </c>
      <c r="U95" s="355">
        <v>19</v>
      </c>
      <c r="V95" s="355">
        <v>2</v>
      </c>
      <c r="W95" s="355">
        <v>350</v>
      </c>
      <c r="X95" s="356">
        <v>11</v>
      </c>
    </row>
    <row r="96" spans="1:24" x14ac:dyDescent="0.25">
      <c r="A96" s="329" t="s">
        <v>111</v>
      </c>
      <c r="B96" s="354">
        <v>465</v>
      </c>
      <c r="C96" s="355" t="s">
        <v>6</v>
      </c>
      <c r="D96" s="355" t="s">
        <v>6</v>
      </c>
      <c r="E96" s="355" t="s">
        <v>6</v>
      </c>
      <c r="F96" s="355">
        <v>11</v>
      </c>
      <c r="G96" s="355">
        <v>3</v>
      </c>
      <c r="H96" s="355">
        <v>1</v>
      </c>
      <c r="I96" s="355">
        <v>52</v>
      </c>
      <c r="J96" s="355">
        <v>37</v>
      </c>
      <c r="K96" s="355">
        <v>141</v>
      </c>
      <c r="L96" s="355">
        <v>115</v>
      </c>
      <c r="M96" s="355">
        <v>2</v>
      </c>
      <c r="N96" s="355">
        <v>3</v>
      </c>
      <c r="O96" s="355">
        <v>25</v>
      </c>
      <c r="P96" s="355">
        <v>1</v>
      </c>
      <c r="Q96" s="355" t="s">
        <v>6</v>
      </c>
      <c r="R96" s="355">
        <v>3</v>
      </c>
      <c r="S96" s="355">
        <v>1</v>
      </c>
      <c r="T96" s="355">
        <v>12</v>
      </c>
      <c r="U96" s="355" t="s">
        <v>6</v>
      </c>
      <c r="V96" s="355">
        <v>1</v>
      </c>
      <c r="W96" s="355">
        <v>94</v>
      </c>
      <c r="X96" s="356">
        <v>3</v>
      </c>
    </row>
    <row r="97" spans="1:24" x14ac:dyDescent="0.25">
      <c r="A97" s="329" t="s">
        <v>112</v>
      </c>
      <c r="B97" s="354">
        <v>2058</v>
      </c>
      <c r="C97" s="355">
        <v>2</v>
      </c>
      <c r="D97" s="355">
        <v>1</v>
      </c>
      <c r="E97" s="355" t="s">
        <v>6</v>
      </c>
      <c r="F97" s="355">
        <v>76</v>
      </c>
      <c r="G97" s="355">
        <v>20</v>
      </c>
      <c r="H97" s="355">
        <v>9</v>
      </c>
      <c r="I97" s="355">
        <v>144</v>
      </c>
      <c r="J97" s="355">
        <v>109</v>
      </c>
      <c r="K97" s="355">
        <v>828</v>
      </c>
      <c r="L97" s="355">
        <v>388</v>
      </c>
      <c r="M97" s="355" t="e">
        <v>#N/A</v>
      </c>
      <c r="N97" s="355">
        <v>46</v>
      </c>
      <c r="O97" s="355">
        <v>123</v>
      </c>
      <c r="P97" s="355">
        <v>7</v>
      </c>
      <c r="Q97" s="355">
        <v>4</v>
      </c>
      <c r="R97" s="355">
        <v>16</v>
      </c>
      <c r="S97" s="355">
        <v>6</v>
      </c>
      <c r="T97" s="355">
        <v>60</v>
      </c>
      <c r="U97" s="355">
        <v>19</v>
      </c>
      <c r="V97" s="355">
        <v>2</v>
      </c>
      <c r="W97" s="355">
        <v>298</v>
      </c>
      <c r="X97" s="356">
        <v>19</v>
      </c>
    </row>
    <row r="98" spans="1:24" ht="26.4" x14ac:dyDescent="0.25">
      <c r="A98" s="329" t="s">
        <v>113</v>
      </c>
      <c r="B98" s="354">
        <v>749</v>
      </c>
      <c r="C98" s="355">
        <v>2</v>
      </c>
      <c r="D98" s="355" t="s">
        <v>6</v>
      </c>
      <c r="E98" s="355">
        <v>2</v>
      </c>
      <c r="F98" s="355">
        <v>39</v>
      </c>
      <c r="G98" s="355">
        <v>10</v>
      </c>
      <c r="H98" s="355">
        <v>7</v>
      </c>
      <c r="I98" s="355">
        <v>49</v>
      </c>
      <c r="J98" s="355">
        <v>39</v>
      </c>
      <c r="K98" s="355">
        <v>313</v>
      </c>
      <c r="L98" s="355">
        <v>170</v>
      </c>
      <c r="M98" s="355" t="e">
        <v>#N/A</v>
      </c>
      <c r="N98" s="355">
        <v>11</v>
      </c>
      <c r="O98" s="355">
        <v>39</v>
      </c>
      <c r="P98" s="355">
        <v>2</v>
      </c>
      <c r="Q98" s="355">
        <v>3</v>
      </c>
      <c r="R98" s="355">
        <v>2</v>
      </c>
      <c r="S98" s="355">
        <v>2</v>
      </c>
      <c r="T98" s="355">
        <v>19</v>
      </c>
      <c r="U98" s="355">
        <v>6</v>
      </c>
      <c r="V98" s="355" t="s">
        <v>6</v>
      </c>
      <c r="W98" s="355">
        <v>81</v>
      </c>
      <c r="X98" s="356">
        <v>1</v>
      </c>
    </row>
    <row r="99" spans="1:24" x14ac:dyDescent="0.25">
      <c r="A99" s="329" t="s">
        <v>114</v>
      </c>
      <c r="B99" s="357">
        <v>232</v>
      </c>
      <c r="C99" s="358">
        <v>3</v>
      </c>
      <c r="D99" s="358" t="s">
        <v>6</v>
      </c>
      <c r="E99" s="358">
        <v>1</v>
      </c>
      <c r="F99" s="358">
        <v>6</v>
      </c>
      <c r="G99" s="358">
        <v>6</v>
      </c>
      <c r="H99" s="358">
        <v>3</v>
      </c>
      <c r="I99" s="358">
        <v>23</v>
      </c>
      <c r="J99" s="358">
        <v>14</v>
      </c>
      <c r="K99" s="358">
        <v>61</v>
      </c>
      <c r="L99" s="358">
        <v>46</v>
      </c>
      <c r="M99" s="358" t="e">
        <v>#N/A</v>
      </c>
      <c r="N99" s="358">
        <v>3</v>
      </c>
      <c r="O99" s="358">
        <v>8</v>
      </c>
      <c r="P99" s="358">
        <v>1</v>
      </c>
      <c r="Q99" s="358">
        <v>1</v>
      </c>
      <c r="R99" s="358">
        <v>1</v>
      </c>
      <c r="S99" s="358">
        <v>2</v>
      </c>
      <c r="T99" s="358">
        <v>13</v>
      </c>
      <c r="U99" s="358">
        <v>2</v>
      </c>
      <c r="V99" s="358" t="s">
        <v>6</v>
      </c>
      <c r="W99" s="358">
        <v>54</v>
      </c>
      <c r="X99" s="359">
        <v>2</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topLeftCell="N1" workbookViewId="0">
      <selection activeCell="F8" sqref="F8"/>
    </sheetView>
  </sheetViews>
  <sheetFormatPr defaultColWidth="9.109375" defaultRowHeight="11.4" x14ac:dyDescent="0.2"/>
  <cols>
    <col min="1" max="1" width="26.6640625" style="301" customWidth="1"/>
    <col min="2" max="2" width="14.109375" style="301" customWidth="1"/>
    <col min="3" max="3" width="14.88671875" style="301" customWidth="1"/>
    <col min="4" max="4" width="13.21875" style="301" customWidth="1"/>
    <col min="5" max="5" width="14.33203125" style="301" customWidth="1"/>
    <col min="6" max="6" width="18.44140625" style="301" customWidth="1"/>
    <col min="7" max="7" width="15.21875" style="301" customWidth="1"/>
    <col min="8" max="8" width="19.44140625" style="301" customWidth="1"/>
    <col min="9" max="9" width="15.109375" style="301" customWidth="1"/>
    <col min="10" max="10" width="14.77734375" style="301" customWidth="1"/>
    <col min="11" max="11" width="14.21875" style="301" customWidth="1"/>
    <col min="12" max="12" width="15" style="301" customWidth="1"/>
    <col min="13" max="13" width="16.44140625" style="301" customWidth="1"/>
    <col min="14" max="14" width="14.21875" style="301" customWidth="1"/>
    <col min="15" max="15" width="15.109375" style="301" customWidth="1"/>
    <col min="16" max="16" width="17.6640625" style="301" customWidth="1"/>
    <col min="17" max="17" width="13.21875" style="301" customWidth="1"/>
    <col min="18" max="18" width="13.33203125" style="301" customWidth="1"/>
    <col min="19" max="19" width="13" style="301" customWidth="1"/>
    <col min="20" max="20" width="17.5546875" style="301" customWidth="1"/>
    <col min="21" max="21" width="13.33203125" style="301" customWidth="1"/>
    <col min="22" max="22" width="16.44140625" style="301" customWidth="1"/>
    <col min="23" max="23" width="14" style="301" customWidth="1"/>
    <col min="24" max="24" width="13.88671875" style="301" customWidth="1"/>
    <col min="25" max="16384" width="9.109375" style="301"/>
  </cols>
  <sheetData>
    <row r="1" spans="1:24" ht="37.799999999999997" customHeight="1" x14ac:dyDescent="0.2">
      <c r="A1" s="1102" t="s">
        <v>2</v>
      </c>
      <c r="B1" s="1102"/>
    </row>
    <row r="2" spans="1:24" s="360" customFormat="1" ht="44.4" customHeight="1" x14ac:dyDescent="0.25">
      <c r="A2" s="1100" t="s">
        <v>373</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s="360" customFormat="1" ht="118.8" x14ac:dyDescent="0.25">
      <c r="A3" s="345"/>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61" customFormat="1" ht="13.2" x14ac:dyDescent="0.25">
      <c r="A4" s="332" t="s">
        <v>19</v>
      </c>
      <c r="B4" s="311">
        <v>638285</v>
      </c>
      <c r="C4" s="312">
        <v>3184</v>
      </c>
      <c r="D4" s="312">
        <v>318</v>
      </c>
      <c r="E4" s="312">
        <v>51</v>
      </c>
      <c r="F4" s="312">
        <v>24482</v>
      </c>
      <c r="G4" s="312">
        <v>8255</v>
      </c>
      <c r="H4" s="312">
        <v>3328</v>
      </c>
      <c r="I4" s="312">
        <v>58425</v>
      </c>
      <c r="J4" s="312">
        <v>45939</v>
      </c>
      <c r="K4" s="312">
        <v>175513</v>
      </c>
      <c r="L4" s="312">
        <v>152361</v>
      </c>
      <c r="M4" s="312">
        <v>2471</v>
      </c>
      <c r="N4" s="312">
        <v>23447</v>
      </c>
      <c r="O4" s="312">
        <v>30792</v>
      </c>
      <c r="P4" s="312">
        <v>5848</v>
      </c>
      <c r="Q4" s="312">
        <v>10569</v>
      </c>
      <c r="R4" s="312">
        <v>6350</v>
      </c>
      <c r="S4" s="312">
        <v>2475</v>
      </c>
      <c r="T4" s="312">
        <v>21531</v>
      </c>
      <c r="U4" s="312">
        <v>7661</v>
      </c>
      <c r="V4" s="312">
        <v>1142</v>
      </c>
      <c r="W4" s="312">
        <v>101576</v>
      </c>
      <c r="X4" s="313">
        <v>4671</v>
      </c>
    </row>
    <row r="5" spans="1:24" s="361" customFormat="1" ht="26.4" x14ac:dyDescent="0.25">
      <c r="A5" s="320" t="s">
        <v>20</v>
      </c>
      <c r="B5" s="337">
        <v>142484</v>
      </c>
      <c r="C5" s="338">
        <v>452</v>
      </c>
      <c r="D5" s="338">
        <v>28</v>
      </c>
      <c r="E5" s="338">
        <v>3</v>
      </c>
      <c r="F5" s="338">
        <v>6610</v>
      </c>
      <c r="G5" s="338">
        <v>1777</v>
      </c>
      <c r="H5" s="338">
        <v>782</v>
      </c>
      <c r="I5" s="338">
        <v>15978</v>
      </c>
      <c r="J5" s="338">
        <v>12686</v>
      </c>
      <c r="K5" s="338">
        <v>38739</v>
      </c>
      <c r="L5" s="338">
        <v>28864</v>
      </c>
      <c r="M5" s="338">
        <v>223</v>
      </c>
      <c r="N5" s="338">
        <v>4110</v>
      </c>
      <c r="O5" s="338">
        <v>7463</v>
      </c>
      <c r="P5" s="338">
        <v>988</v>
      </c>
      <c r="Q5" s="338">
        <v>1347</v>
      </c>
      <c r="R5" s="338">
        <v>1495</v>
      </c>
      <c r="S5" s="338">
        <v>538</v>
      </c>
      <c r="T5" s="338">
        <v>5707</v>
      </c>
      <c r="U5" s="338">
        <v>1449</v>
      </c>
      <c r="V5" s="338">
        <v>89</v>
      </c>
      <c r="W5" s="338">
        <v>26252</v>
      </c>
      <c r="X5" s="340">
        <v>626</v>
      </c>
    </row>
    <row r="6" spans="1:24" s="360" customFormat="1" ht="13.2" x14ac:dyDescent="0.25">
      <c r="A6" s="341" t="s">
        <v>21</v>
      </c>
      <c r="B6" s="354">
        <v>5801</v>
      </c>
      <c r="C6" s="355">
        <v>7</v>
      </c>
      <c r="D6" s="355">
        <v>1</v>
      </c>
      <c r="E6" s="355" t="s">
        <v>6</v>
      </c>
      <c r="F6" s="355">
        <v>250</v>
      </c>
      <c r="G6" s="355">
        <v>63</v>
      </c>
      <c r="H6" s="355">
        <v>28</v>
      </c>
      <c r="I6" s="355">
        <v>602</v>
      </c>
      <c r="J6" s="355">
        <v>528</v>
      </c>
      <c r="K6" s="355">
        <v>1711</v>
      </c>
      <c r="L6" s="355">
        <v>1423</v>
      </c>
      <c r="M6" s="355">
        <v>12</v>
      </c>
      <c r="N6" s="355">
        <v>147</v>
      </c>
      <c r="O6" s="355">
        <v>246</v>
      </c>
      <c r="P6" s="355">
        <v>41</v>
      </c>
      <c r="Q6" s="355">
        <v>36</v>
      </c>
      <c r="R6" s="355">
        <v>45</v>
      </c>
      <c r="S6" s="355">
        <v>30</v>
      </c>
      <c r="T6" s="355">
        <v>213</v>
      </c>
      <c r="U6" s="355">
        <v>34</v>
      </c>
      <c r="V6" s="355">
        <v>2</v>
      </c>
      <c r="W6" s="355">
        <v>920</v>
      </c>
      <c r="X6" s="356">
        <v>31</v>
      </c>
    </row>
    <row r="7" spans="1:24" s="360" customFormat="1" ht="13.2" x14ac:dyDescent="0.25">
      <c r="A7" s="329" t="s">
        <v>22</v>
      </c>
      <c r="B7" s="354">
        <v>4332</v>
      </c>
      <c r="C7" s="355">
        <v>7</v>
      </c>
      <c r="D7" s="355" t="s">
        <v>6</v>
      </c>
      <c r="E7" s="355">
        <v>1</v>
      </c>
      <c r="F7" s="355">
        <v>216</v>
      </c>
      <c r="G7" s="355">
        <v>49</v>
      </c>
      <c r="H7" s="355">
        <v>23</v>
      </c>
      <c r="I7" s="355">
        <v>520</v>
      </c>
      <c r="J7" s="355">
        <v>438</v>
      </c>
      <c r="K7" s="355">
        <v>1386</v>
      </c>
      <c r="L7" s="355">
        <v>681</v>
      </c>
      <c r="M7" s="355">
        <v>13</v>
      </c>
      <c r="N7" s="355">
        <v>149</v>
      </c>
      <c r="O7" s="355">
        <v>252</v>
      </c>
      <c r="P7" s="355">
        <v>34</v>
      </c>
      <c r="Q7" s="355">
        <v>31</v>
      </c>
      <c r="R7" s="355">
        <v>38</v>
      </c>
      <c r="S7" s="355">
        <v>10</v>
      </c>
      <c r="T7" s="355">
        <v>163</v>
      </c>
      <c r="U7" s="355">
        <v>30</v>
      </c>
      <c r="V7" s="355">
        <v>3</v>
      </c>
      <c r="W7" s="355">
        <v>738</v>
      </c>
      <c r="X7" s="356">
        <v>25</v>
      </c>
    </row>
    <row r="8" spans="1:24" s="360" customFormat="1" ht="13.2" x14ac:dyDescent="0.25">
      <c r="A8" s="329" t="s">
        <v>23</v>
      </c>
      <c r="B8" s="354">
        <v>5148</v>
      </c>
      <c r="C8" s="355">
        <v>5</v>
      </c>
      <c r="D8" s="355">
        <v>1</v>
      </c>
      <c r="E8" s="355" t="s">
        <v>6</v>
      </c>
      <c r="F8" s="355">
        <v>168</v>
      </c>
      <c r="G8" s="355">
        <v>64</v>
      </c>
      <c r="H8" s="355">
        <v>32</v>
      </c>
      <c r="I8" s="355">
        <v>559</v>
      </c>
      <c r="J8" s="355">
        <v>439</v>
      </c>
      <c r="K8" s="355">
        <v>1518</v>
      </c>
      <c r="L8" s="355">
        <v>1044</v>
      </c>
      <c r="M8" s="355">
        <v>2</v>
      </c>
      <c r="N8" s="355">
        <v>224</v>
      </c>
      <c r="O8" s="355">
        <v>243</v>
      </c>
      <c r="P8" s="355">
        <v>49</v>
      </c>
      <c r="Q8" s="355">
        <v>52</v>
      </c>
      <c r="R8" s="355">
        <v>37</v>
      </c>
      <c r="S8" s="355">
        <v>23</v>
      </c>
      <c r="T8" s="355">
        <v>226</v>
      </c>
      <c r="U8" s="355">
        <v>40</v>
      </c>
      <c r="V8" s="355">
        <v>3</v>
      </c>
      <c r="W8" s="355">
        <v>848</v>
      </c>
      <c r="X8" s="356">
        <v>45</v>
      </c>
    </row>
    <row r="9" spans="1:24" s="360" customFormat="1" ht="13.2" x14ac:dyDescent="0.25">
      <c r="A9" s="329" t="s">
        <v>24</v>
      </c>
      <c r="B9" s="354">
        <v>8002</v>
      </c>
      <c r="C9" s="355">
        <v>9</v>
      </c>
      <c r="D9" s="355">
        <v>2</v>
      </c>
      <c r="E9" s="355" t="s">
        <v>6</v>
      </c>
      <c r="F9" s="355">
        <v>344</v>
      </c>
      <c r="G9" s="355">
        <v>77</v>
      </c>
      <c r="H9" s="355">
        <v>36</v>
      </c>
      <c r="I9" s="355">
        <v>901</v>
      </c>
      <c r="J9" s="355">
        <v>754</v>
      </c>
      <c r="K9" s="355">
        <v>2500</v>
      </c>
      <c r="L9" s="355">
        <v>1482</v>
      </c>
      <c r="M9" s="355">
        <v>12</v>
      </c>
      <c r="N9" s="355">
        <v>293</v>
      </c>
      <c r="O9" s="355">
        <v>572</v>
      </c>
      <c r="P9" s="355">
        <v>44</v>
      </c>
      <c r="Q9" s="355">
        <v>23</v>
      </c>
      <c r="R9" s="355">
        <v>72</v>
      </c>
      <c r="S9" s="355">
        <v>37</v>
      </c>
      <c r="T9" s="355">
        <v>292</v>
      </c>
      <c r="U9" s="355">
        <v>69</v>
      </c>
      <c r="V9" s="355">
        <v>10</v>
      </c>
      <c r="W9" s="355">
        <v>1209</v>
      </c>
      <c r="X9" s="356">
        <v>68</v>
      </c>
    </row>
    <row r="10" spans="1:24" s="360" customFormat="1" ht="13.2" x14ac:dyDescent="0.25">
      <c r="A10" s="329" t="s">
        <v>25</v>
      </c>
      <c r="B10" s="354">
        <v>3721</v>
      </c>
      <c r="C10" s="355">
        <v>18</v>
      </c>
      <c r="D10" s="355">
        <v>1</v>
      </c>
      <c r="E10" s="355" t="s">
        <v>6</v>
      </c>
      <c r="F10" s="355">
        <v>171</v>
      </c>
      <c r="G10" s="355">
        <v>51</v>
      </c>
      <c r="H10" s="355">
        <v>21</v>
      </c>
      <c r="I10" s="355">
        <v>405</v>
      </c>
      <c r="J10" s="355">
        <v>277</v>
      </c>
      <c r="K10" s="355">
        <v>832</v>
      </c>
      <c r="L10" s="355">
        <v>810</v>
      </c>
      <c r="M10" s="355">
        <v>7</v>
      </c>
      <c r="N10" s="355">
        <v>181</v>
      </c>
      <c r="O10" s="355">
        <v>176</v>
      </c>
      <c r="P10" s="355">
        <v>34</v>
      </c>
      <c r="Q10" s="355">
        <v>29</v>
      </c>
      <c r="R10" s="355">
        <v>42</v>
      </c>
      <c r="S10" s="355">
        <v>12</v>
      </c>
      <c r="T10" s="355">
        <v>133</v>
      </c>
      <c r="U10" s="355">
        <v>31</v>
      </c>
      <c r="V10" s="355">
        <v>1</v>
      </c>
      <c r="W10" s="355">
        <v>775</v>
      </c>
      <c r="X10" s="356">
        <v>20</v>
      </c>
    </row>
    <row r="11" spans="1:24" s="360" customFormat="1" ht="13.2" x14ac:dyDescent="0.25">
      <c r="A11" s="329" t="s">
        <v>26</v>
      </c>
      <c r="B11" s="354">
        <v>3408</v>
      </c>
      <c r="C11" s="355">
        <v>10</v>
      </c>
      <c r="D11" s="355">
        <v>4</v>
      </c>
      <c r="E11" s="355" t="s">
        <v>6</v>
      </c>
      <c r="F11" s="355">
        <v>218</v>
      </c>
      <c r="G11" s="355">
        <v>38</v>
      </c>
      <c r="H11" s="355">
        <v>21</v>
      </c>
      <c r="I11" s="355">
        <v>374</v>
      </c>
      <c r="J11" s="355">
        <v>304</v>
      </c>
      <c r="K11" s="355">
        <v>949</v>
      </c>
      <c r="L11" s="355">
        <v>532</v>
      </c>
      <c r="M11" s="355">
        <v>1</v>
      </c>
      <c r="N11" s="355">
        <v>106</v>
      </c>
      <c r="O11" s="355">
        <v>218</v>
      </c>
      <c r="P11" s="355">
        <v>21</v>
      </c>
      <c r="Q11" s="355">
        <v>15</v>
      </c>
      <c r="R11" s="355">
        <v>41</v>
      </c>
      <c r="S11" s="355">
        <v>13</v>
      </c>
      <c r="T11" s="355">
        <v>122</v>
      </c>
      <c r="U11" s="355">
        <v>40</v>
      </c>
      <c r="V11" s="355">
        <v>3</v>
      </c>
      <c r="W11" s="355">
        <v>689</v>
      </c>
      <c r="X11" s="356">
        <v>19</v>
      </c>
    </row>
    <row r="12" spans="1:24" s="360" customFormat="1" ht="13.2" x14ac:dyDescent="0.25">
      <c r="A12" s="329" t="s">
        <v>27</v>
      </c>
      <c r="B12" s="354">
        <v>2432</v>
      </c>
      <c r="C12" s="355">
        <v>5</v>
      </c>
      <c r="D12" s="355">
        <v>1</v>
      </c>
      <c r="E12" s="355" t="s">
        <v>6</v>
      </c>
      <c r="F12" s="355">
        <v>84</v>
      </c>
      <c r="G12" s="355">
        <v>22</v>
      </c>
      <c r="H12" s="355">
        <v>12</v>
      </c>
      <c r="I12" s="355">
        <v>265</v>
      </c>
      <c r="J12" s="355">
        <v>216</v>
      </c>
      <c r="K12" s="355">
        <v>552</v>
      </c>
      <c r="L12" s="355">
        <v>591</v>
      </c>
      <c r="M12" s="355">
        <v>4</v>
      </c>
      <c r="N12" s="355">
        <v>215</v>
      </c>
      <c r="O12" s="355">
        <v>200</v>
      </c>
      <c r="P12" s="355">
        <v>5</v>
      </c>
      <c r="Q12" s="355">
        <v>15</v>
      </c>
      <c r="R12" s="355">
        <v>20</v>
      </c>
      <c r="S12" s="355">
        <v>10</v>
      </c>
      <c r="T12" s="355">
        <v>58</v>
      </c>
      <c r="U12" s="355">
        <v>18</v>
      </c>
      <c r="V12" s="355">
        <v>2</v>
      </c>
      <c r="W12" s="355">
        <v>362</v>
      </c>
      <c r="X12" s="356">
        <v>8</v>
      </c>
    </row>
    <row r="13" spans="1:24" s="360" customFormat="1" ht="13.2" x14ac:dyDescent="0.25">
      <c r="A13" s="329" t="s">
        <v>28</v>
      </c>
      <c r="B13" s="354">
        <v>5561</v>
      </c>
      <c r="C13" s="355">
        <v>4</v>
      </c>
      <c r="D13" s="355" t="s">
        <v>6</v>
      </c>
      <c r="E13" s="355" t="s">
        <v>6</v>
      </c>
      <c r="F13" s="355">
        <v>187</v>
      </c>
      <c r="G13" s="355">
        <v>48</v>
      </c>
      <c r="H13" s="355">
        <v>28</v>
      </c>
      <c r="I13" s="355">
        <v>489</v>
      </c>
      <c r="J13" s="355">
        <v>369</v>
      </c>
      <c r="K13" s="355">
        <v>1487</v>
      </c>
      <c r="L13" s="355">
        <v>1645</v>
      </c>
      <c r="M13" s="355">
        <v>15</v>
      </c>
      <c r="N13" s="355">
        <v>82</v>
      </c>
      <c r="O13" s="355">
        <v>226</v>
      </c>
      <c r="P13" s="355">
        <v>27</v>
      </c>
      <c r="Q13" s="355">
        <v>111</v>
      </c>
      <c r="R13" s="355">
        <v>35</v>
      </c>
      <c r="S13" s="355">
        <v>19</v>
      </c>
      <c r="T13" s="355">
        <v>176</v>
      </c>
      <c r="U13" s="355">
        <v>75</v>
      </c>
      <c r="V13" s="355">
        <v>1</v>
      </c>
      <c r="W13" s="355">
        <v>909</v>
      </c>
      <c r="X13" s="356">
        <v>40</v>
      </c>
    </row>
    <row r="14" spans="1:24" s="360" customFormat="1" ht="13.2" x14ac:dyDescent="0.25">
      <c r="A14" s="329" t="s">
        <v>29</v>
      </c>
      <c r="B14" s="354">
        <v>4536</v>
      </c>
      <c r="C14" s="355">
        <v>5</v>
      </c>
      <c r="D14" s="355" t="s">
        <v>6</v>
      </c>
      <c r="E14" s="355" t="s">
        <v>6</v>
      </c>
      <c r="F14" s="355">
        <v>239</v>
      </c>
      <c r="G14" s="355">
        <v>63</v>
      </c>
      <c r="H14" s="355">
        <v>26</v>
      </c>
      <c r="I14" s="355">
        <v>433</v>
      </c>
      <c r="J14" s="355">
        <v>357</v>
      </c>
      <c r="K14" s="355">
        <v>1121</v>
      </c>
      <c r="L14" s="355">
        <v>758</v>
      </c>
      <c r="M14" s="355">
        <v>21</v>
      </c>
      <c r="N14" s="355">
        <v>209</v>
      </c>
      <c r="O14" s="355">
        <v>242</v>
      </c>
      <c r="P14" s="355">
        <v>45</v>
      </c>
      <c r="Q14" s="355">
        <v>32</v>
      </c>
      <c r="R14" s="355">
        <v>39</v>
      </c>
      <c r="S14" s="355">
        <v>29</v>
      </c>
      <c r="T14" s="355">
        <v>177</v>
      </c>
      <c r="U14" s="355">
        <v>16</v>
      </c>
      <c r="V14" s="355">
        <v>2</v>
      </c>
      <c r="W14" s="355">
        <v>1082</v>
      </c>
      <c r="X14" s="356">
        <v>44</v>
      </c>
    </row>
    <row r="15" spans="1:24" s="360" customFormat="1" ht="13.2" x14ac:dyDescent="0.25">
      <c r="A15" s="329" t="s">
        <v>30</v>
      </c>
      <c r="B15" s="354">
        <v>27829</v>
      </c>
      <c r="C15" s="355">
        <v>93</v>
      </c>
      <c r="D15" s="355">
        <v>9</v>
      </c>
      <c r="E15" s="355" t="s">
        <v>6</v>
      </c>
      <c r="F15" s="355">
        <v>1183</v>
      </c>
      <c r="G15" s="355">
        <v>335</v>
      </c>
      <c r="H15" s="355">
        <v>151</v>
      </c>
      <c r="I15" s="355">
        <v>3060</v>
      </c>
      <c r="J15" s="355">
        <v>2496</v>
      </c>
      <c r="K15" s="355">
        <v>8908</v>
      </c>
      <c r="L15" s="355">
        <v>5024</v>
      </c>
      <c r="M15" s="355">
        <v>24</v>
      </c>
      <c r="N15" s="355">
        <v>627</v>
      </c>
      <c r="O15" s="355">
        <v>1347</v>
      </c>
      <c r="P15" s="355">
        <v>189</v>
      </c>
      <c r="Q15" s="355">
        <v>345</v>
      </c>
      <c r="R15" s="355">
        <v>320</v>
      </c>
      <c r="S15" s="355">
        <v>124</v>
      </c>
      <c r="T15" s="355">
        <v>1161</v>
      </c>
      <c r="U15" s="355">
        <v>336</v>
      </c>
      <c r="V15" s="355">
        <v>14</v>
      </c>
      <c r="W15" s="355">
        <v>4668</v>
      </c>
      <c r="X15" s="356">
        <v>95</v>
      </c>
    </row>
    <row r="16" spans="1:24" s="360" customFormat="1" ht="13.2" x14ac:dyDescent="0.25">
      <c r="A16" s="329" t="s">
        <v>31</v>
      </c>
      <c r="B16" s="354">
        <v>3036</v>
      </c>
      <c r="C16" s="355">
        <v>3</v>
      </c>
      <c r="D16" s="355" t="s">
        <v>6</v>
      </c>
      <c r="E16" s="355" t="s">
        <v>6</v>
      </c>
      <c r="F16" s="355">
        <v>108</v>
      </c>
      <c r="G16" s="355">
        <v>27</v>
      </c>
      <c r="H16" s="355">
        <v>15</v>
      </c>
      <c r="I16" s="355">
        <v>304</v>
      </c>
      <c r="J16" s="355">
        <v>247</v>
      </c>
      <c r="K16" s="355">
        <v>928</v>
      </c>
      <c r="L16" s="355">
        <v>545</v>
      </c>
      <c r="M16" s="355">
        <v>9</v>
      </c>
      <c r="N16" s="355">
        <v>95</v>
      </c>
      <c r="O16" s="355">
        <v>172</v>
      </c>
      <c r="P16" s="355">
        <v>40</v>
      </c>
      <c r="Q16" s="355">
        <v>12</v>
      </c>
      <c r="R16" s="355">
        <v>41</v>
      </c>
      <c r="S16" s="355">
        <v>17</v>
      </c>
      <c r="T16" s="355">
        <v>127</v>
      </c>
      <c r="U16" s="355">
        <v>27</v>
      </c>
      <c r="V16" s="355">
        <v>8</v>
      </c>
      <c r="W16" s="355">
        <v>565</v>
      </c>
      <c r="X16" s="356">
        <v>17</v>
      </c>
    </row>
    <row r="17" spans="1:24" s="360" customFormat="1" ht="13.2" x14ac:dyDescent="0.25">
      <c r="A17" s="329" t="s">
        <v>32</v>
      </c>
      <c r="B17" s="354">
        <v>4012</v>
      </c>
      <c r="C17" s="355">
        <v>1</v>
      </c>
      <c r="D17" s="355" t="s">
        <v>6</v>
      </c>
      <c r="E17" s="355" t="s">
        <v>6</v>
      </c>
      <c r="F17" s="355">
        <v>181</v>
      </c>
      <c r="G17" s="355">
        <v>36</v>
      </c>
      <c r="H17" s="355">
        <v>15</v>
      </c>
      <c r="I17" s="355">
        <v>370</v>
      </c>
      <c r="J17" s="355">
        <v>246</v>
      </c>
      <c r="K17" s="355">
        <v>1658</v>
      </c>
      <c r="L17" s="355">
        <v>596</v>
      </c>
      <c r="M17" s="355">
        <v>14</v>
      </c>
      <c r="N17" s="355">
        <v>115</v>
      </c>
      <c r="O17" s="355">
        <v>209</v>
      </c>
      <c r="P17" s="355">
        <v>17</v>
      </c>
      <c r="Q17" s="355">
        <v>21</v>
      </c>
      <c r="R17" s="355">
        <v>29</v>
      </c>
      <c r="S17" s="355">
        <v>17</v>
      </c>
      <c r="T17" s="355">
        <v>132</v>
      </c>
      <c r="U17" s="355">
        <v>28</v>
      </c>
      <c r="V17" s="355">
        <v>2</v>
      </c>
      <c r="W17" s="355">
        <v>575</v>
      </c>
      <c r="X17" s="356">
        <v>25</v>
      </c>
    </row>
    <row r="18" spans="1:24" s="360" customFormat="1" ht="13.2" x14ac:dyDescent="0.25">
      <c r="A18" s="329" t="s">
        <v>33</v>
      </c>
      <c r="B18" s="354">
        <v>2900</v>
      </c>
      <c r="C18" s="355">
        <v>11</v>
      </c>
      <c r="D18" s="355" t="s">
        <v>6</v>
      </c>
      <c r="E18" s="355" t="s">
        <v>6</v>
      </c>
      <c r="F18" s="355">
        <v>117</v>
      </c>
      <c r="G18" s="355">
        <v>23</v>
      </c>
      <c r="H18" s="355">
        <v>9</v>
      </c>
      <c r="I18" s="355">
        <v>331</v>
      </c>
      <c r="J18" s="355">
        <v>275</v>
      </c>
      <c r="K18" s="355">
        <v>879</v>
      </c>
      <c r="L18" s="355">
        <v>587</v>
      </c>
      <c r="M18" s="355">
        <v>10</v>
      </c>
      <c r="N18" s="355">
        <v>71</v>
      </c>
      <c r="O18" s="355">
        <v>174</v>
      </c>
      <c r="P18" s="355">
        <v>20</v>
      </c>
      <c r="Q18" s="355">
        <v>7</v>
      </c>
      <c r="R18" s="355">
        <v>21</v>
      </c>
      <c r="S18" s="355">
        <v>5</v>
      </c>
      <c r="T18" s="355">
        <v>93</v>
      </c>
      <c r="U18" s="355">
        <v>43</v>
      </c>
      <c r="V18" s="355">
        <v>3</v>
      </c>
      <c r="W18" s="355">
        <v>500</v>
      </c>
      <c r="X18" s="356">
        <v>15</v>
      </c>
    </row>
    <row r="19" spans="1:24" s="360" customFormat="1" ht="13.2" x14ac:dyDescent="0.25">
      <c r="A19" s="329" t="s">
        <v>34</v>
      </c>
      <c r="B19" s="354">
        <v>3569</v>
      </c>
      <c r="C19" s="355">
        <v>4</v>
      </c>
      <c r="D19" s="355" t="s">
        <v>6</v>
      </c>
      <c r="E19" s="355" t="s">
        <v>6</v>
      </c>
      <c r="F19" s="355">
        <v>143</v>
      </c>
      <c r="G19" s="355">
        <v>51</v>
      </c>
      <c r="H19" s="355">
        <v>26</v>
      </c>
      <c r="I19" s="355">
        <v>402</v>
      </c>
      <c r="J19" s="355">
        <v>310</v>
      </c>
      <c r="K19" s="355">
        <v>691</v>
      </c>
      <c r="L19" s="355">
        <v>757</v>
      </c>
      <c r="M19" s="355">
        <v>11</v>
      </c>
      <c r="N19" s="355">
        <v>76</v>
      </c>
      <c r="O19" s="355">
        <v>202</v>
      </c>
      <c r="P19" s="355">
        <v>26</v>
      </c>
      <c r="Q19" s="355">
        <v>79</v>
      </c>
      <c r="R19" s="355">
        <v>45</v>
      </c>
      <c r="S19" s="355">
        <v>22</v>
      </c>
      <c r="T19" s="355">
        <v>211</v>
      </c>
      <c r="U19" s="355">
        <v>40</v>
      </c>
      <c r="V19" s="355">
        <v>5</v>
      </c>
      <c r="W19" s="355">
        <v>782</v>
      </c>
      <c r="X19" s="356">
        <v>33</v>
      </c>
    </row>
    <row r="20" spans="1:24" s="360" customFormat="1" ht="13.2" x14ac:dyDescent="0.25">
      <c r="A20" s="329" t="s">
        <v>35</v>
      </c>
      <c r="B20" s="354">
        <v>4631</v>
      </c>
      <c r="C20" s="355">
        <v>25</v>
      </c>
      <c r="D20" s="355">
        <v>1</v>
      </c>
      <c r="E20" s="355">
        <v>1</v>
      </c>
      <c r="F20" s="355">
        <v>239</v>
      </c>
      <c r="G20" s="355">
        <v>52</v>
      </c>
      <c r="H20" s="355">
        <v>20</v>
      </c>
      <c r="I20" s="355">
        <v>482</v>
      </c>
      <c r="J20" s="355">
        <v>388</v>
      </c>
      <c r="K20" s="355">
        <v>904</v>
      </c>
      <c r="L20" s="355">
        <v>983</v>
      </c>
      <c r="M20" s="355">
        <v>5</v>
      </c>
      <c r="N20" s="355">
        <v>129</v>
      </c>
      <c r="O20" s="355">
        <v>243</v>
      </c>
      <c r="P20" s="355">
        <v>25</v>
      </c>
      <c r="Q20" s="355">
        <v>196</v>
      </c>
      <c r="R20" s="355">
        <v>52</v>
      </c>
      <c r="S20" s="355">
        <v>35</v>
      </c>
      <c r="T20" s="355">
        <v>215</v>
      </c>
      <c r="U20" s="355">
        <v>36</v>
      </c>
      <c r="V20" s="355">
        <v>12</v>
      </c>
      <c r="W20" s="355">
        <v>982</v>
      </c>
      <c r="X20" s="356">
        <v>21</v>
      </c>
    </row>
    <row r="21" spans="1:24" s="360" customFormat="1" ht="13.2" x14ac:dyDescent="0.25">
      <c r="A21" s="329" t="s">
        <v>36</v>
      </c>
      <c r="B21" s="354">
        <v>5034</v>
      </c>
      <c r="C21" s="355">
        <v>10</v>
      </c>
      <c r="D21" s="355">
        <v>1</v>
      </c>
      <c r="E21" s="355" t="s">
        <v>6</v>
      </c>
      <c r="F21" s="355">
        <v>215</v>
      </c>
      <c r="G21" s="355">
        <v>61</v>
      </c>
      <c r="H21" s="355">
        <v>30</v>
      </c>
      <c r="I21" s="355">
        <v>611</v>
      </c>
      <c r="J21" s="355">
        <v>500</v>
      </c>
      <c r="K21" s="355">
        <v>1403</v>
      </c>
      <c r="L21" s="355">
        <v>856</v>
      </c>
      <c r="M21" s="355">
        <v>4</v>
      </c>
      <c r="N21" s="355">
        <v>168</v>
      </c>
      <c r="O21" s="355">
        <v>339</v>
      </c>
      <c r="P21" s="355">
        <v>25</v>
      </c>
      <c r="Q21" s="355">
        <v>63</v>
      </c>
      <c r="R21" s="355">
        <v>57</v>
      </c>
      <c r="S21" s="355">
        <v>19</v>
      </c>
      <c r="T21" s="355">
        <v>213</v>
      </c>
      <c r="U21" s="355">
        <v>57</v>
      </c>
      <c r="V21" s="355" t="s">
        <v>6</v>
      </c>
      <c r="W21" s="355">
        <v>917</v>
      </c>
      <c r="X21" s="356">
        <v>20</v>
      </c>
    </row>
    <row r="22" spans="1:24" s="360" customFormat="1" ht="13.2" x14ac:dyDescent="0.25">
      <c r="A22" s="329" t="s">
        <v>37</v>
      </c>
      <c r="B22" s="354">
        <v>4268</v>
      </c>
      <c r="C22" s="355">
        <v>9</v>
      </c>
      <c r="D22" s="355" t="s">
        <v>6</v>
      </c>
      <c r="E22" s="355">
        <v>1</v>
      </c>
      <c r="F22" s="355">
        <v>204</v>
      </c>
      <c r="G22" s="355">
        <v>77</v>
      </c>
      <c r="H22" s="355">
        <v>25</v>
      </c>
      <c r="I22" s="355">
        <v>651</v>
      </c>
      <c r="J22" s="355">
        <v>535</v>
      </c>
      <c r="K22" s="355">
        <v>1043</v>
      </c>
      <c r="L22" s="355">
        <v>719</v>
      </c>
      <c r="M22" s="355">
        <v>17</v>
      </c>
      <c r="N22" s="355">
        <v>100</v>
      </c>
      <c r="O22" s="355">
        <v>235</v>
      </c>
      <c r="P22" s="355">
        <v>30</v>
      </c>
      <c r="Q22" s="355">
        <v>7</v>
      </c>
      <c r="R22" s="355">
        <v>44</v>
      </c>
      <c r="S22" s="355">
        <v>7</v>
      </c>
      <c r="T22" s="355">
        <v>168</v>
      </c>
      <c r="U22" s="355">
        <v>40</v>
      </c>
      <c r="V22" s="355">
        <v>3</v>
      </c>
      <c r="W22" s="355">
        <v>912</v>
      </c>
      <c r="X22" s="356">
        <v>19</v>
      </c>
    </row>
    <row r="23" spans="1:24" s="360" customFormat="1" ht="13.2" x14ac:dyDescent="0.25">
      <c r="A23" s="342" t="s">
        <v>38</v>
      </c>
      <c r="B23" s="354">
        <v>44264</v>
      </c>
      <c r="C23" s="355">
        <v>226</v>
      </c>
      <c r="D23" s="355">
        <v>7</v>
      </c>
      <c r="E23" s="355" t="s">
        <v>6</v>
      </c>
      <c r="F23" s="355">
        <v>2343</v>
      </c>
      <c r="G23" s="355">
        <v>640</v>
      </c>
      <c r="H23" s="355">
        <v>264</v>
      </c>
      <c r="I23" s="355">
        <v>5219</v>
      </c>
      <c r="J23" s="355">
        <v>4007</v>
      </c>
      <c r="K23" s="355">
        <v>10269</v>
      </c>
      <c r="L23" s="355">
        <v>9831</v>
      </c>
      <c r="M23" s="355">
        <v>42</v>
      </c>
      <c r="N23" s="355">
        <v>1123</v>
      </c>
      <c r="O23" s="355">
        <v>2167</v>
      </c>
      <c r="P23" s="355">
        <v>316</v>
      </c>
      <c r="Q23" s="355">
        <v>273</v>
      </c>
      <c r="R23" s="355">
        <v>517</v>
      </c>
      <c r="S23" s="355">
        <v>109</v>
      </c>
      <c r="T23" s="355">
        <v>1827</v>
      </c>
      <c r="U23" s="355">
        <v>489</v>
      </c>
      <c r="V23" s="355">
        <v>15</v>
      </c>
      <c r="W23" s="355">
        <v>8819</v>
      </c>
      <c r="X23" s="356">
        <v>81</v>
      </c>
    </row>
    <row r="24" spans="1:24" s="361" customFormat="1" ht="26.4" x14ac:dyDescent="0.25">
      <c r="A24" s="320" t="s">
        <v>39</v>
      </c>
      <c r="B24" s="311">
        <v>51503</v>
      </c>
      <c r="C24" s="312">
        <v>176</v>
      </c>
      <c r="D24" s="312">
        <v>11</v>
      </c>
      <c r="E24" s="312">
        <v>4</v>
      </c>
      <c r="F24" s="312">
        <v>2129</v>
      </c>
      <c r="G24" s="312">
        <v>509</v>
      </c>
      <c r="H24" s="312">
        <v>240</v>
      </c>
      <c r="I24" s="312">
        <v>6030</v>
      </c>
      <c r="J24" s="312">
        <v>4892</v>
      </c>
      <c r="K24" s="312">
        <v>15167</v>
      </c>
      <c r="L24" s="312">
        <v>11405</v>
      </c>
      <c r="M24" s="312">
        <v>101</v>
      </c>
      <c r="N24" s="312">
        <v>1452</v>
      </c>
      <c r="O24" s="312">
        <v>2486</v>
      </c>
      <c r="P24" s="312">
        <v>402</v>
      </c>
      <c r="Q24" s="312">
        <v>497</v>
      </c>
      <c r="R24" s="312">
        <v>414</v>
      </c>
      <c r="S24" s="312">
        <v>186</v>
      </c>
      <c r="T24" s="312">
        <v>1972</v>
      </c>
      <c r="U24" s="312">
        <v>326</v>
      </c>
      <c r="V24" s="312">
        <v>62</v>
      </c>
      <c r="W24" s="312">
        <v>8044</v>
      </c>
      <c r="X24" s="313">
        <v>244</v>
      </c>
    </row>
    <row r="25" spans="1:24" s="360" customFormat="1" ht="13.2" x14ac:dyDescent="0.25">
      <c r="A25" s="341" t="s">
        <v>40</v>
      </c>
      <c r="B25" s="354">
        <v>2468</v>
      </c>
      <c r="C25" s="355">
        <v>8</v>
      </c>
      <c r="D25" s="355">
        <v>1</v>
      </c>
      <c r="E25" s="355">
        <v>1</v>
      </c>
      <c r="F25" s="355">
        <v>107</v>
      </c>
      <c r="G25" s="355">
        <v>13</v>
      </c>
      <c r="H25" s="355">
        <v>4</v>
      </c>
      <c r="I25" s="355">
        <v>270</v>
      </c>
      <c r="J25" s="355">
        <v>236</v>
      </c>
      <c r="K25" s="355">
        <v>785</v>
      </c>
      <c r="L25" s="355">
        <v>457</v>
      </c>
      <c r="M25" s="355">
        <v>4</v>
      </c>
      <c r="N25" s="355">
        <v>66</v>
      </c>
      <c r="O25" s="355">
        <v>92</v>
      </c>
      <c r="P25" s="355">
        <v>39</v>
      </c>
      <c r="Q25" s="355">
        <v>37</v>
      </c>
      <c r="R25" s="355">
        <v>28</v>
      </c>
      <c r="S25" s="355">
        <v>31</v>
      </c>
      <c r="T25" s="355">
        <v>130</v>
      </c>
      <c r="U25" s="355">
        <v>18</v>
      </c>
      <c r="V25" s="355" t="s">
        <v>6</v>
      </c>
      <c r="W25" s="355">
        <v>376</v>
      </c>
      <c r="X25" s="356">
        <v>11</v>
      </c>
    </row>
    <row r="26" spans="1:24" s="360" customFormat="1" ht="13.2" x14ac:dyDescent="0.25">
      <c r="A26" s="329" t="s">
        <v>41</v>
      </c>
      <c r="B26" s="354">
        <v>3314</v>
      </c>
      <c r="C26" s="355">
        <v>8</v>
      </c>
      <c r="D26" s="355" t="s">
        <v>6</v>
      </c>
      <c r="E26" s="355" t="s">
        <v>6</v>
      </c>
      <c r="F26" s="355">
        <v>158</v>
      </c>
      <c r="G26" s="355">
        <v>40</v>
      </c>
      <c r="H26" s="355">
        <v>18</v>
      </c>
      <c r="I26" s="355">
        <v>372</v>
      </c>
      <c r="J26" s="355">
        <v>291</v>
      </c>
      <c r="K26" s="355">
        <v>917</v>
      </c>
      <c r="L26" s="355">
        <v>838</v>
      </c>
      <c r="M26" s="355">
        <v>5</v>
      </c>
      <c r="N26" s="355">
        <v>85</v>
      </c>
      <c r="O26" s="355">
        <v>154</v>
      </c>
      <c r="P26" s="355">
        <v>26</v>
      </c>
      <c r="Q26" s="355">
        <v>9</v>
      </c>
      <c r="R26" s="355">
        <v>22</v>
      </c>
      <c r="S26" s="355">
        <v>10</v>
      </c>
      <c r="T26" s="355">
        <v>93</v>
      </c>
      <c r="U26" s="355">
        <v>24</v>
      </c>
      <c r="V26" s="355">
        <v>2</v>
      </c>
      <c r="W26" s="355">
        <v>533</v>
      </c>
      <c r="X26" s="356">
        <v>23</v>
      </c>
    </row>
    <row r="27" spans="1:24" s="360" customFormat="1" ht="13.2" x14ac:dyDescent="0.25">
      <c r="A27" s="329" t="s">
        <v>42</v>
      </c>
      <c r="B27" s="354">
        <v>4681</v>
      </c>
      <c r="C27" s="355">
        <v>9</v>
      </c>
      <c r="D27" s="355">
        <v>1</v>
      </c>
      <c r="E27" s="355" t="s">
        <v>6</v>
      </c>
      <c r="F27" s="355">
        <v>216</v>
      </c>
      <c r="G27" s="355">
        <v>59</v>
      </c>
      <c r="H27" s="355">
        <v>26</v>
      </c>
      <c r="I27" s="355">
        <v>539</v>
      </c>
      <c r="J27" s="355">
        <v>454</v>
      </c>
      <c r="K27" s="355">
        <v>1101</v>
      </c>
      <c r="L27" s="355">
        <v>977</v>
      </c>
      <c r="M27" s="355">
        <v>10</v>
      </c>
      <c r="N27" s="355">
        <v>132</v>
      </c>
      <c r="O27" s="355">
        <v>199</v>
      </c>
      <c r="P27" s="355">
        <v>62</v>
      </c>
      <c r="Q27" s="355">
        <v>30</v>
      </c>
      <c r="R27" s="355">
        <v>38</v>
      </c>
      <c r="S27" s="355">
        <v>29</v>
      </c>
      <c r="T27" s="355">
        <v>259</v>
      </c>
      <c r="U27" s="355">
        <v>45</v>
      </c>
      <c r="V27" s="355">
        <v>6</v>
      </c>
      <c r="W27" s="355">
        <v>957</v>
      </c>
      <c r="X27" s="356" t="s">
        <v>6</v>
      </c>
    </row>
    <row r="28" spans="1:24" s="360" customFormat="1" ht="25.5" customHeight="1" x14ac:dyDescent="0.25">
      <c r="A28" s="328" t="s">
        <v>43</v>
      </c>
      <c r="B28" s="354">
        <v>210</v>
      </c>
      <c r="C28" s="355" t="s">
        <v>6</v>
      </c>
      <c r="D28" s="355" t="s">
        <v>6</v>
      </c>
      <c r="E28" s="355" t="s">
        <v>6</v>
      </c>
      <c r="F28" s="355">
        <v>13</v>
      </c>
      <c r="G28" s="355">
        <v>5</v>
      </c>
      <c r="H28" s="355">
        <v>3</v>
      </c>
      <c r="I28" s="355">
        <v>28</v>
      </c>
      <c r="J28" s="355">
        <v>24</v>
      </c>
      <c r="K28" s="355">
        <v>62</v>
      </c>
      <c r="L28" s="355">
        <v>30</v>
      </c>
      <c r="M28" s="355" t="s">
        <v>6</v>
      </c>
      <c r="N28" s="355">
        <v>4</v>
      </c>
      <c r="O28" s="355">
        <v>8</v>
      </c>
      <c r="P28" s="355">
        <v>1</v>
      </c>
      <c r="Q28" s="355">
        <v>2</v>
      </c>
      <c r="R28" s="355">
        <v>1</v>
      </c>
      <c r="S28" s="355" t="s">
        <v>6</v>
      </c>
      <c r="T28" s="355">
        <v>13</v>
      </c>
      <c r="U28" s="355">
        <v>3</v>
      </c>
      <c r="V28" s="355">
        <v>1</v>
      </c>
      <c r="W28" s="355">
        <v>39</v>
      </c>
      <c r="X28" s="356" t="s">
        <v>6</v>
      </c>
    </row>
    <row r="29" spans="1:24" s="360" customFormat="1" ht="26.4" x14ac:dyDescent="0.25">
      <c r="A29" s="328" t="s">
        <v>122</v>
      </c>
      <c r="B29" s="354">
        <v>4471</v>
      </c>
      <c r="C29" s="355">
        <v>9</v>
      </c>
      <c r="D29" s="355">
        <v>1</v>
      </c>
      <c r="E29" s="355" t="s">
        <v>6</v>
      </c>
      <c r="F29" s="355">
        <v>203</v>
      </c>
      <c r="G29" s="355">
        <v>54</v>
      </c>
      <c r="H29" s="355">
        <v>23</v>
      </c>
      <c r="I29" s="355">
        <v>511</v>
      </c>
      <c r="J29" s="355">
        <v>430</v>
      </c>
      <c r="K29" s="355">
        <v>1039</v>
      </c>
      <c r="L29" s="355">
        <v>947</v>
      </c>
      <c r="M29" s="355">
        <v>10</v>
      </c>
      <c r="N29" s="355">
        <v>128</v>
      </c>
      <c r="O29" s="355">
        <v>191</v>
      </c>
      <c r="P29" s="355">
        <v>61</v>
      </c>
      <c r="Q29" s="355">
        <v>28</v>
      </c>
      <c r="R29" s="355">
        <v>37</v>
      </c>
      <c r="S29" s="355">
        <v>29</v>
      </c>
      <c r="T29" s="355">
        <v>246</v>
      </c>
      <c r="U29" s="355">
        <v>42</v>
      </c>
      <c r="V29" s="355">
        <v>5</v>
      </c>
      <c r="W29" s="355">
        <v>918</v>
      </c>
      <c r="X29" s="356">
        <v>21</v>
      </c>
    </row>
    <row r="30" spans="1:24" s="360" customFormat="1" ht="13.2" x14ac:dyDescent="0.25">
      <c r="A30" s="329" t="s">
        <v>45</v>
      </c>
      <c r="B30" s="354">
        <v>5153</v>
      </c>
      <c r="C30" s="355">
        <v>14</v>
      </c>
      <c r="D30" s="355" t="s">
        <v>6</v>
      </c>
      <c r="E30" s="355">
        <v>1</v>
      </c>
      <c r="F30" s="355">
        <v>205</v>
      </c>
      <c r="G30" s="355">
        <v>65</v>
      </c>
      <c r="H30" s="355">
        <v>31</v>
      </c>
      <c r="I30" s="355">
        <v>641</v>
      </c>
      <c r="J30" s="355">
        <v>525</v>
      </c>
      <c r="K30" s="355">
        <v>1286</v>
      </c>
      <c r="L30" s="355">
        <v>1056</v>
      </c>
      <c r="M30" s="355">
        <v>3</v>
      </c>
      <c r="N30" s="355">
        <v>142</v>
      </c>
      <c r="O30" s="355">
        <v>205</v>
      </c>
      <c r="P30" s="355">
        <v>38</v>
      </c>
      <c r="Q30" s="355">
        <v>80</v>
      </c>
      <c r="R30" s="355">
        <v>34</v>
      </c>
      <c r="S30" s="355">
        <v>17</v>
      </c>
      <c r="T30" s="355">
        <v>299</v>
      </c>
      <c r="U30" s="355">
        <v>46</v>
      </c>
      <c r="V30" s="355">
        <v>7</v>
      </c>
      <c r="W30" s="355">
        <v>995</v>
      </c>
      <c r="X30" s="356">
        <v>23</v>
      </c>
    </row>
    <row r="31" spans="1:24" s="360" customFormat="1" ht="13.2" x14ac:dyDescent="0.25">
      <c r="A31" s="329" t="s">
        <v>46</v>
      </c>
      <c r="B31" s="354">
        <v>3753</v>
      </c>
      <c r="C31" s="355">
        <v>32</v>
      </c>
      <c r="D31" s="355">
        <v>1</v>
      </c>
      <c r="E31" s="355" t="s">
        <v>6</v>
      </c>
      <c r="F31" s="355">
        <v>184</v>
      </c>
      <c r="G31" s="355">
        <v>36</v>
      </c>
      <c r="H31" s="355">
        <v>20</v>
      </c>
      <c r="I31" s="355">
        <v>440</v>
      </c>
      <c r="J31" s="355">
        <v>322</v>
      </c>
      <c r="K31" s="355">
        <v>812</v>
      </c>
      <c r="L31" s="355">
        <v>885</v>
      </c>
      <c r="M31" s="355">
        <v>11</v>
      </c>
      <c r="N31" s="355">
        <v>135</v>
      </c>
      <c r="O31" s="355">
        <v>219</v>
      </c>
      <c r="P31" s="355">
        <v>42</v>
      </c>
      <c r="Q31" s="355">
        <v>16</v>
      </c>
      <c r="R31" s="355">
        <v>45</v>
      </c>
      <c r="S31" s="355">
        <v>15</v>
      </c>
      <c r="T31" s="355">
        <v>179</v>
      </c>
      <c r="U31" s="355">
        <v>18</v>
      </c>
      <c r="V31" s="355">
        <v>3</v>
      </c>
      <c r="W31" s="355">
        <v>667</v>
      </c>
      <c r="X31" s="356">
        <v>25</v>
      </c>
    </row>
    <row r="32" spans="1:24" s="360" customFormat="1" ht="13.2" x14ac:dyDescent="0.25">
      <c r="A32" s="329" t="s">
        <v>47</v>
      </c>
      <c r="B32" s="354">
        <v>4983</v>
      </c>
      <c r="C32" s="355">
        <v>49</v>
      </c>
      <c r="D32" s="355">
        <v>2</v>
      </c>
      <c r="E32" s="355">
        <v>2</v>
      </c>
      <c r="F32" s="355">
        <v>189</v>
      </c>
      <c r="G32" s="355">
        <v>33</v>
      </c>
      <c r="H32" s="355">
        <v>15</v>
      </c>
      <c r="I32" s="355">
        <v>676</v>
      </c>
      <c r="J32" s="355">
        <v>498</v>
      </c>
      <c r="K32" s="355">
        <v>1182</v>
      </c>
      <c r="L32" s="355">
        <v>1270</v>
      </c>
      <c r="M32" s="355">
        <v>14</v>
      </c>
      <c r="N32" s="355">
        <v>163</v>
      </c>
      <c r="O32" s="355">
        <v>226</v>
      </c>
      <c r="P32" s="355">
        <v>27</v>
      </c>
      <c r="Q32" s="355">
        <v>39</v>
      </c>
      <c r="R32" s="355">
        <v>39</v>
      </c>
      <c r="S32" s="355">
        <v>13</v>
      </c>
      <c r="T32" s="355">
        <v>216</v>
      </c>
      <c r="U32" s="355">
        <v>38</v>
      </c>
      <c r="V32" s="355">
        <v>20</v>
      </c>
      <c r="W32" s="355">
        <v>763</v>
      </c>
      <c r="X32" s="356">
        <v>40</v>
      </c>
    </row>
    <row r="33" spans="1:24" s="360" customFormat="1" ht="13.2" x14ac:dyDescent="0.25">
      <c r="A33" s="329" t="s">
        <v>48</v>
      </c>
      <c r="B33" s="354">
        <v>2618</v>
      </c>
      <c r="C33" s="355">
        <v>9</v>
      </c>
      <c r="D33" s="355" t="s">
        <v>6</v>
      </c>
      <c r="E33" s="355" t="s">
        <v>6</v>
      </c>
      <c r="F33" s="355">
        <v>106</v>
      </c>
      <c r="G33" s="355">
        <v>33</v>
      </c>
      <c r="H33" s="355">
        <v>16</v>
      </c>
      <c r="I33" s="355">
        <v>293</v>
      </c>
      <c r="J33" s="355">
        <v>243</v>
      </c>
      <c r="K33" s="355">
        <v>753</v>
      </c>
      <c r="L33" s="355">
        <v>570</v>
      </c>
      <c r="M33" s="355">
        <v>2</v>
      </c>
      <c r="N33" s="355">
        <v>99</v>
      </c>
      <c r="O33" s="355">
        <v>134</v>
      </c>
      <c r="P33" s="355">
        <v>18</v>
      </c>
      <c r="Q33" s="355">
        <v>15</v>
      </c>
      <c r="R33" s="355">
        <v>27</v>
      </c>
      <c r="S33" s="355">
        <v>13</v>
      </c>
      <c r="T33" s="355">
        <v>117</v>
      </c>
      <c r="U33" s="355">
        <v>20</v>
      </c>
      <c r="V33" s="355">
        <v>2</v>
      </c>
      <c r="W33" s="355">
        <v>397</v>
      </c>
      <c r="X33" s="356">
        <v>12</v>
      </c>
    </row>
    <row r="34" spans="1:24" s="360" customFormat="1" ht="13.2" x14ac:dyDescent="0.25">
      <c r="A34" s="329" t="s">
        <v>49</v>
      </c>
      <c r="B34" s="354">
        <v>2484</v>
      </c>
      <c r="C34" s="355">
        <v>9</v>
      </c>
      <c r="D34" s="355">
        <v>1</v>
      </c>
      <c r="E34" s="355" t="s">
        <v>6</v>
      </c>
      <c r="F34" s="355">
        <v>93</v>
      </c>
      <c r="G34" s="355">
        <v>21</v>
      </c>
      <c r="H34" s="355">
        <v>15</v>
      </c>
      <c r="I34" s="355">
        <v>246</v>
      </c>
      <c r="J34" s="355">
        <v>203</v>
      </c>
      <c r="K34" s="355">
        <v>512</v>
      </c>
      <c r="L34" s="355">
        <v>816</v>
      </c>
      <c r="M34" s="355">
        <v>1</v>
      </c>
      <c r="N34" s="355">
        <v>94</v>
      </c>
      <c r="O34" s="355">
        <v>97</v>
      </c>
      <c r="P34" s="355">
        <v>10</v>
      </c>
      <c r="Q34" s="355">
        <v>27</v>
      </c>
      <c r="R34" s="355">
        <v>22</v>
      </c>
      <c r="S34" s="355">
        <v>6</v>
      </c>
      <c r="T34" s="355">
        <v>88</v>
      </c>
      <c r="U34" s="355">
        <v>7</v>
      </c>
      <c r="V34" s="355">
        <v>8</v>
      </c>
      <c r="W34" s="355">
        <v>412</v>
      </c>
      <c r="X34" s="356">
        <v>16</v>
      </c>
    </row>
    <row r="35" spans="1:24" s="360" customFormat="1" ht="13.2" x14ac:dyDescent="0.25">
      <c r="A35" s="329" t="s">
        <v>50</v>
      </c>
      <c r="B35" s="354">
        <v>2689</v>
      </c>
      <c r="C35" s="355">
        <v>8</v>
      </c>
      <c r="D35" s="355">
        <v>3</v>
      </c>
      <c r="E35" s="355" t="s">
        <v>6</v>
      </c>
      <c r="F35" s="355">
        <v>103</v>
      </c>
      <c r="G35" s="355">
        <v>27</v>
      </c>
      <c r="H35" s="355">
        <v>9</v>
      </c>
      <c r="I35" s="355">
        <v>217</v>
      </c>
      <c r="J35" s="355">
        <v>191</v>
      </c>
      <c r="K35" s="355">
        <v>919</v>
      </c>
      <c r="L35" s="355">
        <v>546</v>
      </c>
      <c r="M35" s="355">
        <v>11</v>
      </c>
      <c r="N35" s="355">
        <v>115</v>
      </c>
      <c r="O35" s="355">
        <v>112</v>
      </c>
      <c r="P35" s="355">
        <v>26</v>
      </c>
      <c r="Q35" s="355">
        <v>10</v>
      </c>
      <c r="R35" s="355">
        <v>12</v>
      </c>
      <c r="S35" s="355">
        <v>8</v>
      </c>
      <c r="T35" s="355">
        <v>74</v>
      </c>
      <c r="U35" s="355">
        <v>10</v>
      </c>
      <c r="V35" s="355" t="s">
        <v>6</v>
      </c>
      <c r="W35" s="355">
        <v>487</v>
      </c>
      <c r="X35" s="356">
        <v>15</v>
      </c>
    </row>
    <row r="36" spans="1:24" s="360" customFormat="1" ht="13.2" x14ac:dyDescent="0.25">
      <c r="A36" s="342" t="s">
        <v>51</v>
      </c>
      <c r="B36" s="354">
        <v>19360</v>
      </c>
      <c r="C36" s="355">
        <v>30</v>
      </c>
      <c r="D36" s="355">
        <v>2</v>
      </c>
      <c r="E36" s="355" t="s">
        <v>6</v>
      </c>
      <c r="F36" s="355">
        <v>768</v>
      </c>
      <c r="G36" s="355">
        <v>182</v>
      </c>
      <c r="H36" s="355">
        <v>86</v>
      </c>
      <c r="I36" s="355">
        <v>2336</v>
      </c>
      <c r="J36" s="355">
        <v>1929</v>
      </c>
      <c r="K36" s="355">
        <v>6900</v>
      </c>
      <c r="L36" s="355">
        <v>3990</v>
      </c>
      <c r="M36" s="355">
        <v>40</v>
      </c>
      <c r="N36" s="355">
        <v>421</v>
      </c>
      <c r="O36" s="355">
        <v>1048</v>
      </c>
      <c r="P36" s="355">
        <v>114</v>
      </c>
      <c r="Q36" s="355">
        <v>234</v>
      </c>
      <c r="R36" s="355">
        <v>147</v>
      </c>
      <c r="S36" s="355">
        <v>44</v>
      </c>
      <c r="T36" s="355">
        <v>517</v>
      </c>
      <c r="U36" s="355">
        <v>100</v>
      </c>
      <c r="V36" s="355">
        <v>14</v>
      </c>
      <c r="W36" s="355">
        <v>2457</v>
      </c>
      <c r="X36" s="356">
        <v>58</v>
      </c>
    </row>
    <row r="37" spans="1:24" s="361" customFormat="1" ht="26.4" x14ac:dyDescent="0.25">
      <c r="A37" s="320" t="s">
        <v>52</v>
      </c>
      <c r="B37" s="311">
        <v>68638</v>
      </c>
      <c r="C37" s="312">
        <v>296</v>
      </c>
      <c r="D37" s="312">
        <v>33</v>
      </c>
      <c r="E37" s="312">
        <v>1</v>
      </c>
      <c r="F37" s="312">
        <v>2754</v>
      </c>
      <c r="G37" s="312">
        <v>690</v>
      </c>
      <c r="H37" s="312">
        <v>346</v>
      </c>
      <c r="I37" s="312">
        <v>6463</v>
      </c>
      <c r="J37" s="312">
        <v>5188</v>
      </c>
      <c r="K37" s="312">
        <v>18510</v>
      </c>
      <c r="L37" s="312">
        <v>18954</v>
      </c>
      <c r="M37" s="312">
        <v>150</v>
      </c>
      <c r="N37" s="312">
        <v>2578</v>
      </c>
      <c r="O37" s="312">
        <v>3633</v>
      </c>
      <c r="P37" s="312">
        <v>497</v>
      </c>
      <c r="Q37" s="312">
        <v>457</v>
      </c>
      <c r="R37" s="312">
        <v>536</v>
      </c>
      <c r="S37" s="312">
        <v>233</v>
      </c>
      <c r="T37" s="312">
        <v>2488</v>
      </c>
      <c r="U37" s="312">
        <v>471</v>
      </c>
      <c r="V37" s="312">
        <v>30</v>
      </c>
      <c r="W37" s="312">
        <v>9657</v>
      </c>
      <c r="X37" s="313">
        <v>391</v>
      </c>
    </row>
    <row r="38" spans="1:24" s="360" customFormat="1" ht="13.2" x14ac:dyDescent="0.25">
      <c r="A38" s="341" t="s">
        <v>53</v>
      </c>
      <c r="B38" s="354">
        <v>1587</v>
      </c>
      <c r="C38" s="355">
        <v>1</v>
      </c>
      <c r="D38" s="355" t="s">
        <v>6</v>
      </c>
      <c r="E38" s="355" t="s">
        <v>6</v>
      </c>
      <c r="F38" s="355">
        <v>64</v>
      </c>
      <c r="G38" s="355">
        <v>21</v>
      </c>
      <c r="H38" s="355">
        <v>8</v>
      </c>
      <c r="I38" s="355">
        <v>136</v>
      </c>
      <c r="J38" s="355">
        <v>107</v>
      </c>
      <c r="K38" s="355">
        <v>534</v>
      </c>
      <c r="L38" s="355">
        <v>328</v>
      </c>
      <c r="M38" s="355">
        <v>3</v>
      </c>
      <c r="N38" s="355">
        <v>67</v>
      </c>
      <c r="O38" s="355">
        <v>94</v>
      </c>
      <c r="P38" s="355">
        <v>11</v>
      </c>
      <c r="Q38" s="355">
        <v>14</v>
      </c>
      <c r="R38" s="355">
        <v>15</v>
      </c>
      <c r="S38" s="355">
        <v>1</v>
      </c>
      <c r="T38" s="355">
        <v>84</v>
      </c>
      <c r="U38" s="355">
        <v>9</v>
      </c>
      <c r="V38" s="355" t="s">
        <v>6</v>
      </c>
      <c r="W38" s="355">
        <v>194</v>
      </c>
      <c r="X38" s="356">
        <v>14</v>
      </c>
    </row>
    <row r="39" spans="1:24" s="360" customFormat="1" ht="13.2" x14ac:dyDescent="0.25">
      <c r="A39" s="329" t="s">
        <v>54</v>
      </c>
      <c r="B39" s="354">
        <v>1541</v>
      </c>
      <c r="C39" s="355">
        <v>6</v>
      </c>
      <c r="D39" s="355">
        <v>6</v>
      </c>
      <c r="E39" s="355" t="s">
        <v>6</v>
      </c>
      <c r="F39" s="355">
        <v>32</v>
      </c>
      <c r="G39" s="355">
        <v>14</v>
      </c>
      <c r="H39" s="355">
        <v>9</v>
      </c>
      <c r="I39" s="355">
        <v>72</v>
      </c>
      <c r="J39" s="355">
        <v>37</v>
      </c>
      <c r="K39" s="355">
        <v>430</v>
      </c>
      <c r="L39" s="355">
        <v>351</v>
      </c>
      <c r="M39" s="355">
        <v>5</v>
      </c>
      <c r="N39" s="355">
        <v>152</v>
      </c>
      <c r="O39" s="355">
        <v>17</v>
      </c>
      <c r="P39" s="355">
        <v>9</v>
      </c>
      <c r="Q39" s="355">
        <v>67</v>
      </c>
      <c r="R39" s="355">
        <v>7</v>
      </c>
      <c r="S39" s="355">
        <v>38</v>
      </c>
      <c r="T39" s="355">
        <v>44</v>
      </c>
      <c r="U39" s="355">
        <v>5</v>
      </c>
      <c r="V39" s="355">
        <v>2</v>
      </c>
      <c r="W39" s="355">
        <v>268</v>
      </c>
      <c r="X39" s="356">
        <v>27</v>
      </c>
    </row>
    <row r="40" spans="1:24" s="360" customFormat="1" ht="13.2" x14ac:dyDescent="0.25">
      <c r="A40" s="329" t="s">
        <v>55</v>
      </c>
      <c r="B40" s="354">
        <v>7116</v>
      </c>
      <c r="C40" s="355">
        <v>121</v>
      </c>
      <c r="D40" s="355">
        <v>3</v>
      </c>
      <c r="E40" s="355" t="s">
        <v>6</v>
      </c>
      <c r="F40" s="355">
        <v>304</v>
      </c>
      <c r="G40" s="355">
        <v>58</v>
      </c>
      <c r="H40" s="355">
        <v>32</v>
      </c>
      <c r="I40" s="355">
        <v>796</v>
      </c>
      <c r="J40" s="355">
        <v>601</v>
      </c>
      <c r="K40" s="355">
        <v>1754</v>
      </c>
      <c r="L40" s="355">
        <v>1527</v>
      </c>
      <c r="M40" s="355">
        <v>9</v>
      </c>
      <c r="N40" s="355">
        <v>209</v>
      </c>
      <c r="O40" s="355">
        <v>406</v>
      </c>
      <c r="P40" s="355">
        <v>201</v>
      </c>
      <c r="Q40" s="355">
        <v>27</v>
      </c>
      <c r="R40" s="355">
        <v>65</v>
      </c>
      <c r="S40" s="355">
        <v>15</v>
      </c>
      <c r="T40" s="355">
        <v>313</v>
      </c>
      <c r="U40" s="355">
        <v>51</v>
      </c>
      <c r="V40" s="355">
        <v>7</v>
      </c>
      <c r="W40" s="355">
        <v>1239</v>
      </c>
      <c r="X40" s="356">
        <v>23</v>
      </c>
    </row>
    <row r="41" spans="1:24" s="360" customFormat="1" ht="13.2" x14ac:dyDescent="0.25">
      <c r="A41" s="329" t="s">
        <v>56</v>
      </c>
      <c r="B41" s="354">
        <v>29201</v>
      </c>
      <c r="C41" s="355">
        <v>35</v>
      </c>
      <c r="D41" s="355">
        <v>2</v>
      </c>
      <c r="E41" s="355">
        <v>1</v>
      </c>
      <c r="F41" s="355">
        <v>1110</v>
      </c>
      <c r="G41" s="355">
        <v>284</v>
      </c>
      <c r="H41" s="355">
        <v>140</v>
      </c>
      <c r="I41" s="355">
        <v>2440</v>
      </c>
      <c r="J41" s="355">
        <v>1993</v>
      </c>
      <c r="K41" s="355">
        <v>8180</v>
      </c>
      <c r="L41" s="355">
        <v>9397</v>
      </c>
      <c r="M41" s="355">
        <v>69</v>
      </c>
      <c r="N41" s="355">
        <v>758</v>
      </c>
      <c r="O41" s="355">
        <v>1277</v>
      </c>
      <c r="P41" s="355">
        <v>132</v>
      </c>
      <c r="Q41" s="355">
        <v>160</v>
      </c>
      <c r="R41" s="355">
        <v>212</v>
      </c>
      <c r="S41" s="355">
        <v>87</v>
      </c>
      <c r="T41" s="355">
        <v>1127</v>
      </c>
      <c r="U41" s="355">
        <v>165</v>
      </c>
      <c r="V41" s="355">
        <v>13</v>
      </c>
      <c r="W41" s="355">
        <v>3661</v>
      </c>
      <c r="X41" s="356">
        <v>163</v>
      </c>
    </row>
    <row r="42" spans="1:24" s="360" customFormat="1" ht="13.2" x14ac:dyDescent="0.25">
      <c r="A42" s="329" t="s">
        <v>57</v>
      </c>
      <c r="B42" s="354">
        <v>4112</v>
      </c>
      <c r="C42" s="355">
        <v>5</v>
      </c>
      <c r="D42" s="355">
        <v>1</v>
      </c>
      <c r="E42" s="355" t="s">
        <v>6</v>
      </c>
      <c r="F42" s="355">
        <v>188</v>
      </c>
      <c r="G42" s="355">
        <v>36</v>
      </c>
      <c r="H42" s="355">
        <v>15</v>
      </c>
      <c r="I42" s="355">
        <v>349</v>
      </c>
      <c r="J42" s="355">
        <v>269</v>
      </c>
      <c r="K42" s="355">
        <v>1384</v>
      </c>
      <c r="L42" s="355">
        <v>888</v>
      </c>
      <c r="M42" s="355">
        <v>10</v>
      </c>
      <c r="N42" s="355">
        <v>119</v>
      </c>
      <c r="O42" s="355">
        <v>160</v>
      </c>
      <c r="P42" s="355">
        <v>27</v>
      </c>
      <c r="Q42" s="355">
        <v>83</v>
      </c>
      <c r="R42" s="355">
        <v>26</v>
      </c>
      <c r="S42" s="355">
        <v>23</v>
      </c>
      <c r="T42" s="355">
        <v>99</v>
      </c>
      <c r="U42" s="355">
        <v>41</v>
      </c>
      <c r="V42" s="355" t="s">
        <v>6</v>
      </c>
      <c r="W42" s="355">
        <v>651</v>
      </c>
      <c r="X42" s="356">
        <v>33</v>
      </c>
    </row>
    <row r="43" spans="1:24" s="360" customFormat="1" ht="13.2" x14ac:dyDescent="0.25">
      <c r="A43" s="329" t="s">
        <v>58</v>
      </c>
      <c r="B43" s="354">
        <v>8436</v>
      </c>
      <c r="C43" s="355">
        <v>47</v>
      </c>
      <c r="D43" s="355">
        <v>15</v>
      </c>
      <c r="E43" s="355" t="s">
        <v>6</v>
      </c>
      <c r="F43" s="355">
        <v>341</v>
      </c>
      <c r="G43" s="355">
        <v>102</v>
      </c>
      <c r="H43" s="355">
        <v>52</v>
      </c>
      <c r="I43" s="355">
        <v>969</v>
      </c>
      <c r="J43" s="355">
        <v>785</v>
      </c>
      <c r="K43" s="355">
        <v>2116</v>
      </c>
      <c r="L43" s="355">
        <v>1959</v>
      </c>
      <c r="M43" s="355">
        <v>23</v>
      </c>
      <c r="N43" s="355">
        <v>295</v>
      </c>
      <c r="O43" s="355">
        <v>478</v>
      </c>
      <c r="P43" s="355">
        <v>53</v>
      </c>
      <c r="Q43" s="355">
        <v>31</v>
      </c>
      <c r="R43" s="355">
        <v>74</v>
      </c>
      <c r="S43" s="355">
        <v>28</v>
      </c>
      <c r="T43" s="355">
        <v>281</v>
      </c>
      <c r="U43" s="355">
        <v>81</v>
      </c>
      <c r="V43" s="355">
        <v>4</v>
      </c>
      <c r="W43" s="355">
        <v>1537</v>
      </c>
      <c r="X43" s="356">
        <v>40</v>
      </c>
    </row>
    <row r="44" spans="1:24" s="360" customFormat="1" ht="13.2" x14ac:dyDescent="0.25">
      <c r="A44" s="329" t="s">
        <v>59</v>
      </c>
      <c r="B44" s="354">
        <v>14921</v>
      </c>
      <c r="C44" s="355">
        <v>56</v>
      </c>
      <c r="D44" s="355">
        <v>3</v>
      </c>
      <c r="E44" s="355" t="s">
        <v>6</v>
      </c>
      <c r="F44" s="355">
        <v>655</v>
      </c>
      <c r="G44" s="355">
        <v>161</v>
      </c>
      <c r="H44" s="355">
        <v>84</v>
      </c>
      <c r="I44" s="355">
        <v>1487</v>
      </c>
      <c r="J44" s="355">
        <v>1240</v>
      </c>
      <c r="K44" s="355">
        <v>3632</v>
      </c>
      <c r="L44" s="355">
        <v>4155</v>
      </c>
      <c r="M44" s="355">
        <v>27</v>
      </c>
      <c r="N44" s="355">
        <v>945</v>
      </c>
      <c r="O44" s="355">
        <v>1099</v>
      </c>
      <c r="P44" s="355">
        <v>58</v>
      </c>
      <c r="Q44" s="355">
        <v>71</v>
      </c>
      <c r="R44" s="355">
        <v>120</v>
      </c>
      <c r="S44" s="355">
        <v>35</v>
      </c>
      <c r="T44" s="355">
        <v>474</v>
      </c>
      <c r="U44" s="355">
        <v>109</v>
      </c>
      <c r="V44" s="355">
        <v>4</v>
      </c>
      <c r="W44" s="355">
        <v>1775</v>
      </c>
      <c r="X44" s="356">
        <v>85</v>
      </c>
    </row>
    <row r="45" spans="1:24" s="360" customFormat="1" ht="13.2" x14ac:dyDescent="0.25">
      <c r="A45" s="342" t="s">
        <v>60</v>
      </c>
      <c r="B45" s="354">
        <v>1724</v>
      </c>
      <c r="C45" s="355">
        <v>25</v>
      </c>
      <c r="D45" s="355">
        <v>3</v>
      </c>
      <c r="E45" s="355" t="s">
        <v>6</v>
      </c>
      <c r="F45" s="355">
        <v>60</v>
      </c>
      <c r="G45" s="355">
        <v>14</v>
      </c>
      <c r="H45" s="355">
        <v>6</v>
      </c>
      <c r="I45" s="355">
        <v>214</v>
      </c>
      <c r="J45" s="355">
        <v>156</v>
      </c>
      <c r="K45" s="355">
        <v>480</v>
      </c>
      <c r="L45" s="355">
        <v>349</v>
      </c>
      <c r="M45" s="355">
        <v>4</v>
      </c>
      <c r="N45" s="355">
        <v>33</v>
      </c>
      <c r="O45" s="355">
        <v>102</v>
      </c>
      <c r="P45" s="355">
        <v>6</v>
      </c>
      <c r="Q45" s="355">
        <v>4</v>
      </c>
      <c r="R45" s="355">
        <v>17</v>
      </c>
      <c r="S45" s="355">
        <v>6</v>
      </c>
      <c r="T45" s="355">
        <v>66</v>
      </c>
      <c r="U45" s="355">
        <v>10</v>
      </c>
      <c r="V45" s="355" t="s">
        <v>6</v>
      </c>
      <c r="W45" s="355">
        <v>332</v>
      </c>
      <c r="X45" s="356">
        <v>6</v>
      </c>
    </row>
    <row r="46" spans="1:24" s="361" customFormat="1" ht="26.4" x14ac:dyDescent="0.25">
      <c r="A46" s="320" t="s">
        <v>61</v>
      </c>
      <c r="B46" s="311">
        <v>86750</v>
      </c>
      <c r="C46" s="312">
        <v>651</v>
      </c>
      <c r="D46" s="312">
        <v>101</v>
      </c>
      <c r="E46" s="312">
        <v>28</v>
      </c>
      <c r="F46" s="312">
        <v>1889</v>
      </c>
      <c r="G46" s="312">
        <v>2210</v>
      </c>
      <c r="H46" s="312">
        <v>474</v>
      </c>
      <c r="I46" s="312">
        <v>3450</v>
      </c>
      <c r="J46" s="312">
        <v>2104</v>
      </c>
      <c r="K46" s="312">
        <v>11959</v>
      </c>
      <c r="L46" s="312">
        <v>25744</v>
      </c>
      <c r="M46" s="312">
        <v>1305</v>
      </c>
      <c r="N46" s="312">
        <v>5993</v>
      </c>
      <c r="O46" s="312">
        <v>2770</v>
      </c>
      <c r="P46" s="312">
        <v>2056</v>
      </c>
      <c r="Q46" s="312">
        <v>6213</v>
      </c>
      <c r="R46" s="312">
        <v>1375</v>
      </c>
      <c r="S46" s="312">
        <v>666</v>
      </c>
      <c r="T46" s="312">
        <v>2872</v>
      </c>
      <c r="U46" s="312">
        <v>3407</v>
      </c>
      <c r="V46" s="312">
        <v>588</v>
      </c>
      <c r="W46" s="312">
        <v>13086</v>
      </c>
      <c r="X46" s="313">
        <v>1821</v>
      </c>
    </row>
    <row r="47" spans="1:24" s="360" customFormat="1" ht="13.2" x14ac:dyDescent="0.25">
      <c r="A47" s="341" t="s">
        <v>62</v>
      </c>
      <c r="B47" s="354">
        <v>24619</v>
      </c>
      <c r="C47" s="355">
        <v>109</v>
      </c>
      <c r="D47" s="355">
        <v>19</v>
      </c>
      <c r="E47" s="355">
        <v>6</v>
      </c>
      <c r="F47" s="355">
        <v>582</v>
      </c>
      <c r="G47" s="355">
        <v>974</v>
      </c>
      <c r="H47" s="355">
        <v>208</v>
      </c>
      <c r="I47" s="355">
        <v>884</v>
      </c>
      <c r="J47" s="355">
        <v>364</v>
      </c>
      <c r="K47" s="355">
        <v>4429</v>
      </c>
      <c r="L47" s="355">
        <v>6372</v>
      </c>
      <c r="M47" s="355">
        <v>251</v>
      </c>
      <c r="N47" s="355">
        <v>952</v>
      </c>
      <c r="O47" s="355">
        <v>807</v>
      </c>
      <c r="P47" s="355">
        <v>878</v>
      </c>
      <c r="Q47" s="355">
        <v>1065</v>
      </c>
      <c r="R47" s="355">
        <v>518</v>
      </c>
      <c r="S47" s="355">
        <v>354</v>
      </c>
      <c r="T47" s="355">
        <v>966</v>
      </c>
      <c r="U47" s="355">
        <v>1110</v>
      </c>
      <c r="V47" s="355">
        <v>13</v>
      </c>
      <c r="W47" s="355">
        <v>4059</v>
      </c>
      <c r="X47" s="356">
        <v>547</v>
      </c>
    </row>
    <row r="48" spans="1:24" s="360" customFormat="1" ht="13.2" x14ac:dyDescent="0.25">
      <c r="A48" s="329" t="s">
        <v>63</v>
      </c>
      <c r="B48" s="354">
        <v>5144</v>
      </c>
      <c r="C48" s="355">
        <v>13</v>
      </c>
      <c r="D48" s="355">
        <v>4</v>
      </c>
      <c r="E48" s="355" t="s">
        <v>6</v>
      </c>
      <c r="F48" s="355">
        <v>125</v>
      </c>
      <c r="G48" s="355">
        <v>138</v>
      </c>
      <c r="H48" s="355">
        <v>79</v>
      </c>
      <c r="I48" s="355">
        <v>132</v>
      </c>
      <c r="J48" s="355">
        <v>66</v>
      </c>
      <c r="K48" s="355">
        <v>439</v>
      </c>
      <c r="L48" s="355">
        <v>1331</v>
      </c>
      <c r="M48" s="355">
        <v>13</v>
      </c>
      <c r="N48" s="355">
        <v>513</v>
      </c>
      <c r="O48" s="355">
        <v>89</v>
      </c>
      <c r="P48" s="355">
        <v>70</v>
      </c>
      <c r="Q48" s="355">
        <v>433</v>
      </c>
      <c r="R48" s="355">
        <v>207</v>
      </c>
      <c r="S48" s="355">
        <v>85</v>
      </c>
      <c r="T48" s="355">
        <v>290</v>
      </c>
      <c r="U48" s="355">
        <v>346</v>
      </c>
      <c r="V48" s="355" t="s">
        <v>6</v>
      </c>
      <c r="W48" s="355">
        <v>792</v>
      </c>
      <c r="X48" s="356">
        <v>141</v>
      </c>
    </row>
    <row r="49" spans="1:24" s="360" customFormat="1" ht="26.4" x14ac:dyDescent="0.25">
      <c r="A49" s="329" t="s">
        <v>64</v>
      </c>
      <c r="B49" s="354">
        <v>4580</v>
      </c>
      <c r="C49" s="355">
        <v>9</v>
      </c>
      <c r="D49" s="355" t="s">
        <v>6</v>
      </c>
      <c r="E49" s="355" t="s">
        <v>6</v>
      </c>
      <c r="F49" s="355">
        <v>154</v>
      </c>
      <c r="G49" s="355">
        <v>37</v>
      </c>
      <c r="H49" s="355">
        <v>17</v>
      </c>
      <c r="I49" s="355">
        <v>329</v>
      </c>
      <c r="J49" s="355">
        <v>288</v>
      </c>
      <c r="K49" s="355">
        <v>748</v>
      </c>
      <c r="L49" s="355">
        <v>1665</v>
      </c>
      <c r="M49" s="355">
        <v>35</v>
      </c>
      <c r="N49" s="355">
        <v>144</v>
      </c>
      <c r="O49" s="355">
        <v>179</v>
      </c>
      <c r="P49" s="355">
        <v>110</v>
      </c>
      <c r="Q49" s="355">
        <v>125</v>
      </c>
      <c r="R49" s="355">
        <v>35</v>
      </c>
      <c r="S49" s="355">
        <v>25</v>
      </c>
      <c r="T49" s="355">
        <v>238</v>
      </c>
      <c r="U49" s="355">
        <v>43</v>
      </c>
      <c r="V49" s="355">
        <v>8</v>
      </c>
      <c r="W49" s="355">
        <v>682</v>
      </c>
      <c r="X49" s="356">
        <v>49</v>
      </c>
    </row>
    <row r="50" spans="1:24" s="360" customFormat="1" ht="26.4" x14ac:dyDescent="0.25">
      <c r="A50" s="329" t="s">
        <v>65</v>
      </c>
      <c r="B50" s="354">
        <v>3532</v>
      </c>
      <c r="C50" s="355">
        <v>33</v>
      </c>
      <c r="D50" s="355">
        <v>18</v>
      </c>
      <c r="E50" s="355">
        <v>1</v>
      </c>
      <c r="F50" s="355">
        <v>94</v>
      </c>
      <c r="G50" s="355">
        <v>42</v>
      </c>
      <c r="H50" s="355">
        <v>22</v>
      </c>
      <c r="I50" s="355">
        <v>211</v>
      </c>
      <c r="J50" s="355">
        <v>120</v>
      </c>
      <c r="K50" s="355">
        <v>548</v>
      </c>
      <c r="L50" s="355">
        <v>1028</v>
      </c>
      <c r="M50" s="355">
        <v>13</v>
      </c>
      <c r="N50" s="355">
        <v>252</v>
      </c>
      <c r="O50" s="355">
        <v>76</v>
      </c>
      <c r="P50" s="355">
        <v>37</v>
      </c>
      <c r="Q50" s="355">
        <v>145</v>
      </c>
      <c r="R50" s="355">
        <v>45</v>
      </c>
      <c r="S50" s="355">
        <v>20</v>
      </c>
      <c r="T50" s="355">
        <v>140</v>
      </c>
      <c r="U50" s="355">
        <v>74</v>
      </c>
      <c r="V50" s="355">
        <v>15</v>
      </c>
      <c r="W50" s="355">
        <v>659</v>
      </c>
      <c r="X50" s="356">
        <v>113</v>
      </c>
    </row>
    <row r="51" spans="1:24" s="360" customFormat="1" ht="26.4" x14ac:dyDescent="0.25">
      <c r="A51" s="329" t="s">
        <v>66</v>
      </c>
      <c r="B51" s="354">
        <v>3656</v>
      </c>
      <c r="C51" s="355">
        <v>26</v>
      </c>
      <c r="D51" s="355">
        <v>2</v>
      </c>
      <c r="E51" s="355">
        <v>3</v>
      </c>
      <c r="F51" s="355">
        <v>135</v>
      </c>
      <c r="G51" s="355">
        <v>38</v>
      </c>
      <c r="H51" s="355">
        <v>14</v>
      </c>
      <c r="I51" s="355">
        <v>247</v>
      </c>
      <c r="J51" s="355">
        <v>206</v>
      </c>
      <c r="K51" s="355">
        <v>684</v>
      </c>
      <c r="L51" s="355">
        <v>860</v>
      </c>
      <c r="M51" s="355">
        <v>32</v>
      </c>
      <c r="N51" s="355">
        <v>129</v>
      </c>
      <c r="O51" s="355">
        <v>232</v>
      </c>
      <c r="P51" s="355">
        <v>18</v>
      </c>
      <c r="Q51" s="355">
        <v>53</v>
      </c>
      <c r="R51" s="355">
        <v>48</v>
      </c>
      <c r="S51" s="355">
        <v>12</v>
      </c>
      <c r="T51" s="355">
        <v>208</v>
      </c>
      <c r="U51" s="355">
        <v>40</v>
      </c>
      <c r="V51" s="355" t="s">
        <v>6</v>
      </c>
      <c r="W51" s="355">
        <v>873</v>
      </c>
      <c r="X51" s="356">
        <v>53</v>
      </c>
    </row>
    <row r="52" spans="1:24" s="360" customFormat="1" ht="13.2" x14ac:dyDescent="0.25">
      <c r="A52" s="329" t="s">
        <v>67</v>
      </c>
      <c r="B52" s="354">
        <v>32153</v>
      </c>
      <c r="C52" s="355">
        <v>427</v>
      </c>
      <c r="D52" s="355">
        <v>49</v>
      </c>
      <c r="E52" s="355">
        <v>18</v>
      </c>
      <c r="F52" s="355">
        <v>381</v>
      </c>
      <c r="G52" s="355">
        <v>842</v>
      </c>
      <c r="H52" s="355">
        <v>73</v>
      </c>
      <c r="I52" s="355">
        <v>599</v>
      </c>
      <c r="J52" s="355">
        <v>228</v>
      </c>
      <c r="K52" s="355">
        <v>1205</v>
      </c>
      <c r="L52" s="355">
        <v>11136</v>
      </c>
      <c r="M52" s="355">
        <v>886</v>
      </c>
      <c r="N52" s="355">
        <v>3580</v>
      </c>
      <c r="O52" s="355">
        <v>688</v>
      </c>
      <c r="P52" s="355">
        <v>840</v>
      </c>
      <c r="Q52" s="355">
        <v>4124</v>
      </c>
      <c r="R52" s="355">
        <v>353</v>
      </c>
      <c r="S52" s="355">
        <v>151</v>
      </c>
      <c r="T52" s="355">
        <v>538</v>
      </c>
      <c r="U52" s="355">
        <v>1678</v>
      </c>
      <c r="V52" s="355">
        <v>535</v>
      </c>
      <c r="W52" s="355">
        <v>4278</v>
      </c>
      <c r="X52" s="356">
        <v>798</v>
      </c>
    </row>
    <row r="53" spans="1:24" s="360" customFormat="1" ht="13.2" x14ac:dyDescent="0.25">
      <c r="A53" s="342" t="s">
        <v>68</v>
      </c>
      <c r="B53" s="354">
        <v>13066</v>
      </c>
      <c r="C53" s="355">
        <v>34</v>
      </c>
      <c r="D53" s="355">
        <v>9</v>
      </c>
      <c r="E53" s="355" t="s">
        <v>6</v>
      </c>
      <c r="F53" s="355">
        <v>418</v>
      </c>
      <c r="G53" s="355">
        <v>139</v>
      </c>
      <c r="H53" s="355">
        <v>61</v>
      </c>
      <c r="I53" s="355">
        <v>1048</v>
      </c>
      <c r="J53" s="355">
        <v>832</v>
      </c>
      <c r="K53" s="355">
        <v>3906</v>
      </c>
      <c r="L53" s="355">
        <v>3352</v>
      </c>
      <c r="M53" s="355">
        <v>75</v>
      </c>
      <c r="N53" s="355">
        <v>423</v>
      </c>
      <c r="O53" s="355">
        <v>699</v>
      </c>
      <c r="P53" s="355">
        <v>103</v>
      </c>
      <c r="Q53" s="355">
        <v>268</v>
      </c>
      <c r="R53" s="355">
        <v>169</v>
      </c>
      <c r="S53" s="355">
        <v>19</v>
      </c>
      <c r="T53" s="355">
        <v>492</v>
      </c>
      <c r="U53" s="355">
        <v>116</v>
      </c>
      <c r="V53" s="355">
        <v>17</v>
      </c>
      <c r="W53" s="355">
        <v>1743</v>
      </c>
      <c r="X53" s="356">
        <v>120</v>
      </c>
    </row>
    <row r="54" spans="1:24" s="361" customFormat="1" ht="26.4" x14ac:dyDescent="0.25">
      <c r="A54" s="320" t="s">
        <v>69</v>
      </c>
      <c r="B54" s="311">
        <v>116377</v>
      </c>
      <c r="C54" s="312">
        <v>475</v>
      </c>
      <c r="D54" s="312">
        <v>52</v>
      </c>
      <c r="E54" s="312">
        <v>5</v>
      </c>
      <c r="F54" s="312">
        <v>4860</v>
      </c>
      <c r="G54" s="312">
        <v>1302</v>
      </c>
      <c r="H54" s="312">
        <v>630</v>
      </c>
      <c r="I54" s="312">
        <v>11668</v>
      </c>
      <c r="J54" s="312">
        <v>9421</v>
      </c>
      <c r="K54" s="312">
        <v>34649</v>
      </c>
      <c r="L54" s="312">
        <v>26357</v>
      </c>
      <c r="M54" s="312">
        <v>292</v>
      </c>
      <c r="N54" s="312">
        <v>4169</v>
      </c>
      <c r="O54" s="312">
        <v>5731</v>
      </c>
      <c r="P54" s="312">
        <v>886</v>
      </c>
      <c r="Q54" s="312">
        <v>872</v>
      </c>
      <c r="R54" s="312">
        <v>1060</v>
      </c>
      <c r="S54" s="312">
        <v>333</v>
      </c>
      <c r="T54" s="312">
        <v>3548</v>
      </c>
      <c r="U54" s="312">
        <v>861</v>
      </c>
      <c r="V54" s="312">
        <v>180</v>
      </c>
      <c r="W54" s="312">
        <v>18856</v>
      </c>
      <c r="X54" s="313">
        <v>570</v>
      </c>
    </row>
    <row r="55" spans="1:24" s="360" customFormat="1" ht="13.2" x14ac:dyDescent="0.25">
      <c r="A55" s="341" t="s">
        <v>70</v>
      </c>
      <c r="B55" s="354">
        <v>18134</v>
      </c>
      <c r="C55" s="355">
        <v>57</v>
      </c>
      <c r="D55" s="355">
        <v>19</v>
      </c>
      <c r="E55" s="355">
        <v>1</v>
      </c>
      <c r="F55" s="355">
        <v>676</v>
      </c>
      <c r="G55" s="355">
        <v>172</v>
      </c>
      <c r="H55" s="355">
        <v>84</v>
      </c>
      <c r="I55" s="355">
        <v>1580</v>
      </c>
      <c r="J55" s="355">
        <v>1336</v>
      </c>
      <c r="K55" s="355">
        <v>4558</v>
      </c>
      <c r="L55" s="355">
        <v>5489</v>
      </c>
      <c r="M55" s="355">
        <v>63</v>
      </c>
      <c r="N55" s="355">
        <v>714</v>
      </c>
      <c r="O55" s="355">
        <v>862</v>
      </c>
      <c r="P55" s="355">
        <v>155</v>
      </c>
      <c r="Q55" s="355">
        <v>55</v>
      </c>
      <c r="R55" s="355">
        <v>145</v>
      </c>
      <c r="S55" s="355">
        <v>43</v>
      </c>
      <c r="T55" s="355">
        <v>509</v>
      </c>
      <c r="U55" s="355">
        <v>140</v>
      </c>
      <c r="V55" s="355">
        <v>15</v>
      </c>
      <c r="W55" s="355">
        <v>2874</v>
      </c>
      <c r="X55" s="356">
        <v>90</v>
      </c>
    </row>
    <row r="56" spans="1:24" s="360" customFormat="1" ht="13.2" x14ac:dyDescent="0.25">
      <c r="A56" s="329" t="s">
        <v>71</v>
      </c>
      <c r="B56" s="354">
        <v>2765</v>
      </c>
      <c r="C56" s="355">
        <v>6</v>
      </c>
      <c r="D56" s="355">
        <v>2</v>
      </c>
      <c r="E56" s="355" t="s">
        <v>6</v>
      </c>
      <c r="F56" s="355">
        <v>114</v>
      </c>
      <c r="G56" s="355">
        <v>40</v>
      </c>
      <c r="H56" s="355">
        <v>22</v>
      </c>
      <c r="I56" s="355">
        <v>232</v>
      </c>
      <c r="J56" s="355">
        <v>190</v>
      </c>
      <c r="K56" s="355">
        <v>765</v>
      </c>
      <c r="L56" s="355">
        <v>756</v>
      </c>
      <c r="M56" s="355">
        <v>9</v>
      </c>
      <c r="N56" s="355">
        <v>141</v>
      </c>
      <c r="O56" s="355">
        <v>114</v>
      </c>
      <c r="P56" s="355">
        <v>13</v>
      </c>
      <c r="Q56" s="355">
        <v>26</v>
      </c>
      <c r="R56" s="355">
        <v>25</v>
      </c>
      <c r="S56" s="355">
        <v>18</v>
      </c>
      <c r="T56" s="355">
        <v>69</v>
      </c>
      <c r="U56" s="355">
        <v>13</v>
      </c>
      <c r="V56" s="355">
        <v>14</v>
      </c>
      <c r="W56" s="355">
        <v>404</v>
      </c>
      <c r="X56" s="356">
        <v>15</v>
      </c>
    </row>
    <row r="57" spans="1:24" s="360" customFormat="1" ht="13.2" x14ac:dyDescent="0.25">
      <c r="A57" s="329" t="s">
        <v>72</v>
      </c>
      <c r="B57" s="354">
        <v>2435</v>
      </c>
      <c r="C57" s="355">
        <v>4</v>
      </c>
      <c r="D57" s="355">
        <v>3</v>
      </c>
      <c r="E57" s="355" t="s">
        <v>6</v>
      </c>
      <c r="F57" s="355">
        <v>136</v>
      </c>
      <c r="G57" s="355">
        <v>25</v>
      </c>
      <c r="H57" s="355">
        <v>11</v>
      </c>
      <c r="I57" s="355">
        <v>318</v>
      </c>
      <c r="J57" s="355">
        <v>256</v>
      </c>
      <c r="K57" s="355">
        <v>622</v>
      </c>
      <c r="L57" s="355">
        <v>454</v>
      </c>
      <c r="M57" s="355">
        <v>10</v>
      </c>
      <c r="N57" s="355">
        <v>94</v>
      </c>
      <c r="O57" s="355">
        <v>139</v>
      </c>
      <c r="P57" s="355">
        <v>19</v>
      </c>
      <c r="Q57" s="355">
        <v>34</v>
      </c>
      <c r="R57" s="355">
        <v>27</v>
      </c>
      <c r="S57" s="355">
        <v>4</v>
      </c>
      <c r="T57" s="355">
        <v>122</v>
      </c>
      <c r="U57" s="355">
        <v>13</v>
      </c>
      <c r="V57" s="355" t="s">
        <v>6</v>
      </c>
      <c r="W57" s="355">
        <v>407</v>
      </c>
      <c r="X57" s="356">
        <v>17</v>
      </c>
    </row>
    <row r="58" spans="1:24" s="360" customFormat="1" ht="13.2" x14ac:dyDescent="0.25">
      <c r="A58" s="329" t="s">
        <v>73</v>
      </c>
      <c r="B58" s="354">
        <v>16611</v>
      </c>
      <c r="C58" s="355">
        <v>70</v>
      </c>
      <c r="D58" s="355">
        <v>7</v>
      </c>
      <c r="E58" s="355" t="s">
        <v>6</v>
      </c>
      <c r="F58" s="355">
        <v>675</v>
      </c>
      <c r="G58" s="355">
        <v>200</v>
      </c>
      <c r="H58" s="355">
        <v>73</v>
      </c>
      <c r="I58" s="355">
        <v>1500</v>
      </c>
      <c r="J58" s="355">
        <v>1213</v>
      </c>
      <c r="K58" s="355">
        <v>4986</v>
      </c>
      <c r="L58" s="355">
        <v>4244</v>
      </c>
      <c r="M58" s="355">
        <v>42</v>
      </c>
      <c r="N58" s="355">
        <v>694</v>
      </c>
      <c r="O58" s="355">
        <v>775</v>
      </c>
      <c r="P58" s="355">
        <v>124</v>
      </c>
      <c r="Q58" s="355">
        <v>114</v>
      </c>
      <c r="R58" s="355">
        <v>136</v>
      </c>
      <c r="S58" s="355">
        <v>44</v>
      </c>
      <c r="T58" s="355">
        <v>449</v>
      </c>
      <c r="U58" s="355">
        <v>151</v>
      </c>
      <c r="V58" s="355">
        <v>55</v>
      </c>
      <c r="W58" s="355">
        <v>2305</v>
      </c>
      <c r="X58" s="356">
        <v>89</v>
      </c>
    </row>
    <row r="59" spans="1:24" s="360" customFormat="1" ht="13.2" x14ac:dyDescent="0.25">
      <c r="A59" s="329" t="s">
        <v>74</v>
      </c>
      <c r="B59" s="354">
        <v>6527</v>
      </c>
      <c r="C59" s="355">
        <v>12</v>
      </c>
      <c r="D59" s="355" t="s">
        <v>6</v>
      </c>
      <c r="E59" s="355" t="s">
        <v>6</v>
      </c>
      <c r="F59" s="355">
        <v>288</v>
      </c>
      <c r="G59" s="355">
        <v>63</v>
      </c>
      <c r="H59" s="355">
        <v>29</v>
      </c>
      <c r="I59" s="355">
        <v>559</v>
      </c>
      <c r="J59" s="355">
        <v>411</v>
      </c>
      <c r="K59" s="355">
        <v>1766</v>
      </c>
      <c r="L59" s="355">
        <v>1455</v>
      </c>
      <c r="M59" s="355">
        <v>21</v>
      </c>
      <c r="N59" s="355">
        <v>328</v>
      </c>
      <c r="O59" s="355">
        <v>262</v>
      </c>
      <c r="P59" s="355">
        <v>36</v>
      </c>
      <c r="Q59" s="355">
        <v>95</v>
      </c>
      <c r="R59" s="355">
        <v>54</v>
      </c>
      <c r="S59" s="355">
        <v>19</v>
      </c>
      <c r="T59" s="355">
        <v>231</v>
      </c>
      <c r="U59" s="355">
        <v>36</v>
      </c>
      <c r="V59" s="355">
        <v>69</v>
      </c>
      <c r="W59" s="355">
        <v>1214</v>
      </c>
      <c r="X59" s="356">
        <v>40</v>
      </c>
    </row>
    <row r="60" spans="1:24" s="360" customFormat="1" ht="13.2" x14ac:dyDescent="0.25">
      <c r="A60" s="329" t="s">
        <v>75</v>
      </c>
      <c r="B60" s="354">
        <v>4814</v>
      </c>
      <c r="C60" s="355">
        <v>9</v>
      </c>
      <c r="D60" s="355" t="s">
        <v>6</v>
      </c>
      <c r="E60" s="355" t="s">
        <v>6</v>
      </c>
      <c r="F60" s="355">
        <v>195</v>
      </c>
      <c r="G60" s="355">
        <v>61</v>
      </c>
      <c r="H60" s="355">
        <v>32</v>
      </c>
      <c r="I60" s="355">
        <v>392</v>
      </c>
      <c r="J60" s="355">
        <v>295</v>
      </c>
      <c r="K60" s="355">
        <v>1345</v>
      </c>
      <c r="L60" s="355">
        <v>1171</v>
      </c>
      <c r="M60" s="355">
        <v>13</v>
      </c>
      <c r="N60" s="355">
        <v>185</v>
      </c>
      <c r="O60" s="355">
        <v>237</v>
      </c>
      <c r="P60" s="355">
        <v>60</v>
      </c>
      <c r="Q60" s="355">
        <v>25</v>
      </c>
      <c r="R60" s="355">
        <v>32</v>
      </c>
      <c r="S60" s="355">
        <v>28</v>
      </c>
      <c r="T60" s="355">
        <v>115</v>
      </c>
      <c r="U60" s="355">
        <v>53</v>
      </c>
      <c r="V60" s="355" t="s">
        <v>6</v>
      </c>
      <c r="W60" s="355">
        <v>885</v>
      </c>
      <c r="X60" s="356">
        <v>21</v>
      </c>
    </row>
    <row r="61" spans="1:24" s="360" customFormat="1" ht="13.2" x14ac:dyDescent="0.25">
      <c r="A61" s="329" t="s">
        <v>76</v>
      </c>
      <c r="B61" s="354">
        <v>9881</v>
      </c>
      <c r="C61" s="355">
        <v>169</v>
      </c>
      <c r="D61" s="355">
        <v>9</v>
      </c>
      <c r="E61" s="355">
        <v>1</v>
      </c>
      <c r="F61" s="355">
        <v>504</v>
      </c>
      <c r="G61" s="355">
        <v>134</v>
      </c>
      <c r="H61" s="355">
        <v>53</v>
      </c>
      <c r="I61" s="355">
        <v>1124</v>
      </c>
      <c r="J61" s="355">
        <v>872</v>
      </c>
      <c r="K61" s="355">
        <v>3003</v>
      </c>
      <c r="L61" s="355">
        <v>1862</v>
      </c>
      <c r="M61" s="355">
        <v>25</v>
      </c>
      <c r="N61" s="355">
        <v>406</v>
      </c>
      <c r="O61" s="355">
        <v>395</v>
      </c>
      <c r="P61" s="355">
        <v>111</v>
      </c>
      <c r="Q61" s="355">
        <v>39</v>
      </c>
      <c r="R61" s="355">
        <v>79</v>
      </c>
      <c r="S61" s="355">
        <v>19</v>
      </c>
      <c r="T61" s="355">
        <v>351</v>
      </c>
      <c r="U61" s="355">
        <v>87</v>
      </c>
      <c r="V61" s="355">
        <v>2</v>
      </c>
      <c r="W61" s="355">
        <v>1558</v>
      </c>
      <c r="X61" s="356">
        <v>38</v>
      </c>
    </row>
    <row r="62" spans="1:24" s="360" customFormat="1" ht="13.2" x14ac:dyDescent="0.25">
      <c r="A62" s="329" t="s">
        <v>77</v>
      </c>
      <c r="B62" s="354">
        <v>4566</v>
      </c>
      <c r="C62" s="355">
        <v>3</v>
      </c>
      <c r="D62" s="355" t="s">
        <v>6</v>
      </c>
      <c r="E62" s="355" t="s">
        <v>6</v>
      </c>
      <c r="F62" s="355">
        <v>224</v>
      </c>
      <c r="G62" s="355">
        <v>68</v>
      </c>
      <c r="H62" s="355">
        <v>44</v>
      </c>
      <c r="I62" s="355">
        <v>530</v>
      </c>
      <c r="J62" s="355">
        <v>427</v>
      </c>
      <c r="K62" s="355">
        <v>1419</v>
      </c>
      <c r="L62" s="355">
        <v>882</v>
      </c>
      <c r="M62" s="355">
        <v>19</v>
      </c>
      <c r="N62" s="355">
        <v>157</v>
      </c>
      <c r="O62" s="355">
        <v>197</v>
      </c>
      <c r="P62" s="355">
        <v>32</v>
      </c>
      <c r="Q62" s="355">
        <v>16</v>
      </c>
      <c r="R62" s="355">
        <v>50</v>
      </c>
      <c r="S62" s="355">
        <v>25</v>
      </c>
      <c r="T62" s="355">
        <v>182</v>
      </c>
      <c r="U62" s="355">
        <v>29</v>
      </c>
      <c r="V62" s="355" t="s">
        <v>6</v>
      </c>
      <c r="W62" s="355">
        <v>736</v>
      </c>
      <c r="X62" s="356">
        <v>16</v>
      </c>
    </row>
    <row r="63" spans="1:24" s="360" customFormat="1" ht="13.2" x14ac:dyDescent="0.25">
      <c r="A63" s="329" t="s">
        <v>78</v>
      </c>
      <c r="B63" s="354">
        <v>12469</v>
      </c>
      <c r="C63" s="355">
        <v>28</v>
      </c>
      <c r="D63" s="355">
        <v>5</v>
      </c>
      <c r="E63" s="355" t="s">
        <v>6</v>
      </c>
      <c r="F63" s="355">
        <v>468</v>
      </c>
      <c r="G63" s="355">
        <v>127</v>
      </c>
      <c r="H63" s="355">
        <v>58</v>
      </c>
      <c r="I63" s="355">
        <v>1373</v>
      </c>
      <c r="J63" s="355">
        <v>1068</v>
      </c>
      <c r="K63" s="355">
        <v>3852</v>
      </c>
      <c r="L63" s="355">
        <v>2315</v>
      </c>
      <c r="M63" s="355">
        <v>24</v>
      </c>
      <c r="N63" s="355">
        <v>361</v>
      </c>
      <c r="O63" s="355">
        <v>639</v>
      </c>
      <c r="P63" s="355">
        <v>83</v>
      </c>
      <c r="Q63" s="355">
        <v>54</v>
      </c>
      <c r="R63" s="355">
        <v>90</v>
      </c>
      <c r="S63" s="355">
        <v>35</v>
      </c>
      <c r="T63" s="355">
        <v>443</v>
      </c>
      <c r="U63" s="355">
        <v>79</v>
      </c>
      <c r="V63" s="355">
        <v>11</v>
      </c>
      <c r="W63" s="355">
        <v>2444</v>
      </c>
      <c r="X63" s="356">
        <v>67</v>
      </c>
    </row>
    <row r="64" spans="1:24" s="360" customFormat="1" ht="13.2" x14ac:dyDescent="0.25">
      <c r="A64" s="329" t="s">
        <v>79</v>
      </c>
      <c r="B64" s="354">
        <v>9621</v>
      </c>
      <c r="C64" s="355">
        <v>18</v>
      </c>
      <c r="D64" s="355">
        <v>3</v>
      </c>
      <c r="E64" s="355">
        <v>1</v>
      </c>
      <c r="F64" s="355">
        <v>325</v>
      </c>
      <c r="G64" s="355">
        <v>102</v>
      </c>
      <c r="H64" s="355">
        <v>58</v>
      </c>
      <c r="I64" s="355">
        <v>842</v>
      </c>
      <c r="J64" s="355">
        <v>682</v>
      </c>
      <c r="K64" s="355">
        <v>3953</v>
      </c>
      <c r="L64" s="355">
        <v>1927</v>
      </c>
      <c r="M64" s="355">
        <v>27</v>
      </c>
      <c r="N64" s="355">
        <v>306</v>
      </c>
      <c r="O64" s="355">
        <v>302</v>
      </c>
      <c r="P64" s="355">
        <v>98</v>
      </c>
      <c r="Q64" s="355">
        <v>144</v>
      </c>
      <c r="R64" s="355">
        <v>90</v>
      </c>
      <c r="S64" s="355">
        <v>30</v>
      </c>
      <c r="T64" s="355">
        <v>212</v>
      </c>
      <c r="U64" s="355">
        <v>62</v>
      </c>
      <c r="V64" s="355" t="s">
        <v>6</v>
      </c>
      <c r="W64" s="355">
        <v>1153</v>
      </c>
      <c r="X64" s="356">
        <v>57</v>
      </c>
    </row>
    <row r="65" spans="1:24" s="360" customFormat="1" ht="13.2" x14ac:dyDescent="0.25">
      <c r="A65" s="329" t="s">
        <v>80</v>
      </c>
      <c r="B65" s="354">
        <v>4561</v>
      </c>
      <c r="C65" s="355">
        <v>3</v>
      </c>
      <c r="D65" s="355" t="s">
        <v>6</v>
      </c>
      <c r="E65" s="355" t="s">
        <v>6</v>
      </c>
      <c r="F65" s="355">
        <v>202</v>
      </c>
      <c r="G65" s="355">
        <v>52</v>
      </c>
      <c r="H65" s="355">
        <v>23</v>
      </c>
      <c r="I65" s="355">
        <v>467</v>
      </c>
      <c r="J65" s="355">
        <v>369</v>
      </c>
      <c r="K65" s="355">
        <v>1183</v>
      </c>
      <c r="L65" s="355">
        <v>1031</v>
      </c>
      <c r="M65" s="355">
        <v>7</v>
      </c>
      <c r="N65" s="355">
        <v>108</v>
      </c>
      <c r="O65" s="355">
        <v>310</v>
      </c>
      <c r="P65" s="355">
        <v>26</v>
      </c>
      <c r="Q65" s="355">
        <v>45</v>
      </c>
      <c r="R65" s="355">
        <v>40</v>
      </c>
      <c r="S65" s="355">
        <v>14</v>
      </c>
      <c r="T65" s="355">
        <v>180</v>
      </c>
      <c r="U65" s="355">
        <v>57</v>
      </c>
      <c r="V65" s="355">
        <v>1</v>
      </c>
      <c r="W65" s="355">
        <v>816</v>
      </c>
      <c r="X65" s="298">
        <v>26</v>
      </c>
    </row>
    <row r="66" spans="1:24" s="360" customFormat="1" ht="13.2" x14ac:dyDescent="0.25">
      <c r="A66" s="329" t="s">
        <v>81</v>
      </c>
      <c r="B66" s="354">
        <v>11854</v>
      </c>
      <c r="C66" s="355">
        <v>54</v>
      </c>
      <c r="D66" s="355">
        <v>2</v>
      </c>
      <c r="E66" s="355">
        <v>2</v>
      </c>
      <c r="F66" s="355">
        <v>506</v>
      </c>
      <c r="G66" s="355">
        <v>128</v>
      </c>
      <c r="H66" s="355">
        <v>58</v>
      </c>
      <c r="I66" s="355">
        <v>1395</v>
      </c>
      <c r="J66" s="355">
        <v>1170</v>
      </c>
      <c r="K66" s="355">
        <v>3688</v>
      </c>
      <c r="L66" s="355">
        <v>2168</v>
      </c>
      <c r="M66" s="355">
        <v>14</v>
      </c>
      <c r="N66" s="355">
        <v>289</v>
      </c>
      <c r="O66" s="355">
        <v>823</v>
      </c>
      <c r="P66" s="355">
        <v>60</v>
      </c>
      <c r="Q66" s="355">
        <v>93</v>
      </c>
      <c r="R66" s="355">
        <v>195</v>
      </c>
      <c r="S66" s="355">
        <v>25</v>
      </c>
      <c r="T66" s="355">
        <v>338</v>
      </c>
      <c r="U66" s="355">
        <v>71</v>
      </c>
      <c r="V66" s="355">
        <v>4</v>
      </c>
      <c r="W66" s="355">
        <v>1993</v>
      </c>
      <c r="X66" s="356">
        <v>24</v>
      </c>
    </row>
    <row r="67" spans="1:24" s="360" customFormat="1" ht="13.2" x14ac:dyDescent="0.25">
      <c r="A67" s="329" t="s">
        <v>82</v>
      </c>
      <c r="B67" s="354">
        <v>7288</v>
      </c>
      <c r="C67" s="355">
        <v>17</v>
      </c>
      <c r="D67" s="355" t="s">
        <v>6</v>
      </c>
      <c r="E67" s="355" t="s">
        <v>6</v>
      </c>
      <c r="F67" s="355">
        <v>372</v>
      </c>
      <c r="G67" s="355">
        <v>89</v>
      </c>
      <c r="H67" s="355">
        <v>62</v>
      </c>
      <c r="I67" s="355">
        <v>929</v>
      </c>
      <c r="J67" s="355">
        <v>796</v>
      </c>
      <c r="K67" s="355">
        <v>2109</v>
      </c>
      <c r="L67" s="355">
        <v>1388</v>
      </c>
      <c r="M67" s="355">
        <v>10</v>
      </c>
      <c r="N67" s="355">
        <v>212</v>
      </c>
      <c r="O67" s="355">
        <v>429</v>
      </c>
      <c r="P67" s="355">
        <v>39</v>
      </c>
      <c r="Q67" s="355">
        <v>52</v>
      </c>
      <c r="R67" s="355">
        <v>59</v>
      </c>
      <c r="S67" s="355">
        <v>9</v>
      </c>
      <c r="T67" s="355">
        <v>213</v>
      </c>
      <c r="U67" s="355">
        <v>37</v>
      </c>
      <c r="V67" s="355">
        <v>6</v>
      </c>
      <c r="W67" s="355">
        <v>1286</v>
      </c>
      <c r="X67" s="356">
        <v>42</v>
      </c>
    </row>
    <row r="68" spans="1:24" s="360" customFormat="1" ht="13.2" x14ac:dyDescent="0.25">
      <c r="A68" s="342" t="s">
        <v>83</v>
      </c>
      <c r="B68" s="354">
        <v>4851</v>
      </c>
      <c r="C68" s="355">
        <v>25</v>
      </c>
      <c r="D68" s="355">
        <v>2</v>
      </c>
      <c r="E68" s="355" t="s">
        <v>6</v>
      </c>
      <c r="F68" s="355">
        <v>175</v>
      </c>
      <c r="G68" s="355">
        <v>41</v>
      </c>
      <c r="H68" s="355">
        <v>23</v>
      </c>
      <c r="I68" s="355">
        <v>427</v>
      </c>
      <c r="J68" s="355">
        <v>336</v>
      </c>
      <c r="K68" s="355">
        <v>1400</v>
      </c>
      <c r="L68" s="355">
        <v>1215</v>
      </c>
      <c r="M68" s="355">
        <v>8</v>
      </c>
      <c r="N68" s="355">
        <v>174</v>
      </c>
      <c r="O68" s="355">
        <v>247</v>
      </c>
      <c r="P68" s="355">
        <v>30</v>
      </c>
      <c r="Q68" s="355">
        <v>80</v>
      </c>
      <c r="R68" s="355">
        <v>38</v>
      </c>
      <c r="S68" s="355">
        <v>20</v>
      </c>
      <c r="T68" s="355">
        <v>134</v>
      </c>
      <c r="U68" s="355">
        <v>33</v>
      </c>
      <c r="V68" s="355">
        <v>3</v>
      </c>
      <c r="W68" s="355">
        <v>781</v>
      </c>
      <c r="X68" s="356">
        <v>28</v>
      </c>
    </row>
    <row r="69" spans="1:24" s="361" customFormat="1" ht="26.4" x14ac:dyDescent="0.25">
      <c r="A69" s="320" t="s">
        <v>84</v>
      </c>
      <c r="B69" s="311">
        <v>56025</v>
      </c>
      <c r="C69" s="312">
        <v>332</v>
      </c>
      <c r="D69" s="312">
        <v>36</v>
      </c>
      <c r="E69" s="312">
        <v>1</v>
      </c>
      <c r="F69" s="312">
        <v>2130</v>
      </c>
      <c r="G69" s="312">
        <v>595</v>
      </c>
      <c r="H69" s="312">
        <v>307</v>
      </c>
      <c r="I69" s="312">
        <v>5452</v>
      </c>
      <c r="J69" s="312">
        <v>4360</v>
      </c>
      <c r="K69" s="312">
        <v>19028</v>
      </c>
      <c r="L69" s="312">
        <v>12971</v>
      </c>
      <c r="M69" s="312">
        <v>74</v>
      </c>
      <c r="N69" s="312">
        <v>1635</v>
      </c>
      <c r="O69" s="312">
        <v>2645</v>
      </c>
      <c r="P69" s="312">
        <v>342</v>
      </c>
      <c r="Q69" s="312">
        <v>409</v>
      </c>
      <c r="R69" s="312">
        <v>512</v>
      </c>
      <c r="S69" s="312">
        <v>196</v>
      </c>
      <c r="T69" s="312">
        <v>1595</v>
      </c>
      <c r="U69" s="312">
        <v>413</v>
      </c>
      <c r="V69" s="312">
        <v>95</v>
      </c>
      <c r="W69" s="312">
        <v>7410</v>
      </c>
      <c r="X69" s="313">
        <v>265</v>
      </c>
    </row>
    <row r="70" spans="1:24" s="360" customFormat="1" ht="13.2" x14ac:dyDescent="0.25">
      <c r="A70" s="341" t="s">
        <v>85</v>
      </c>
      <c r="B70" s="354">
        <v>3849</v>
      </c>
      <c r="C70" s="355">
        <v>10</v>
      </c>
      <c r="D70" s="355">
        <v>1</v>
      </c>
      <c r="E70" s="355" t="s">
        <v>6</v>
      </c>
      <c r="F70" s="355">
        <v>129</v>
      </c>
      <c r="G70" s="355">
        <v>40</v>
      </c>
      <c r="H70" s="355">
        <v>23</v>
      </c>
      <c r="I70" s="355">
        <v>366</v>
      </c>
      <c r="J70" s="355">
        <v>297</v>
      </c>
      <c r="K70" s="355">
        <v>1397</v>
      </c>
      <c r="L70" s="355">
        <v>794</v>
      </c>
      <c r="M70" s="355">
        <v>6</v>
      </c>
      <c r="N70" s="355">
        <v>175</v>
      </c>
      <c r="O70" s="355">
        <v>214</v>
      </c>
      <c r="P70" s="355">
        <v>16</v>
      </c>
      <c r="Q70" s="355">
        <v>75</v>
      </c>
      <c r="R70" s="355">
        <v>18</v>
      </c>
      <c r="S70" s="355">
        <v>13</v>
      </c>
      <c r="T70" s="355">
        <v>102</v>
      </c>
      <c r="U70" s="355">
        <v>34</v>
      </c>
      <c r="V70" s="355">
        <v>7</v>
      </c>
      <c r="W70" s="355">
        <v>439</v>
      </c>
      <c r="X70" s="356">
        <v>20</v>
      </c>
    </row>
    <row r="71" spans="1:24" s="360" customFormat="1" ht="13.2" x14ac:dyDescent="0.25">
      <c r="A71" s="329" t="s">
        <v>86</v>
      </c>
      <c r="B71" s="354">
        <v>19237</v>
      </c>
      <c r="C71" s="355">
        <v>116</v>
      </c>
      <c r="D71" s="355">
        <v>9</v>
      </c>
      <c r="E71" s="355" t="s">
        <v>6</v>
      </c>
      <c r="F71" s="355">
        <v>677</v>
      </c>
      <c r="G71" s="355">
        <v>235</v>
      </c>
      <c r="H71" s="355">
        <v>120</v>
      </c>
      <c r="I71" s="355">
        <v>1915</v>
      </c>
      <c r="J71" s="355">
        <v>1471</v>
      </c>
      <c r="K71" s="355">
        <v>6383</v>
      </c>
      <c r="L71" s="355">
        <v>4306</v>
      </c>
      <c r="M71" s="355">
        <v>13</v>
      </c>
      <c r="N71" s="355">
        <v>532</v>
      </c>
      <c r="O71" s="355">
        <v>865</v>
      </c>
      <c r="P71" s="355">
        <v>112</v>
      </c>
      <c r="Q71" s="355">
        <v>131</v>
      </c>
      <c r="R71" s="355">
        <v>187</v>
      </c>
      <c r="S71" s="355">
        <v>87</v>
      </c>
      <c r="T71" s="355">
        <v>545</v>
      </c>
      <c r="U71" s="355">
        <v>163</v>
      </c>
      <c r="V71" s="355">
        <v>7</v>
      </c>
      <c r="W71" s="355">
        <v>2882</v>
      </c>
      <c r="X71" s="356">
        <v>94</v>
      </c>
    </row>
    <row r="72" spans="1:24" s="360" customFormat="1" ht="13.2" x14ac:dyDescent="0.25">
      <c r="A72" s="329" t="s">
        <v>87</v>
      </c>
      <c r="B72" s="354">
        <v>17522</v>
      </c>
      <c r="C72" s="355">
        <v>36</v>
      </c>
      <c r="D72" s="355" t="s">
        <v>6</v>
      </c>
      <c r="E72" s="355">
        <v>1</v>
      </c>
      <c r="F72" s="355">
        <v>754</v>
      </c>
      <c r="G72" s="355">
        <v>153</v>
      </c>
      <c r="H72" s="355">
        <v>76</v>
      </c>
      <c r="I72" s="355">
        <v>1765</v>
      </c>
      <c r="J72" s="355">
        <v>1479</v>
      </c>
      <c r="K72" s="355">
        <v>5022</v>
      </c>
      <c r="L72" s="355">
        <v>5247</v>
      </c>
      <c r="M72" s="355">
        <v>36</v>
      </c>
      <c r="N72" s="355">
        <v>530</v>
      </c>
      <c r="O72" s="355">
        <v>812</v>
      </c>
      <c r="P72" s="355">
        <v>103</v>
      </c>
      <c r="Q72" s="355">
        <v>45</v>
      </c>
      <c r="R72" s="355">
        <v>128</v>
      </c>
      <c r="S72" s="355">
        <v>35</v>
      </c>
      <c r="T72" s="355">
        <v>482</v>
      </c>
      <c r="U72" s="355">
        <v>110</v>
      </c>
      <c r="V72" s="355">
        <v>3</v>
      </c>
      <c r="W72" s="355">
        <v>2214</v>
      </c>
      <c r="X72" s="356">
        <v>83</v>
      </c>
    </row>
    <row r="73" spans="1:24" s="360" customFormat="1" ht="39.6" x14ac:dyDescent="0.25">
      <c r="A73" s="328" t="s">
        <v>88</v>
      </c>
      <c r="B73" s="354">
        <v>6766</v>
      </c>
      <c r="C73" s="355">
        <v>12</v>
      </c>
      <c r="D73" s="355">
        <v>1</v>
      </c>
      <c r="E73" s="355">
        <v>1</v>
      </c>
      <c r="F73" s="355">
        <v>318</v>
      </c>
      <c r="G73" s="355">
        <v>59</v>
      </c>
      <c r="H73" s="355">
        <v>36</v>
      </c>
      <c r="I73" s="355">
        <v>739</v>
      </c>
      <c r="J73" s="355">
        <v>594</v>
      </c>
      <c r="K73" s="355">
        <v>2151</v>
      </c>
      <c r="L73" s="355">
        <v>1544</v>
      </c>
      <c r="M73" s="355">
        <v>17</v>
      </c>
      <c r="N73" s="355">
        <v>245</v>
      </c>
      <c r="O73" s="355">
        <v>413</v>
      </c>
      <c r="P73" s="355">
        <v>36</v>
      </c>
      <c r="Q73" s="355">
        <v>13</v>
      </c>
      <c r="R73" s="355">
        <v>54</v>
      </c>
      <c r="S73" s="355">
        <v>7</v>
      </c>
      <c r="T73" s="355">
        <v>213</v>
      </c>
      <c r="U73" s="355">
        <v>57</v>
      </c>
      <c r="V73" s="355">
        <v>1</v>
      </c>
      <c r="W73" s="355">
        <v>871</v>
      </c>
      <c r="X73" s="356">
        <v>33</v>
      </c>
    </row>
    <row r="74" spans="1:24" s="360" customFormat="1" ht="26.4" x14ac:dyDescent="0.25">
      <c r="A74" s="328" t="s">
        <v>89</v>
      </c>
      <c r="B74" s="354">
        <v>2528</v>
      </c>
      <c r="C74" s="355">
        <v>3</v>
      </c>
      <c r="D74" s="355" t="s">
        <v>6</v>
      </c>
      <c r="E74" s="355" t="s">
        <v>6</v>
      </c>
      <c r="F74" s="355">
        <v>103</v>
      </c>
      <c r="G74" s="355">
        <v>39</v>
      </c>
      <c r="H74" s="355">
        <v>16</v>
      </c>
      <c r="I74" s="355">
        <v>259</v>
      </c>
      <c r="J74" s="355">
        <v>223</v>
      </c>
      <c r="K74" s="355">
        <v>813</v>
      </c>
      <c r="L74" s="355">
        <v>502</v>
      </c>
      <c r="M74" s="355">
        <v>8</v>
      </c>
      <c r="N74" s="355">
        <v>96</v>
      </c>
      <c r="O74" s="355">
        <v>80</v>
      </c>
      <c r="P74" s="355">
        <v>13</v>
      </c>
      <c r="Q74" s="355">
        <v>12</v>
      </c>
      <c r="R74" s="355">
        <v>39</v>
      </c>
      <c r="S74" s="355">
        <v>13</v>
      </c>
      <c r="T74" s="355">
        <v>84</v>
      </c>
      <c r="U74" s="355">
        <v>18</v>
      </c>
      <c r="V74" s="355">
        <v>2</v>
      </c>
      <c r="W74" s="355">
        <v>444</v>
      </c>
      <c r="X74" s="356">
        <v>8</v>
      </c>
    </row>
    <row r="75" spans="1:24" s="360" customFormat="1" ht="26.4" x14ac:dyDescent="0.25">
      <c r="A75" s="328" t="s">
        <v>124</v>
      </c>
      <c r="B75" s="354">
        <v>8228</v>
      </c>
      <c r="C75" s="355">
        <v>21</v>
      </c>
      <c r="D75" s="355" t="s">
        <v>6</v>
      </c>
      <c r="E75" s="355" t="s">
        <v>6</v>
      </c>
      <c r="F75" s="355">
        <v>333</v>
      </c>
      <c r="G75" s="355">
        <v>55</v>
      </c>
      <c r="H75" s="355">
        <v>24</v>
      </c>
      <c r="I75" s="355">
        <v>767</v>
      </c>
      <c r="J75" s="355">
        <v>662</v>
      </c>
      <c r="K75" s="355">
        <v>2058</v>
      </c>
      <c r="L75" s="355">
        <v>3201</v>
      </c>
      <c r="M75" s="355">
        <v>11</v>
      </c>
      <c r="N75" s="355">
        <v>189</v>
      </c>
      <c r="O75" s="355">
        <v>319</v>
      </c>
      <c r="P75" s="355">
        <v>54</v>
      </c>
      <c r="Q75" s="355">
        <v>20</v>
      </c>
      <c r="R75" s="355">
        <v>35</v>
      </c>
      <c r="S75" s="355">
        <v>15</v>
      </c>
      <c r="T75" s="355">
        <v>185</v>
      </c>
      <c r="U75" s="355">
        <v>35</v>
      </c>
      <c r="V75" s="355" t="s">
        <v>6</v>
      </c>
      <c r="W75" s="355">
        <v>899</v>
      </c>
      <c r="X75" s="356">
        <v>42</v>
      </c>
    </row>
    <row r="76" spans="1:24" s="360" customFormat="1" ht="13.2" x14ac:dyDescent="0.25">
      <c r="A76" s="342" t="s">
        <v>91</v>
      </c>
      <c r="B76" s="354">
        <v>15417</v>
      </c>
      <c r="C76" s="355">
        <v>170</v>
      </c>
      <c r="D76" s="355">
        <v>25</v>
      </c>
      <c r="E76" s="355" t="s">
        <v>6</v>
      </c>
      <c r="F76" s="355">
        <v>570</v>
      </c>
      <c r="G76" s="355">
        <v>167</v>
      </c>
      <c r="H76" s="355">
        <v>88</v>
      </c>
      <c r="I76" s="355">
        <v>1406</v>
      </c>
      <c r="J76" s="355">
        <v>1113</v>
      </c>
      <c r="K76" s="355">
        <v>6226</v>
      </c>
      <c r="L76" s="355">
        <v>2624</v>
      </c>
      <c r="M76" s="355">
        <v>19</v>
      </c>
      <c r="N76" s="355">
        <v>398</v>
      </c>
      <c r="O76" s="355">
        <v>754</v>
      </c>
      <c r="P76" s="355">
        <v>111</v>
      </c>
      <c r="Q76" s="355">
        <v>158</v>
      </c>
      <c r="R76" s="355">
        <v>179</v>
      </c>
      <c r="S76" s="355">
        <v>61</v>
      </c>
      <c r="T76" s="355">
        <v>466</v>
      </c>
      <c r="U76" s="355">
        <v>106</v>
      </c>
      <c r="V76" s="355">
        <v>78</v>
      </c>
      <c r="W76" s="355">
        <v>1875</v>
      </c>
      <c r="X76" s="356">
        <v>68</v>
      </c>
    </row>
    <row r="77" spans="1:24" s="361" customFormat="1" ht="26.4" x14ac:dyDescent="0.25">
      <c r="A77" s="320" t="s">
        <v>92</v>
      </c>
      <c r="B77" s="311">
        <v>78149</v>
      </c>
      <c r="C77" s="312">
        <v>683</v>
      </c>
      <c r="D77" s="312">
        <v>46</v>
      </c>
      <c r="E77" s="312">
        <v>4</v>
      </c>
      <c r="F77" s="312">
        <v>2734</v>
      </c>
      <c r="G77" s="312">
        <v>796</v>
      </c>
      <c r="H77" s="312">
        <v>365</v>
      </c>
      <c r="I77" s="312">
        <v>6689</v>
      </c>
      <c r="J77" s="312">
        <v>5271</v>
      </c>
      <c r="K77" s="312">
        <v>25541</v>
      </c>
      <c r="L77" s="312">
        <v>18457</v>
      </c>
      <c r="M77" s="312">
        <v>222</v>
      </c>
      <c r="N77" s="312">
        <v>1964</v>
      </c>
      <c r="O77" s="312">
        <v>3943</v>
      </c>
      <c r="P77" s="312">
        <v>402</v>
      </c>
      <c r="Q77" s="312">
        <v>432</v>
      </c>
      <c r="R77" s="312">
        <v>646</v>
      </c>
      <c r="S77" s="312">
        <v>197</v>
      </c>
      <c r="T77" s="312">
        <v>2248</v>
      </c>
      <c r="U77" s="312">
        <v>454</v>
      </c>
      <c r="V77" s="312">
        <v>45</v>
      </c>
      <c r="W77" s="312">
        <v>12432</v>
      </c>
      <c r="X77" s="313">
        <v>485</v>
      </c>
    </row>
    <row r="78" spans="1:24" s="360" customFormat="1" ht="13.2" x14ac:dyDescent="0.25">
      <c r="A78" s="341" t="s">
        <v>93</v>
      </c>
      <c r="B78" s="354">
        <v>1356</v>
      </c>
      <c r="C78" s="355">
        <v>2</v>
      </c>
      <c r="D78" s="355" t="s">
        <v>6</v>
      </c>
      <c r="E78" s="355" t="s">
        <v>6</v>
      </c>
      <c r="F78" s="355">
        <v>39</v>
      </c>
      <c r="G78" s="355">
        <v>15</v>
      </c>
      <c r="H78" s="355">
        <v>3</v>
      </c>
      <c r="I78" s="355">
        <v>61</v>
      </c>
      <c r="J78" s="355">
        <v>51</v>
      </c>
      <c r="K78" s="355">
        <v>374</v>
      </c>
      <c r="L78" s="355">
        <v>413</v>
      </c>
      <c r="M78" s="355">
        <v>3</v>
      </c>
      <c r="N78" s="355">
        <v>82</v>
      </c>
      <c r="O78" s="355">
        <v>79</v>
      </c>
      <c r="P78" s="355">
        <v>2</v>
      </c>
      <c r="Q78" s="355">
        <v>14</v>
      </c>
      <c r="R78" s="355">
        <v>5</v>
      </c>
      <c r="S78" s="355">
        <v>7</v>
      </c>
      <c r="T78" s="355">
        <v>56</v>
      </c>
      <c r="U78" s="355">
        <v>6</v>
      </c>
      <c r="V78" s="355" t="s">
        <v>6</v>
      </c>
      <c r="W78" s="355">
        <v>190</v>
      </c>
      <c r="X78" s="356">
        <v>11</v>
      </c>
    </row>
    <row r="79" spans="1:24" s="360" customFormat="1" ht="13.2" x14ac:dyDescent="0.25">
      <c r="A79" s="329" t="s">
        <v>94</v>
      </c>
      <c r="B79" s="354">
        <v>2631</v>
      </c>
      <c r="C79" s="355">
        <v>36</v>
      </c>
      <c r="D79" s="355">
        <v>25</v>
      </c>
      <c r="E79" s="355" t="s">
        <v>6</v>
      </c>
      <c r="F79" s="355">
        <v>66</v>
      </c>
      <c r="G79" s="355">
        <v>28</v>
      </c>
      <c r="H79" s="355">
        <v>11</v>
      </c>
      <c r="I79" s="355">
        <v>53</v>
      </c>
      <c r="J79" s="355">
        <v>15</v>
      </c>
      <c r="K79" s="355">
        <v>236</v>
      </c>
      <c r="L79" s="355">
        <v>965</v>
      </c>
      <c r="M79" s="355">
        <v>9</v>
      </c>
      <c r="N79" s="355">
        <v>46</v>
      </c>
      <c r="O79" s="355">
        <v>235</v>
      </c>
      <c r="P79" s="355">
        <v>17</v>
      </c>
      <c r="Q79" s="355">
        <v>40</v>
      </c>
      <c r="R79" s="355">
        <v>30</v>
      </c>
      <c r="S79" s="355">
        <v>10</v>
      </c>
      <c r="T79" s="355">
        <v>60</v>
      </c>
      <c r="U79" s="355">
        <v>39</v>
      </c>
      <c r="V79" s="355">
        <v>3</v>
      </c>
      <c r="W79" s="355">
        <v>712</v>
      </c>
      <c r="X79" s="356">
        <v>55</v>
      </c>
    </row>
    <row r="80" spans="1:24" s="360" customFormat="1" ht="13.2" x14ac:dyDescent="0.25">
      <c r="A80" s="329" t="s">
        <v>95</v>
      </c>
      <c r="B80" s="354">
        <v>2276</v>
      </c>
      <c r="C80" s="355">
        <v>25</v>
      </c>
      <c r="D80" s="355">
        <v>5</v>
      </c>
      <c r="E80" s="355">
        <v>1</v>
      </c>
      <c r="F80" s="355">
        <v>78</v>
      </c>
      <c r="G80" s="355">
        <v>31</v>
      </c>
      <c r="H80" s="355">
        <v>9</v>
      </c>
      <c r="I80" s="355">
        <v>214</v>
      </c>
      <c r="J80" s="355">
        <v>167</v>
      </c>
      <c r="K80" s="355">
        <v>541</v>
      </c>
      <c r="L80" s="355">
        <v>539</v>
      </c>
      <c r="M80" s="355">
        <v>1</v>
      </c>
      <c r="N80" s="355">
        <v>110</v>
      </c>
      <c r="O80" s="355">
        <v>118</v>
      </c>
      <c r="P80" s="355">
        <v>17</v>
      </c>
      <c r="Q80" s="355">
        <v>13</v>
      </c>
      <c r="R80" s="355">
        <v>24</v>
      </c>
      <c r="S80" s="355">
        <v>13</v>
      </c>
      <c r="T80" s="355">
        <v>53</v>
      </c>
      <c r="U80" s="355">
        <v>21</v>
      </c>
      <c r="V80" s="355">
        <v>3</v>
      </c>
      <c r="W80" s="355">
        <v>465</v>
      </c>
      <c r="X80" s="356">
        <v>11</v>
      </c>
    </row>
    <row r="81" spans="1:24" s="360" customFormat="1" ht="13.2" x14ac:dyDescent="0.25">
      <c r="A81" s="329" t="s">
        <v>96</v>
      </c>
      <c r="B81" s="354">
        <v>10704</v>
      </c>
      <c r="C81" s="355">
        <v>54</v>
      </c>
      <c r="D81" s="355">
        <v>2</v>
      </c>
      <c r="E81" s="355">
        <v>1</v>
      </c>
      <c r="F81" s="355">
        <v>357</v>
      </c>
      <c r="G81" s="355">
        <v>69</v>
      </c>
      <c r="H81" s="355">
        <v>30</v>
      </c>
      <c r="I81" s="355">
        <v>992</v>
      </c>
      <c r="J81" s="355">
        <v>744</v>
      </c>
      <c r="K81" s="355">
        <v>3843</v>
      </c>
      <c r="L81" s="355">
        <v>2524</v>
      </c>
      <c r="M81" s="355">
        <v>30</v>
      </c>
      <c r="N81" s="355">
        <v>216</v>
      </c>
      <c r="O81" s="355">
        <v>501</v>
      </c>
      <c r="P81" s="355">
        <v>52</v>
      </c>
      <c r="Q81" s="355">
        <v>82</v>
      </c>
      <c r="R81" s="355">
        <v>99</v>
      </c>
      <c r="S81" s="355">
        <v>11</v>
      </c>
      <c r="T81" s="355">
        <v>305</v>
      </c>
      <c r="U81" s="355">
        <v>84</v>
      </c>
      <c r="V81" s="355">
        <v>4</v>
      </c>
      <c r="W81" s="355">
        <v>1469</v>
      </c>
      <c r="X81" s="356">
        <v>42</v>
      </c>
    </row>
    <row r="82" spans="1:24" s="360" customFormat="1" ht="13.2" x14ac:dyDescent="0.25">
      <c r="A82" s="329" t="s">
        <v>97</v>
      </c>
      <c r="B82" s="354">
        <v>12245</v>
      </c>
      <c r="C82" s="355">
        <v>93</v>
      </c>
      <c r="D82" s="355">
        <v>5</v>
      </c>
      <c r="E82" s="355" t="s">
        <v>6</v>
      </c>
      <c r="F82" s="355">
        <v>444</v>
      </c>
      <c r="G82" s="355">
        <v>188</v>
      </c>
      <c r="H82" s="355">
        <v>63</v>
      </c>
      <c r="I82" s="355">
        <v>1025</v>
      </c>
      <c r="J82" s="355">
        <v>812</v>
      </c>
      <c r="K82" s="355">
        <v>3537</v>
      </c>
      <c r="L82" s="355">
        <v>3016</v>
      </c>
      <c r="M82" s="355">
        <v>51</v>
      </c>
      <c r="N82" s="355">
        <v>337</v>
      </c>
      <c r="O82" s="355">
        <v>639</v>
      </c>
      <c r="P82" s="355">
        <v>56</v>
      </c>
      <c r="Q82" s="355">
        <v>91</v>
      </c>
      <c r="R82" s="355">
        <v>121</v>
      </c>
      <c r="S82" s="355">
        <v>23</v>
      </c>
      <c r="T82" s="355">
        <v>467</v>
      </c>
      <c r="U82" s="355">
        <v>70</v>
      </c>
      <c r="V82" s="355">
        <v>4</v>
      </c>
      <c r="W82" s="355">
        <v>2081</v>
      </c>
      <c r="X82" s="356">
        <v>52</v>
      </c>
    </row>
    <row r="83" spans="1:24" s="360" customFormat="1" ht="13.2" x14ac:dyDescent="0.25">
      <c r="A83" s="329" t="s">
        <v>98</v>
      </c>
      <c r="B83" s="354">
        <v>11878</v>
      </c>
      <c r="C83" s="355">
        <v>99</v>
      </c>
      <c r="D83" s="355" t="s">
        <v>6</v>
      </c>
      <c r="E83" s="355" t="s">
        <v>6</v>
      </c>
      <c r="F83" s="355">
        <v>416</v>
      </c>
      <c r="G83" s="355">
        <v>121</v>
      </c>
      <c r="H83" s="355">
        <v>58</v>
      </c>
      <c r="I83" s="355">
        <v>995</v>
      </c>
      <c r="J83" s="355">
        <v>788</v>
      </c>
      <c r="K83" s="355">
        <v>3987</v>
      </c>
      <c r="L83" s="355">
        <v>2587</v>
      </c>
      <c r="M83" s="355">
        <v>34</v>
      </c>
      <c r="N83" s="355">
        <v>251</v>
      </c>
      <c r="O83" s="355">
        <v>574</v>
      </c>
      <c r="P83" s="355">
        <v>86</v>
      </c>
      <c r="Q83" s="355">
        <v>33</v>
      </c>
      <c r="R83" s="355">
        <v>88</v>
      </c>
      <c r="S83" s="355">
        <v>49</v>
      </c>
      <c r="T83" s="355">
        <v>403</v>
      </c>
      <c r="U83" s="355">
        <v>43</v>
      </c>
      <c r="V83" s="355">
        <v>16</v>
      </c>
      <c r="W83" s="355">
        <v>2017</v>
      </c>
      <c r="X83" s="356">
        <v>113</v>
      </c>
    </row>
    <row r="84" spans="1:24" s="360" customFormat="1" ht="13.2" x14ac:dyDescent="0.25">
      <c r="A84" s="329" t="s">
        <v>99</v>
      </c>
      <c r="B84" s="354">
        <v>13560</v>
      </c>
      <c r="C84" s="355">
        <v>277</v>
      </c>
      <c r="D84" s="355">
        <v>1</v>
      </c>
      <c r="E84" s="355">
        <v>1</v>
      </c>
      <c r="F84" s="355">
        <v>441</v>
      </c>
      <c r="G84" s="355">
        <v>123</v>
      </c>
      <c r="H84" s="355">
        <v>65</v>
      </c>
      <c r="I84" s="355">
        <v>939</v>
      </c>
      <c r="J84" s="355">
        <v>782</v>
      </c>
      <c r="K84" s="355">
        <v>3726</v>
      </c>
      <c r="L84" s="355">
        <v>4335</v>
      </c>
      <c r="M84" s="355">
        <v>34</v>
      </c>
      <c r="N84" s="355">
        <v>402</v>
      </c>
      <c r="O84" s="355">
        <v>618</v>
      </c>
      <c r="P84" s="355">
        <v>74</v>
      </c>
      <c r="Q84" s="355">
        <v>70</v>
      </c>
      <c r="R84" s="355">
        <v>77</v>
      </c>
      <c r="S84" s="355">
        <v>20</v>
      </c>
      <c r="T84" s="355">
        <v>313</v>
      </c>
      <c r="U84" s="355">
        <v>68</v>
      </c>
      <c r="V84" s="355" t="s">
        <v>6</v>
      </c>
      <c r="W84" s="355">
        <v>2005</v>
      </c>
      <c r="X84" s="356">
        <v>72</v>
      </c>
    </row>
    <row r="85" spans="1:24" s="360" customFormat="1" ht="13.2" x14ac:dyDescent="0.25">
      <c r="A85" s="329" t="s">
        <v>100</v>
      </c>
      <c r="B85" s="354">
        <v>10350</v>
      </c>
      <c r="C85" s="355">
        <v>63</v>
      </c>
      <c r="D85" s="355">
        <v>3</v>
      </c>
      <c r="E85" s="355">
        <v>1</v>
      </c>
      <c r="F85" s="355">
        <v>382</v>
      </c>
      <c r="G85" s="355">
        <v>82</v>
      </c>
      <c r="H85" s="355">
        <v>56</v>
      </c>
      <c r="I85" s="355">
        <v>1194</v>
      </c>
      <c r="J85" s="355">
        <v>974</v>
      </c>
      <c r="K85" s="355">
        <v>3704</v>
      </c>
      <c r="L85" s="355">
        <v>2040</v>
      </c>
      <c r="M85" s="355">
        <v>35</v>
      </c>
      <c r="N85" s="355">
        <v>229</v>
      </c>
      <c r="O85" s="355">
        <v>606</v>
      </c>
      <c r="P85" s="355">
        <v>40</v>
      </c>
      <c r="Q85" s="355">
        <v>54</v>
      </c>
      <c r="R85" s="355">
        <v>67</v>
      </c>
      <c r="S85" s="355">
        <v>29</v>
      </c>
      <c r="T85" s="355">
        <v>267</v>
      </c>
      <c r="U85" s="355">
        <v>56</v>
      </c>
      <c r="V85" s="355">
        <v>7</v>
      </c>
      <c r="W85" s="355">
        <v>1461</v>
      </c>
      <c r="X85" s="356">
        <v>69</v>
      </c>
    </row>
    <row r="86" spans="1:24" s="360" customFormat="1" ht="13.2" x14ac:dyDescent="0.25">
      <c r="A86" s="329" t="s">
        <v>101</v>
      </c>
      <c r="B86" s="354">
        <v>8826</v>
      </c>
      <c r="C86" s="355">
        <v>16</v>
      </c>
      <c r="D86" s="355">
        <v>2</v>
      </c>
      <c r="E86" s="355" t="s">
        <v>6</v>
      </c>
      <c r="F86" s="355">
        <v>327</v>
      </c>
      <c r="G86" s="355">
        <v>80</v>
      </c>
      <c r="H86" s="355">
        <v>39</v>
      </c>
      <c r="I86" s="355">
        <v>844</v>
      </c>
      <c r="J86" s="355">
        <v>646</v>
      </c>
      <c r="K86" s="355">
        <v>3853</v>
      </c>
      <c r="L86" s="355">
        <v>1366</v>
      </c>
      <c r="M86" s="355">
        <v>17</v>
      </c>
      <c r="N86" s="355">
        <v>163</v>
      </c>
      <c r="O86" s="355">
        <v>323</v>
      </c>
      <c r="P86" s="355">
        <v>39</v>
      </c>
      <c r="Q86" s="355">
        <v>24</v>
      </c>
      <c r="R86" s="355">
        <v>77</v>
      </c>
      <c r="S86" s="355">
        <v>21</v>
      </c>
      <c r="T86" s="355">
        <v>195</v>
      </c>
      <c r="U86" s="355">
        <v>35</v>
      </c>
      <c r="V86" s="355">
        <v>6</v>
      </c>
      <c r="W86" s="355">
        <v>1408</v>
      </c>
      <c r="X86" s="356">
        <v>49</v>
      </c>
    </row>
    <row r="87" spans="1:24" s="360" customFormat="1" ht="13.2" x14ac:dyDescent="0.25">
      <c r="A87" s="342" t="s">
        <v>102</v>
      </c>
      <c r="B87" s="354">
        <v>4323</v>
      </c>
      <c r="C87" s="355">
        <v>18</v>
      </c>
      <c r="D87" s="355">
        <v>3</v>
      </c>
      <c r="E87" s="355" t="s">
        <v>6</v>
      </c>
      <c r="F87" s="355">
        <v>184</v>
      </c>
      <c r="G87" s="355">
        <v>59</v>
      </c>
      <c r="H87" s="355">
        <v>31</v>
      </c>
      <c r="I87" s="355">
        <v>372</v>
      </c>
      <c r="J87" s="355">
        <v>292</v>
      </c>
      <c r="K87" s="355">
        <v>1740</v>
      </c>
      <c r="L87" s="355">
        <v>672</v>
      </c>
      <c r="M87" s="355">
        <v>8</v>
      </c>
      <c r="N87" s="355">
        <v>128</v>
      </c>
      <c r="O87" s="355">
        <v>250</v>
      </c>
      <c r="P87" s="355">
        <v>19</v>
      </c>
      <c r="Q87" s="355">
        <v>11</v>
      </c>
      <c r="R87" s="355">
        <v>58</v>
      </c>
      <c r="S87" s="355">
        <v>14</v>
      </c>
      <c r="T87" s="355">
        <v>129</v>
      </c>
      <c r="U87" s="355">
        <v>32</v>
      </c>
      <c r="V87" s="355">
        <v>2</v>
      </c>
      <c r="W87" s="355">
        <v>624</v>
      </c>
      <c r="X87" s="356">
        <v>11</v>
      </c>
    </row>
    <row r="88" spans="1:24" s="361" customFormat="1" ht="26.4" x14ac:dyDescent="0.25">
      <c r="A88" s="320" t="s">
        <v>103</v>
      </c>
      <c r="B88" s="311">
        <v>38359</v>
      </c>
      <c r="C88" s="312">
        <v>119</v>
      </c>
      <c r="D88" s="312">
        <v>11</v>
      </c>
      <c r="E88" s="312">
        <v>5</v>
      </c>
      <c r="F88" s="312">
        <v>1376</v>
      </c>
      <c r="G88" s="312">
        <v>376</v>
      </c>
      <c r="H88" s="312">
        <v>184</v>
      </c>
      <c r="I88" s="312">
        <v>2695</v>
      </c>
      <c r="J88" s="312">
        <v>2017</v>
      </c>
      <c r="K88" s="312">
        <v>11920</v>
      </c>
      <c r="L88" s="312">
        <v>9609</v>
      </c>
      <c r="M88" s="312">
        <v>104</v>
      </c>
      <c r="N88" s="312">
        <v>1546</v>
      </c>
      <c r="O88" s="312">
        <v>2121</v>
      </c>
      <c r="P88" s="312">
        <v>275</v>
      </c>
      <c r="Q88" s="312">
        <v>342</v>
      </c>
      <c r="R88" s="312">
        <v>312</v>
      </c>
      <c r="S88" s="312">
        <v>126</v>
      </c>
      <c r="T88" s="312">
        <v>1101</v>
      </c>
      <c r="U88" s="312">
        <v>280</v>
      </c>
      <c r="V88" s="312">
        <v>53</v>
      </c>
      <c r="W88" s="312">
        <v>5839</v>
      </c>
      <c r="X88" s="313">
        <v>269</v>
      </c>
    </row>
    <row r="89" spans="1:24" s="360" customFormat="1" ht="13.2" x14ac:dyDescent="0.25">
      <c r="A89" s="329" t="s">
        <v>104</v>
      </c>
      <c r="B89" s="354">
        <v>5843</v>
      </c>
      <c r="C89" s="355">
        <v>35</v>
      </c>
      <c r="D89" s="355" t="s">
        <v>6</v>
      </c>
      <c r="E89" s="355" t="s">
        <v>6</v>
      </c>
      <c r="F89" s="355">
        <v>228</v>
      </c>
      <c r="G89" s="355">
        <v>55</v>
      </c>
      <c r="H89" s="355">
        <v>28</v>
      </c>
      <c r="I89" s="355">
        <v>313</v>
      </c>
      <c r="J89" s="355">
        <v>192</v>
      </c>
      <c r="K89" s="355">
        <v>1782</v>
      </c>
      <c r="L89" s="355">
        <v>1202</v>
      </c>
      <c r="M89" s="355">
        <v>25</v>
      </c>
      <c r="N89" s="355">
        <v>262</v>
      </c>
      <c r="O89" s="355">
        <v>277</v>
      </c>
      <c r="P89" s="355">
        <v>27</v>
      </c>
      <c r="Q89" s="355">
        <v>106</v>
      </c>
      <c r="R89" s="355">
        <v>42</v>
      </c>
      <c r="S89" s="355">
        <v>20</v>
      </c>
      <c r="T89" s="355">
        <v>267</v>
      </c>
      <c r="U89" s="355">
        <v>40</v>
      </c>
      <c r="V89" s="355">
        <v>43</v>
      </c>
      <c r="W89" s="355">
        <v>1076</v>
      </c>
      <c r="X89" s="356">
        <v>68</v>
      </c>
    </row>
    <row r="90" spans="1:24" s="360" customFormat="1" ht="13.2" x14ac:dyDescent="0.25">
      <c r="A90" s="341" t="s">
        <v>105</v>
      </c>
      <c r="B90" s="354">
        <v>6969</v>
      </c>
      <c r="C90" s="355">
        <v>5</v>
      </c>
      <c r="D90" s="355">
        <v>2</v>
      </c>
      <c r="E90" s="355" t="s">
        <v>6</v>
      </c>
      <c r="F90" s="355">
        <v>171</v>
      </c>
      <c r="G90" s="355">
        <v>59</v>
      </c>
      <c r="H90" s="355">
        <v>22</v>
      </c>
      <c r="I90" s="355">
        <v>319</v>
      </c>
      <c r="J90" s="355">
        <v>204</v>
      </c>
      <c r="K90" s="355">
        <v>1563</v>
      </c>
      <c r="L90" s="355">
        <v>2678</v>
      </c>
      <c r="M90" s="355">
        <v>8</v>
      </c>
      <c r="N90" s="355">
        <v>310</v>
      </c>
      <c r="O90" s="355">
        <v>429</v>
      </c>
      <c r="P90" s="355">
        <v>76</v>
      </c>
      <c r="Q90" s="355">
        <v>68</v>
      </c>
      <c r="R90" s="355">
        <v>49</v>
      </c>
      <c r="S90" s="355">
        <v>57</v>
      </c>
      <c r="T90" s="355">
        <v>150</v>
      </c>
      <c r="U90" s="355">
        <v>60</v>
      </c>
      <c r="V90" s="355" t="s">
        <v>6</v>
      </c>
      <c r="W90" s="355">
        <v>942</v>
      </c>
      <c r="X90" s="356">
        <v>33</v>
      </c>
    </row>
    <row r="91" spans="1:24" s="360" customFormat="1" ht="13.2" x14ac:dyDescent="0.25">
      <c r="A91" s="329" t="s">
        <v>106</v>
      </c>
      <c r="B91" s="354">
        <v>5005</v>
      </c>
      <c r="C91" s="355">
        <v>10</v>
      </c>
      <c r="D91" s="355">
        <v>1</v>
      </c>
      <c r="E91" s="355" t="s">
        <v>6</v>
      </c>
      <c r="F91" s="355">
        <v>188</v>
      </c>
      <c r="G91" s="355">
        <v>58</v>
      </c>
      <c r="H91" s="355">
        <v>30</v>
      </c>
      <c r="I91" s="355">
        <v>389</v>
      </c>
      <c r="J91" s="355">
        <v>287</v>
      </c>
      <c r="K91" s="355">
        <v>1290</v>
      </c>
      <c r="L91" s="355">
        <v>1289</v>
      </c>
      <c r="M91" s="355">
        <v>23</v>
      </c>
      <c r="N91" s="355">
        <v>232</v>
      </c>
      <c r="O91" s="355">
        <v>233</v>
      </c>
      <c r="P91" s="355">
        <v>59</v>
      </c>
      <c r="Q91" s="355">
        <v>116</v>
      </c>
      <c r="R91" s="355">
        <v>67</v>
      </c>
      <c r="S91" s="355">
        <v>11</v>
      </c>
      <c r="T91" s="355">
        <v>107</v>
      </c>
      <c r="U91" s="355">
        <v>31</v>
      </c>
      <c r="V91" s="355">
        <v>3</v>
      </c>
      <c r="W91" s="355">
        <v>890</v>
      </c>
      <c r="X91" s="356">
        <v>32</v>
      </c>
    </row>
    <row r="92" spans="1:24" s="360" customFormat="1" ht="13.2" x14ac:dyDescent="0.25">
      <c r="A92" s="329" t="s">
        <v>107</v>
      </c>
      <c r="B92" s="354">
        <v>1289</v>
      </c>
      <c r="C92" s="355">
        <v>1</v>
      </c>
      <c r="D92" s="355" t="s">
        <v>6</v>
      </c>
      <c r="E92" s="355" t="s">
        <v>6</v>
      </c>
      <c r="F92" s="355">
        <v>55</v>
      </c>
      <c r="G92" s="355">
        <v>19</v>
      </c>
      <c r="H92" s="355">
        <v>3</v>
      </c>
      <c r="I92" s="355">
        <v>130</v>
      </c>
      <c r="J92" s="355">
        <v>101</v>
      </c>
      <c r="K92" s="355">
        <v>478</v>
      </c>
      <c r="L92" s="355">
        <v>230</v>
      </c>
      <c r="M92" s="355">
        <v>5</v>
      </c>
      <c r="N92" s="355">
        <v>16</v>
      </c>
      <c r="O92" s="355">
        <v>40</v>
      </c>
      <c r="P92" s="355">
        <v>4</v>
      </c>
      <c r="Q92" s="355">
        <v>1</v>
      </c>
      <c r="R92" s="355">
        <v>11</v>
      </c>
      <c r="S92" s="355">
        <v>10</v>
      </c>
      <c r="T92" s="355">
        <v>51</v>
      </c>
      <c r="U92" s="355">
        <v>6</v>
      </c>
      <c r="V92" s="355" t="s">
        <v>6</v>
      </c>
      <c r="W92" s="355">
        <v>227</v>
      </c>
      <c r="X92" s="356">
        <v>10</v>
      </c>
    </row>
    <row r="93" spans="1:24" s="360" customFormat="1" ht="13.2" x14ac:dyDescent="0.25">
      <c r="A93" s="329" t="s">
        <v>108</v>
      </c>
      <c r="B93" s="354">
        <v>6135</v>
      </c>
      <c r="C93" s="355">
        <v>20</v>
      </c>
      <c r="D93" s="355">
        <v>2</v>
      </c>
      <c r="E93" s="355" t="s">
        <v>6</v>
      </c>
      <c r="F93" s="355">
        <v>245</v>
      </c>
      <c r="G93" s="355">
        <v>69</v>
      </c>
      <c r="H93" s="355">
        <v>40</v>
      </c>
      <c r="I93" s="355">
        <v>547</v>
      </c>
      <c r="J93" s="355">
        <v>451</v>
      </c>
      <c r="K93" s="355">
        <v>1754</v>
      </c>
      <c r="L93" s="355">
        <v>1452</v>
      </c>
      <c r="M93" s="355">
        <v>10</v>
      </c>
      <c r="N93" s="355">
        <v>201</v>
      </c>
      <c r="O93" s="355">
        <v>350</v>
      </c>
      <c r="P93" s="355">
        <v>33</v>
      </c>
      <c r="Q93" s="355">
        <v>7</v>
      </c>
      <c r="R93" s="355">
        <v>60</v>
      </c>
      <c r="S93" s="355">
        <v>1</v>
      </c>
      <c r="T93" s="355">
        <v>238</v>
      </c>
      <c r="U93" s="355">
        <v>50</v>
      </c>
      <c r="V93" s="355">
        <v>3</v>
      </c>
      <c r="W93" s="355">
        <v>1055</v>
      </c>
      <c r="X93" s="356">
        <v>50</v>
      </c>
    </row>
    <row r="94" spans="1:24" s="360" customFormat="1" ht="13.2" x14ac:dyDescent="0.25">
      <c r="A94" s="329" t="s">
        <v>109</v>
      </c>
      <c r="B94" s="354">
        <v>5597</v>
      </c>
      <c r="C94" s="355">
        <v>5</v>
      </c>
      <c r="D94" s="355" t="s">
        <v>6</v>
      </c>
      <c r="E94" s="355">
        <v>2</v>
      </c>
      <c r="F94" s="355">
        <v>220</v>
      </c>
      <c r="G94" s="355">
        <v>41</v>
      </c>
      <c r="H94" s="355">
        <v>27</v>
      </c>
      <c r="I94" s="355">
        <v>427</v>
      </c>
      <c r="J94" s="355">
        <v>349</v>
      </c>
      <c r="K94" s="355">
        <v>1876</v>
      </c>
      <c r="L94" s="355">
        <v>1241</v>
      </c>
      <c r="M94" s="355">
        <v>21</v>
      </c>
      <c r="N94" s="355">
        <v>317</v>
      </c>
      <c r="O94" s="355">
        <v>432</v>
      </c>
      <c r="P94" s="355">
        <v>43</v>
      </c>
      <c r="Q94" s="355">
        <v>16</v>
      </c>
      <c r="R94" s="355">
        <v>30</v>
      </c>
      <c r="S94" s="355">
        <v>9</v>
      </c>
      <c r="T94" s="355">
        <v>121</v>
      </c>
      <c r="U94" s="355">
        <v>40</v>
      </c>
      <c r="V94" s="355">
        <v>1</v>
      </c>
      <c r="W94" s="355">
        <v>742</v>
      </c>
      <c r="X94" s="356">
        <v>36</v>
      </c>
    </row>
    <row r="95" spans="1:24" s="360" customFormat="1" ht="13.2" x14ac:dyDescent="0.25">
      <c r="A95" s="329" t="s">
        <v>110</v>
      </c>
      <c r="B95" s="354">
        <v>3793</v>
      </c>
      <c r="C95" s="355">
        <v>35</v>
      </c>
      <c r="D95" s="355">
        <v>5</v>
      </c>
      <c r="E95" s="355" t="s">
        <v>6</v>
      </c>
      <c r="F95" s="355">
        <v>125</v>
      </c>
      <c r="G95" s="355">
        <v>31</v>
      </c>
      <c r="H95" s="355">
        <v>15</v>
      </c>
      <c r="I95" s="355">
        <v>287</v>
      </c>
      <c r="J95" s="355">
        <v>217</v>
      </c>
      <c r="K95" s="355">
        <v>1678</v>
      </c>
      <c r="L95" s="355">
        <v>801</v>
      </c>
      <c r="M95" s="355">
        <v>11</v>
      </c>
      <c r="N95" s="355">
        <v>144</v>
      </c>
      <c r="O95" s="355">
        <v>175</v>
      </c>
      <c r="P95" s="355">
        <v>17</v>
      </c>
      <c r="Q95" s="355">
        <v>19</v>
      </c>
      <c r="R95" s="355">
        <v>21</v>
      </c>
      <c r="S95" s="355">
        <v>3</v>
      </c>
      <c r="T95" s="355">
        <v>55</v>
      </c>
      <c r="U95" s="355">
        <v>25</v>
      </c>
      <c r="V95" s="355" t="s">
        <v>6</v>
      </c>
      <c r="W95" s="355">
        <v>363</v>
      </c>
      <c r="X95" s="356">
        <v>14</v>
      </c>
    </row>
    <row r="96" spans="1:24" s="360" customFormat="1" ht="13.2" x14ac:dyDescent="0.25">
      <c r="A96" s="329" t="s">
        <v>111</v>
      </c>
      <c r="B96" s="354">
        <v>463</v>
      </c>
      <c r="C96" s="355" t="s">
        <v>6</v>
      </c>
      <c r="D96" s="355" t="s">
        <v>6</v>
      </c>
      <c r="E96" s="355" t="s">
        <v>6</v>
      </c>
      <c r="F96" s="355">
        <v>13</v>
      </c>
      <c r="G96" s="355">
        <v>3</v>
      </c>
      <c r="H96" s="355">
        <v>1</v>
      </c>
      <c r="I96" s="355">
        <v>54</v>
      </c>
      <c r="J96" s="355">
        <v>42</v>
      </c>
      <c r="K96" s="355">
        <v>151</v>
      </c>
      <c r="L96" s="355">
        <v>105</v>
      </c>
      <c r="M96" s="355">
        <v>1</v>
      </c>
      <c r="N96" s="355">
        <v>5</v>
      </c>
      <c r="O96" s="355">
        <v>20</v>
      </c>
      <c r="P96" s="355">
        <v>1</v>
      </c>
      <c r="Q96" s="355">
        <v>0</v>
      </c>
      <c r="R96" s="355">
        <v>4</v>
      </c>
      <c r="S96" s="355">
        <v>3</v>
      </c>
      <c r="T96" s="355">
        <v>12</v>
      </c>
      <c r="U96" s="355" t="s">
        <v>6</v>
      </c>
      <c r="V96" s="355">
        <v>1</v>
      </c>
      <c r="W96" s="355">
        <v>90</v>
      </c>
      <c r="X96" s="356">
        <v>1</v>
      </c>
    </row>
    <row r="97" spans="1:24" s="360" customFormat="1" ht="13.2" x14ac:dyDescent="0.25">
      <c r="A97" s="329" t="s">
        <v>112</v>
      </c>
      <c r="B97" s="354">
        <v>2251</v>
      </c>
      <c r="C97" s="355">
        <v>2</v>
      </c>
      <c r="D97" s="355">
        <v>1</v>
      </c>
      <c r="E97" s="355" t="s">
        <v>6</v>
      </c>
      <c r="F97" s="355">
        <v>81</v>
      </c>
      <c r="G97" s="355">
        <v>23</v>
      </c>
      <c r="H97" s="355">
        <v>7</v>
      </c>
      <c r="I97" s="355">
        <v>154</v>
      </c>
      <c r="J97" s="355">
        <v>119</v>
      </c>
      <c r="K97" s="355">
        <v>965</v>
      </c>
      <c r="L97" s="355">
        <v>396</v>
      </c>
      <c r="M97" s="355">
        <v>0</v>
      </c>
      <c r="N97" s="355">
        <v>46</v>
      </c>
      <c r="O97" s="355">
        <v>122</v>
      </c>
      <c r="P97" s="355">
        <v>11</v>
      </c>
      <c r="Q97" s="355">
        <v>5</v>
      </c>
      <c r="R97" s="355">
        <v>23</v>
      </c>
      <c r="S97" s="355">
        <v>9</v>
      </c>
      <c r="T97" s="355">
        <v>63</v>
      </c>
      <c r="U97" s="355">
        <v>20</v>
      </c>
      <c r="V97" s="355">
        <v>2</v>
      </c>
      <c r="W97" s="355">
        <v>307</v>
      </c>
      <c r="X97" s="356">
        <v>22</v>
      </c>
    </row>
    <row r="98" spans="1:24" s="360" customFormat="1" ht="26.4" x14ac:dyDescent="0.25">
      <c r="A98" s="329" t="s">
        <v>113</v>
      </c>
      <c r="B98" s="354">
        <v>774</v>
      </c>
      <c r="C98" s="355">
        <v>2</v>
      </c>
      <c r="D98" s="355" t="s">
        <v>6</v>
      </c>
      <c r="E98" s="355">
        <v>2</v>
      </c>
      <c r="F98" s="355">
        <v>43</v>
      </c>
      <c r="G98" s="355">
        <v>13</v>
      </c>
      <c r="H98" s="355">
        <v>9</v>
      </c>
      <c r="I98" s="355">
        <v>51</v>
      </c>
      <c r="J98" s="355">
        <v>39</v>
      </c>
      <c r="K98" s="355">
        <v>322</v>
      </c>
      <c r="L98" s="355">
        <v>166</v>
      </c>
      <c r="M98" s="355">
        <v>0</v>
      </c>
      <c r="N98" s="355">
        <v>11</v>
      </c>
      <c r="O98" s="355">
        <v>35</v>
      </c>
      <c r="P98" s="355">
        <v>3</v>
      </c>
      <c r="Q98" s="355">
        <v>3</v>
      </c>
      <c r="R98" s="355">
        <v>5</v>
      </c>
      <c r="S98" s="355">
        <v>1</v>
      </c>
      <c r="T98" s="355">
        <v>22</v>
      </c>
      <c r="U98" s="355">
        <v>6</v>
      </c>
      <c r="V98" s="355" t="s">
        <v>6</v>
      </c>
      <c r="W98" s="355">
        <v>90</v>
      </c>
      <c r="X98" s="356">
        <v>1</v>
      </c>
    </row>
    <row r="99" spans="1:24" s="360" customFormat="1" ht="13.2" x14ac:dyDescent="0.25">
      <c r="A99" s="329" t="s">
        <v>114</v>
      </c>
      <c r="B99" s="357">
        <v>240</v>
      </c>
      <c r="C99" s="358">
        <v>4</v>
      </c>
      <c r="D99" s="358" t="s">
        <v>6</v>
      </c>
      <c r="E99" s="358">
        <v>1</v>
      </c>
      <c r="F99" s="358">
        <v>7</v>
      </c>
      <c r="G99" s="358">
        <v>5</v>
      </c>
      <c r="H99" s="358">
        <v>2</v>
      </c>
      <c r="I99" s="358">
        <v>24</v>
      </c>
      <c r="J99" s="358">
        <v>16</v>
      </c>
      <c r="K99" s="358">
        <v>61</v>
      </c>
      <c r="L99" s="358">
        <v>49</v>
      </c>
      <c r="M99" s="358">
        <v>0</v>
      </c>
      <c r="N99" s="358">
        <v>2</v>
      </c>
      <c r="O99" s="358">
        <v>8</v>
      </c>
      <c r="P99" s="358">
        <v>1</v>
      </c>
      <c r="Q99" s="358">
        <v>1</v>
      </c>
      <c r="R99" s="358" t="s">
        <v>6</v>
      </c>
      <c r="S99" s="358">
        <v>2</v>
      </c>
      <c r="T99" s="358">
        <v>15</v>
      </c>
      <c r="U99" s="358">
        <v>2</v>
      </c>
      <c r="V99" s="358" t="s">
        <v>6</v>
      </c>
      <c r="W99" s="358">
        <v>57</v>
      </c>
      <c r="X99" s="359">
        <v>2</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1"/>
  <sheetViews>
    <sheetView workbookViewId="0">
      <selection activeCell="A102" sqref="A102"/>
    </sheetView>
  </sheetViews>
  <sheetFormatPr defaultColWidth="9.109375" defaultRowHeight="11.4" x14ac:dyDescent="0.2"/>
  <cols>
    <col min="1" max="1" width="26.6640625" style="301" customWidth="1"/>
    <col min="2" max="2" width="14.109375" style="301" customWidth="1"/>
    <col min="3" max="3" width="14.88671875" style="301" customWidth="1"/>
    <col min="4" max="4" width="13.21875" style="301" customWidth="1"/>
    <col min="5" max="5" width="14.33203125" style="301" customWidth="1"/>
    <col min="6" max="6" width="18" style="301" customWidth="1"/>
    <col min="7" max="7" width="15.21875" style="301" customWidth="1"/>
    <col min="8" max="8" width="17.33203125" style="301" customWidth="1"/>
    <col min="9" max="9" width="15.109375" style="301" customWidth="1"/>
    <col min="10" max="10" width="14.77734375" style="301" customWidth="1"/>
    <col min="11" max="11" width="14.21875" style="301" customWidth="1"/>
    <col min="12" max="12" width="15" style="301" customWidth="1"/>
    <col min="13" max="13" width="17.109375" style="301" customWidth="1"/>
    <col min="14" max="14" width="14.21875" style="301" customWidth="1"/>
    <col min="15" max="15" width="15" style="301" customWidth="1"/>
    <col min="16" max="16" width="16.77734375" style="301" customWidth="1"/>
    <col min="17" max="17" width="13.21875" style="301" customWidth="1"/>
    <col min="18" max="18" width="13.33203125" style="301" customWidth="1"/>
    <col min="19" max="19" width="13" style="301" customWidth="1"/>
    <col min="20" max="20" width="18.21875" style="301" customWidth="1"/>
    <col min="21" max="21" width="13.33203125" style="301" customWidth="1"/>
    <col min="22" max="22" width="15.6640625" style="301" customWidth="1"/>
    <col min="23" max="23" width="14" style="301" customWidth="1"/>
    <col min="24" max="24" width="13.88671875" style="301" customWidth="1"/>
    <col min="25" max="16384" width="9.109375" style="301"/>
  </cols>
  <sheetData>
    <row r="1" spans="1:24" ht="37.799999999999997" customHeight="1" x14ac:dyDescent="0.2">
      <c r="A1" s="1102" t="s">
        <v>2</v>
      </c>
      <c r="B1" s="1102"/>
    </row>
    <row r="2" spans="1:24" s="360" customFormat="1" ht="44.4" customHeight="1" x14ac:dyDescent="0.25">
      <c r="A2" s="1100" t="s">
        <v>496</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row>
    <row r="3" spans="1:24" s="360" customFormat="1" ht="118.8" x14ac:dyDescent="0.25">
      <c r="A3" s="345"/>
      <c r="B3" s="331" t="s">
        <v>331</v>
      </c>
      <c r="C3" s="331" t="s">
        <v>356</v>
      </c>
      <c r="D3" s="331" t="s">
        <v>357</v>
      </c>
      <c r="E3" s="331" t="s">
        <v>358</v>
      </c>
      <c r="F3" s="331" t="s">
        <v>164</v>
      </c>
      <c r="G3" s="331" t="s">
        <v>165</v>
      </c>
      <c r="H3" s="331" t="s">
        <v>359</v>
      </c>
      <c r="I3" s="331" t="s">
        <v>360</v>
      </c>
      <c r="J3" s="331" t="s">
        <v>361</v>
      </c>
      <c r="K3" s="331" t="s">
        <v>167</v>
      </c>
      <c r="L3" s="331" t="s">
        <v>168</v>
      </c>
      <c r="M3" s="331" t="s">
        <v>362</v>
      </c>
      <c r="N3" s="331" t="s">
        <v>169</v>
      </c>
      <c r="O3" s="331" t="s">
        <v>170</v>
      </c>
      <c r="P3" s="331" t="s">
        <v>363</v>
      </c>
      <c r="Q3" s="331" t="s">
        <v>172</v>
      </c>
      <c r="R3" s="331" t="s">
        <v>173</v>
      </c>
      <c r="S3" s="331" t="s">
        <v>174</v>
      </c>
      <c r="T3" s="331" t="s">
        <v>175</v>
      </c>
      <c r="U3" s="331" t="s">
        <v>176</v>
      </c>
      <c r="V3" s="331" t="s">
        <v>177</v>
      </c>
      <c r="W3" s="331" t="s">
        <v>353</v>
      </c>
      <c r="X3" s="331" t="s">
        <v>354</v>
      </c>
    </row>
    <row r="4" spans="1:24" s="361" customFormat="1" ht="13.2" x14ac:dyDescent="0.25">
      <c r="A4" s="332" t="s">
        <v>19</v>
      </c>
      <c r="B4" s="311">
        <v>653239</v>
      </c>
      <c r="C4" s="312">
        <v>3173</v>
      </c>
      <c r="D4" s="312">
        <v>294</v>
      </c>
      <c r="E4" s="312">
        <v>31</v>
      </c>
      <c r="F4" s="312">
        <v>25111</v>
      </c>
      <c r="G4" s="312">
        <v>7814</v>
      </c>
      <c r="H4" s="312">
        <v>3491</v>
      </c>
      <c r="I4" s="312">
        <v>62014</v>
      </c>
      <c r="J4" s="312">
        <v>49046</v>
      </c>
      <c r="K4" s="312">
        <v>183011</v>
      </c>
      <c r="L4" s="312">
        <v>154021</v>
      </c>
      <c r="M4" s="312">
        <v>2417</v>
      </c>
      <c r="N4" s="312">
        <v>22645</v>
      </c>
      <c r="O4" s="312">
        <v>30505</v>
      </c>
      <c r="P4" s="312">
        <v>6058</v>
      </c>
      <c r="Q4" s="312">
        <v>10932</v>
      </c>
      <c r="R4" s="312">
        <v>6726</v>
      </c>
      <c r="S4" s="312">
        <v>2761</v>
      </c>
      <c r="T4" s="312">
        <v>23141</v>
      </c>
      <c r="U4" s="312">
        <v>8111</v>
      </c>
      <c r="V4" s="312">
        <v>960</v>
      </c>
      <c r="W4" s="312">
        <v>101669</v>
      </c>
      <c r="X4" s="313">
        <v>4585</v>
      </c>
    </row>
    <row r="5" spans="1:24" s="361" customFormat="1" ht="26.4" x14ac:dyDescent="0.25">
      <c r="A5" s="320" t="s">
        <v>20</v>
      </c>
      <c r="B5" s="337">
        <v>146658</v>
      </c>
      <c r="C5" s="338">
        <v>383</v>
      </c>
      <c r="D5" s="338">
        <v>16</v>
      </c>
      <c r="E5" s="338" t="s">
        <v>6</v>
      </c>
      <c r="F5" s="338">
        <v>6871</v>
      </c>
      <c r="G5" s="338">
        <v>1863</v>
      </c>
      <c r="H5" s="338">
        <v>826</v>
      </c>
      <c r="I5" s="338">
        <v>17099</v>
      </c>
      <c r="J5" s="338">
        <v>13690</v>
      </c>
      <c r="K5" s="338">
        <v>40907</v>
      </c>
      <c r="L5" s="338">
        <v>29029</v>
      </c>
      <c r="M5" s="338">
        <v>212</v>
      </c>
      <c r="N5" s="338">
        <v>3853</v>
      </c>
      <c r="O5" s="338">
        <v>7364</v>
      </c>
      <c r="P5" s="338">
        <v>1091</v>
      </c>
      <c r="Q5" s="338">
        <v>1279</v>
      </c>
      <c r="R5" s="338">
        <v>1566</v>
      </c>
      <c r="S5" s="338">
        <v>588</v>
      </c>
      <c r="T5" s="338">
        <v>6215</v>
      </c>
      <c r="U5" s="338">
        <v>1485</v>
      </c>
      <c r="V5" s="338">
        <v>70</v>
      </c>
      <c r="W5" s="338">
        <v>26392</v>
      </c>
      <c r="X5" s="340">
        <v>603</v>
      </c>
    </row>
    <row r="6" spans="1:24" s="360" customFormat="1" ht="13.2" x14ac:dyDescent="0.25">
      <c r="A6" s="341" t="s">
        <v>21</v>
      </c>
      <c r="B6" s="354">
        <v>6024</v>
      </c>
      <c r="C6" s="355">
        <v>6</v>
      </c>
      <c r="D6" s="355">
        <v>1</v>
      </c>
      <c r="E6" s="355" t="s">
        <v>6</v>
      </c>
      <c r="F6" s="355">
        <v>244</v>
      </c>
      <c r="G6" s="355">
        <v>67</v>
      </c>
      <c r="H6" s="355">
        <v>26</v>
      </c>
      <c r="I6" s="355">
        <v>671</v>
      </c>
      <c r="J6" s="355">
        <v>590</v>
      </c>
      <c r="K6" s="355">
        <v>1901</v>
      </c>
      <c r="L6" s="355">
        <v>1415</v>
      </c>
      <c r="M6" s="355">
        <v>15</v>
      </c>
      <c r="N6" s="355">
        <v>141</v>
      </c>
      <c r="O6" s="355">
        <v>256</v>
      </c>
      <c r="P6" s="355">
        <v>34</v>
      </c>
      <c r="Q6" s="355">
        <v>41</v>
      </c>
      <c r="R6" s="355">
        <v>54</v>
      </c>
      <c r="S6" s="355">
        <v>31</v>
      </c>
      <c r="T6" s="355">
        <v>221</v>
      </c>
      <c r="U6" s="355">
        <v>36</v>
      </c>
      <c r="V6" s="355">
        <v>2</v>
      </c>
      <c r="W6" s="355">
        <v>878</v>
      </c>
      <c r="X6" s="356">
        <v>26</v>
      </c>
    </row>
    <row r="7" spans="1:24" s="360" customFormat="1" ht="13.2" x14ac:dyDescent="0.25">
      <c r="A7" s="329" t="s">
        <v>22</v>
      </c>
      <c r="B7" s="354">
        <v>4613</v>
      </c>
      <c r="C7" s="355">
        <v>8</v>
      </c>
      <c r="D7" s="355" t="s">
        <v>6</v>
      </c>
      <c r="E7" s="355" t="s">
        <v>6</v>
      </c>
      <c r="F7" s="355">
        <v>205</v>
      </c>
      <c r="G7" s="355">
        <v>47</v>
      </c>
      <c r="H7" s="355">
        <v>19</v>
      </c>
      <c r="I7" s="355">
        <v>576</v>
      </c>
      <c r="J7" s="355">
        <v>462</v>
      </c>
      <c r="K7" s="355">
        <v>1491</v>
      </c>
      <c r="L7" s="355">
        <v>765</v>
      </c>
      <c r="M7" s="355">
        <v>14</v>
      </c>
      <c r="N7" s="355">
        <v>162</v>
      </c>
      <c r="O7" s="355">
        <v>287</v>
      </c>
      <c r="P7" s="355">
        <v>38</v>
      </c>
      <c r="Q7" s="355">
        <v>26</v>
      </c>
      <c r="R7" s="355">
        <v>39</v>
      </c>
      <c r="S7" s="355">
        <v>15</v>
      </c>
      <c r="T7" s="355">
        <v>170</v>
      </c>
      <c r="U7" s="355">
        <v>41</v>
      </c>
      <c r="V7" s="355">
        <v>2</v>
      </c>
      <c r="W7" s="355">
        <v>719</v>
      </c>
      <c r="X7" s="356">
        <v>22</v>
      </c>
    </row>
    <row r="8" spans="1:24" s="360" customFormat="1" ht="13.2" x14ac:dyDescent="0.25">
      <c r="A8" s="329" t="s">
        <v>23</v>
      </c>
      <c r="B8" s="354">
        <v>5217</v>
      </c>
      <c r="C8" s="355">
        <v>7</v>
      </c>
      <c r="D8" s="355">
        <v>2</v>
      </c>
      <c r="E8" s="355" t="s">
        <v>6</v>
      </c>
      <c r="F8" s="355">
        <v>176</v>
      </c>
      <c r="G8" s="355">
        <v>58</v>
      </c>
      <c r="H8" s="355">
        <v>25</v>
      </c>
      <c r="I8" s="355">
        <v>565</v>
      </c>
      <c r="J8" s="355">
        <v>436</v>
      </c>
      <c r="K8" s="355">
        <v>1608</v>
      </c>
      <c r="L8" s="355">
        <v>1036</v>
      </c>
      <c r="M8" s="355">
        <v>1</v>
      </c>
      <c r="N8" s="355">
        <v>211</v>
      </c>
      <c r="O8" s="355">
        <v>245</v>
      </c>
      <c r="P8" s="355">
        <v>43</v>
      </c>
      <c r="Q8" s="355">
        <v>48</v>
      </c>
      <c r="R8" s="355">
        <v>48</v>
      </c>
      <c r="S8" s="355">
        <v>25</v>
      </c>
      <c r="T8" s="355">
        <v>218</v>
      </c>
      <c r="U8" s="355">
        <v>36</v>
      </c>
      <c r="V8" s="355">
        <v>5</v>
      </c>
      <c r="W8" s="355">
        <v>852</v>
      </c>
      <c r="X8" s="356">
        <v>36</v>
      </c>
    </row>
    <row r="9" spans="1:24" s="360" customFormat="1" ht="13.2" x14ac:dyDescent="0.25">
      <c r="A9" s="329" t="s">
        <v>24</v>
      </c>
      <c r="B9" s="354">
        <v>8343</v>
      </c>
      <c r="C9" s="355">
        <v>13</v>
      </c>
      <c r="D9" s="355">
        <v>1</v>
      </c>
      <c r="E9" s="355" t="s">
        <v>6</v>
      </c>
      <c r="F9" s="355">
        <v>361</v>
      </c>
      <c r="G9" s="355">
        <v>85</v>
      </c>
      <c r="H9" s="355">
        <v>42</v>
      </c>
      <c r="I9" s="355">
        <v>974</v>
      </c>
      <c r="J9" s="355">
        <v>805</v>
      </c>
      <c r="K9" s="355">
        <v>2604</v>
      </c>
      <c r="L9" s="355">
        <v>1552</v>
      </c>
      <c r="M9" s="355">
        <v>12</v>
      </c>
      <c r="N9" s="355">
        <v>277</v>
      </c>
      <c r="O9" s="355">
        <v>584</v>
      </c>
      <c r="P9" s="355">
        <v>44</v>
      </c>
      <c r="Q9" s="355">
        <v>35</v>
      </c>
      <c r="R9" s="355">
        <v>73</v>
      </c>
      <c r="S9" s="355">
        <v>37</v>
      </c>
      <c r="T9" s="355">
        <v>321</v>
      </c>
      <c r="U9" s="355">
        <v>73</v>
      </c>
      <c r="V9" s="355">
        <v>10</v>
      </c>
      <c r="W9" s="355">
        <v>1239</v>
      </c>
      <c r="X9" s="356">
        <v>61</v>
      </c>
    </row>
    <row r="10" spans="1:24" s="360" customFormat="1" ht="13.2" x14ac:dyDescent="0.25">
      <c r="A10" s="329" t="s">
        <v>25</v>
      </c>
      <c r="B10" s="354">
        <v>3704</v>
      </c>
      <c r="C10" s="355">
        <v>17</v>
      </c>
      <c r="D10" s="355">
        <v>2</v>
      </c>
      <c r="E10" s="355" t="s">
        <v>6</v>
      </c>
      <c r="F10" s="355">
        <v>163</v>
      </c>
      <c r="G10" s="355">
        <v>53</v>
      </c>
      <c r="H10" s="355">
        <v>21</v>
      </c>
      <c r="I10" s="355">
        <v>424</v>
      </c>
      <c r="J10" s="355">
        <v>341</v>
      </c>
      <c r="K10" s="355">
        <v>868</v>
      </c>
      <c r="L10" s="355">
        <v>763</v>
      </c>
      <c r="M10" s="355">
        <v>7</v>
      </c>
      <c r="N10" s="355">
        <v>172</v>
      </c>
      <c r="O10" s="355">
        <v>177</v>
      </c>
      <c r="P10" s="355">
        <v>32</v>
      </c>
      <c r="Q10" s="355">
        <v>24</v>
      </c>
      <c r="R10" s="355">
        <v>34</v>
      </c>
      <c r="S10" s="355">
        <v>13</v>
      </c>
      <c r="T10" s="355">
        <v>133</v>
      </c>
      <c r="U10" s="355">
        <v>32</v>
      </c>
      <c r="V10" s="355">
        <v>1</v>
      </c>
      <c r="W10" s="355">
        <v>778</v>
      </c>
      <c r="X10" s="356">
        <v>20</v>
      </c>
    </row>
    <row r="11" spans="1:24" s="360" customFormat="1" ht="13.2" x14ac:dyDescent="0.25">
      <c r="A11" s="329" t="s">
        <v>26</v>
      </c>
      <c r="B11" s="354">
        <v>3527</v>
      </c>
      <c r="C11" s="355">
        <v>6</v>
      </c>
      <c r="D11" s="355" t="s">
        <v>6</v>
      </c>
      <c r="E11" s="355" t="s">
        <v>6</v>
      </c>
      <c r="F11" s="355">
        <v>216</v>
      </c>
      <c r="G11" s="355">
        <v>46</v>
      </c>
      <c r="H11" s="355">
        <v>23</v>
      </c>
      <c r="I11" s="355">
        <v>410</v>
      </c>
      <c r="J11" s="355">
        <v>326</v>
      </c>
      <c r="K11" s="355">
        <v>1003</v>
      </c>
      <c r="L11" s="355">
        <v>556</v>
      </c>
      <c r="M11" s="355">
        <v>1</v>
      </c>
      <c r="N11" s="355">
        <v>110</v>
      </c>
      <c r="O11" s="355">
        <v>215</v>
      </c>
      <c r="P11" s="355">
        <v>25</v>
      </c>
      <c r="Q11" s="355">
        <v>12</v>
      </c>
      <c r="R11" s="355">
        <v>42</v>
      </c>
      <c r="S11" s="355">
        <v>11</v>
      </c>
      <c r="T11" s="355">
        <v>139</v>
      </c>
      <c r="U11" s="355">
        <v>37</v>
      </c>
      <c r="V11" s="355">
        <v>4</v>
      </c>
      <c r="W11" s="355">
        <v>674</v>
      </c>
      <c r="X11" s="356">
        <v>21</v>
      </c>
    </row>
    <row r="12" spans="1:24" s="360" customFormat="1" ht="13.2" x14ac:dyDescent="0.25">
      <c r="A12" s="329" t="s">
        <v>27</v>
      </c>
      <c r="B12" s="354">
        <v>2469</v>
      </c>
      <c r="C12" s="355">
        <v>6</v>
      </c>
      <c r="D12" s="355">
        <v>1</v>
      </c>
      <c r="E12" s="355" t="s">
        <v>6</v>
      </c>
      <c r="F12" s="355">
        <v>85</v>
      </c>
      <c r="G12" s="355">
        <v>22</v>
      </c>
      <c r="H12" s="355">
        <v>13</v>
      </c>
      <c r="I12" s="355">
        <v>330</v>
      </c>
      <c r="J12" s="355">
        <v>274</v>
      </c>
      <c r="K12" s="355">
        <v>560</v>
      </c>
      <c r="L12" s="355">
        <v>567</v>
      </c>
      <c r="M12" s="355">
        <v>2</v>
      </c>
      <c r="N12" s="355">
        <v>167</v>
      </c>
      <c r="O12" s="355">
        <v>192</v>
      </c>
      <c r="P12" s="355">
        <v>8</v>
      </c>
      <c r="Q12" s="355">
        <v>15</v>
      </c>
      <c r="R12" s="355">
        <v>25</v>
      </c>
      <c r="S12" s="355">
        <v>13</v>
      </c>
      <c r="T12" s="355">
        <v>62</v>
      </c>
      <c r="U12" s="355">
        <v>21</v>
      </c>
      <c r="V12" s="355">
        <v>3</v>
      </c>
      <c r="W12" s="355">
        <v>386</v>
      </c>
      <c r="X12" s="356">
        <v>7</v>
      </c>
    </row>
    <row r="13" spans="1:24" s="360" customFormat="1" ht="13.2" x14ac:dyDescent="0.25">
      <c r="A13" s="329" t="s">
        <v>28</v>
      </c>
      <c r="B13" s="354">
        <v>5579</v>
      </c>
      <c r="C13" s="355">
        <v>4</v>
      </c>
      <c r="D13" s="355" t="s">
        <v>6</v>
      </c>
      <c r="E13" s="355" t="s">
        <v>6</v>
      </c>
      <c r="F13" s="355">
        <v>210</v>
      </c>
      <c r="G13" s="355">
        <v>47</v>
      </c>
      <c r="H13" s="355">
        <v>27</v>
      </c>
      <c r="I13" s="355">
        <v>530</v>
      </c>
      <c r="J13" s="355">
        <v>402</v>
      </c>
      <c r="K13" s="355">
        <v>1539</v>
      </c>
      <c r="L13" s="355">
        <v>1551</v>
      </c>
      <c r="M13" s="355">
        <v>16</v>
      </c>
      <c r="N13" s="355">
        <v>96</v>
      </c>
      <c r="O13" s="355">
        <v>216</v>
      </c>
      <c r="P13" s="355">
        <v>33</v>
      </c>
      <c r="Q13" s="355">
        <v>98</v>
      </c>
      <c r="R13" s="355">
        <v>38</v>
      </c>
      <c r="S13" s="355">
        <v>21</v>
      </c>
      <c r="T13" s="355">
        <v>185</v>
      </c>
      <c r="U13" s="355">
        <v>69</v>
      </c>
      <c r="V13" s="355">
        <v>2</v>
      </c>
      <c r="W13" s="355">
        <v>911</v>
      </c>
      <c r="X13" s="356">
        <v>29</v>
      </c>
    </row>
    <row r="14" spans="1:24" s="360" customFormat="1" ht="13.2" x14ac:dyDescent="0.25">
      <c r="A14" s="329" t="s">
        <v>29</v>
      </c>
      <c r="B14" s="354">
        <v>4565</v>
      </c>
      <c r="C14" s="355">
        <v>7</v>
      </c>
      <c r="D14" s="355">
        <v>1</v>
      </c>
      <c r="E14" s="355" t="s">
        <v>6</v>
      </c>
      <c r="F14" s="355">
        <v>239</v>
      </c>
      <c r="G14" s="355">
        <v>61</v>
      </c>
      <c r="H14" s="355">
        <v>25</v>
      </c>
      <c r="I14" s="355">
        <v>458</v>
      </c>
      <c r="J14" s="355">
        <v>381</v>
      </c>
      <c r="K14" s="355">
        <v>1143</v>
      </c>
      <c r="L14" s="355">
        <v>767</v>
      </c>
      <c r="M14" s="355">
        <v>21</v>
      </c>
      <c r="N14" s="355">
        <v>193</v>
      </c>
      <c r="O14" s="355">
        <v>249</v>
      </c>
      <c r="P14" s="355">
        <v>46</v>
      </c>
      <c r="Q14" s="355">
        <v>28</v>
      </c>
      <c r="R14" s="355">
        <v>40</v>
      </c>
      <c r="S14" s="355">
        <v>33</v>
      </c>
      <c r="T14" s="355">
        <v>185</v>
      </c>
      <c r="U14" s="355">
        <v>14</v>
      </c>
      <c r="V14" s="355">
        <v>3</v>
      </c>
      <c r="W14" s="355">
        <v>1058</v>
      </c>
      <c r="X14" s="356">
        <v>41</v>
      </c>
    </row>
    <row r="15" spans="1:24" s="360" customFormat="1" ht="13.2" x14ac:dyDescent="0.25">
      <c r="A15" s="329" t="s">
        <v>30</v>
      </c>
      <c r="B15" s="354">
        <v>28781</v>
      </c>
      <c r="C15" s="355">
        <v>77</v>
      </c>
      <c r="D15" s="355">
        <v>2</v>
      </c>
      <c r="E15" s="355" t="s">
        <v>6</v>
      </c>
      <c r="F15" s="355">
        <v>1237</v>
      </c>
      <c r="G15" s="355">
        <v>342</v>
      </c>
      <c r="H15" s="355">
        <v>154</v>
      </c>
      <c r="I15" s="355">
        <v>3377</v>
      </c>
      <c r="J15" s="355">
        <v>2741</v>
      </c>
      <c r="K15" s="355">
        <v>9005</v>
      </c>
      <c r="L15" s="355">
        <v>5210</v>
      </c>
      <c r="M15" s="355">
        <v>22</v>
      </c>
      <c r="N15" s="355">
        <v>615</v>
      </c>
      <c r="O15" s="355">
        <v>1336</v>
      </c>
      <c r="P15" s="355">
        <v>271</v>
      </c>
      <c r="Q15" s="355">
        <v>344</v>
      </c>
      <c r="R15" s="355">
        <v>328</v>
      </c>
      <c r="S15" s="355">
        <v>124</v>
      </c>
      <c r="T15" s="355">
        <v>1308</v>
      </c>
      <c r="U15" s="355">
        <v>335</v>
      </c>
      <c r="V15" s="355" t="s">
        <v>6</v>
      </c>
      <c r="W15" s="355">
        <v>4756</v>
      </c>
      <c r="X15" s="356">
        <v>116</v>
      </c>
    </row>
    <row r="16" spans="1:24" s="360" customFormat="1" ht="13.2" x14ac:dyDescent="0.25">
      <c r="A16" s="329" t="s">
        <v>31</v>
      </c>
      <c r="B16" s="354">
        <v>3145</v>
      </c>
      <c r="C16" s="355">
        <v>2</v>
      </c>
      <c r="D16" s="355" t="s">
        <v>6</v>
      </c>
      <c r="E16" s="355" t="s">
        <v>6</v>
      </c>
      <c r="F16" s="355">
        <v>115</v>
      </c>
      <c r="G16" s="355">
        <v>25</v>
      </c>
      <c r="H16" s="355">
        <v>11</v>
      </c>
      <c r="I16" s="355">
        <v>348</v>
      </c>
      <c r="J16" s="355">
        <v>284</v>
      </c>
      <c r="K16" s="355">
        <v>937</v>
      </c>
      <c r="L16" s="355">
        <v>555</v>
      </c>
      <c r="M16" s="355">
        <v>7</v>
      </c>
      <c r="N16" s="355">
        <v>89</v>
      </c>
      <c r="O16" s="355">
        <v>180</v>
      </c>
      <c r="P16" s="355">
        <v>40</v>
      </c>
      <c r="Q16" s="355">
        <v>10</v>
      </c>
      <c r="R16" s="355">
        <v>37</v>
      </c>
      <c r="S16" s="355">
        <v>22</v>
      </c>
      <c r="T16" s="355">
        <v>139</v>
      </c>
      <c r="U16" s="355">
        <v>25</v>
      </c>
      <c r="V16" s="355">
        <v>7</v>
      </c>
      <c r="W16" s="355">
        <v>596</v>
      </c>
      <c r="X16" s="356">
        <v>18</v>
      </c>
    </row>
    <row r="17" spans="1:24" s="360" customFormat="1" ht="13.2" x14ac:dyDescent="0.25">
      <c r="A17" s="329" t="s">
        <v>32</v>
      </c>
      <c r="B17" s="354">
        <v>4154</v>
      </c>
      <c r="C17" s="355">
        <v>2</v>
      </c>
      <c r="D17" s="355" t="s">
        <v>6</v>
      </c>
      <c r="E17" s="355" t="s">
        <v>6</v>
      </c>
      <c r="F17" s="355">
        <v>186</v>
      </c>
      <c r="G17" s="355">
        <v>43</v>
      </c>
      <c r="H17" s="355">
        <v>16</v>
      </c>
      <c r="I17" s="355">
        <v>402</v>
      </c>
      <c r="J17" s="355">
        <v>294</v>
      </c>
      <c r="K17" s="355">
        <v>1728</v>
      </c>
      <c r="L17" s="355">
        <v>607</v>
      </c>
      <c r="M17" s="355">
        <v>12</v>
      </c>
      <c r="N17" s="355">
        <v>122</v>
      </c>
      <c r="O17" s="355">
        <v>204</v>
      </c>
      <c r="P17" s="355">
        <v>22</v>
      </c>
      <c r="Q17" s="355">
        <v>19</v>
      </c>
      <c r="R17" s="355">
        <v>35</v>
      </c>
      <c r="S17" s="355">
        <v>15</v>
      </c>
      <c r="T17" s="355">
        <v>153</v>
      </c>
      <c r="U17" s="355">
        <v>25</v>
      </c>
      <c r="V17" s="355">
        <v>2</v>
      </c>
      <c r="W17" s="355">
        <v>566</v>
      </c>
      <c r="X17" s="356">
        <v>23</v>
      </c>
    </row>
    <row r="18" spans="1:24" s="360" customFormat="1" ht="13.2" x14ac:dyDescent="0.25">
      <c r="A18" s="329" t="s">
        <v>33</v>
      </c>
      <c r="B18" s="354">
        <v>2949</v>
      </c>
      <c r="C18" s="355">
        <v>10</v>
      </c>
      <c r="D18" s="355" t="s">
        <v>6</v>
      </c>
      <c r="E18" s="355" t="s">
        <v>6</v>
      </c>
      <c r="F18" s="355">
        <v>124</v>
      </c>
      <c r="G18" s="355">
        <v>28</v>
      </c>
      <c r="H18" s="355">
        <v>15</v>
      </c>
      <c r="I18" s="355">
        <v>349</v>
      </c>
      <c r="J18" s="355">
        <v>290</v>
      </c>
      <c r="K18" s="355">
        <v>915</v>
      </c>
      <c r="L18" s="355">
        <v>566</v>
      </c>
      <c r="M18" s="355">
        <v>11</v>
      </c>
      <c r="N18" s="355">
        <v>74</v>
      </c>
      <c r="O18" s="355">
        <v>175</v>
      </c>
      <c r="P18" s="355">
        <v>19</v>
      </c>
      <c r="Q18" s="355">
        <v>6</v>
      </c>
      <c r="R18" s="355">
        <v>18</v>
      </c>
      <c r="S18" s="355">
        <v>10</v>
      </c>
      <c r="T18" s="355">
        <v>98</v>
      </c>
      <c r="U18" s="355">
        <v>42</v>
      </c>
      <c r="V18" s="355">
        <v>4</v>
      </c>
      <c r="W18" s="355">
        <v>494</v>
      </c>
      <c r="X18" s="356">
        <v>17</v>
      </c>
    </row>
    <row r="19" spans="1:24" s="360" customFormat="1" ht="13.2" x14ac:dyDescent="0.25">
      <c r="A19" s="329" t="s">
        <v>34</v>
      </c>
      <c r="B19" s="354">
        <v>3600</v>
      </c>
      <c r="C19" s="355">
        <v>6</v>
      </c>
      <c r="D19" s="355">
        <v>1</v>
      </c>
      <c r="E19" s="355" t="s">
        <v>6</v>
      </c>
      <c r="F19" s="355">
        <v>150</v>
      </c>
      <c r="G19" s="355">
        <v>51</v>
      </c>
      <c r="H19" s="355">
        <v>23</v>
      </c>
      <c r="I19" s="355">
        <v>421</v>
      </c>
      <c r="J19" s="355">
        <v>333</v>
      </c>
      <c r="K19" s="355">
        <v>684</v>
      </c>
      <c r="L19" s="355">
        <v>742</v>
      </c>
      <c r="M19" s="355">
        <v>11</v>
      </c>
      <c r="N19" s="355">
        <v>76</v>
      </c>
      <c r="O19" s="355">
        <v>192</v>
      </c>
      <c r="P19" s="355">
        <v>26</v>
      </c>
      <c r="Q19" s="355">
        <v>71</v>
      </c>
      <c r="R19" s="355">
        <v>47</v>
      </c>
      <c r="S19" s="355">
        <v>24</v>
      </c>
      <c r="T19" s="355">
        <v>240</v>
      </c>
      <c r="U19" s="355">
        <v>40</v>
      </c>
      <c r="V19" s="355">
        <v>3</v>
      </c>
      <c r="W19" s="355">
        <v>793</v>
      </c>
      <c r="X19" s="356">
        <v>34</v>
      </c>
    </row>
    <row r="20" spans="1:24" s="360" customFormat="1" ht="13.2" x14ac:dyDescent="0.25">
      <c r="A20" s="329" t="s">
        <v>35</v>
      </c>
      <c r="B20" s="354">
        <v>4712</v>
      </c>
      <c r="C20" s="355">
        <v>13</v>
      </c>
      <c r="D20" s="355">
        <v>1</v>
      </c>
      <c r="E20" s="355" t="s">
        <v>6</v>
      </c>
      <c r="F20" s="355">
        <v>244</v>
      </c>
      <c r="G20" s="355">
        <v>62</v>
      </c>
      <c r="H20" s="355">
        <v>28</v>
      </c>
      <c r="I20" s="355">
        <v>471</v>
      </c>
      <c r="J20" s="355">
        <v>391</v>
      </c>
      <c r="K20" s="355">
        <v>986</v>
      </c>
      <c r="L20" s="355">
        <v>986</v>
      </c>
      <c r="M20" s="355">
        <v>3</v>
      </c>
      <c r="N20" s="355">
        <v>122</v>
      </c>
      <c r="O20" s="355">
        <v>244</v>
      </c>
      <c r="P20" s="355">
        <v>23</v>
      </c>
      <c r="Q20" s="355">
        <v>190</v>
      </c>
      <c r="R20" s="355">
        <v>48</v>
      </c>
      <c r="S20" s="355">
        <v>32</v>
      </c>
      <c r="T20" s="355">
        <v>233</v>
      </c>
      <c r="U20" s="355">
        <v>39</v>
      </c>
      <c r="V20" s="355">
        <v>10</v>
      </c>
      <c r="W20" s="355">
        <v>984</v>
      </c>
      <c r="X20" s="356">
        <v>25</v>
      </c>
    </row>
    <row r="21" spans="1:24" s="360" customFormat="1" ht="13.2" x14ac:dyDescent="0.25">
      <c r="A21" s="329" t="s">
        <v>36</v>
      </c>
      <c r="B21" s="354">
        <v>5096</v>
      </c>
      <c r="C21" s="355">
        <v>5</v>
      </c>
      <c r="D21" s="355">
        <v>1</v>
      </c>
      <c r="E21" s="355" t="s">
        <v>6</v>
      </c>
      <c r="F21" s="355">
        <v>209</v>
      </c>
      <c r="G21" s="355">
        <v>60</v>
      </c>
      <c r="H21" s="355">
        <v>27</v>
      </c>
      <c r="I21" s="355">
        <v>643</v>
      </c>
      <c r="J21" s="355">
        <v>513</v>
      </c>
      <c r="K21" s="355">
        <v>1496</v>
      </c>
      <c r="L21" s="355">
        <v>847</v>
      </c>
      <c r="M21" s="355">
        <v>4</v>
      </c>
      <c r="N21" s="355">
        <v>168</v>
      </c>
      <c r="O21" s="355">
        <v>343</v>
      </c>
      <c r="P21" s="355">
        <v>18</v>
      </c>
      <c r="Q21" s="355">
        <v>49</v>
      </c>
      <c r="R21" s="355">
        <v>52</v>
      </c>
      <c r="S21" s="355">
        <v>21</v>
      </c>
      <c r="T21" s="355">
        <v>222</v>
      </c>
      <c r="U21" s="355">
        <v>64</v>
      </c>
      <c r="V21" s="355" t="s">
        <v>6</v>
      </c>
      <c r="W21" s="355">
        <v>885</v>
      </c>
      <c r="X21" s="356">
        <v>14</v>
      </c>
    </row>
    <row r="22" spans="1:24" s="360" customFormat="1" ht="13.2" x14ac:dyDescent="0.25">
      <c r="A22" s="329" t="s">
        <v>37</v>
      </c>
      <c r="B22" s="354">
        <v>4275</v>
      </c>
      <c r="C22" s="355">
        <v>6</v>
      </c>
      <c r="D22" s="355" t="s">
        <v>6</v>
      </c>
      <c r="E22" s="355" t="s">
        <v>6</v>
      </c>
      <c r="F22" s="355">
        <v>221</v>
      </c>
      <c r="G22" s="355">
        <v>73</v>
      </c>
      <c r="H22" s="355">
        <v>28</v>
      </c>
      <c r="I22" s="355">
        <v>660</v>
      </c>
      <c r="J22" s="355">
        <v>555</v>
      </c>
      <c r="K22" s="355">
        <v>1097</v>
      </c>
      <c r="L22" s="355">
        <v>699</v>
      </c>
      <c r="M22" s="355">
        <v>19</v>
      </c>
      <c r="N22" s="355">
        <v>115</v>
      </c>
      <c r="O22" s="355">
        <v>221</v>
      </c>
      <c r="P22" s="355">
        <v>34</v>
      </c>
      <c r="Q22" s="355">
        <v>4</v>
      </c>
      <c r="R22" s="355">
        <v>47</v>
      </c>
      <c r="S22" s="355">
        <v>6</v>
      </c>
      <c r="T22" s="355">
        <v>170</v>
      </c>
      <c r="U22" s="355">
        <v>37</v>
      </c>
      <c r="V22" s="355" t="s">
        <v>6</v>
      </c>
      <c r="W22" s="355">
        <v>873</v>
      </c>
      <c r="X22" s="356">
        <v>12</v>
      </c>
    </row>
    <row r="23" spans="1:24" s="360" customFormat="1" ht="13.2" x14ac:dyDescent="0.25">
      <c r="A23" s="342" t="s">
        <v>38</v>
      </c>
      <c r="B23" s="354">
        <v>45905</v>
      </c>
      <c r="C23" s="355">
        <v>188</v>
      </c>
      <c r="D23" s="355">
        <v>3</v>
      </c>
      <c r="E23" s="355" t="s">
        <v>6</v>
      </c>
      <c r="F23" s="355">
        <v>2486</v>
      </c>
      <c r="G23" s="355">
        <v>693</v>
      </c>
      <c r="H23" s="355">
        <v>303</v>
      </c>
      <c r="I23" s="355">
        <v>5490</v>
      </c>
      <c r="J23" s="355">
        <v>4272</v>
      </c>
      <c r="K23" s="355">
        <v>11342</v>
      </c>
      <c r="L23" s="355">
        <v>9845</v>
      </c>
      <c r="M23" s="355">
        <v>34</v>
      </c>
      <c r="N23" s="355">
        <v>943</v>
      </c>
      <c r="O23" s="355">
        <v>2048</v>
      </c>
      <c r="P23" s="355">
        <v>335</v>
      </c>
      <c r="Q23" s="355">
        <v>259</v>
      </c>
      <c r="R23" s="355">
        <v>561</v>
      </c>
      <c r="S23" s="355">
        <v>135</v>
      </c>
      <c r="T23" s="355">
        <v>2018</v>
      </c>
      <c r="U23" s="355">
        <v>519</v>
      </c>
      <c r="V23" s="355">
        <v>12</v>
      </c>
      <c r="W23" s="355">
        <v>8950</v>
      </c>
      <c r="X23" s="356">
        <v>81</v>
      </c>
    </row>
    <row r="24" spans="1:24" s="361" customFormat="1" ht="26.4" x14ac:dyDescent="0.25">
      <c r="A24" s="320" t="s">
        <v>39</v>
      </c>
      <c r="B24" s="311">
        <v>53050</v>
      </c>
      <c r="C24" s="312">
        <v>160</v>
      </c>
      <c r="D24" s="312">
        <v>2</v>
      </c>
      <c r="E24" s="312">
        <v>5</v>
      </c>
      <c r="F24" s="312">
        <v>2206</v>
      </c>
      <c r="G24" s="312">
        <v>543</v>
      </c>
      <c r="H24" s="312">
        <v>255</v>
      </c>
      <c r="I24" s="312">
        <v>6370</v>
      </c>
      <c r="J24" s="312">
        <v>5282</v>
      </c>
      <c r="K24" s="312">
        <v>15886</v>
      </c>
      <c r="L24" s="312">
        <v>11354</v>
      </c>
      <c r="M24" s="312">
        <v>96</v>
      </c>
      <c r="N24" s="312">
        <v>1474</v>
      </c>
      <c r="O24" s="312">
        <v>2562</v>
      </c>
      <c r="P24" s="312">
        <v>424</v>
      </c>
      <c r="Q24" s="312">
        <v>505</v>
      </c>
      <c r="R24" s="312">
        <v>473</v>
      </c>
      <c r="S24" s="312">
        <v>208</v>
      </c>
      <c r="T24" s="312">
        <v>2175</v>
      </c>
      <c r="U24" s="312">
        <v>330</v>
      </c>
      <c r="V24" s="312">
        <v>38</v>
      </c>
      <c r="W24" s="312">
        <v>8128</v>
      </c>
      <c r="X24" s="313">
        <v>212</v>
      </c>
    </row>
    <row r="25" spans="1:24" s="360" customFormat="1" ht="13.2" x14ac:dyDescent="0.25">
      <c r="A25" s="341" t="s">
        <v>40</v>
      </c>
      <c r="B25" s="354">
        <v>2576</v>
      </c>
      <c r="C25" s="355">
        <v>5</v>
      </c>
      <c r="D25" s="355" t="s">
        <v>6</v>
      </c>
      <c r="E25" s="355">
        <v>1</v>
      </c>
      <c r="F25" s="355">
        <v>109</v>
      </c>
      <c r="G25" s="355">
        <v>18</v>
      </c>
      <c r="H25" s="355">
        <v>8</v>
      </c>
      <c r="I25" s="355">
        <v>292</v>
      </c>
      <c r="J25" s="355">
        <v>250</v>
      </c>
      <c r="K25" s="355">
        <v>838</v>
      </c>
      <c r="L25" s="355">
        <v>446</v>
      </c>
      <c r="M25" s="355">
        <v>1</v>
      </c>
      <c r="N25" s="355">
        <v>66</v>
      </c>
      <c r="O25" s="355">
        <v>90</v>
      </c>
      <c r="P25" s="355">
        <v>40</v>
      </c>
      <c r="Q25" s="355">
        <v>37</v>
      </c>
      <c r="R25" s="355">
        <v>32</v>
      </c>
      <c r="S25" s="355">
        <v>34</v>
      </c>
      <c r="T25" s="355">
        <v>145</v>
      </c>
      <c r="U25" s="355">
        <v>12</v>
      </c>
      <c r="V25" s="355" t="s">
        <v>6</v>
      </c>
      <c r="W25" s="355">
        <v>399</v>
      </c>
      <c r="X25" s="356">
        <v>13</v>
      </c>
    </row>
    <row r="26" spans="1:24" s="360" customFormat="1" ht="13.2" x14ac:dyDescent="0.25">
      <c r="A26" s="329" t="s">
        <v>41</v>
      </c>
      <c r="B26" s="354">
        <v>3339</v>
      </c>
      <c r="C26" s="355">
        <v>9</v>
      </c>
      <c r="D26" s="355" t="s">
        <v>6</v>
      </c>
      <c r="E26" s="355">
        <v>1</v>
      </c>
      <c r="F26" s="355">
        <v>151</v>
      </c>
      <c r="G26" s="355">
        <v>41</v>
      </c>
      <c r="H26" s="355">
        <v>22</v>
      </c>
      <c r="I26" s="355">
        <v>392</v>
      </c>
      <c r="J26" s="355">
        <v>313</v>
      </c>
      <c r="K26" s="355">
        <v>959</v>
      </c>
      <c r="L26" s="355">
        <v>782</v>
      </c>
      <c r="M26" s="355">
        <v>7</v>
      </c>
      <c r="N26" s="355">
        <v>82</v>
      </c>
      <c r="O26" s="355">
        <v>158</v>
      </c>
      <c r="P26" s="355">
        <v>23</v>
      </c>
      <c r="Q26" s="355">
        <v>10</v>
      </c>
      <c r="R26" s="355">
        <v>26</v>
      </c>
      <c r="S26" s="355">
        <v>12</v>
      </c>
      <c r="T26" s="355">
        <v>103</v>
      </c>
      <c r="U26" s="355">
        <v>23</v>
      </c>
      <c r="V26" s="355">
        <v>1</v>
      </c>
      <c r="W26" s="355">
        <v>545</v>
      </c>
      <c r="X26" s="356">
        <v>22</v>
      </c>
    </row>
    <row r="27" spans="1:24" s="360" customFormat="1" ht="13.2" x14ac:dyDescent="0.25">
      <c r="A27" s="329" t="s">
        <v>42</v>
      </c>
      <c r="B27" s="354">
        <v>4759</v>
      </c>
      <c r="C27" s="355">
        <v>6</v>
      </c>
      <c r="D27" s="355" t="s">
        <v>6</v>
      </c>
      <c r="E27" s="355" t="s">
        <v>6</v>
      </c>
      <c r="F27" s="355">
        <v>215</v>
      </c>
      <c r="G27" s="355">
        <v>63</v>
      </c>
      <c r="H27" s="355">
        <v>28</v>
      </c>
      <c r="I27" s="355">
        <v>548</v>
      </c>
      <c r="J27" s="355">
        <v>454</v>
      </c>
      <c r="K27" s="355">
        <v>1136</v>
      </c>
      <c r="L27" s="355">
        <v>994</v>
      </c>
      <c r="M27" s="355">
        <v>10</v>
      </c>
      <c r="N27" s="355">
        <v>130</v>
      </c>
      <c r="O27" s="355">
        <v>193</v>
      </c>
      <c r="P27" s="355">
        <v>58</v>
      </c>
      <c r="Q27" s="355">
        <v>28</v>
      </c>
      <c r="R27" s="355">
        <v>50</v>
      </c>
      <c r="S27" s="355">
        <v>39</v>
      </c>
      <c r="T27" s="355">
        <v>272</v>
      </c>
      <c r="U27" s="355">
        <v>44</v>
      </c>
      <c r="V27" s="355">
        <v>5</v>
      </c>
      <c r="W27" s="355">
        <v>962</v>
      </c>
      <c r="X27" s="356">
        <v>14</v>
      </c>
    </row>
    <row r="28" spans="1:24" s="360" customFormat="1" ht="25.5" customHeight="1" x14ac:dyDescent="0.25">
      <c r="A28" s="328" t="s">
        <v>43</v>
      </c>
      <c r="B28" s="354">
        <v>207</v>
      </c>
      <c r="C28" s="355" t="s">
        <v>6</v>
      </c>
      <c r="D28" s="355" t="s">
        <v>6</v>
      </c>
      <c r="E28" s="355" t="s">
        <v>6</v>
      </c>
      <c r="F28" s="355">
        <v>11</v>
      </c>
      <c r="G28" s="355">
        <v>6</v>
      </c>
      <c r="H28" s="355">
        <v>1</v>
      </c>
      <c r="I28" s="355">
        <v>27</v>
      </c>
      <c r="J28" s="355">
        <v>12</v>
      </c>
      <c r="K28" s="355">
        <v>62</v>
      </c>
      <c r="L28" s="355">
        <v>28</v>
      </c>
      <c r="M28" s="355" t="s">
        <v>6</v>
      </c>
      <c r="N28" s="355">
        <v>5</v>
      </c>
      <c r="O28" s="355">
        <v>6</v>
      </c>
      <c r="P28" s="355">
        <v>1</v>
      </c>
      <c r="Q28" s="355">
        <v>1</v>
      </c>
      <c r="R28" s="355">
        <v>1</v>
      </c>
      <c r="S28" s="355" t="s">
        <v>6</v>
      </c>
      <c r="T28" s="355">
        <v>12</v>
      </c>
      <c r="U28" s="355">
        <v>3</v>
      </c>
      <c r="V28" s="355">
        <v>1</v>
      </c>
      <c r="W28" s="355">
        <v>43</v>
      </c>
      <c r="X28" s="356" t="s">
        <v>6</v>
      </c>
    </row>
    <row r="29" spans="1:24" s="360" customFormat="1" ht="26.4" x14ac:dyDescent="0.25">
      <c r="A29" s="328" t="s">
        <v>122</v>
      </c>
      <c r="B29" s="354">
        <v>4552</v>
      </c>
      <c r="C29" s="355">
        <v>6</v>
      </c>
      <c r="D29" s="355" t="s">
        <v>6</v>
      </c>
      <c r="E29" s="355" t="s">
        <v>6</v>
      </c>
      <c r="F29" s="355">
        <v>204</v>
      </c>
      <c r="G29" s="355">
        <v>57</v>
      </c>
      <c r="H29" s="355">
        <v>27</v>
      </c>
      <c r="I29" s="355">
        <v>521</v>
      </c>
      <c r="J29" s="355">
        <v>442</v>
      </c>
      <c r="K29" s="355">
        <v>1074</v>
      </c>
      <c r="L29" s="355">
        <v>966</v>
      </c>
      <c r="M29" s="355">
        <v>10</v>
      </c>
      <c r="N29" s="355">
        <v>125</v>
      </c>
      <c r="O29" s="355">
        <v>187</v>
      </c>
      <c r="P29" s="355">
        <v>57</v>
      </c>
      <c r="Q29" s="355">
        <v>27</v>
      </c>
      <c r="R29" s="355">
        <v>49</v>
      </c>
      <c r="S29" s="355">
        <v>39</v>
      </c>
      <c r="T29" s="355">
        <v>260</v>
      </c>
      <c r="U29" s="355">
        <v>41</v>
      </c>
      <c r="V29" s="355">
        <v>4</v>
      </c>
      <c r="W29" s="355">
        <v>919</v>
      </c>
      <c r="X29" s="356">
        <v>14</v>
      </c>
    </row>
    <row r="30" spans="1:24" s="360" customFormat="1" ht="13.2" x14ac:dyDescent="0.25">
      <c r="A30" s="329" t="s">
        <v>45</v>
      </c>
      <c r="B30" s="354">
        <v>5267</v>
      </c>
      <c r="C30" s="355">
        <v>15</v>
      </c>
      <c r="D30" s="355">
        <v>1</v>
      </c>
      <c r="E30" s="355">
        <v>2</v>
      </c>
      <c r="F30" s="355">
        <v>210</v>
      </c>
      <c r="G30" s="355">
        <v>68</v>
      </c>
      <c r="H30" s="355">
        <v>29</v>
      </c>
      <c r="I30" s="355">
        <v>643</v>
      </c>
      <c r="J30" s="355">
        <v>534</v>
      </c>
      <c r="K30" s="355">
        <v>1342</v>
      </c>
      <c r="L30" s="355">
        <v>1039</v>
      </c>
      <c r="M30" s="355">
        <v>2</v>
      </c>
      <c r="N30" s="355">
        <v>145</v>
      </c>
      <c r="O30" s="355">
        <v>229</v>
      </c>
      <c r="P30" s="355">
        <v>37</v>
      </c>
      <c r="Q30" s="355">
        <v>90</v>
      </c>
      <c r="R30" s="355">
        <v>38</v>
      </c>
      <c r="S30" s="355">
        <v>16</v>
      </c>
      <c r="T30" s="355">
        <v>328</v>
      </c>
      <c r="U30" s="355">
        <v>48</v>
      </c>
      <c r="V30" s="355">
        <v>1</v>
      </c>
      <c r="W30" s="355">
        <v>1000</v>
      </c>
      <c r="X30" s="356">
        <v>18</v>
      </c>
    </row>
    <row r="31" spans="1:24" s="360" customFormat="1" ht="13.2" x14ac:dyDescent="0.25">
      <c r="A31" s="329" t="s">
        <v>46</v>
      </c>
      <c r="B31" s="354">
        <v>3864</v>
      </c>
      <c r="C31" s="355">
        <v>25</v>
      </c>
      <c r="D31" s="355" t="s">
        <v>6</v>
      </c>
      <c r="E31" s="355" t="s">
        <v>6</v>
      </c>
      <c r="F31" s="355">
        <v>203</v>
      </c>
      <c r="G31" s="355">
        <v>41</v>
      </c>
      <c r="H31" s="355">
        <v>19</v>
      </c>
      <c r="I31" s="355">
        <v>499</v>
      </c>
      <c r="J31" s="355">
        <v>386</v>
      </c>
      <c r="K31" s="355">
        <v>747</v>
      </c>
      <c r="L31" s="355">
        <v>923</v>
      </c>
      <c r="M31" s="355">
        <v>8</v>
      </c>
      <c r="N31" s="355">
        <v>122</v>
      </c>
      <c r="O31" s="355">
        <v>244</v>
      </c>
      <c r="P31" s="355">
        <v>41</v>
      </c>
      <c r="Q31" s="355">
        <v>19</v>
      </c>
      <c r="R31" s="355">
        <v>46</v>
      </c>
      <c r="S31" s="355">
        <v>16</v>
      </c>
      <c r="T31" s="355">
        <v>212</v>
      </c>
      <c r="U31" s="355">
        <v>15</v>
      </c>
      <c r="V31" s="355">
        <v>2</v>
      </c>
      <c r="W31" s="355">
        <v>692</v>
      </c>
      <c r="X31" s="356">
        <v>17</v>
      </c>
    </row>
    <row r="32" spans="1:24" s="360" customFormat="1" ht="13.2" x14ac:dyDescent="0.25">
      <c r="A32" s="329" t="s">
        <v>47</v>
      </c>
      <c r="B32" s="354">
        <v>4955</v>
      </c>
      <c r="C32" s="355">
        <v>43</v>
      </c>
      <c r="D32" s="355" t="s">
        <v>6</v>
      </c>
      <c r="E32" s="355">
        <v>1</v>
      </c>
      <c r="F32" s="355">
        <v>182</v>
      </c>
      <c r="G32" s="355">
        <v>36</v>
      </c>
      <c r="H32" s="355">
        <v>17</v>
      </c>
      <c r="I32" s="355">
        <v>690</v>
      </c>
      <c r="J32" s="355">
        <v>575</v>
      </c>
      <c r="K32" s="355">
        <v>1183</v>
      </c>
      <c r="L32" s="355">
        <v>1267</v>
      </c>
      <c r="M32" s="355">
        <v>14</v>
      </c>
      <c r="N32" s="355">
        <v>164</v>
      </c>
      <c r="O32" s="355">
        <v>222</v>
      </c>
      <c r="P32" s="355">
        <v>34</v>
      </c>
      <c r="Q32" s="355">
        <v>40</v>
      </c>
      <c r="R32" s="355">
        <v>41</v>
      </c>
      <c r="S32" s="355">
        <v>14</v>
      </c>
      <c r="T32" s="355">
        <v>211</v>
      </c>
      <c r="U32" s="355">
        <v>35</v>
      </c>
      <c r="V32" s="355">
        <v>14</v>
      </c>
      <c r="W32" s="355">
        <v>746</v>
      </c>
      <c r="X32" s="356">
        <v>33</v>
      </c>
    </row>
    <row r="33" spans="1:24" s="360" customFormat="1" ht="13.2" x14ac:dyDescent="0.25">
      <c r="A33" s="329" t="s">
        <v>48</v>
      </c>
      <c r="B33" s="354">
        <v>2745</v>
      </c>
      <c r="C33" s="355">
        <v>9</v>
      </c>
      <c r="D33" s="355" t="s">
        <v>6</v>
      </c>
      <c r="E33" s="355" t="s">
        <v>6</v>
      </c>
      <c r="F33" s="355">
        <v>125</v>
      </c>
      <c r="G33" s="355">
        <v>37</v>
      </c>
      <c r="H33" s="355">
        <v>18</v>
      </c>
      <c r="I33" s="355">
        <v>291</v>
      </c>
      <c r="J33" s="355">
        <v>240</v>
      </c>
      <c r="K33" s="355">
        <v>800</v>
      </c>
      <c r="L33" s="355">
        <v>578</v>
      </c>
      <c r="M33" s="355">
        <v>3</v>
      </c>
      <c r="N33" s="355">
        <v>102</v>
      </c>
      <c r="O33" s="355">
        <v>126</v>
      </c>
      <c r="P33" s="355">
        <v>17</v>
      </c>
      <c r="Q33" s="355">
        <v>15</v>
      </c>
      <c r="R33" s="355">
        <v>29</v>
      </c>
      <c r="S33" s="355">
        <v>16</v>
      </c>
      <c r="T33" s="355">
        <v>138</v>
      </c>
      <c r="U33" s="355">
        <v>23</v>
      </c>
      <c r="V33" s="355">
        <v>3</v>
      </c>
      <c r="W33" s="355">
        <v>427</v>
      </c>
      <c r="X33" s="356">
        <v>9</v>
      </c>
    </row>
    <row r="34" spans="1:24" s="360" customFormat="1" ht="13.2" x14ac:dyDescent="0.25">
      <c r="A34" s="329" t="s">
        <v>49</v>
      </c>
      <c r="B34" s="354">
        <v>2431</v>
      </c>
      <c r="C34" s="355">
        <v>13</v>
      </c>
      <c r="D34" s="355">
        <v>1</v>
      </c>
      <c r="E34" s="355" t="s">
        <v>6</v>
      </c>
      <c r="F34" s="355">
        <v>90</v>
      </c>
      <c r="G34" s="355">
        <v>20</v>
      </c>
      <c r="H34" s="355">
        <v>14</v>
      </c>
      <c r="I34" s="355">
        <v>242</v>
      </c>
      <c r="J34" s="355">
        <v>194</v>
      </c>
      <c r="K34" s="355">
        <v>587</v>
      </c>
      <c r="L34" s="355">
        <v>692</v>
      </c>
      <c r="M34" s="355">
        <v>2</v>
      </c>
      <c r="N34" s="355">
        <v>91</v>
      </c>
      <c r="O34" s="355">
        <v>100</v>
      </c>
      <c r="P34" s="355">
        <v>11</v>
      </c>
      <c r="Q34" s="355">
        <v>23</v>
      </c>
      <c r="R34" s="355">
        <v>25</v>
      </c>
      <c r="S34" s="355">
        <v>8</v>
      </c>
      <c r="T34" s="355">
        <v>92</v>
      </c>
      <c r="U34" s="355">
        <v>8</v>
      </c>
      <c r="V34" s="355">
        <v>3</v>
      </c>
      <c r="W34" s="355">
        <v>413</v>
      </c>
      <c r="X34" s="356">
        <v>13</v>
      </c>
    </row>
    <row r="35" spans="1:24" s="360" customFormat="1" ht="13.2" x14ac:dyDescent="0.25">
      <c r="A35" s="329" t="s">
        <v>50</v>
      </c>
      <c r="B35" s="354">
        <v>2730</v>
      </c>
      <c r="C35" s="355">
        <v>5</v>
      </c>
      <c r="D35" s="355" t="s">
        <v>6</v>
      </c>
      <c r="E35" s="355" t="s">
        <v>6</v>
      </c>
      <c r="F35" s="355">
        <v>110</v>
      </c>
      <c r="G35" s="355">
        <v>22</v>
      </c>
      <c r="H35" s="355">
        <v>8</v>
      </c>
      <c r="I35" s="355">
        <v>248</v>
      </c>
      <c r="J35" s="355">
        <v>216</v>
      </c>
      <c r="K35" s="355">
        <v>943</v>
      </c>
      <c r="L35" s="355">
        <v>552</v>
      </c>
      <c r="M35" s="355">
        <v>10</v>
      </c>
      <c r="N35" s="355">
        <v>80</v>
      </c>
      <c r="O35" s="355">
        <v>118</v>
      </c>
      <c r="P35" s="355">
        <v>27</v>
      </c>
      <c r="Q35" s="355">
        <v>12</v>
      </c>
      <c r="R35" s="355">
        <v>18</v>
      </c>
      <c r="S35" s="355">
        <v>8</v>
      </c>
      <c r="T35" s="355">
        <v>76</v>
      </c>
      <c r="U35" s="355">
        <v>17</v>
      </c>
      <c r="V35" s="355">
        <v>2</v>
      </c>
      <c r="W35" s="355">
        <v>482</v>
      </c>
      <c r="X35" s="356">
        <v>10</v>
      </c>
    </row>
    <row r="36" spans="1:24" s="360" customFormat="1" ht="13.2" x14ac:dyDescent="0.25">
      <c r="A36" s="342" t="s">
        <v>51</v>
      </c>
      <c r="B36" s="354">
        <v>20384</v>
      </c>
      <c r="C36" s="355">
        <v>30</v>
      </c>
      <c r="D36" s="355" t="s">
        <v>6</v>
      </c>
      <c r="E36" s="355" t="s">
        <v>6</v>
      </c>
      <c r="F36" s="355">
        <v>811</v>
      </c>
      <c r="G36" s="355">
        <v>197</v>
      </c>
      <c r="H36" s="355">
        <v>92</v>
      </c>
      <c r="I36" s="355">
        <v>2525</v>
      </c>
      <c r="J36" s="355">
        <v>2120</v>
      </c>
      <c r="K36" s="355">
        <v>7351</v>
      </c>
      <c r="L36" s="355">
        <v>4081</v>
      </c>
      <c r="M36" s="355">
        <v>39</v>
      </c>
      <c r="N36" s="355">
        <v>492</v>
      </c>
      <c r="O36" s="355">
        <v>1082</v>
      </c>
      <c r="P36" s="355">
        <v>136</v>
      </c>
      <c r="Q36" s="355">
        <v>231</v>
      </c>
      <c r="R36" s="355">
        <v>168</v>
      </c>
      <c r="S36" s="355">
        <v>45</v>
      </c>
      <c r="T36" s="355">
        <v>598</v>
      </c>
      <c r="U36" s="355">
        <v>105</v>
      </c>
      <c r="V36" s="355">
        <v>7</v>
      </c>
      <c r="W36" s="355">
        <v>2462</v>
      </c>
      <c r="X36" s="356">
        <v>63</v>
      </c>
    </row>
    <row r="37" spans="1:24" s="361" customFormat="1" ht="26.4" x14ac:dyDescent="0.25">
      <c r="A37" s="320" t="s">
        <v>52</v>
      </c>
      <c r="B37" s="311">
        <v>70288</v>
      </c>
      <c r="C37" s="312">
        <v>274</v>
      </c>
      <c r="D37" s="312">
        <v>35</v>
      </c>
      <c r="E37" s="312">
        <v>2</v>
      </c>
      <c r="F37" s="312">
        <v>2804</v>
      </c>
      <c r="G37" s="312">
        <v>719</v>
      </c>
      <c r="H37" s="312">
        <v>375</v>
      </c>
      <c r="I37" s="312">
        <v>6812</v>
      </c>
      <c r="J37" s="312">
        <v>5529</v>
      </c>
      <c r="K37" s="312">
        <v>18888</v>
      </c>
      <c r="L37" s="312">
        <v>19586</v>
      </c>
      <c r="M37" s="312">
        <v>132</v>
      </c>
      <c r="N37" s="312">
        <v>2525</v>
      </c>
      <c r="O37" s="312">
        <v>3736</v>
      </c>
      <c r="P37" s="312">
        <v>465</v>
      </c>
      <c r="Q37" s="312">
        <v>441</v>
      </c>
      <c r="R37" s="312">
        <v>571</v>
      </c>
      <c r="S37" s="312">
        <v>265</v>
      </c>
      <c r="T37" s="312">
        <v>2664</v>
      </c>
      <c r="U37" s="312">
        <v>485</v>
      </c>
      <c r="V37" s="312">
        <v>25</v>
      </c>
      <c r="W37" s="312">
        <v>9670</v>
      </c>
      <c r="X37" s="313">
        <v>358</v>
      </c>
    </row>
    <row r="38" spans="1:24" s="360" customFormat="1" ht="13.2" x14ac:dyDescent="0.25">
      <c r="A38" s="341" t="s">
        <v>53</v>
      </c>
      <c r="B38" s="354">
        <v>1576</v>
      </c>
      <c r="C38" s="355">
        <v>2</v>
      </c>
      <c r="D38" s="355" t="s">
        <v>6</v>
      </c>
      <c r="E38" s="355" t="s">
        <v>6</v>
      </c>
      <c r="F38" s="355">
        <v>63</v>
      </c>
      <c r="G38" s="355">
        <v>20</v>
      </c>
      <c r="H38" s="355">
        <v>12</v>
      </c>
      <c r="I38" s="355">
        <v>140</v>
      </c>
      <c r="J38" s="355">
        <v>122</v>
      </c>
      <c r="K38" s="355">
        <v>531</v>
      </c>
      <c r="L38" s="355">
        <v>326</v>
      </c>
      <c r="M38" s="355">
        <v>2</v>
      </c>
      <c r="N38" s="355">
        <v>68</v>
      </c>
      <c r="O38" s="355">
        <v>92</v>
      </c>
      <c r="P38" s="355">
        <v>7</v>
      </c>
      <c r="Q38" s="355">
        <v>9</v>
      </c>
      <c r="R38" s="355">
        <v>21</v>
      </c>
      <c r="S38" s="355">
        <v>3</v>
      </c>
      <c r="T38" s="355">
        <v>91</v>
      </c>
      <c r="U38" s="355">
        <v>5</v>
      </c>
      <c r="V38" s="355" t="s">
        <v>6</v>
      </c>
      <c r="W38" s="355">
        <v>187</v>
      </c>
      <c r="X38" s="356">
        <v>11</v>
      </c>
    </row>
    <row r="39" spans="1:24" s="360" customFormat="1" ht="13.2" x14ac:dyDescent="0.25">
      <c r="A39" s="329" t="s">
        <v>54</v>
      </c>
      <c r="B39" s="354">
        <v>1488</v>
      </c>
      <c r="C39" s="355">
        <v>4</v>
      </c>
      <c r="D39" s="355">
        <v>4</v>
      </c>
      <c r="E39" s="355" t="s">
        <v>6</v>
      </c>
      <c r="F39" s="355">
        <v>36</v>
      </c>
      <c r="G39" s="355">
        <v>17</v>
      </c>
      <c r="H39" s="355">
        <v>9</v>
      </c>
      <c r="I39" s="355">
        <v>81</v>
      </c>
      <c r="J39" s="355">
        <v>39</v>
      </c>
      <c r="K39" s="355">
        <v>480</v>
      </c>
      <c r="L39" s="355">
        <v>308</v>
      </c>
      <c r="M39" s="355">
        <v>4</v>
      </c>
      <c r="N39" s="355">
        <v>121</v>
      </c>
      <c r="O39" s="355">
        <v>47</v>
      </c>
      <c r="P39" s="355">
        <v>9</v>
      </c>
      <c r="Q39" s="355">
        <v>52</v>
      </c>
      <c r="R39" s="355">
        <v>13</v>
      </c>
      <c r="S39" s="355">
        <v>54</v>
      </c>
      <c r="T39" s="355">
        <v>40</v>
      </c>
      <c r="U39" s="355">
        <v>8</v>
      </c>
      <c r="V39" s="355">
        <v>3</v>
      </c>
      <c r="W39" s="355">
        <v>202</v>
      </c>
      <c r="X39" s="356">
        <v>13</v>
      </c>
    </row>
    <row r="40" spans="1:24" s="360" customFormat="1" ht="13.2" x14ac:dyDescent="0.25">
      <c r="A40" s="329" t="s">
        <v>55</v>
      </c>
      <c r="B40" s="354">
        <v>7233</v>
      </c>
      <c r="C40" s="355">
        <v>112</v>
      </c>
      <c r="D40" s="355">
        <v>6</v>
      </c>
      <c r="E40" s="355" t="s">
        <v>6</v>
      </c>
      <c r="F40" s="355">
        <v>305</v>
      </c>
      <c r="G40" s="355">
        <v>51</v>
      </c>
      <c r="H40" s="355">
        <v>29</v>
      </c>
      <c r="I40" s="355">
        <v>829</v>
      </c>
      <c r="J40" s="355">
        <v>649</v>
      </c>
      <c r="K40" s="355">
        <v>1897</v>
      </c>
      <c r="L40" s="355">
        <v>1525</v>
      </c>
      <c r="M40" s="355">
        <v>10</v>
      </c>
      <c r="N40" s="355">
        <v>196</v>
      </c>
      <c r="O40" s="355">
        <v>382</v>
      </c>
      <c r="P40" s="355">
        <v>164</v>
      </c>
      <c r="Q40" s="355">
        <v>25</v>
      </c>
      <c r="R40" s="355">
        <v>67</v>
      </c>
      <c r="S40" s="355">
        <v>20</v>
      </c>
      <c r="T40" s="355">
        <v>364</v>
      </c>
      <c r="U40" s="355">
        <v>53</v>
      </c>
      <c r="V40" s="355">
        <v>6</v>
      </c>
      <c r="W40" s="355">
        <v>1215</v>
      </c>
      <c r="X40" s="356">
        <v>22</v>
      </c>
    </row>
    <row r="41" spans="1:24" s="360" customFormat="1" ht="13.2" x14ac:dyDescent="0.25">
      <c r="A41" s="329" t="s">
        <v>56</v>
      </c>
      <c r="B41" s="354">
        <v>30224</v>
      </c>
      <c r="C41" s="355">
        <v>37</v>
      </c>
      <c r="D41" s="355">
        <v>5</v>
      </c>
      <c r="E41" s="355">
        <v>2</v>
      </c>
      <c r="F41" s="355">
        <v>1184</v>
      </c>
      <c r="G41" s="355">
        <v>304</v>
      </c>
      <c r="H41" s="355">
        <v>162</v>
      </c>
      <c r="I41" s="355">
        <v>2542</v>
      </c>
      <c r="J41" s="355">
        <v>2094</v>
      </c>
      <c r="K41" s="355">
        <v>8021</v>
      </c>
      <c r="L41" s="355">
        <v>10142</v>
      </c>
      <c r="M41" s="355">
        <v>52</v>
      </c>
      <c r="N41" s="355">
        <v>746</v>
      </c>
      <c r="O41" s="355">
        <v>1318</v>
      </c>
      <c r="P41" s="355">
        <v>145</v>
      </c>
      <c r="Q41" s="355">
        <v>190</v>
      </c>
      <c r="R41" s="355">
        <v>232</v>
      </c>
      <c r="S41" s="355">
        <v>89</v>
      </c>
      <c r="T41" s="355">
        <v>1193</v>
      </c>
      <c r="U41" s="355">
        <v>169</v>
      </c>
      <c r="V41" s="355">
        <v>13</v>
      </c>
      <c r="W41" s="355">
        <v>3742</v>
      </c>
      <c r="X41" s="356">
        <v>157</v>
      </c>
    </row>
    <row r="42" spans="1:24" s="360" customFormat="1" ht="13.2" x14ac:dyDescent="0.25">
      <c r="A42" s="329" t="s">
        <v>57</v>
      </c>
      <c r="B42" s="354">
        <v>4185</v>
      </c>
      <c r="C42" s="355">
        <v>5</v>
      </c>
      <c r="D42" s="355">
        <v>2</v>
      </c>
      <c r="E42" s="355" t="s">
        <v>6</v>
      </c>
      <c r="F42" s="355">
        <v>183</v>
      </c>
      <c r="G42" s="355">
        <v>33</v>
      </c>
      <c r="H42" s="355">
        <v>14</v>
      </c>
      <c r="I42" s="355">
        <v>371</v>
      </c>
      <c r="J42" s="355">
        <v>285</v>
      </c>
      <c r="K42" s="355">
        <v>1425</v>
      </c>
      <c r="L42" s="355">
        <v>906</v>
      </c>
      <c r="M42" s="355">
        <v>10</v>
      </c>
      <c r="N42" s="355">
        <v>115</v>
      </c>
      <c r="O42" s="355">
        <v>159</v>
      </c>
      <c r="P42" s="355">
        <v>23</v>
      </c>
      <c r="Q42" s="355">
        <v>73</v>
      </c>
      <c r="R42" s="355">
        <v>29</v>
      </c>
      <c r="S42" s="355">
        <v>27</v>
      </c>
      <c r="T42" s="355">
        <v>111</v>
      </c>
      <c r="U42" s="355">
        <v>41</v>
      </c>
      <c r="V42" s="355">
        <v>1</v>
      </c>
      <c r="W42" s="355">
        <v>657</v>
      </c>
      <c r="X42" s="356">
        <v>26</v>
      </c>
    </row>
    <row r="43" spans="1:24" s="360" customFormat="1" ht="13.2" x14ac:dyDescent="0.25">
      <c r="A43" s="329" t="s">
        <v>58</v>
      </c>
      <c r="B43" s="354">
        <v>8531</v>
      </c>
      <c r="C43" s="355">
        <v>39</v>
      </c>
      <c r="D43" s="355">
        <v>13</v>
      </c>
      <c r="E43" s="355" t="s">
        <v>6</v>
      </c>
      <c r="F43" s="355">
        <v>322</v>
      </c>
      <c r="G43" s="355">
        <v>102</v>
      </c>
      <c r="H43" s="355">
        <v>52</v>
      </c>
      <c r="I43" s="355">
        <v>1010</v>
      </c>
      <c r="J43" s="355">
        <v>822</v>
      </c>
      <c r="K43" s="355">
        <v>2187</v>
      </c>
      <c r="L43" s="355">
        <v>1939</v>
      </c>
      <c r="M43" s="355">
        <v>27</v>
      </c>
      <c r="N43" s="355">
        <v>297</v>
      </c>
      <c r="O43" s="355">
        <v>480</v>
      </c>
      <c r="P43" s="355">
        <v>57</v>
      </c>
      <c r="Q43" s="355">
        <v>32</v>
      </c>
      <c r="R43" s="355">
        <v>74</v>
      </c>
      <c r="S43" s="355">
        <v>33</v>
      </c>
      <c r="T43" s="355">
        <v>293</v>
      </c>
      <c r="U43" s="355">
        <v>90</v>
      </c>
      <c r="V43" s="355">
        <v>1</v>
      </c>
      <c r="W43" s="355">
        <v>1534</v>
      </c>
      <c r="X43" s="356">
        <v>41</v>
      </c>
    </row>
    <row r="44" spans="1:24" s="360" customFormat="1" ht="13.2" x14ac:dyDescent="0.25">
      <c r="A44" s="329" t="s">
        <v>59</v>
      </c>
      <c r="B44" s="354">
        <v>15235</v>
      </c>
      <c r="C44" s="355">
        <v>52</v>
      </c>
      <c r="D44" s="355">
        <v>3</v>
      </c>
      <c r="E44" s="355" t="s">
        <v>6</v>
      </c>
      <c r="F44" s="355">
        <v>643</v>
      </c>
      <c r="G44" s="355">
        <v>178</v>
      </c>
      <c r="H44" s="355">
        <v>91</v>
      </c>
      <c r="I44" s="355">
        <v>1612</v>
      </c>
      <c r="J44" s="355">
        <v>1354</v>
      </c>
      <c r="K44" s="355">
        <v>3812</v>
      </c>
      <c r="L44" s="355">
        <v>4088</v>
      </c>
      <c r="M44" s="355">
        <v>22</v>
      </c>
      <c r="N44" s="355">
        <v>950</v>
      </c>
      <c r="O44" s="355">
        <v>1157</v>
      </c>
      <c r="P44" s="355">
        <v>53</v>
      </c>
      <c r="Q44" s="355">
        <v>57</v>
      </c>
      <c r="R44" s="355">
        <v>118</v>
      </c>
      <c r="S44" s="355">
        <v>34</v>
      </c>
      <c r="T44" s="355">
        <v>490</v>
      </c>
      <c r="U44" s="355">
        <v>106</v>
      </c>
      <c r="V44" s="355">
        <v>1</v>
      </c>
      <c r="W44" s="355">
        <v>1798</v>
      </c>
      <c r="X44" s="356">
        <v>86</v>
      </c>
    </row>
    <row r="45" spans="1:24" s="360" customFormat="1" ht="13.2" x14ac:dyDescent="0.25">
      <c r="A45" s="342" t="s">
        <v>60</v>
      </c>
      <c r="B45" s="354">
        <v>1816</v>
      </c>
      <c r="C45" s="355">
        <v>23</v>
      </c>
      <c r="D45" s="355">
        <v>2</v>
      </c>
      <c r="E45" s="355" t="s">
        <v>6</v>
      </c>
      <c r="F45" s="355">
        <v>68</v>
      </c>
      <c r="G45" s="355">
        <v>14</v>
      </c>
      <c r="H45" s="355">
        <v>6</v>
      </c>
      <c r="I45" s="355">
        <v>227</v>
      </c>
      <c r="J45" s="355">
        <v>164</v>
      </c>
      <c r="K45" s="355">
        <v>535</v>
      </c>
      <c r="L45" s="355">
        <v>352</v>
      </c>
      <c r="M45" s="355">
        <v>5</v>
      </c>
      <c r="N45" s="355">
        <v>32</v>
      </c>
      <c r="O45" s="355">
        <v>101</v>
      </c>
      <c r="P45" s="355">
        <v>7</v>
      </c>
      <c r="Q45" s="355">
        <v>3</v>
      </c>
      <c r="R45" s="355">
        <v>17</v>
      </c>
      <c r="S45" s="355">
        <v>5</v>
      </c>
      <c r="T45" s="355">
        <v>82</v>
      </c>
      <c r="U45" s="355">
        <v>13</v>
      </c>
      <c r="V45" s="355" t="s">
        <v>6</v>
      </c>
      <c r="W45" s="355">
        <v>335</v>
      </c>
      <c r="X45" s="356">
        <v>2</v>
      </c>
    </row>
    <row r="46" spans="1:24" s="361" customFormat="1" ht="26.4" x14ac:dyDescent="0.25">
      <c r="A46" s="320" t="s">
        <v>61</v>
      </c>
      <c r="B46" s="311">
        <v>87748</v>
      </c>
      <c r="C46" s="312">
        <v>776</v>
      </c>
      <c r="D46" s="312">
        <v>112</v>
      </c>
      <c r="E46" s="312">
        <v>12</v>
      </c>
      <c r="F46" s="312">
        <v>1943</v>
      </c>
      <c r="G46" s="312">
        <v>1585</v>
      </c>
      <c r="H46" s="312">
        <v>534</v>
      </c>
      <c r="I46" s="312">
        <v>3767</v>
      </c>
      <c r="J46" s="312">
        <v>2322</v>
      </c>
      <c r="K46" s="312">
        <v>12553</v>
      </c>
      <c r="L46" s="312">
        <v>25954</v>
      </c>
      <c r="M46" s="312">
        <v>1346</v>
      </c>
      <c r="N46" s="312">
        <v>5749</v>
      </c>
      <c r="O46" s="312">
        <v>2751</v>
      </c>
      <c r="P46" s="312">
        <v>2056</v>
      </c>
      <c r="Q46" s="312">
        <v>6602</v>
      </c>
      <c r="R46" s="312">
        <v>1411</v>
      </c>
      <c r="S46" s="312">
        <v>750</v>
      </c>
      <c r="T46" s="312">
        <v>2951</v>
      </c>
      <c r="U46" s="312">
        <v>3703</v>
      </c>
      <c r="V46" s="312">
        <v>582</v>
      </c>
      <c r="W46" s="312">
        <v>12725</v>
      </c>
      <c r="X46" s="313">
        <v>1890</v>
      </c>
    </row>
    <row r="47" spans="1:24" s="360" customFormat="1" ht="13.2" x14ac:dyDescent="0.25">
      <c r="A47" s="341" t="s">
        <v>62</v>
      </c>
      <c r="B47" s="354">
        <v>24995</v>
      </c>
      <c r="C47" s="355">
        <v>96</v>
      </c>
      <c r="D47" s="355">
        <v>16</v>
      </c>
      <c r="E47" s="355">
        <v>6</v>
      </c>
      <c r="F47" s="355">
        <v>608</v>
      </c>
      <c r="G47" s="355">
        <v>1032</v>
      </c>
      <c r="H47" s="355">
        <v>252</v>
      </c>
      <c r="I47" s="355">
        <v>948</v>
      </c>
      <c r="J47" s="355">
        <v>432</v>
      </c>
      <c r="K47" s="355">
        <v>4587</v>
      </c>
      <c r="L47" s="355">
        <v>6354</v>
      </c>
      <c r="M47" s="355">
        <v>254</v>
      </c>
      <c r="N47" s="355">
        <v>896</v>
      </c>
      <c r="O47" s="355">
        <v>825</v>
      </c>
      <c r="P47" s="355">
        <v>947</v>
      </c>
      <c r="Q47" s="355">
        <v>1129</v>
      </c>
      <c r="R47" s="355">
        <v>536</v>
      </c>
      <c r="S47" s="355">
        <v>373</v>
      </c>
      <c r="T47" s="355">
        <v>985</v>
      </c>
      <c r="U47" s="355">
        <v>1101</v>
      </c>
      <c r="V47" s="355">
        <v>2</v>
      </c>
      <c r="W47" s="355">
        <v>3999</v>
      </c>
      <c r="X47" s="356">
        <v>577</v>
      </c>
    </row>
    <row r="48" spans="1:24" s="360" customFormat="1" ht="13.2" x14ac:dyDescent="0.25">
      <c r="A48" s="329" t="s">
        <v>63</v>
      </c>
      <c r="B48" s="354">
        <v>5416</v>
      </c>
      <c r="C48" s="355">
        <v>13</v>
      </c>
      <c r="D48" s="355">
        <v>4</v>
      </c>
      <c r="E48" s="355" t="s">
        <v>6</v>
      </c>
      <c r="F48" s="355">
        <v>127</v>
      </c>
      <c r="G48" s="355">
        <v>131</v>
      </c>
      <c r="H48" s="355">
        <v>71</v>
      </c>
      <c r="I48" s="355">
        <v>180</v>
      </c>
      <c r="J48" s="355">
        <v>77</v>
      </c>
      <c r="K48" s="355">
        <v>437</v>
      </c>
      <c r="L48" s="355">
        <v>1345</v>
      </c>
      <c r="M48" s="355">
        <v>11</v>
      </c>
      <c r="N48" s="355">
        <v>510</v>
      </c>
      <c r="O48" s="355">
        <v>87</v>
      </c>
      <c r="P48" s="355">
        <v>67</v>
      </c>
      <c r="Q48" s="355">
        <v>436</v>
      </c>
      <c r="R48" s="355">
        <v>202</v>
      </c>
      <c r="S48" s="355">
        <v>87</v>
      </c>
      <c r="T48" s="355">
        <v>291</v>
      </c>
      <c r="U48" s="355">
        <v>433</v>
      </c>
      <c r="V48" s="355" t="s">
        <v>6</v>
      </c>
      <c r="W48" s="355">
        <v>796</v>
      </c>
      <c r="X48" s="356">
        <v>274</v>
      </c>
    </row>
    <row r="49" spans="1:24" s="360" customFormat="1" ht="26.4" x14ac:dyDescent="0.25">
      <c r="A49" s="329" t="s">
        <v>64</v>
      </c>
      <c r="B49" s="354">
        <v>4927</v>
      </c>
      <c r="C49" s="355">
        <v>23</v>
      </c>
      <c r="D49" s="355">
        <v>5</v>
      </c>
      <c r="E49" s="355">
        <v>1</v>
      </c>
      <c r="F49" s="355">
        <v>154</v>
      </c>
      <c r="G49" s="355">
        <v>48</v>
      </c>
      <c r="H49" s="355">
        <v>23</v>
      </c>
      <c r="I49" s="355">
        <v>405</v>
      </c>
      <c r="J49" s="355">
        <v>314</v>
      </c>
      <c r="K49" s="355">
        <v>1160</v>
      </c>
      <c r="L49" s="355">
        <v>1521</v>
      </c>
      <c r="M49" s="355">
        <v>48</v>
      </c>
      <c r="N49" s="355">
        <v>154</v>
      </c>
      <c r="O49" s="355">
        <v>194</v>
      </c>
      <c r="P49" s="355">
        <v>112</v>
      </c>
      <c r="Q49" s="355">
        <v>109</v>
      </c>
      <c r="R49" s="355">
        <v>50</v>
      </c>
      <c r="S49" s="355">
        <v>25</v>
      </c>
      <c r="T49" s="355">
        <v>249</v>
      </c>
      <c r="U49" s="355">
        <v>56</v>
      </c>
      <c r="V49" s="355">
        <v>38</v>
      </c>
      <c r="W49" s="355">
        <v>576</v>
      </c>
      <c r="X49" s="356">
        <v>53</v>
      </c>
    </row>
    <row r="50" spans="1:24" s="360" customFormat="1" ht="26.4" x14ac:dyDescent="0.25">
      <c r="A50" s="329" t="s">
        <v>65</v>
      </c>
      <c r="B50" s="354">
        <v>3534</v>
      </c>
      <c r="C50" s="355">
        <v>32</v>
      </c>
      <c r="D50" s="355">
        <v>18</v>
      </c>
      <c r="E50" s="355">
        <v>1</v>
      </c>
      <c r="F50" s="355">
        <v>89</v>
      </c>
      <c r="G50" s="355">
        <v>48</v>
      </c>
      <c r="H50" s="355">
        <v>27</v>
      </c>
      <c r="I50" s="355">
        <v>226</v>
      </c>
      <c r="J50" s="355">
        <v>137</v>
      </c>
      <c r="K50" s="355">
        <v>560</v>
      </c>
      <c r="L50" s="355">
        <v>999</v>
      </c>
      <c r="M50" s="355">
        <v>11</v>
      </c>
      <c r="N50" s="355">
        <v>242</v>
      </c>
      <c r="O50" s="355">
        <v>75</v>
      </c>
      <c r="P50" s="355">
        <v>40</v>
      </c>
      <c r="Q50" s="355">
        <v>142</v>
      </c>
      <c r="R50" s="355">
        <v>38</v>
      </c>
      <c r="S50" s="355">
        <v>25</v>
      </c>
      <c r="T50" s="355">
        <v>145</v>
      </c>
      <c r="U50" s="355">
        <v>72</v>
      </c>
      <c r="V50" s="355">
        <v>11</v>
      </c>
      <c r="W50" s="355">
        <v>672</v>
      </c>
      <c r="X50" s="356">
        <v>118</v>
      </c>
    </row>
    <row r="51" spans="1:24" s="360" customFormat="1" ht="26.4" x14ac:dyDescent="0.25">
      <c r="A51" s="329" t="s">
        <v>66</v>
      </c>
      <c r="B51" s="354">
        <v>3832</v>
      </c>
      <c r="C51" s="355">
        <v>31</v>
      </c>
      <c r="D51" s="355">
        <v>4</v>
      </c>
      <c r="E51" s="355">
        <v>3</v>
      </c>
      <c r="F51" s="355">
        <v>151</v>
      </c>
      <c r="G51" s="355">
        <v>44</v>
      </c>
      <c r="H51" s="355">
        <v>17</v>
      </c>
      <c r="I51" s="355">
        <v>271</v>
      </c>
      <c r="J51" s="355">
        <v>243</v>
      </c>
      <c r="K51" s="355">
        <v>664</v>
      </c>
      <c r="L51" s="355">
        <v>874</v>
      </c>
      <c r="M51" s="355">
        <v>37</v>
      </c>
      <c r="N51" s="355">
        <v>151</v>
      </c>
      <c r="O51" s="355">
        <v>223</v>
      </c>
      <c r="P51" s="355">
        <v>19</v>
      </c>
      <c r="Q51" s="355">
        <v>58</v>
      </c>
      <c r="R51" s="355">
        <v>48</v>
      </c>
      <c r="S51" s="355">
        <v>16</v>
      </c>
      <c r="T51" s="355">
        <v>243</v>
      </c>
      <c r="U51" s="355">
        <v>50</v>
      </c>
      <c r="V51" s="355" t="s">
        <v>6</v>
      </c>
      <c r="W51" s="355">
        <v>924</v>
      </c>
      <c r="X51" s="356">
        <v>65</v>
      </c>
    </row>
    <row r="52" spans="1:24" s="360" customFormat="1" ht="13.2" x14ac:dyDescent="0.25">
      <c r="A52" s="329" t="s">
        <v>67</v>
      </c>
      <c r="B52" s="354">
        <v>31588</v>
      </c>
      <c r="C52" s="355">
        <v>548</v>
      </c>
      <c r="D52" s="355">
        <v>51</v>
      </c>
      <c r="E52" s="355">
        <v>1</v>
      </c>
      <c r="F52" s="355">
        <v>399</v>
      </c>
      <c r="G52" s="355">
        <v>135</v>
      </c>
      <c r="H52" s="355">
        <v>83</v>
      </c>
      <c r="I52" s="355">
        <v>614</v>
      </c>
      <c r="J52" s="355">
        <v>247</v>
      </c>
      <c r="K52" s="355">
        <v>1002</v>
      </c>
      <c r="L52" s="355">
        <v>11452</v>
      </c>
      <c r="M52" s="355">
        <v>925</v>
      </c>
      <c r="N52" s="355">
        <v>3351</v>
      </c>
      <c r="O52" s="355">
        <v>687</v>
      </c>
      <c r="P52" s="355">
        <v>773</v>
      </c>
      <c r="Q52" s="355">
        <v>4452</v>
      </c>
      <c r="R52" s="355">
        <v>356</v>
      </c>
      <c r="S52" s="355">
        <v>202</v>
      </c>
      <c r="T52" s="355">
        <v>540</v>
      </c>
      <c r="U52" s="355">
        <v>1874</v>
      </c>
      <c r="V52" s="355">
        <v>513</v>
      </c>
      <c r="W52" s="355">
        <v>3991</v>
      </c>
      <c r="X52" s="356">
        <v>699</v>
      </c>
    </row>
    <row r="53" spans="1:24" s="360" customFormat="1" ht="13.2" x14ac:dyDescent="0.25">
      <c r="A53" s="342" t="s">
        <v>68</v>
      </c>
      <c r="B53" s="354">
        <v>13456</v>
      </c>
      <c r="C53" s="355">
        <v>33</v>
      </c>
      <c r="D53" s="355">
        <v>14</v>
      </c>
      <c r="E53" s="355" t="s">
        <v>6</v>
      </c>
      <c r="F53" s="355">
        <v>415</v>
      </c>
      <c r="G53" s="355">
        <v>147</v>
      </c>
      <c r="H53" s="355">
        <v>61</v>
      </c>
      <c r="I53" s="355">
        <v>1123</v>
      </c>
      <c r="J53" s="355">
        <v>872</v>
      </c>
      <c r="K53" s="355">
        <v>4143</v>
      </c>
      <c r="L53" s="355">
        <v>3409</v>
      </c>
      <c r="M53" s="355">
        <v>60</v>
      </c>
      <c r="N53" s="355">
        <v>445</v>
      </c>
      <c r="O53" s="355">
        <v>660</v>
      </c>
      <c r="P53" s="355">
        <v>98</v>
      </c>
      <c r="Q53" s="355">
        <v>276</v>
      </c>
      <c r="R53" s="355">
        <v>181</v>
      </c>
      <c r="S53" s="355">
        <v>22</v>
      </c>
      <c r="T53" s="355">
        <v>498</v>
      </c>
      <c r="U53" s="355">
        <v>117</v>
      </c>
      <c r="V53" s="355">
        <v>18</v>
      </c>
      <c r="W53" s="355">
        <v>1767</v>
      </c>
      <c r="X53" s="356">
        <v>104</v>
      </c>
    </row>
    <row r="54" spans="1:24" s="361" customFormat="1" ht="26.4" x14ac:dyDescent="0.25">
      <c r="A54" s="320" t="s">
        <v>69</v>
      </c>
      <c r="B54" s="311">
        <v>118145</v>
      </c>
      <c r="C54" s="312">
        <v>483</v>
      </c>
      <c r="D54" s="312">
        <v>41</v>
      </c>
      <c r="E54" s="312">
        <v>2</v>
      </c>
      <c r="F54" s="312">
        <v>4921</v>
      </c>
      <c r="G54" s="312">
        <v>1369</v>
      </c>
      <c r="H54" s="312">
        <v>663</v>
      </c>
      <c r="I54" s="312">
        <v>12245</v>
      </c>
      <c r="J54" s="312">
        <v>9877</v>
      </c>
      <c r="K54" s="312">
        <v>35547</v>
      </c>
      <c r="L54" s="312">
        <v>26587</v>
      </c>
      <c r="M54" s="312">
        <v>247</v>
      </c>
      <c r="N54" s="312">
        <v>4027</v>
      </c>
      <c r="O54" s="312">
        <v>5598</v>
      </c>
      <c r="P54" s="312">
        <v>934</v>
      </c>
      <c r="Q54" s="312">
        <v>860</v>
      </c>
      <c r="R54" s="312">
        <v>1110</v>
      </c>
      <c r="S54" s="312">
        <v>364</v>
      </c>
      <c r="T54" s="312">
        <v>3718</v>
      </c>
      <c r="U54" s="312">
        <v>875</v>
      </c>
      <c r="V54" s="312">
        <v>83</v>
      </c>
      <c r="W54" s="312">
        <v>18872</v>
      </c>
      <c r="X54" s="313">
        <v>552</v>
      </c>
    </row>
    <row r="55" spans="1:24" s="360" customFormat="1" ht="13.2" x14ac:dyDescent="0.25">
      <c r="A55" s="341" t="s">
        <v>70</v>
      </c>
      <c r="B55" s="354">
        <v>18433</v>
      </c>
      <c r="C55" s="355">
        <v>68</v>
      </c>
      <c r="D55" s="355">
        <v>9</v>
      </c>
      <c r="E55" s="355" t="s">
        <v>6</v>
      </c>
      <c r="F55" s="355">
        <v>698</v>
      </c>
      <c r="G55" s="355">
        <v>176</v>
      </c>
      <c r="H55" s="355">
        <v>88</v>
      </c>
      <c r="I55" s="355">
        <v>1688</v>
      </c>
      <c r="J55" s="355">
        <v>1429</v>
      </c>
      <c r="K55" s="355">
        <v>4399</v>
      </c>
      <c r="L55" s="355">
        <v>5913</v>
      </c>
      <c r="M55" s="355">
        <v>48</v>
      </c>
      <c r="N55" s="355">
        <v>674</v>
      </c>
      <c r="O55" s="355">
        <v>837</v>
      </c>
      <c r="P55" s="355">
        <v>148</v>
      </c>
      <c r="Q55" s="355">
        <v>52</v>
      </c>
      <c r="R55" s="355">
        <v>152</v>
      </c>
      <c r="S55" s="355">
        <v>41</v>
      </c>
      <c r="T55" s="355">
        <v>531</v>
      </c>
      <c r="U55" s="355">
        <v>142</v>
      </c>
      <c r="V55" s="355">
        <v>3</v>
      </c>
      <c r="W55" s="355">
        <v>2835</v>
      </c>
      <c r="X55" s="356">
        <v>76</v>
      </c>
    </row>
    <row r="56" spans="1:24" s="360" customFormat="1" ht="13.2" x14ac:dyDescent="0.25">
      <c r="A56" s="329" t="s">
        <v>71</v>
      </c>
      <c r="B56" s="354">
        <v>2744</v>
      </c>
      <c r="C56" s="355">
        <v>5</v>
      </c>
      <c r="D56" s="355" t="s">
        <v>6</v>
      </c>
      <c r="E56" s="355" t="s">
        <v>6</v>
      </c>
      <c r="F56" s="355">
        <v>104</v>
      </c>
      <c r="G56" s="355">
        <v>43</v>
      </c>
      <c r="H56" s="355">
        <v>24</v>
      </c>
      <c r="I56" s="355">
        <v>244</v>
      </c>
      <c r="J56" s="355">
        <v>206</v>
      </c>
      <c r="K56" s="355">
        <v>746</v>
      </c>
      <c r="L56" s="355">
        <v>728</v>
      </c>
      <c r="M56" s="355">
        <v>9</v>
      </c>
      <c r="N56" s="355">
        <v>146</v>
      </c>
      <c r="O56" s="355">
        <v>104</v>
      </c>
      <c r="P56" s="355">
        <v>15</v>
      </c>
      <c r="Q56" s="355">
        <v>27</v>
      </c>
      <c r="R56" s="355">
        <v>26</v>
      </c>
      <c r="S56" s="355">
        <v>16</v>
      </c>
      <c r="T56" s="355">
        <v>79</v>
      </c>
      <c r="U56" s="355">
        <v>13</v>
      </c>
      <c r="V56" s="355">
        <v>9</v>
      </c>
      <c r="W56" s="355">
        <v>426</v>
      </c>
      <c r="X56" s="356">
        <v>13</v>
      </c>
    </row>
    <row r="57" spans="1:24" s="360" customFormat="1" ht="13.2" x14ac:dyDescent="0.25">
      <c r="A57" s="329" t="s">
        <v>72</v>
      </c>
      <c r="B57" s="354">
        <v>2439</v>
      </c>
      <c r="C57" s="355">
        <v>2</v>
      </c>
      <c r="D57" s="355" t="s">
        <v>6</v>
      </c>
      <c r="E57" s="355" t="s">
        <v>6</v>
      </c>
      <c r="F57" s="355">
        <v>134</v>
      </c>
      <c r="G57" s="355">
        <v>35</v>
      </c>
      <c r="H57" s="355">
        <v>11</v>
      </c>
      <c r="I57" s="355">
        <v>315</v>
      </c>
      <c r="J57" s="355">
        <v>256</v>
      </c>
      <c r="K57" s="355">
        <v>646</v>
      </c>
      <c r="L57" s="355">
        <v>455</v>
      </c>
      <c r="M57" s="355">
        <v>9</v>
      </c>
      <c r="N57" s="355">
        <v>94</v>
      </c>
      <c r="O57" s="355">
        <v>108</v>
      </c>
      <c r="P57" s="355">
        <v>26</v>
      </c>
      <c r="Q57" s="355">
        <v>29</v>
      </c>
      <c r="R57" s="355">
        <v>35</v>
      </c>
      <c r="S57" s="355">
        <v>8</v>
      </c>
      <c r="T57" s="355">
        <v>123</v>
      </c>
      <c r="U57" s="355">
        <v>15</v>
      </c>
      <c r="V57" s="355" t="s">
        <v>6</v>
      </c>
      <c r="W57" s="355">
        <v>400</v>
      </c>
      <c r="X57" s="356">
        <v>14</v>
      </c>
    </row>
    <row r="58" spans="1:24" s="360" customFormat="1" ht="13.2" x14ac:dyDescent="0.25">
      <c r="A58" s="329" t="s">
        <v>73</v>
      </c>
      <c r="B58" s="354">
        <v>16974</v>
      </c>
      <c r="C58" s="355">
        <v>64</v>
      </c>
      <c r="D58" s="355">
        <v>5</v>
      </c>
      <c r="E58" s="355" t="s">
        <v>6</v>
      </c>
      <c r="F58" s="355">
        <v>669</v>
      </c>
      <c r="G58" s="355">
        <v>209</v>
      </c>
      <c r="H58" s="355">
        <v>59</v>
      </c>
      <c r="I58" s="355">
        <v>1618</v>
      </c>
      <c r="J58" s="355">
        <v>1331</v>
      </c>
      <c r="K58" s="355">
        <v>5138</v>
      </c>
      <c r="L58" s="355">
        <v>4254</v>
      </c>
      <c r="M58" s="355">
        <v>51</v>
      </c>
      <c r="N58" s="355">
        <v>667</v>
      </c>
      <c r="O58" s="355">
        <v>796</v>
      </c>
      <c r="P58" s="355">
        <v>128</v>
      </c>
      <c r="Q58" s="355">
        <v>100</v>
      </c>
      <c r="R58" s="355">
        <v>138</v>
      </c>
      <c r="S58" s="355">
        <v>50</v>
      </c>
      <c r="T58" s="355">
        <v>492</v>
      </c>
      <c r="U58" s="355">
        <v>147</v>
      </c>
      <c r="V58" s="355">
        <v>35</v>
      </c>
      <c r="W58" s="355">
        <v>2382</v>
      </c>
      <c r="X58" s="356">
        <v>87</v>
      </c>
    </row>
    <row r="59" spans="1:24" s="360" customFormat="1" ht="13.2" x14ac:dyDescent="0.25">
      <c r="A59" s="329" t="s">
        <v>74</v>
      </c>
      <c r="B59" s="354">
        <v>6693</v>
      </c>
      <c r="C59" s="355">
        <v>13</v>
      </c>
      <c r="D59" s="355" t="s">
        <v>6</v>
      </c>
      <c r="E59" s="355" t="s">
        <v>6</v>
      </c>
      <c r="F59" s="355">
        <v>275</v>
      </c>
      <c r="G59" s="355">
        <v>66</v>
      </c>
      <c r="H59" s="355">
        <v>33</v>
      </c>
      <c r="I59" s="355">
        <v>579</v>
      </c>
      <c r="J59" s="355">
        <v>460</v>
      </c>
      <c r="K59" s="355">
        <v>2087</v>
      </c>
      <c r="L59" s="355">
        <v>1382</v>
      </c>
      <c r="M59" s="355">
        <v>18</v>
      </c>
      <c r="N59" s="355">
        <v>328</v>
      </c>
      <c r="O59" s="355">
        <v>256</v>
      </c>
      <c r="P59" s="355">
        <v>35</v>
      </c>
      <c r="Q59" s="355">
        <v>92</v>
      </c>
      <c r="R59" s="355">
        <v>54</v>
      </c>
      <c r="S59" s="355">
        <v>21</v>
      </c>
      <c r="T59" s="355">
        <v>248</v>
      </c>
      <c r="U59" s="355">
        <v>38</v>
      </c>
      <c r="V59" s="355">
        <v>8</v>
      </c>
      <c r="W59" s="355">
        <v>1167</v>
      </c>
      <c r="X59" s="356">
        <v>44</v>
      </c>
    </row>
    <row r="60" spans="1:24" s="360" customFormat="1" ht="13.2" x14ac:dyDescent="0.25">
      <c r="A60" s="329" t="s">
        <v>75</v>
      </c>
      <c r="B60" s="354">
        <v>4829</v>
      </c>
      <c r="C60" s="355">
        <v>6</v>
      </c>
      <c r="D60" s="355" t="s">
        <v>6</v>
      </c>
      <c r="E60" s="355" t="s">
        <v>6</v>
      </c>
      <c r="F60" s="355">
        <v>210</v>
      </c>
      <c r="G60" s="355">
        <v>63</v>
      </c>
      <c r="H60" s="355">
        <v>32</v>
      </c>
      <c r="I60" s="355">
        <v>392</v>
      </c>
      <c r="J60" s="355">
        <v>295</v>
      </c>
      <c r="K60" s="355">
        <v>1303</v>
      </c>
      <c r="L60" s="355">
        <v>1174</v>
      </c>
      <c r="M60" s="355">
        <v>11</v>
      </c>
      <c r="N60" s="355">
        <v>176</v>
      </c>
      <c r="O60" s="355">
        <v>222</v>
      </c>
      <c r="P60" s="355">
        <v>67</v>
      </c>
      <c r="Q60" s="355">
        <v>24</v>
      </c>
      <c r="R60" s="355">
        <v>40</v>
      </c>
      <c r="S60" s="355">
        <v>35</v>
      </c>
      <c r="T60" s="355">
        <v>125</v>
      </c>
      <c r="U60" s="355">
        <v>61</v>
      </c>
      <c r="V60" s="355" t="s">
        <v>6</v>
      </c>
      <c r="W60" s="355">
        <v>908</v>
      </c>
      <c r="X60" s="356">
        <v>23</v>
      </c>
    </row>
    <row r="61" spans="1:24" s="360" customFormat="1" ht="13.2" x14ac:dyDescent="0.25">
      <c r="A61" s="329" t="s">
        <v>76</v>
      </c>
      <c r="B61" s="354">
        <v>9998</v>
      </c>
      <c r="C61" s="355">
        <v>190</v>
      </c>
      <c r="D61" s="355">
        <v>13</v>
      </c>
      <c r="E61" s="355">
        <v>1</v>
      </c>
      <c r="F61" s="355">
        <v>506</v>
      </c>
      <c r="G61" s="355">
        <v>122</v>
      </c>
      <c r="H61" s="355">
        <v>57</v>
      </c>
      <c r="I61" s="355">
        <v>1183</v>
      </c>
      <c r="J61" s="355">
        <v>913</v>
      </c>
      <c r="K61" s="355">
        <v>3002</v>
      </c>
      <c r="L61" s="355">
        <v>1877</v>
      </c>
      <c r="M61" s="355">
        <v>25</v>
      </c>
      <c r="N61" s="355">
        <v>387</v>
      </c>
      <c r="O61" s="355">
        <v>392</v>
      </c>
      <c r="P61" s="355">
        <v>115</v>
      </c>
      <c r="Q61" s="355">
        <v>41</v>
      </c>
      <c r="R61" s="355">
        <v>90</v>
      </c>
      <c r="S61" s="355">
        <v>21</v>
      </c>
      <c r="T61" s="355">
        <v>336</v>
      </c>
      <c r="U61" s="355">
        <v>93</v>
      </c>
      <c r="V61" s="355">
        <v>2</v>
      </c>
      <c r="W61" s="355">
        <v>1604</v>
      </c>
      <c r="X61" s="356">
        <v>37</v>
      </c>
    </row>
    <row r="62" spans="1:24" s="360" customFormat="1" ht="13.2" x14ac:dyDescent="0.25">
      <c r="A62" s="329" t="s">
        <v>77</v>
      </c>
      <c r="B62" s="354">
        <v>4594</v>
      </c>
      <c r="C62" s="355">
        <v>4</v>
      </c>
      <c r="D62" s="355" t="s">
        <v>6</v>
      </c>
      <c r="E62" s="355" t="s">
        <v>6</v>
      </c>
      <c r="F62" s="355">
        <v>222</v>
      </c>
      <c r="G62" s="355">
        <v>61</v>
      </c>
      <c r="H62" s="355">
        <v>45</v>
      </c>
      <c r="I62" s="355">
        <v>559</v>
      </c>
      <c r="J62" s="355">
        <v>446</v>
      </c>
      <c r="K62" s="355">
        <v>1404</v>
      </c>
      <c r="L62" s="355">
        <v>880</v>
      </c>
      <c r="M62" s="355">
        <v>7</v>
      </c>
      <c r="N62" s="355">
        <v>151</v>
      </c>
      <c r="O62" s="355">
        <v>202</v>
      </c>
      <c r="P62" s="355">
        <v>37</v>
      </c>
      <c r="Q62" s="355">
        <v>18</v>
      </c>
      <c r="R62" s="355">
        <v>51</v>
      </c>
      <c r="S62" s="355">
        <v>32</v>
      </c>
      <c r="T62" s="355">
        <v>201</v>
      </c>
      <c r="U62" s="355">
        <v>32</v>
      </c>
      <c r="V62" s="355" t="s">
        <v>6</v>
      </c>
      <c r="W62" s="355">
        <v>719</v>
      </c>
      <c r="X62" s="356">
        <v>21</v>
      </c>
    </row>
    <row r="63" spans="1:24" s="360" customFormat="1" ht="13.2" x14ac:dyDescent="0.25">
      <c r="A63" s="329" t="s">
        <v>78</v>
      </c>
      <c r="B63" s="354">
        <v>12689</v>
      </c>
      <c r="C63" s="355">
        <v>28</v>
      </c>
      <c r="D63" s="355">
        <v>5</v>
      </c>
      <c r="E63" s="355" t="s">
        <v>6</v>
      </c>
      <c r="F63" s="355">
        <v>483</v>
      </c>
      <c r="G63" s="355">
        <v>125</v>
      </c>
      <c r="H63" s="355">
        <v>60</v>
      </c>
      <c r="I63" s="355">
        <v>1441</v>
      </c>
      <c r="J63" s="355">
        <v>1093</v>
      </c>
      <c r="K63" s="355">
        <v>4022</v>
      </c>
      <c r="L63" s="355">
        <v>2393</v>
      </c>
      <c r="M63" s="355">
        <v>19</v>
      </c>
      <c r="N63" s="355">
        <v>362</v>
      </c>
      <c r="O63" s="355">
        <v>594</v>
      </c>
      <c r="P63" s="355">
        <v>75</v>
      </c>
      <c r="Q63" s="355">
        <v>49</v>
      </c>
      <c r="R63" s="355">
        <v>102</v>
      </c>
      <c r="S63" s="355">
        <v>32</v>
      </c>
      <c r="T63" s="355">
        <v>441</v>
      </c>
      <c r="U63" s="355">
        <v>76</v>
      </c>
      <c r="V63" s="355">
        <v>17</v>
      </c>
      <c r="W63" s="355">
        <v>2394</v>
      </c>
      <c r="X63" s="356">
        <v>55</v>
      </c>
    </row>
    <row r="64" spans="1:24" s="360" customFormat="1" ht="13.2" x14ac:dyDescent="0.25">
      <c r="A64" s="329" t="s">
        <v>79</v>
      </c>
      <c r="B64" s="354">
        <v>9581</v>
      </c>
      <c r="C64" s="355">
        <v>17</v>
      </c>
      <c r="D64" s="355">
        <v>4</v>
      </c>
      <c r="E64" s="355">
        <v>1</v>
      </c>
      <c r="F64" s="355">
        <v>306</v>
      </c>
      <c r="G64" s="355">
        <v>121</v>
      </c>
      <c r="H64" s="355">
        <v>61</v>
      </c>
      <c r="I64" s="355">
        <v>892</v>
      </c>
      <c r="J64" s="355">
        <v>685</v>
      </c>
      <c r="K64" s="355">
        <v>3955</v>
      </c>
      <c r="L64" s="355">
        <v>1777</v>
      </c>
      <c r="M64" s="355">
        <v>11</v>
      </c>
      <c r="N64" s="355">
        <v>308</v>
      </c>
      <c r="O64" s="355">
        <v>307</v>
      </c>
      <c r="P64" s="355">
        <v>119</v>
      </c>
      <c r="Q64" s="355">
        <v>130</v>
      </c>
      <c r="R64" s="355">
        <v>98</v>
      </c>
      <c r="S64" s="355">
        <v>30</v>
      </c>
      <c r="T64" s="355">
        <v>244</v>
      </c>
      <c r="U64" s="355">
        <v>70</v>
      </c>
      <c r="V64" s="355" t="s">
        <v>6</v>
      </c>
      <c r="W64" s="355">
        <v>1148</v>
      </c>
      <c r="X64" s="356">
        <v>59</v>
      </c>
    </row>
    <row r="65" spans="1:24" s="360" customFormat="1" ht="13.2" x14ac:dyDescent="0.25">
      <c r="A65" s="329" t="s">
        <v>80</v>
      </c>
      <c r="B65" s="354">
        <v>4780</v>
      </c>
      <c r="C65" s="355">
        <v>3</v>
      </c>
      <c r="D65" s="355" t="s">
        <v>6</v>
      </c>
      <c r="E65" s="355" t="s">
        <v>6</v>
      </c>
      <c r="F65" s="355">
        <v>212</v>
      </c>
      <c r="G65" s="355">
        <v>56</v>
      </c>
      <c r="H65" s="355">
        <v>25</v>
      </c>
      <c r="I65" s="355">
        <v>527</v>
      </c>
      <c r="J65" s="355">
        <v>401</v>
      </c>
      <c r="K65" s="355">
        <v>1278</v>
      </c>
      <c r="L65" s="355">
        <v>1027</v>
      </c>
      <c r="M65" s="355">
        <v>8</v>
      </c>
      <c r="N65" s="355">
        <v>117</v>
      </c>
      <c r="O65" s="355">
        <v>320</v>
      </c>
      <c r="P65" s="355">
        <v>27</v>
      </c>
      <c r="Q65" s="355">
        <v>49</v>
      </c>
      <c r="R65" s="355">
        <v>44</v>
      </c>
      <c r="S65" s="355">
        <v>17</v>
      </c>
      <c r="T65" s="355">
        <v>192</v>
      </c>
      <c r="U65" s="355">
        <v>51</v>
      </c>
      <c r="V65" s="355" t="s">
        <v>6</v>
      </c>
      <c r="W65" s="355">
        <v>830</v>
      </c>
      <c r="X65" s="298">
        <v>30</v>
      </c>
    </row>
    <row r="66" spans="1:24" s="360" customFormat="1" ht="13.2" x14ac:dyDescent="0.25">
      <c r="A66" s="329" t="s">
        <v>81</v>
      </c>
      <c r="B66" s="354">
        <v>12128</v>
      </c>
      <c r="C66" s="355">
        <v>47</v>
      </c>
      <c r="D66" s="355">
        <v>2</v>
      </c>
      <c r="E66" s="355" t="s">
        <v>6</v>
      </c>
      <c r="F66" s="355">
        <v>544</v>
      </c>
      <c r="G66" s="355">
        <v>147</v>
      </c>
      <c r="H66" s="355">
        <v>71</v>
      </c>
      <c r="I66" s="355">
        <v>1420</v>
      </c>
      <c r="J66" s="355">
        <v>1204</v>
      </c>
      <c r="K66" s="355">
        <v>3852</v>
      </c>
      <c r="L66" s="355">
        <v>2186</v>
      </c>
      <c r="M66" s="355">
        <v>16</v>
      </c>
      <c r="N66" s="355">
        <v>255</v>
      </c>
      <c r="O66" s="355">
        <v>795</v>
      </c>
      <c r="P66" s="355">
        <v>69</v>
      </c>
      <c r="Q66" s="355">
        <v>110</v>
      </c>
      <c r="R66" s="355">
        <v>182</v>
      </c>
      <c r="S66" s="355">
        <v>25</v>
      </c>
      <c r="T66" s="355">
        <v>347</v>
      </c>
      <c r="U66" s="355">
        <v>66</v>
      </c>
      <c r="V66" s="355">
        <v>4</v>
      </c>
      <c r="W66" s="355">
        <v>2048</v>
      </c>
      <c r="X66" s="356">
        <v>31</v>
      </c>
    </row>
    <row r="67" spans="1:24" s="360" customFormat="1" ht="13.2" x14ac:dyDescent="0.25">
      <c r="A67" s="329" t="s">
        <v>82</v>
      </c>
      <c r="B67" s="354">
        <v>7407</v>
      </c>
      <c r="C67" s="355">
        <v>15</v>
      </c>
      <c r="D67" s="355" t="s">
        <v>6</v>
      </c>
      <c r="E67" s="355" t="s">
        <v>6</v>
      </c>
      <c r="F67" s="355">
        <v>389</v>
      </c>
      <c r="G67" s="355">
        <v>99</v>
      </c>
      <c r="H67" s="355">
        <v>71</v>
      </c>
      <c r="I67" s="355">
        <v>965</v>
      </c>
      <c r="J67" s="355">
        <v>820</v>
      </c>
      <c r="K67" s="355">
        <v>2237</v>
      </c>
      <c r="L67" s="355">
        <v>1382</v>
      </c>
      <c r="M67" s="355">
        <v>10</v>
      </c>
      <c r="N67" s="355">
        <v>196</v>
      </c>
      <c r="O67" s="355">
        <v>424</v>
      </c>
      <c r="P67" s="355">
        <v>38</v>
      </c>
      <c r="Q67" s="355">
        <v>56</v>
      </c>
      <c r="R67" s="355">
        <v>57</v>
      </c>
      <c r="S67" s="355">
        <v>12</v>
      </c>
      <c r="T67" s="355">
        <v>207</v>
      </c>
      <c r="U67" s="355">
        <v>41</v>
      </c>
      <c r="V67" s="355">
        <v>1</v>
      </c>
      <c r="W67" s="355">
        <v>1252</v>
      </c>
      <c r="X67" s="356">
        <v>36</v>
      </c>
    </row>
    <row r="68" spans="1:24" s="360" customFormat="1" ht="13.2" x14ac:dyDescent="0.25">
      <c r="A68" s="342" t="s">
        <v>83</v>
      </c>
      <c r="B68" s="354">
        <v>4856</v>
      </c>
      <c r="C68" s="355">
        <v>21</v>
      </c>
      <c r="D68" s="355">
        <v>2</v>
      </c>
      <c r="E68" s="355" t="s">
        <v>6</v>
      </c>
      <c r="F68" s="355">
        <v>169</v>
      </c>
      <c r="G68" s="355">
        <v>46</v>
      </c>
      <c r="H68" s="355">
        <v>26</v>
      </c>
      <c r="I68" s="355">
        <v>422</v>
      </c>
      <c r="J68" s="355">
        <v>338</v>
      </c>
      <c r="K68" s="355">
        <v>1478</v>
      </c>
      <c r="L68" s="355">
        <v>1159</v>
      </c>
      <c r="M68" s="355">
        <v>5</v>
      </c>
      <c r="N68" s="355">
        <v>166</v>
      </c>
      <c r="O68" s="355">
        <v>241</v>
      </c>
      <c r="P68" s="355">
        <v>35</v>
      </c>
      <c r="Q68" s="355">
        <v>83</v>
      </c>
      <c r="R68" s="355">
        <v>41</v>
      </c>
      <c r="S68" s="355">
        <v>24</v>
      </c>
      <c r="T68" s="355">
        <v>152</v>
      </c>
      <c r="U68" s="355">
        <v>30</v>
      </c>
      <c r="V68" s="355">
        <v>4</v>
      </c>
      <c r="W68" s="355">
        <v>759</v>
      </c>
      <c r="X68" s="356">
        <v>26</v>
      </c>
    </row>
    <row r="69" spans="1:24" s="361" customFormat="1" ht="26.4" x14ac:dyDescent="0.25">
      <c r="A69" s="320" t="s">
        <v>84</v>
      </c>
      <c r="B69" s="311">
        <v>58675</v>
      </c>
      <c r="C69" s="312">
        <v>301</v>
      </c>
      <c r="D69" s="312">
        <v>32</v>
      </c>
      <c r="E69" s="312">
        <v>2</v>
      </c>
      <c r="F69" s="312">
        <v>2186</v>
      </c>
      <c r="G69" s="312">
        <v>596</v>
      </c>
      <c r="H69" s="312">
        <v>295</v>
      </c>
      <c r="I69" s="312">
        <v>5773</v>
      </c>
      <c r="J69" s="312">
        <v>4651</v>
      </c>
      <c r="K69" s="312">
        <v>20522</v>
      </c>
      <c r="L69" s="312">
        <v>13419</v>
      </c>
      <c r="M69" s="312">
        <v>70</v>
      </c>
      <c r="N69" s="312">
        <v>1584</v>
      </c>
      <c r="O69" s="312">
        <v>2676</v>
      </c>
      <c r="P69" s="312">
        <v>364</v>
      </c>
      <c r="Q69" s="312">
        <v>421</v>
      </c>
      <c r="R69" s="312">
        <v>532</v>
      </c>
      <c r="S69" s="312">
        <v>218</v>
      </c>
      <c r="T69" s="312">
        <v>1764</v>
      </c>
      <c r="U69" s="312">
        <v>452</v>
      </c>
      <c r="V69" s="312">
        <v>76</v>
      </c>
      <c r="W69" s="312">
        <v>7550</v>
      </c>
      <c r="X69" s="313">
        <v>241</v>
      </c>
    </row>
    <row r="70" spans="1:24" s="360" customFormat="1" ht="13.2" x14ac:dyDescent="0.25">
      <c r="A70" s="341" t="s">
        <v>85</v>
      </c>
      <c r="B70" s="354">
        <v>4059</v>
      </c>
      <c r="C70" s="355">
        <v>10</v>
      </c>
      <c r="D70" s="355">
        <v>2</v>
      </c>
      <c r="E70" s="355" t="s">
        <v>6</v>
      </c>
      <c r="F70" s="355">
        <v>135</v>
      </c>
      <c r="G70" s="355">
        <v>39</v>
      </c>
      <c r="H70" s="355">
        <v>22</v>
      </c>
      <c r="I70" s="355">
        <v>388</v>
      </c>
      <c r="J70" s="355">
        <v>316</v>
      </c>
      <c r="K70" s="355">
        <v>1499</v>
      </c>
      <c r="L70" s="355">
        <v>858</v>
      </c>
      <c r="M70" s="355">
        <v>4</v>
      </c>
      <c r="N70" s="355">
        <v>168</v>
      </c>
      <c r="O70" s="355">
        <v>209</v>
      </c>
      <c r="P70" s="355">
        <v>18</v>
      </c>
      <c r="Q70" s="355">
        <v>72</v>
      </c>
      <c r="R70" s="355">
        <v>16</v>
      </c>
      <c r="S70" s="355">
        <v>14</v>
      </c>
      <c r="T70" s="355">
        <v>109</v>
      </c>
      <c r="U70" s="355">
        <v>36</v>
      </c>
      <c r="V70" s="355">
        <v>15</v>
      </c>
      <c r="W70" s="355">
        <v>454</v>
      </c>
      <c r="X70" s="356">
        <v>19</v>
      </c>
    </row>
    <row r="71" spans="1:24" s="360" customFormat="1" ht="13.2" x14ac:dyDescent="0.25">
      <c r="A71" s="329" t="s">
        <v>86</v>
      </c>
      <c r="B71" s="354">
        <v>19964</v>
      </c>
      <c r="C71" s="355">
        <v>103</v>
      </c>
      <c r="D71" s="355">
        <v>9</v>
      </c>
      <c r="E71" s="355" t="s">
        <v>6</v>
      </c>
      <c r="F71" s="355">
        <v>730</v>
      </c>
      <c r="G71" s="355">
        <v>218</v>
      </c>
      <c r="H71" s="355">
        <v>113</v>
      </c>
      <c r="I71" s="355">
        <v>1979</v>
      </c>
      <c r="J71" s="355">
        <v>1517</v>
      </c>
      <c r="K71" s="355">
        <v>6996</v>
      </c>
      <c r="L71" s="355">
        <v>4262</v>
      </c>
      <c r="M71" s="355">
        <v>11</v>
      </c>
      <c r="N71" s="355">
        <v>502</v>
      </c>
      <c r="O71" s="355">
        <v>862</v>
      </c>
      <c r="P71" s="355">
        <v>111</v>
      </c>
      <c r="Q71" s="355">
        <v>129</v>
      </c>
      <c r="R71" s="355">
        <v>199</v>
      </c>
      <c r="S71" s="355">
        <v>83</v>
      </c>
      <c r="T71" s="355">
        <v>601</v>
      </c>
      <c r="U71" s="355">
        <v>184</v>
      </c>
      <c r="V71" s="355">
        <v>6</v>
      </c>
      <c r="W71" s="355">
        <v>2908</v>
      </c>
      <c r="X71" s="356">
        <v>91</v>
      </c>
    </row>
    <row r="72" spans="1:24" s="360" customFormat="1" ht="13.2" x14ac:dyDescent="0.25">
      <c r="A72" s="329" t="s">
        <v>87</v>
      </c>
      <c r="B72" s="354">
        <v>18722</v>
      </c>
      <c r="C72" s="355">
        <v>32</v>
      </c>
      <c r="D72" s="355">
        <v>2</v>
      </c>
      <c r="E72" s="355">
        <v>1</v>
      </c>
      <c r="F72" s="355">
        <v>775</v>
      </c>
      <c r="G72" s="355">
        <v>172</v>
      </c>
      <c r="H72" s="355">
        <v>74</v>
      </c>
      <c r="I72" s="355">
        <v>1911</v>
      </c>
      <c r="J72" s="355">
        <v>1612</v>
      </c>
      <c r="K72" s="355">
        <v>5346</v>
      </c>
      <c r="L72" s="355">
        <v>5713</v>
      </c>
      <c r="M72" s="355">
        <v>35</v>
      </c>
      <c r="N72" s="355">
        <v>536</v>
      </c>
      <c r="O72" s="355">
        <v>830</v>
      </c>
      <c r="P72" s="355">
        <v>115</v>
      </c>
      <c r="Q72" s="355">
        <v>51</v>
      </c>
      <c r="R72" s="355">
        <v>137</v>
      </c>
      <c r="S72" s="355">
        <v>41</v>
      </c>
      <c r="T72" s="355">
        <v>528</v>
      </c>
      <c r="U72" s="355">
        <v>123</v>
      </c>
      <c r="V72" s="355">
        <v>4</v>
      </c>
      <c r="W72" s="355">
        <v>2332</v>
      </c>
      <c r="X72" s="356">
        <v>76</v>
      </c>
    </row>
    <row r="73" spans="1:24" s="360" customFormat="1" ht="39.6" x14ac:dyDescent="0.25">
      <c r="A73" s="328" t="s">
        <v>88</v>
      </c>
      <c r="B73" s="354">
        <v>7230</v>
      </c>
      <c r="C73" s="355">
        <v>11</v>
      </c>
      <c r="D73" s="355">
        <v>1</v>
      </c>
      <c r="E73" s="355">
        <v>1</v>
      </c>
      <c r="F73" s="355">
        <v>339</v>
      </c>
      <c r="G73" s="355">
        <v>70</v>
      </c>
      <c r="H73" s="355">
        <v>32</v>
      </c>
      <c r="I73" s="355">
        <v>814</v>
      </c>
      <c r="J73" s="355">
        <v>669</v>
      </c>
      <c r="K73" s="355">
        <v>2337</v>
      </c>
      <c r="L73" s="355">
        <v>1600</v>
      </c>
      <c r="M73" s="355">
        <v>15</v>
      </c>
      <c r="N73" s="355">
        <v>254</v>
      </c>
      <c r="O73" s="355">
        <v>433</v>
      </c>
      <c r="P73" s="355">
        <v>38</v>
      </c>
      <c r="Q73" s="355">
        <v>19</v>
      </c>
      <c r="R73" s="355">
        <v>60</v>
      </c>
      <c r="S73" s="355">
        <v>7</v>
      </c>
      <c r="T73" s="355">
        <v>231</v>
      </c>
      <c r="U73" s="355">
        <v>61</v>
      </c>
      <c r="V73" s="355">
        <v>2</v>
      </c>
      <c r="W73" s="355">
        <v>930</v>
      </c>
      <c r="X73" s="356">
        <v>24</v>
      </c>
    </row>
    <row r="74" spans="1:24" s="360" customFormat="1" ht="26.4" x14ac:dyDescent="0.25">
      <c r="A74" s="328" t="s">
        <v>89</v>
      </c>
      <c r="B74" s="354">
        <v>2733</v>
      </c>
      <c r="C74" s="355">
        <v>1</v>
      </c>
      <c r="D74" s="355" t="s">
        <v>6</v>
      </c>
      <c r="E74" s="355" t="s">
        <v>6</v>
      </c>
      <c r="F74" s="355">
        <v>105</v>
      </c>
      <c r="G74" s="355">
        <v>37</v>
      </c>
      <c r="H74" s="355">
        <v>17</v>
      </c>
      <c r="I74" s="355">
        <v>298</v>
      </c>
      <c r="J74" s="355">
        <v>258</v>
      </c>
      <c r="K74" s="355">
        <v>906</v>
      </c>
      <c r="L74" s="355">
        <v>514</v>
      </c>
      <c r="M74" s="355">
        <v>9</v>
      </c>
      <c r="N74" s="355">
        <v>89</v>
      </c>
      <c r="O74" s="355">
        <v>85</v>
      </c>
      <c r="P74" s="355">
        <v>12</v>
      </c>
      <c r="Q74" s="355">
        <v>12</v>
      </c>
      <c r="R74" s="355">
        <v>34</v>
      </c>
      <c r="S74" s="355">
        <v>24</v>
      </c>
      <c r="T74" s="355">
        <v>110</v>
      </c>
      <c r="U74" s="355">
        <v>21</v>
      </c>
      <c r="V74" s="355">
        <v>2</v>
      </c>
      <c r="W74" s="355">
        <v>473</v>
      </c>
      <c r="X74" s="356">
        <v>10</v>
      </c>
    </row>
    <row r="75" spans="1:24" s="360" customFormat="1" ht="26.4" x14ac:dyDescent="0.25">
      <c r="A75" s="328" t="s">
        <v>124</v>
      </c>
      <c r="B75" s="354">
        <v>8759</v>
      </c>
      <c r="C75" s="355">
        <v>20</v>
      </c>
      <c r="D75" s="355">
        <v>1</v>
      </c>
      <c r="E75" s="355" t="s">
        <v>6</v>
      </c>
      <c r="F75" s="355">
        <v>331</v>
      </c>
      <c r="G75" s="355">
        <v>65</v>
      </c>
      <c r="H75" s="355">
        <v>25</v>
      </c>
      <c r="I75" s="355">
        <v>799</v>
      </c>
      <c r="J75" s="355">
        <v>685</v>
      </c>
      <c r="K75" s="355">
        <v>2103</v>
      </c>
      <c r="L75" s="355">
        <v>3599</v>
      </c>
      <c r="M75" s="355">
        <v>11</v>
      </c>
      <c r="N75" s="355">
        <v>193</v>
      </c>
      <c r="O75" s="355">
        <v>312</v>
      </c>
      <c r="P75" s="355">
        <v>65</v>
      </c>
      <c r="Q75" s="355">
        <v>20</v>
      </c>
      <c r="R75" s="355">
        <v>43</v>
      </c>
      <c r="S75" s="355">
        <v>10</v>
      </c>
      <c r="T75" s="355">
        <v>187</v>
      </c>
      <c r="U75" s="355">
        <v>41</v>
      </c>
      <c r="V75" s="355" t="s">
        <v>6</v>
      </c>
      <c r="W75" s="355">
        <v>929</v>
      </c>
      <c r="X75" s="356">
        <v>42</v>
      </c>
    </row>
    <row r="76" spans="1:24" s="360" customFormat="1" ht="13.2" x14ac:dyDescent="0.25">
      <c r="A76" s="342" t="s">
        <v>91</v>
      </c>
      <c r="B76" s="354">
        <v>15930</v>
      </c>
      <c r="C76" s="355">
        <v>156</v>
      </c>
      <c r="D76" s="355">
        <v>19</v>
      </c>
      <c r="E76" s="355">
        <v>1</v>
      </c>
      <c r="F76" s="355">
        <v>546</v>
      </c>
      <c r="G76" s="355">
        <v>167</v>
      </c>
      <c r="H76" s="355">
        <v>86</v>
      </c>
      <c r="I76" s="355">
        <v>1495</v>
      </c>
      <c r="J76" s="355">
        <v>1206</v>
      </c>
      <c r="K76" s="355">
        <v>6681</v>
      </c>
      <c r="L76" s="355">
        <v>2586</v>
      </c>
      <c r="M76" s="355">
        <v>20</v>
      </c>
      <c r="N76" s="355">
        <v>378</v>
      </c>
      <c r="O76" s="355">
        <v>775</v>
      </c>
      <c r="P76" s="355">
        <v>120</v>
      </c>
      <c r="Q76" s="355">
        <v>169</v>
      </c>
      <c r="R76" s="355">
        <v>180</v>
      </c>
      <c r="S76" s="355">
        <v>80</v>
      </c>
      <c r="T76" s="355">
        <v>526</v>
      </c>
      <c r="U76" s="355">
        <v>109</v>
      </c>
      <c r="V76" s="355">
        <v>51</v>
      </c>
      <c r="W76" s="355">
        <v>1856</v>
      </c>
      <c r="X76" s="356">
        <v>55</v>
      </c>
    </row>
    <row r="77" spans="1:24" s="361" customFormat="1" ht="26.4" x14ac:dyDescent="0.25">
      <c r="A77" s="320" t="s">
        <v>92</v>
      </c>
      <c r="B77" s="311">
        <v>79935</v>
      </c>
      <c r="C77" s="312">
        <v>710</v>
      </c>
      <c r="D77" s="312">
        <v>47</v>
      </c>
      <c r="E77" s="312">
        <v>4</v>
      </c>
      <c r="F77" s="312">
        <v>2846</v>
      </c>
      <c r="G77" s="312">
        <v>769</v>
      </c>
      <c r="H77" s="312">
        <v>361</v>
      </c>
      <c r="I77" s="312">
        <v>7091</v>
      </c>
      <c r="J77" s="312">
        <v>5588</v>
      </c>
      <c r="K77" s="312">
        <v>26330</v>
      </c>
      <c r="L77" s="312">
        <v>18509</v>
      </c>
      <c r="M77" s="312">
        <v>207</v>
      </c>
      <c r="N77" s="312">
        <v>1942</v>
      </c>
      <c r="O77" s="312">
        <v>3891</v>
      </c>
      <c r="P77" s="312">
        <v>432</v>
      </c>
      <c r="Q77" s="312">
        <v>436</v>
      </c>
      <c r="R77" s="312">
        <v>709</v>
      </c>
      <c r="S77" s="312">
        <v>210</v>
      </c>
      <c r="T77" s="312">
        <v>2435</v>
      </c>
      <c r="U77" s="312">
        <v>473</v>
      </c>
      <c r="V77" s="312">
        <v>35</v>
      </c>
      <c r="W77" s="312">
        <v>12634</v>
      </c>
      <c r="X77" s="313">
        <v>483</v>
      </c>
    </row>
    <row r="78" spans="1:24" s="360" customFormat="1" ht="13.2" x14ac:dyDescent="0.25">
      <c r="A78" s="341" t="s">
        <v>93</v>
      </c>
      <c r="B78" s="354">
        <v>1402</v>
      </c>
      <c r="C78" s="355">
        <v>4</v>
      </c>
      <c r="D78" s="355" t="s">
        <v>6</v>
      </c>
      <c r="E78" s="355" t="s">
        <v>6</v>
      </c>
      <c r="F78" s="355">
        <v>46</v>
      </c>
      <c r="G78" s="355">
        <v>13</v>
      </c>
      <c r="H78" s="355">
        <v>2</v>
      </c>
      <c r="I78" s="355">
        <v>74</v>
      </c>
      <c r="J78" s="355">
        <v>67</v>
      </c>
      <c r="K78" s="355">
        <v>420</v>
      </c>
      <c r="L78" s="355">
        <v>409</v>
      </c>
      <c r="M78" s="355">
        <v>3</v>
      </c>
      <c r="N78" s="355">
        <v>75</v>
      </c>
      <c r="O78" s="355">
        <v>88</v>
      </c>
      <c r="P78" s="355">
        <v>4</v>
      </c>
      <c r="Q78" s="355">
        <v>14</v>
      </c>
      <c r="R78" s="355">
        <v>8</v>
      </c>
      <c r="S78" s="355">
        <v>7</v>
      </c>
      <c r="T78" s="355">
        <v>52</v>
      </c>
      <c r="U78" s="355">
        <v>9</v>
      </c>
      <c r="V78" s="355" t="s">
        <v>6</v>
      </c>
      <c r="W78" s="355">
        <v>171</v>
      </c>
      <c r="X78" s="356">
        <v>8</v>
      </c>
    </row>
    <row r="79" spans="1:24" s="360" customFormat="1" ht="13.2" x14ac:dyDescent="0.25">
      <c r="A79" s="329" t="s">
        <v>94</v>
      </c>
      <c r="B79" s="354">
        <v>2577</v>
      </c>
      <c r="C79" s="355">
        <v>32</v>
      </c>
      <c r="D79" s="355">
        <v>30</v>
      </c>
      <c r="E79" s="355" t="s">
        <v>6</v>
      </c>
      <c r="F79" s="355">
        <v>68</v>
      </c>
      <c r="G79" s="355">
        <v>30</v>
      </c>
      <c r="H79" s="355">
        <v>13</v>
      </c>
      <c r="I79" s="355">
        <v>55</v>
      </c>
      <c r="J79" s="355">
        <v>24</v>
      </c>
      <c r="K79" s="355">
        <v>307</v>
      </c>
      <c r="L79" s="355">
        <v>882</v>
      </c>
      <c r="M79" s="355">
        <v>13</v>
      </c>
      <c r="N79" s="355">
        <v>44</v>
      </c>
      <c r="O79" s="355">
        <v>251</v>
      </c>
      <c r="P79" s="355">
        <v>17</v>
      </c>
      <c r="Q79" s="355">
        <v>30</v>
      </c>
      <c r="R79" s="355">
        <v>29</v>
      </c>
      <c r="S79" s="355">
        <v>7</v>
      </c>
      <c r="T79" s="355">
        <v>54</v>
      </c>
      <c r="U79" s="355">
        <v>39</v>
      </c>
      <c r="V79" s="355">
        <v>2</v>
      </c>
      <c r="W79" s="355">
        <v>670</v>
      </c>
      <c r="X79" s="356">
        <v>60</v>
      </c>
    </row>
    <row r="80" spans="1:24" s="360" customFormat="1" ht="13.2" x14ac:dyDescent="0.25">
      <c r="A80" s="329" t="s">
        <v>95</v>
      </c>
      <c r="B80" s="354">
        <v>2303</v>
      </c>
      <c r="C80" s="355">
        <v>22</v>
      </c>
      <c r="D80" s="355">
        <v>3</v>
      </c>
      <c r="E80" s="355">
        <v>1</v>
      </c>
      <c r="F80" s="355">
        <v>96</v>
      </c>
      <c r="G80" s="355">
        <v>32</v>
      </c>
      <c r="H80" s="355">
        <v>9</v>
      </c>
      <c r="I80" s="355">
        <v>225</v>
      </c>
      <c r="J80" s="355">
        <v>186</v>
      </c>
      <c r="K80" s="355">
        <v>474</v>
      </c>
      <c r="L80" s="355">
        <v>566</v>
      </c>
      <c r="M80" s="355">
        <v>2</v>
      </c>
      <c r="N80" s="355">
        <v>103</v>
      </c>
      <c r="O80" s="355">
        <v>124</v>
      </c>
      <c r="P80" s="355">
        <v>17</v>
      </c>
      <c r="Q80" s="355">
        <v>13</v>
      </c>
      <c r="R80" s="355">
        <v>26</v>
      </c>
      <c r="S80" s="355">
        <v>13</v>
      </c>
      <c r="T80" s="355">
        <v>63</v>
      </c>
      <c r="U80" s="355">
        <v>17</v>
      </c>
      <c r="V80" s="355">
        <v>3</v>
      </c>
      <c r="W80" s="355">
        <v>497</v>
      </c>
      <c r="X80" s="356">
        <v>12</v>
      </c>
    </row>
    <row r="81" spans="1:24" s="360" customFormat="1" ht="13.2" x14ac:dyDescent="0.25">
      <c r="A81" s="329" t="s">
        <v>96</v>
      </c>
      <c r="B81" s="354">
        <v>10911</v>
      </c>
      <c r="C81" s="355">
        <v>64</v>
      </c>
      <c r="D81" s="355">
        <v>2</v>
      </c>
      <c r="E81" s="355">
        <v>1</v>
      </c>
      <c r="F81" s="355">
        <v>377</v>
      </c>
      <c r="G81" s="355">
        <v>77</v>
      </c>
      <c r="H81" s="355">
        <v>27</v>
      </c>
      <c r="I81" s="355">
        <v>1014</v>
      </c>
      <c r="J81" s="355">
        <v>733</v>
      </c>
      <c r="K81" s="355">
        <v>3892</v>
      </c>
      <c r="L81" s="355">
        <v>2460</v>
      </c>
      <c r="M81" s="355">
        <v>28</v>
      </c>
      <c r="N81" s="355">
        <v>208</v>
      </c>
      <c r="O81" s="355">
        <v>495</v>
      </c>
      <c r="P81" s="355">
        <v>66</v>
      </c>
      <c r="Q81" s="355">
        <v>82</v>
      </c>
      <c r="R81" s="355">
        <v>109</v>
      </c>
      <c r="S81" s="355">
        <v>14</v>
      </c>
      <c r="T81" s="355">
        <v>364</v>
      </c>
      <c r="U81" s="355">
        <v>78</v>
      </c>
      <c r="V81" s="355">
        <v>2</v>
      </c>
      <c r="W81" s="355">
        <v>1570</v>
      </c>
      <c r="X81" s="356">
        <v>39</v>
      </c>
    </row>
    <row r="82" spans="1:24" s="360" customFormat="1" ht="13.2" x14ac:dyDescent="0.25">
      <c r="A82" s="329" t="s">
        <v>97</v>
      </c>
      <c r="B82" s="354">
        <v>12223</v>
      </c>
      <c r="C82" s="355">
        <v>85</v>
      </c>
      <c r="D82" s="355">
        <v>3</v>
      </c>
      <c r="E82" s="355" t="s">
        <v>6</v>
      </c>
      <c r="F82" s="355">
        <v>462</v>
      </c>
      <c r="G82" s="355">
        <v>129</v>
      </c>
      <c r="H82" s="355">
        <v>62</v>
      </c>
      <c r="I82" s="355">
        <v>1076</v>
      </c>
      <c r="J82" s="355">
        <v>869</v>
      </c>
      <c r="K82" s="355">
        <v>3550</v>
      </c>
      <c r="L82" s="355">
        <v>2947</v>
      </c>
      <c r="M82" s="355">
        <v>46</v>
      </c>
      <c r="N82" s="355">
        <v>323</v>
      </c>
      <c r="O82" s="355">
        <v>617</v>
      </c>
      <c r="P82" s="355">
        <v>54</v>
      </c>
      <c r="Q82" s="355">
        <v>105</v>
      </c>
      <c r="R82" s="355">
        <v>125</v>
      </c>
      <c r="S82" s="355">
        <v>30</v>
      </c>
      <c r="T82" s="355">
        <v>503</v>
      </c>
      <c r="U82" s="355">
        <v>78</v>
      </c>
      <c r="V82" s="355">
        <v>6</v>
      </c>
      <c r="W82" s="355">
        <v>2080</v>
      </c>
      <c r="X82" s="356">
        <v>53</v>
      </c>
    </row>
    <row r="83" spans="1:24" s="360" customFormat="1" ht="13.2" x14ac:dyDescent="0.25">
      <c r="A83" s="329" t="s">
        <v>98</v>
      </c>
      <c r="B83" s="354">
        <v>12002</v>
      </c>
      <c r="C83" s="355">
        <v>93</v>
      </c>
      <c r="D83" s="355" t="s">
        <v>6</v>
      </c>
      <c r="E83" s="355" t="s">
        <v>6</v>
      </c>
      <c r="F83" s="355">
        <v>426</v>
      </c>
      <c r="G83" s="355">
        <v>136</v>
      </c>
      <c r="H83" s="355">
        <v>67</v>
      </c>
      <c r="I83" s="355">
        <v>1059</v>
      </c>
      <c r="J83" s="355">
        <v>850</v>
      </c>
      <c r="K83" s="355">
        <v>3990</v>
      </c>
      <c r="L83" s="355">
        <v>2597</v>
      </c>
      <c r="M83" s="355">
        <v>29</v>
      </c>
      <c r="N83" s="355">
        <v>252</v>
      </c>
      <c r="O83" s="355">
        <v>555</v>
      </c>
      <c r="P83" s="355">
        <v>98</v>
      </c>
      <c r="Q83" s="355">
        <v>33</v>
      </c>
      <c r="R83" s="355">
        <v>97</v>
      </c>
      <c r="S83" s="355">
        <v>53</v>
      </c>
      <c r="T83" s="355">
        <v>431</v>
      </c>
      <c r="U83" s="355">
        <v>46</v>
      </c>
      <c r="V83" s="355">
        <v>11</v>
      </c>
      <c r="W83" s="355">
        <v>2014</v>
      </c>
      <c r="X83" s="356">
        <v>111</v>
      </c>
    </row>
    <row r="84" spans="1:24" s="360" customFormat="1" ht="13.2" x14ac:dyDescent="0.25">
      <c r="A84" s="329" t="s">
        <v>99</v>
      </c>
      <c r="B84" s="354">
        <v>13876</v>
      </c>
      <c r="C84" s="355">
        <v>299</v>
      </c>
      <c r="D84" s="355">
        <v>2</v>
      </c>
      <c r="E84" s="355">
        <v>2</v>
      </c>
      <c r="F84" s="355">
        <v>442</v>
      </c>
      <c r="G84" s="355">
        <v>114</v>
      </c>
      <c r="H84" s="355">
        <v>51</v>
      </c>
      <c r="I84" s="355">
        <v>990</v>
      </c>
      <c r="J84" s="355">
        <v>832</v>
      </c>
      <c r="K84" s="355">
        <v>3811</v>
      </c>
      <c r="L84" s="355">
        <v>4478</v>
      </c>
      <c r="M84" s="355">
        <v>31</v>
      </c>
      <c r="N84" s="355">
        <v>398</v>
      </c>
      <c r="O84" s="355">
        <v>575</v>
      </c>
      <c r="P84" s="355">
        <v>70</v>
      </c>
      <c r="Q84" s="355">
        <v>71</v>
      </c>
      <c r="R84" s="355">
        <v>85</v>
      </c>
      <c r="S84" s="355">
        <v>21</v>
      </c>
      <c r="T84" s="355">
        <v>347</v>
      </c>
      <c r="U84" s="355">
        <v>67</v>
      </c>
      <c r="V84" s="355" t="s">
        <v>6</v>
      </c>
      <c r="W84" s="355">
        <v>2031</v>
      </c>
      <c r="X84" s="356">
        <v>77</v>
      </c>
    </row>
    <row r="85" spans="1:24" s="360" customFormat="1" ht="13.2" x14ac:dyDescent="0.25">
      <c r="A85" s="329" t="s">
        <v>100</v>
      </c>
      <c r="B85" s="354">
        <v>11209</v>
      </c>
      <c r="C85" s="355">
        <v>68</v>
      </c>
      <c r="D85" s="355">
        <v>6</v>
      </c>
      <c r="E85" s="355" t="s">
        <v>6</v>
      </c>
      <c r="F85" s="355">
        <v>392</v>
      </c>
      <c r="G85" s="355">
        <v>95</v>
      </c>
      <c r="H85" s="355">
        <v>58</v>
      </c>
      <c r="I85" s="355">
        <v>1320</v>
      </c>
      <c r="J85" s="355">
        <v>1087</v>
      </c>
      <c r="K85" s="355">
        <v>4208</v>
      </c>
      <c r="L85" s="355">
        <v>2099</v>
      </c>
      <c r="M85" s="355">
        <v>29</v>
      </c>
      <c r="N85" s="355">
        <v>259</v>
      </c>
      <c r="O85" s="355">
        <v>609</v>
      </c>
      <c r="P85" s="355">
        <v>40</v>
      </c>
      <c r="Q85" s="355">
        <v>53</v>
      </c>
      <c r="R85" s="355">
        <v>86</v>
      </c>
      <c r="S85" s="355">
        <v>30</v>
      </c>
      <c r="T85" s="355">
        <v>277</v>
      </c>
      <c r="U85" s="355">
        <v>59</v>
      </c>
      <c r="V85" s="355">
        <v>5</v>
      </c>
      <c r="W85" s="355">
        <v>1549</v>
      </c>
      <c r="X85" s="356">
        <v>60</v>
      </c>
    </row>
    <row r="86" spans="1:24" s="360" customFormat="1" ht="13.2" x14ac:dyDescent="0.25">
      <c r="A86" s="329" t="s">
        <v>101</v>
      </c>
      <c r="B86" s="354">
        <v>8910</v>
      </c>
      <c r="C86" s="355">
        <v>14</v>
      </c>
      <c r="D86" s="355" t="s">
        <v>6</v>
      </c>
      <c r="E86" s="355" t="s">
        <v>6</v>
      </c>
      <c r="F86" s="355">
        <v>326</v>
      </c>
      <c r="G86" s="355">
        <v>84</v>
      </c>
      <c r="H86" s="355">
        <v>41</v>
      </c>
      <c r="I86" s="355">
        <v>888</v>
      </c>
      <c r="J86" s="355">
        <v>634</v>
      </c>
      <c r="K86" s="355">
        <v>3841</v>
      </c>
      <c r="L86" s="355">
        <v>1382</v>
      </c>
      <c r="M86" s="355">
        <v>16</v>
      </c>
      <c r="N86" s="355">
        <v>151</v>
      </c>
      <c r="O86" s="355">
        <v>320</v>
      </c>
      <c r="P86" s="355">
        <v>48</v>
      </c>
      <c r="Q86" s="355">
        <v>23</v>
      </c>
      <c r="R86" s="355">
        <v>82</v>
      </c>
      <c r="S86" s="355">
        <v>21</v>
      </c>
      <c r="T86" s="355">
        <v>203</v>
      </c>
      <c r="U86" s="355">
        <v>48</v>
      </c>
      <c r="V86" s="355">
        <v>5</v>
      </c>
      <c r="W86" s="355">
        <v>1422</v>
      </c>
      <c r="X86" s="356">
        <v>52</v>
      </c>
    </row>
    <row r="87" spans="1:24" s="360" customFormat="1" ht="13.2" x14ac:dyDescent="0.25">
      <c r="A87" s="342" t="s">
        <v>102</v>
      </c>
      <c r="B87" s="354">
        <v>4522</v>
      </c>
      <c r="C87" s="355">
        <v>29</v>
      </c>
      <c r="D87" s="355">
        <v>1</v>
      </c>
      <c r="E87" s="355" t="s">
        <v>6</v>
      </c>
      <c r="F87" s="355">
        <v>211</v>
      </c>
      <c r="G87" s="355">
        <v>59</v>
      </c>
      <c r="H87" s="355">
        <v>31</v>
      </c>
      <c r="I87" s="355">
        <v>390</v>
      </c>
      <c r="J87" s="355">
        <v>306</v>
      </c>
      <c r="K87" s="355">
        <v>1837</v>
      </c>
      <c r="L87" s="355">
        <v>689</v>
      </c>
      <c r="M87" s="355">
        <v>10</v>
      </c>
      <c r="N87" s="355">
        <v>129</v>
      </c>
      <c r="O87" s="355">
        <v>257</v>
      </c>
      <c r="P87" s="355">
        <v>18</v>
      </c>
      <c r="Q87" s="355">
        <v>12</v>
      </c>
      <c r="R87" s="355">
        <v>62</v>
      </c>
      <c r="S87" s="355">
        <v>14</v>
      </c>
      <c r="T87" s="355">
        <v>141</v>
      </c>
      <c r="U87" s="355">
        <v>32</v>
      </c>
      <c r="V87" s="355">
        <v>1</v>
      </c>
      <c r="W87" s="355">
        <v>630</v>
      </c>
      <c r="X87" s="356">
        <v>11</v>
      </c>
    </row>
    <row r="88" spans="1:24" s="361" customFormat="1" ht="26.4" x14ac:dyDescent="0.25">
      <c r="A88" s="320" t="s">
        <v>103</v>
      </c>
      <c r="B88" s="311">
        <v>38740</v>
      </c>
      <c r="C88" s="312">
        <v>86</v>
      </c>
      <c r="D88" s="312">
        <v>9</v>
      </c>
      <c r="E88" s="312">
        <v>4</v>
      </c>
      <c r="F88" s="312">
        <v>1334</v>
      </c>
      <c r="G88" s="312">
        <v>370</v>
      </c>
      <c r="H88" s="312">
        <v>182</v>
      </c>
      <c r="I88" s="312">
        <v>2857</v>
      </c>
      <c r="J88" s="312">
        <v>2107</v>
      </c>
      <c r="K88" s="312">
        <v>12378</v>
      </c>
      <c r="L88" s="312">
        <v>9583</v>
      </c>
      <c r="M88" s="312">
        <v>107</v>
      </c>
      <c r="N88" s="312">
        <v>1491</v>
      </c>
      <c r="O88" s="312">
        <v>1927</v>
      </c>
      <c r="P88" s="312">
        <v>292</v>
      </c>
      <c r="Q88" s="312">
        <v>388</v>
      </c>
      <c r="R88" s="312">
        <v>354</v>
      </c>
      <c r="S88" s="312">
        <v>158</v>
      </c>
      <c r="T88" s="312">
        <v>1219</v>
      </c>
      <c r="U88" s="312">
        <v>308</v>
      </c>
      <c r="V88" s="312">
        <v>51</v>
      </c>
      <c r="W88" s="312">
        <v>5698</v>
      </c>
      <c r="X88" s="313">
        <v>246</v>
      </c>
    </row>
    <row r="89" spans="1:24" s="360" customFormat="1" ht="13.2" x14ac:dyDescent="0.25">
      <c r="A89" s="329" t="s">
        <v>104</v>
      </c>
      <c r="B89" s="354">
        <v>5955</v>
      </c>
      <c r="C89" s="355">
        <v>32</v>
      </c>
      <c r="D89" s="355" t="s">
        <v>6</v>
      </c>
      <c r="E89" s="355" t="s">
        <v>6</v>
      </c>
      <c r="F89" s="355">
        <v>213</v>
      </c>
      <c r="G89" s="355">
        <v>55</v>
      </c>
      <c r="H89" s="355">
        <v>26</v>
      </c>
      <c r="I89" s="355">
        <v>333</v>
      </c>
      <c r="J89" s="355">
        <v>230</v>
      </c>
      <c r="K89" s="355">
        <v>1861</v>
      </c>
      <c r="L89" s="355">
        <v>1220</v>
      </c>
      <c r="M89" s="355">
        <v>22</v>
      </c>
      <c r="N89" s="355">
        <v>261</v>
      </c>
      <c r="O89" s="355">
        <v>250</v>
      </c>
      <c r="P89" s="355">
        <v>29</v>
      </c>
      <c r="Q89" s="355">
        <v>122</v>
      </c>
      <c r="R89" s="355">
        <v>44</v>
      </c>
      <c r="S89" s="355">
        <v>25</v>
      </c>
      <c r="T89" s="355">
        <v>301</v>
      </c>
      <c r="U89" s="355">
        <v>37</v>
      </c>
      <c r="V89" s="355">
        <v>33</v>
      </c>
      <c r="W89" s="355">
        <v>1066</v>
      </c>
      <c r="X89" s="356">
        <v>73</v>
      </c>
    </row>
    <row r="90" spans="1:24" s="360" customFormat="1" ht="13.2" x14ac:dyDescent="0.25">
      <c r="A90" s="341" t="s">
        <v>105</v>
      </c>
      <c r="B90" s="354">
        <v>6930</v>
      </c>
      <c r="C90" s="355">
        <v>3</v>
      </c>
      <c r="D90" s="355">
        <v>1</v>
      </c>
      <c r="E90" s="355" t="s">
        <v>6</v>
      </c>
      <c r="F90" s="355">
        <v>174</v>
      </c>
      <c r="G90" s="355">
        <v>60</v>
      </c>
      <c r="H90" s="355">
        <v>27</v>
      </c>
      <c r="I90" s="355">
        <v>324</v>
      </c>
      <c r="J90" s="355">
        <v>222</v>
      </c>
      <c r="K90" s="355">
        <v>1583</v>
      </c>
      <c r="L90" s="355">
        <v>2775</v>
      </c>
      <c r="M90" s="355">
        <v>10</v>
      </c>
      <c r="N90" s="355">
        <v>295</v>
      </c>
      <c r="O90" s="355">
        <v>333</v>
      </c>
      <c r="P90" s="355">
        <v>78</v>
      </c>
      <c r="Q90" s="355">
        <v>61</v>
      </c>
      <c r="R90" s="355">
        <v>50</v>
      </c>
      <c r="S90" s="355">
        <v>59</v>
      </c>
      <c r="T90" s="355">
        <v>154</v>
      </c>
      <c r="U90" s="355">
        <v>60</v>
      </c>
      <c r="V90" s="355">
        <v>4</v>
      </c>
      <c r="W90" s="355">
        <v>892</v>
      </c>
      <c r="X90" s="356">
        <v>25</v>
      </c>
    </row>
    <row r="91" spans="1:24" s="360" customFormat="1" ht="13.2" x14ac:dyDescent="0.25">
      <c r="A91" s="329" t="s">
        <v>106</v>
      </c>
      <c r="B91" s="354">
        <v>5023</v>
      </c>
      <c r="C91" s="355">
        <v>15</v>
      </c>
      <c r="D91" s="355">
        <v>1</v>
      </c>
      <c r="E91" s="355" t="s">
        <v>6</v>
      </c>
      <c r="F91" s="355">
        <v>197</v>
      </c>
      <c r="G91" s="355">
        <v>61</v>
      </c>
      <c r="H91" s="355">
        <v>33</v>
      </c>
      <c r="I91" s="355">
        <v>421</v>
      </c>
      <c r="J91" s="355">
        <v>324</v>
      </c>
      <c r="K91" s="355">
        <v>1356</v>
      </c>
      <c r="L91" s="355">
        <v>1252</v>
      </c>
      <c r="M91" s="355">
        <v>26</v>
      </c>
      <c r="N91" s="355">
        <v>215</v>
      </c>
      <c r="O91" s="355">
        <v>206</v>
      </c>
      <c r="P91" s="355">
        <v>51</v>
      </c>
      <c r="Q91" s="355">
        <v>106</v>
      </c>
      <c r="R91" s="355">
        <v>73</v>
      </c>
      <c r="S91" s="355">
        <v>12</v>
      </c>
      <c r="T91" s="355">
        <v>114</v>
      </c>
      <c r="U91" s="355">
        <v>35</v>
      </c>
      <c r="V91" s="355">
        <v>2</v>
      </c>
      <c r="W91" s="355">
        <v>874</v>
      </c>
      <c r="X91" s="356">
        <v>33</v>
      </c>
    </row>
    <row r="92" spans="1:24" s="360" customFormat="1" ht="13.2" x14ac:dyDescent="0.25">
      <c r="A92" s="329" t="s">
        <v>107</v>
      </c>
      <c r="B92" s="354">
        <v>1316</v>
      </c>
      <c r="C92" s="355">
        <v>1</v>
      </c>
      <c r="D92" s="355" t="s">
        <v>6</v>
      </c>
      <c r="E92" s="355" t="s">
        <v>6</v>
      </c>
      <c r="F92" s="355">
        <v>50</v>
      </c>
      <c r="G92" s="355">
        <v>17</v>
      </c>
      <c r="H92" s="355">
        <v>4</v>
      </c>
      <c r="I92" s="355">
        <v>133</v>
      </c>
      <c r="J92" s="355">
        <v>91</v>
      </c>
      <c r="K92" s="355">
        <v>504</v>
      </c>
      <c r="L92" s="355">
        <v>235</v>
      </c>
      <c r="M92" s="355">
        <v>4</v>
      </c>
      <c r="N92" s="355">
        <v>27</v>
      </c>
      <c r="O92" s="355">
        <v>34</v>
      </c>
      <c r="P92" s="355">
        <v>6</v>
      </c>
      <c r="Q92" s="355">
        <v>1</v>
      </c>
      <c r="R92" s="355">
        <v>9</v>
      </c>
      <c r="S92" s="355">
        <v>12</v>
      </c>
      <c r="T92" s="355">
        <v>49</v>
      </c>
      <c r="U92" s="355">
        <v>8</v>
      </c>
      <c r="V92" s="355" t="s">
        <v>6</v>
      </c>
      <c r="W92" s="355">
        <v>219</v>
      </c>
      <c r="X92" s="356">
        <v>11</v>
      </c>
    </row>
    <row r="93" spans="1:24" s="360" customFormat="1" ht="13.2" x14ac:dyDescent="0.25">
      <c r="A93" s="329" t="s">
        <v>108</v>
      </c>
      <c r="B93" s="354">
        <v>6219</v>
      </c>
      <c r="C93" s="355">
        <v>21</v>
      </c>
      <c r="D93" s="355">
        <v>2</v>
      </c>
      <c r="E93" s="355">
        <v>1</v>
      </c>
      <c r="F93" s="355">
        <v>246</v>
      </c>
      <c r="G93" s="355">
        <v>57</v>
      </c>
      <c r="H93" s="355">
        <v>27</v>
      </c>
      <c r="I93" s="355">
        <v>568</v>
      </c>
      <c r="J93" s="355">
        <v>406</v>
      </c>
      <c r="K93" s="355">
        <v>1856</v>
      </c>
      <c r="L93" s="355">
        <v>1336</v>
      </c>
      <c r="M93" s="355">
        <v>15</v>
      </c>
      <c r="N93" s="355">
        <v>202</v>
      </c>
      <c r="O93" s="355">
        <v>337</v>
      </c>
      <c r="P93" s="355">
        <v>49</v>
      </c>
      <c r="Q93" s="355">
        <v>9</v>
      </c>
      <c r="R93" s="355">
        <v>85</v>
      </c>
      <c r="S93" s="355">
        <v>16</v>
      </c>
      <c r="T93" s="355">
        <v>278</v>
      </c>
      <c r="U93" s="355">
        <v>81</v>
      </c>
      <c r="V93" s="355">
        <v>5</v>
      </c>
      <c r="W93" s="355">
        <v>1031</v>
      </c>
      <c r="X93" s="356">
        <v>42</v>
      </c>
    </row>
    <row r="94" spans="1:24" s="360" customFormat="1" ht="13.2" x14ac:dyDescent="0.25">
      <c r="A94" s="329" t="s">
        <v>109</v>
      </c>
      <c r="B94" s="354">
        <v>5739</v>
      </c>
      <c r="C94" s="355">
        <v>3</v>
      </c>
      <c r="D94" s="355">
        <v>1</v>
      </c>
      <c r="E94" s="355" t="s">
        <v>6</v>
      </c>
      <c r="F94" s="355">
        <v>213</v>
      </c>
      <c r="G94" s="355">
        <v>48</v>
      </c>
      <c r="H94" s="355">
        <v>29</v>
      </c>
      <c r="I94" s="355">
        <v>474</v>
      </c>
      <c r="J94" s="355">
        <v>374</v>
      </c>
      <c r="K94" s="355">
        <v>2070</v>
      </c>
      <c r="L94" s="355">
        <v>1199</v>
      </c>
      <c r="M94" s="355">
        <v>19</v>
      </c>
      <c r="N94" s="355">
        <v>291</v>
      </c>
      <c r="O94" s="355">
        <v>408</v>
      </c>
      <c r="P94" s="355">
        <v>45</v>
      </c>
      <c r="Q94" s="355">
        <v>17</v>
      </c>
      <c r="R94" s="355">
        <v>40</v>
      </c>
      <c r="S94" s="355">
        <v>7</v>
      </c>
      <c r="T94" s="355">
        <v>139</v>
      </c>
      <c r="U94" s="355">
        <v>37</v>
      </c>
      <c r="V94" s="355">
        <v>4</v>
      </c>
      <c r="W94" s="355">
        <v>718</v>
      </c>
      <c r="X94" s="356">
        <v>26</v>
      </c>
    </row>
    <row r="95" spans="1:24" s="360" customFormat="1" ht="13.2" x14ac:dyDescent="0.25">
      <c r="A95" s="329" t="s">
        <v>110</v>
      </c>
      <c r="B95" s="354">
        <v>3777</v>
      </c>
      <c r="C95" s="355">
        <v>2</v>
      </c>
      <c r="D95" s="355">
        <v>2</v>
      </c>
      <c r="E95" s="355" t="s">
        <v>6</v>
      </c>
      <c r="F95" s="355">
        <v>94</v>
      </c>
      <c r="G95" s="355">
        <v>29</v>
      </c>
      <c r="H95" s="355">
        <v>16</v>
      </c>
      <c r="I95" s="355">
        <v>300</v>
      </c>
      <c r="J95" s="355">
        <v>222</v>
      </c>
      <c r="K95" s="355">
        <v>1639</v>
      </c>
      <c r="L95" s="355">
        <v>862</v>
      </c>
      <c r="M95" s="355">
        <v>11</v>
      </c>
      <c r="N95" s="355">
        <v>133</v>
      </c>
      <c r="O95" s="355">
        <v>184</v>
      </c>
      <c r="P95" s="355">
        <v>18</v>
      </c>
      <c r="Q95" s="355">
        <v>62</v>
      </c>
      <c r="R95" s="355">
        <v>19</v>
      </c>
      <c r="S95" s="355">
        <v>5</v>
      </c>
      <c r="T95" s="355">
        <v>57</v>
      </c>
      <c r="U95" s="355">
        <v>22</v>
      </c>
      <c r="V95" s="355">
        <v>1</v>
      </c>
      <c r="W95" s="355">
        <v>337</v>
      </c>
      <c r="X95" s="356">
        <v>13</v>
      </c>
    </row>
    <row r="96" spans="1:24" s="360" customFormat="1" ht="13.2" x14ac:dyDescent="0.25">
      <c r="A96" s="329" t="s">
        <v>111</v>
      </c>
      <c r="B96" s="354">
        <v>473</v>
      </c>
      <c r="C96" s="355" t="s">
        <v>6</v>
      </c>
      <c r="D96" s="355" t="s">
        <v>6</v>
      </c>
      <c r="E96" s="355" t="s">
        <v>6</v>
      </c>
      <c r="F96" s="355">
        <v>13</v>
      </c>
      <c r="G96" s="355">
        <v>3</v>
      </c>
      <c r="H96" s="355">
        <v>1</v>
      </c>
      <c r="I96" s="355">
        <v>54</v>
      </c>
      <c r="J96" s="355">
        <v>41</v>
      </c>
      <c r="K96" s="355">
        <v>159</v>
      </c>
      <c r="L96" s="355">
        <v>98</v>
      </c>
      <c r="M96" s="355" t="s">
        <v>6</v>
      </c>
      <c r="N96" s="355">
        <v>4</v>
      </c>
      <c r="O96" s="355">
        <v>19</v>
      </c>
      <c r="P96" s="355">
        <v>1</v>
      </c>
      <c r="Q96" s="355">
        <v>1</v>
      </c>
      <c r="R96" s="355">
        <v>7</v>
      </c>
      <c r="S96" s="355">
        <v>3</v>
      </c>
      <c r="T96" s="355">
        <v>11</v>
      </c>
      <c r="U96" s="355" t="s">
        <v>6</v>
      </c>
      <c r="V96" s="355">
        <v>1</v>
      </c>
      <c r="W96" s="355">
        <v>98</v>
      </c>
      <c r="X96" s="356">
        <v>1</v>
      </c>
    </row>
    <row r="97" spans="1:24" s="360" customFormat="1" ht="13.2" x14ac:dyDescent="0.25">
      <c r="A97" s="329" t="s">
        <v>112</v>
      </c>
      <c r="B97" s="354">
        <v>2294</v>
      </c>
      <c r="C97" s="355">
        <v>2</v>
      </c>
      <c r="D97" s="355">
        <v>1</v>
      </c>
      <c r="E97" s="355" t="s">
        <v>6</v>
      </c>
      <c r="F97" s="355">
        <v>82</v>
      </c>
      <c r="G97" s="355">
        <v>22</v>
      </c>
      <c r="H97" s="355">
        <v>8</v>
      </c>
      <c r="I97" s="355">
        <v>169</v>
      </c>
      <c r="J97" s="355">
        <v>136</v>
      </c>
      <c r="K97" s="355">
        <v>976</v>
      </c>
      <c r="L97" s="355">
        <v>395</v>
      </c>
      <c r="M97" s="355" t="s">
        <v>6</v>
      </c>
      <c r="N97" s="355">
        <v>45</v>
      </c>
      <c r="O97" s="355">
        <v>120</v>
      </c>
      <c r="P97" s="355">
        <v>10</v>
      </c>
      <c r="Q97" s="355">
        <v>5</v>
      </c>
      <c r="R97" s="355">
        <v>23</v>
      </c>
      <c r="S97" s="355">
        <v>13</v>
      </c>
      <c r="T97" s="355">
        <v>78</v>
      </c>
      <c r="U97" s="355">
        <v>19</v>
      </c>
      <c r="V97" s="355">
        <v>1</v>
      </c>
      <c r="W97" s="355">
        <v>317</v>
      </c>
      <c r="X97" s="356">
        <v>17</v>
      </c>
    </row>
    <row r="98" spans="1:24" s="360" customFormat="1" ht="26.4" x14ac:dyDescent="0.25">
      <c r="A98" s="329" t="s">
        <v>113</v>
      </c>
      <c r="B98" s="354">
        <v>769</v>
      </c>
      <c r="C98" s="355">
        <v>2</v>
      </c>
      <c r="D98" s="355" t="s">
        <v>6</v>
      </c>
      <c r="E98" s="355">
        <v>2</v>
      </c>
      <c r="F98" s="355">
        <v>45</v>
      </c>
      <c r="G98" s="355">
        <v>13</v>
      </c>
      <c r="H98" s="355">
        <v>9</v>
      </c>
      <c r="I98" s="355">
        <v>57</v>
      </c>
      <c r="J98" s="355">
        <v>45</v>
      </c>
      <c r="K98" s="355">
        <v>311</v>
      </c>
      <c r="L98" s="355">
        <v>159</v>
      </c>
      <c r="M98" s="355" t="s">
        <v>6</v>
      </c>
      <c r="N98" s="355">
        <v>15</v>
      </c>
      <c r="O98" s="355">
        <v>30</v>
      </c>
      <c r="P98" s="355">
        <v>4</v>
      </c>
      <c r="Q98" s="355">
        <v>3</v>
      </c>
      <c r="R98" s="355">
        <v>4</v>
      </c>
      <c r="S98" s="355">
        <v>2</v>
      </c>
      <c r="T98" s="355">
        <v>22</v>
      </c>
      <c r="U98" s="355">
        <v>5</v>
      </c>
      <c r="V98" s="355" t="s">
        <v>6</v>
      </c>
      <c r="W98" s="355">
        <v>96</v>
      </c>
      <c r="X98" s="356">
        <v>1</v>
      </c>
    </row>
    <row r="99" spans="1:24" s="360" customFormat="1" ht="13.2" x14ac:dyDescent="0.25">
      <c r="A99" s="329" t="s">
        <v>114</v>
      </c>
      <c r="B99" s="357">
        <v>245</v>
      </c>
      <c r="C99" s="358">
        <v>5</v>
      </c>
      <c r="D99" s="358">
        <v>1</v>
      </c>
      <c r="E99" s="358">
        <v>1</v>
      </c>
      <c r="F99" s="358">
        <v>7</v>
      </c>
      <c r="G99" s="358">
        <v>5</v>
      </c>
      <c r="H99" s="358">
        <v>2</v>
      </c>
      <c r="I99" s="358">
        <v>24</v>
      </c>
      <c r="J99" s="358">
        <v>16</v>
      </c>
      <c r="K99" s="358">
        <v>63</v>
      </c>
      <c r="L99" s="358">
        <v>52</v>
      </c>
      <c r="M99" s="358" t="s">
        <v>6</v>
      </c>
      <c r="N99" s="358">
        <v>3</v>
      </c>
      <c r="O99" s="358">
        <v>6</v>
      </c>
      <c r="P99" s="358">
        <v>1</v>
      </c>
      <c r="Q99" s="358">
        <v>1</v>
      </c>
      <c r="R99" s="358" t="s">
        <v>6</v>
      </c>
      <c r="S99" s="358">
        <v>4</v>
      </c>
      <c r="T99" s="358">
        <v>16</v>
      </c>
      <c r="U99" s="358">
        <v>4</v>
      </c>
      <c r="V99" s="358" t="s">
        <v>6</v>
      </c>
      <c r="W99" s="358">
        <v>50</v>
      </c>
      <c r="X99" s="359">
        <v>4</v>
      </c>
    </row>
    <row r="101" spans="1:24" ht="22.8" customHeight="1" x14ac:dyDescent="0.2">
      <c r="A101" s="962" t="s">
        <v>516</v>
      </c>
      <c r="B101" s="963"/>
      <c r="C101" s="963"/>
      <c r="D101" s="963"/>
      <c r="E101" s="963"/>
      <c r="F101" s="963"/>
      <c r="G101" s="963"/>
      <c r="H101" s="963"/>
      <c r="I101" s="963"/>
      <c r="J101" s="963"/>
      <c r="K101" s="963"/>
      <c r="L101" s="963"/>
      <c r="M101" s="963"/>
      <c r="N101" s="963"/>
      <c r="O101" s="963"/>
      <c r="P101" s="963"/>
    </row>
  </sheetData>
  <mergeCells count="3">
    <mergeCell ref="A1:B1"/>
    <mergeCell ref="A2:X2"/>
    <mergeCell ref="A101:P101"/>
  </mergeCells>
  <hyperlinks>
    <hyperlink ref="A1" location="Содержание!A1" display="          К содержанию"/>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workbookViewId="0">
      <selection activeCell="A7" sqref="A7:P7"/>
    </sheetView>
  </sheetViews>
  <sheetFormatPr defaultColWidth="9.109375" defaultRowHeight="13.2" x14ac:dyDescent="0.25"/>
  <cols>
    <col min="1" max="1" width="31" style="135" customWidth="1"/>
    <col min="2" max="5" width="8.88671875" style="362" customWidth="1"/>
    <col min="6" max="10" width="8.88671875" style="135" customWidth="1"/>
    <col min="11" max="13" width="9.109375" style="135"/>
    <col min="14" max="14" width="9" style="135" customWidth="1"/>
    <col min="15" max="256" width="9.109375" style="135"/>
    <col min="257" max="257" width="31" style="135" customWidth="1"/>
    <col min="258" max="266" width="8.88671875" style="135" customWidth="1"/>
    <col min="267" max="269" width="9.109375" style="135"/>
    <col min="270" max="270" width="9" style="135" customWidth="1"/>
    <col min="271" max="512" width="9.109375" style="135"/>
    <col min="513" max="513" width="31" style="135" customWidth="1"/>
    <col min="514" max="522" width="8.88671875" style="135" customWidth="1"/>
    <col min="523" max="525" width="9.109375" style="135"/>
    <col min="526" max="526" width="9" style="135" customWidth="1"/>
    <col min="527" max="768" width="9.109375" style="135"/>
    <col min="769" max="769" width="31" style="135" customWidth="1"/>
    <col min="770" max="778" width="8.88671875" style="135" customWidth="1"/>
    <col min="779" max="781" width="9.109375" style="135"/>
    <col min="782" max="782" width="9" style="135" customWidth="1"/>
    <col min="783" max="1024" width="9.109375" style="135"/>
    <col min="1025" max="1025" width="31" style="135" customWidth="1"/>
    <col min="1026" max="1034" width="8.88671875" style="135" customWidth="1"/>
    <col min="1035" max="1037" width="9.109375" style="135"/>
    <col min="1038" max="1038" width="9" style="135" customWidth="1"/>
    <col min="1039" max="1280" width="9.109375" style="135"/>
    <col min="1281" max="1281" width="31" style="135" customWidth="1"/>
    <col min="1282" max="1290" width="8.88671875" style="135" customWidth="1"/>
    <col min="1291" max="1293" width="9.109375" style="135"/>
    <col min="1294" max="1294" width="9" style="135" customWidth="1"/>
    <col min="1295" max="1536" width="9.109375" style="135"/>
    <col min="1537" max="1537" width="31" style="135" customWidth="1"/>
    <col min="1538" max="1546" width="8.88671875" style="135" customWidth="1"/>
    <col min="1547" max="1549" width="9.109375" style="135"/>
    <col min="1550" max="1550" width="9" style="135" customWidth="1"/>
    <col min="1551" max="1792" width="9.109375" style="135"/>
    <col min="1793" max="1793" width="31" style="135" customWidth="1"/>
    <col min="1794" max="1802" width="8.88671875" style="135" customWidth="1"/>
    <col min="1803" max="1805" width="9.109375" style="135"/>
    <col min="1806" max="1806" width="9" style="135" customWidth="1"/>
    <col min="1807" max="2048" width="9.109375" style="135"/>
    <col min="2049" max="2049" width="31" style="135" customWidth="1"/>
    <col min="2050" max="2058" width="8.88671875" style="135" customWidth="1"/>
    <col min="2059" max="2061" width="9.109375" style="135"/>
    <col min="2062" max="2062" width="9" style="135" customWidth="1"/>
    <col min="2063" max="2304" width="9.109375" style="135"/>
    <col min="2305" max="2305" width="31" style="135" customWidth="1"/>
    <col min="2306" max="2314" width="8.88671875" style="135" customWidth="1"/>
    <col min="2315" max="2317" width="9.109375" style="135"/>
    <col min="2318" max="2318" width="9" style="135" customWidth="1"/>
    <col min="2319" max="2560" width="9.109375" style="135"/>
    <col min="2561" max="2561" width="31" style="135" customWidth="1"/>
    <col min="2562" max="2570" width="8.88671875" style="135" customWidth="1"/>
    <col min="2571" max="2573" width="9.109375" style="135"/>
    <col min="2574" max="2574" width="9" style="135" customWidth="1"/>
    <col min="2575" max="2816" width="9.109375" style="135"/>
    <col min="2817" max="2817" width="31" style="135" customWidth="1"/>
    <col min="2818" max="2826" width="8.88671875" style="135" customWidth="1"/>
    <col min="2827" max="2829" width="9.109375" style="135"/>
    <col min="2830" max="2830" width="9" style="135" customWidth="1"/>
    <col min="2831" max="3072" width="9.109375" style="135"/>
    <col min="3073" max="3073" width="31" style="135" customWidth="1"/>
    <col min="3074" max="3082" width="8.88671875" style="135" customWidth="1"/>
    <col min="3083" max="3085" width="9.109375" style="135"/>
    <col min="3086" max="3086" width="9" style="135" customWidth="1"/>
    <col min="3087" max="3328" width="9.109375" style="135"/>
    <col min="3329" max="3329" width="31" style="135" customWidth="1"/>
    <col min="3330" max="3338" width="8.88671875" style="135" customWidth="1"/>
    <col min="3339" max="3341" width="9.109375" style="135"/>
    <col min="3342" max="3342" width="9" style="135" customWidth="1"/>
    <col min="3343" max="3584" width="9.109375" style="135"/>
    <col min="3585" max="3585" width="31" style="135" customWidth="1"/>
    <col min="3586" max="3594" width="8.88671875" style="135" customWidth="1"/>
    <col min="3595" max="3597" width="9.109375" style="135"/>
    <col min="3598" max="3598" width="9" style="135" customWidth="1"/>
    <col min="3599" max="3840" width="9.109375" style="135"/>
    <col min="3841" max="3841" width="31" style="135" customWidth="1"/>
    <col min="3842" max="3850" width="8.88671875" style="135" customWidth="1"/>
    <col min="3851" max="3853" width="9.109375" style="135"/>
    <col min="3854" max="3854" width="9" style="135" customWidth="1"/>
    <col min="3855" max="4096" width="9.109375" style="135"/>
    <col min="4097" max="4097" width="31" style="135" customWidth="1"/>
    <col min="4098" max="4106" width="8.88671875" style="135" customWidth="1"/>
    <col min="4107" max="4109" width="9.109375" style="135"/>
    <col min="4110" max="4110" width="9" style="135" customWidth="1"/>
    <col min="4111" max="4352" width="9.109375" style="135"/>
    <col min="4353" max="4353" width="31" style="135" customWidth="1"/>
    <col min="4354" max="4362" width="8.88671875" style="135" customWidth="1"/>
    <col min="4363" max="4365" width="9.109375" style="135"/>
    <col min="4366" max="4366" width="9" style="135" customWidth="1"/>
    <col min="4367" max="4608" width="9.109375" style="135"/>
    <col min="4609" max="4609" width="31" style="135" customWidth="1"/>
    <col min="4610" max="4618" width="8.88671875" style="135" customWidth="1"/>
    <col min="4619" max="4621" width="9.109375" style="135"/>
    <col min="4622" max="4622" width="9" style="135" customWidth="1"/>
    <col min="4623" max="4864" width="9.109375" style="135"/>
    <col min="4865" max="4865" width="31" style="135" customWidth="1"/>
    <col min="4866" max="4874" width="8.88671875" style="135" customWidth="1"/>
    <col min="4875" max="4877" width="9.109375" style="135"/>
    <col min="4878" max="4878" width="9" style="135" customWidth="1"/>
    <col min="4879" max="5120" width="9.109375" style="135"/>
    <col min="5121" max="5121" width="31" style="135" customWidth="1"/>
    <col min="5122" max="5130" width="8.88671875" style="135" customWidth="1"/>
    <col min="5131" max="5133" width="9.109375" style="135"/>
    <col min="5134" max="5134" width="9" style="135" customWidth="1"/>
    <col min="5135" max="5376" width="9.109375" style="135"/>
    <col min="5377" max="5377" width="31" style="135" customWidth="1"/>
    <col min="5378" max="5386" width="8.88671875" style="135" customWidth="1"/>
    <col min="5387" max="5389" width="9.109375" style="135"/>
    <col min="5390" max="5390" width="9" style="135" customWidth="1"/>
    <col min="5391" max="5632" width="9.109375" style="135"/>
    <col min="5633" max="5633" width="31" style="135" customWidth="1"/>
    <col min="5634" max="5642" width="8.88671875" style="135" customWidth="1"/>
    <col min="5643" max="5645" width="9.109375" style="135"/>
    <col min="5646" max="5646" width="9" style="135" customWidth="1"/>
    <col min="5647" max="5888" width="9.109375" style="135"/>
    <col min="5889" max="5889" width="31" style="135" customWidth="1"/>
    <col min="5890" max="5898" width="8.88671875" style="135" customWidth="1"/>
    <col min="5899" max="5901" width="9.109375" style="135"/>
    <col min="5902" max="5902" width="9" style="135" customWidth="1"/>
    <col min="5903" max="6144" width="9.109375" style="135"/>
    <col min="6145" max="6145" width="31" style="135" customWidth="1"/>
    <col min="6146" max="6154" width="8.88671875" style="135" customWidth="1"/>
    <col min="6155" max="6157" width="9.109375" style="135"/>
    <col min="6158" max="6158" width="9" style="135" customWidth="1"/>
    <col min="6159" max="6400" width="9.109375" style="135"/>
    <col min="6401" max="6401" width="31" style="135" customWidth="1"/>
    <col min="6402" max="6410" width="8.88671875" style="135" customWidth="1"/>
    <col min="6411" max="6413" width="9.109375" style="135"/>
    <col min="6414" max="6414" width="9" style="135" customWidth="1"/>
    <col min="6415" max="6656" width="9.109375" style="135"/>
    <col min="6657" max="6657" width="31" style="135" customWidth="1"/>
    <col min="6658" max="6666" width="8.88671875" style="135" customWidth="1"/>
    <col min="6667" max="6669" width="9.109375" style="135"/>
    <col min="6670" max="6670" width="9" style="135" customWidth="1"/>
    <col min="6671" max="6912" width="9.109375" style="135"/>
    <col min="6913" max="6913" width="31" style="135" customWidth="1"/>
    <col min="6914" max="6922" width="8.88671875" style="135" customWidth="1"/>
    <col min="6923" max="6925" width="9.109375" style="135"/>
    <col min="6926" max="6926" width="9" style="135" customWidth="1"/>
    <col min="6927" max="7168" width="9.109375" style="135"/>
    <col min="7169" max="7169" width="31" style="135" customWidth="1"/>
    <col min="7170" max="7178" width="8.88671875" style="135" customWidth="1"/>
    <col min="7179" max="7181" width="9.109375" style="135"/>
    <col min="7182" max="7182" width="9" style="135" customWidth="1"/>
    <col min="7183" max="7424" width="9.109375" style="135"/>
    <col min="7425" max="7425" width="31" style="135" customWidth="1"/>
    <col min="7426" max="7434" width="8.88671875" style="135" customWidth="1"/>
    <col min="7435" max="7437" width="9.109375" style="135"/>
    <col min="7438" max="7438" width="9" style="135" customWidth="1"/>
    <col min="7439" max="7680" width="9.109375" style="135"/>
    <col min="7681" max="7681" width="31" style="135" customWidth="1"/>
    <col min="7682" max="7690" width="8.88671875" style="135" customWidth="1"/>
    <col min="7691" max="7693" width="9.109375" style="135"/>
    <col min="7694" max="7694" width="9" style="135" customWidth="1"/>
    <col min="7695" max="7936" width="9.109375" style="135"/>
    <col min="7937" max="7937" width="31" style="135" customWidth="1"/>
    <col min="7938" max="7946" width="8.88671875" style="135" customWidth="1"/>
    <col min="7947" max="7949" width="9.109375" style="135"/>
    <col min="7950" max="7950" width="9" style="135" customWidth="1"/>
    <col min="7951" max="8192" width="9.109375" style="135"/>
    <col min="8193" max="8193" width="31" style="135" customWidth="1"/>
    <col min="8194" max="8202" width="8.88671875" style="135" customWidth="1"/>
    <col min="8203" max="8205" width="9.109375" style="135"/>
    <col min="8206" max="8206" width="9" style="135" customWidth="1"/>
    <col min="8207" max="8448" width="9.109375" style="135"/>
    <col min="8449" max="8449" width="31" style="135" customWidth="1"/>
    <col min="8450" max="8458" width="8.88671875" style="135" customWidth="1"/>
    <col min="8459" max="8461" width="9.109375" style="135"/>
    <col min="8462" max="8462" width="9" style="135" customWidth="1"/>
    <col min="8463" max="8704" width="9.109375" style="135"/>
    <col min="8705" max="8705" width="31" style="135" customWidth="1"/>
    <col min="8706" max="8714" width="8.88671875" style="135" customWidth="1"/>
    <col min="8715" max="8717" width="9.109375" style="135"/>
    <col min="8718" max="8718" width="9" style="135" customWidth="1"/>
    <col min="8719" max="8960" width="9.109375" style="135"/>
    <col min="8961" max="8961" width="31" style="135" customWidth="1"/>
    <col min="8962" max="8970" width="8.88671875" style="135" customWidth="1"/>
    <col min="8971" max="8973" width="9.109375" style="135"/>
    <col min="8974" max="8974" width="9" style="135" customWidth="1"/>
    <col min="8975" max="9216" width="9.109375" style="135"/>
    <col min="9217" max="9217" width="31" style="135" customWidth="1"/>
    <col min="9218" max="9226" width="8.88671875" style="135" customWidth="1"/>
    <col min="9227" max="9229" width="9.109375" style="135"/>
    <col min="9230" max="9230" width="9" style="135" customWidth="1"/>
    <col min="9231" max="9472" width="9.109375" style="135"/>
    <col min="9473" max="9473" width="31" style="135" customWidth="1"/>
    <col min="9474" max="9482" width="8.88671875" style="135" customWidth="1"/>
    <col min="9483" max="9485" width="9.109375" style="135"/>
    <col min="9486" max="9486" width="9" style="135" customWidth="1"/>
    <col min="9487" max="9728" width="9.109375" style="135"/>
    <col min="9729" max="9729" width="31" style="135" customWidth="1"/>
    <col min="9730" max="9738" width="8.88671875" style="135" customWidth="1"/>
    <col min="9739" max="9741" width="9.109375" style="135"/>
    <col min="9742" max="9742" width="9" style="135" customWidth="1"/>
    <col min="9743" max="9984" width="9.109375" style="135"/>
    <col min="9985" max="9985" width="31" style="135" customWidth="1"/>
    <col min="9986" max="9994" width="8.88671875" style="135" customWidth="1"/>
    <col min="9995" max="9997" width="9.109375" style="135"/>
    <col min="9998" max="9998" width="9" style="135" customWidth="1"/>
    <col min="9999" max="10240" width="9.109375" style="135"/>
    <col min="10241" max="10241" width="31" style="135" customWidth="1"/>
    <col min="10242" max="10250" width="8.88671875" style="135" customWidth="1"/>
    <col min="10251" max="10253" width="9.109375" style="135"/>
    <col min="10254" max="10254" width="9" style="135" customWidth="1"/>
    <col min="10255" max="10496" width="9.109375" style="135"/>
    <col min="10497" max="10497" width="31" style="135" customWidth="1"/>
    <col min="10498" max="10506" width="8.88671875" style="135" customWidth="1"/>
    <col min="10507" max="10509" width="9.109375" style="135"/>
    <col min="10510" max="10510" width="9" style="135" customWidth="1"/>
    <col min="10511" max="10752" width="9.109375" style="135"/>
    <col min="10753" max="10753" width="31" style="135" customWidth="1"/>
    <col min="10754" max="10762" width="8.88671875" style="135" customWidth="1"/>
    <col min="10763" max="10765" width="9.109375" style="135"/>
    <col min="10766" max="10766" width="9" style="135" customWidth="1"/>
    <col min="10767" max="11008" width="9.109375" style="135"/>
    <col min="11009" max="11009" width="31" style="135" customWidth="1"/>
    <col min="11010" max="11018" width="8.88671875" style="135" customWidth="1"/>
    <col min="11019" max="11021" width="9.109375" style="135"/>
    <col min="11022" max="11022" width="9" style="135" customWidth="1"/>
    <col min="11023" max="11264" width="9.109375" style="135"/>
    <col min="11265" max="11265" width="31" style="135" customWidth="1"/>
    <col min="11266" max="11274" width="8.88671875" style="135" customWidth="1"/>
    <col min="11275" max="11277" width="9.109375" style="135"/>
    <col min="11278" max="11278" width="9" style="135" customWidth="1"/>
    <col min="11279" max="11520" width="9.109375" style="135"/>
    <col min="11521" max="11521" width="31" style="135" customWidth="1"/>
    <col min="11522" max="11530" width="8.88671875" style="135" customWidth="1"/>
    <col min="11531" max="11533" width="9.109375" style="135"/>
    <col min="11534" max="11534" width="9" style="135" customWidth="1"/>
    <col min="11535" max="11776" width="9.109375" style="135"/>
    <col min="11777" max="11777" width="31" style="135" customWidth="1"/>
    <col min="11778" max="11786" width="8.88671875" style="135" customWidth="1"/>
    <col min="11787" max="11789" width="9.109375" style="135"/>
    <col min="11790" max="11790" width="9" style="135" customWidth="1"/>
    <col min="11791" max="12032" width="9.109375" style="135"/>
    <col min="12033" max="12033" width="31" style="135" customWidth="1"/>
    <col min="12034" max="12042" width="8.88671875" style="135" customWidth="1"/>
    <col min="12043" max="12045" width="9.109375" style="135"/>
    <col min="12046" max="12046" width="9" style="135" customWidth="1"/>
    <col min="12047" max="12288" width="9.109375" style="135"/>
    <col min="12289" max="12289" width="31" style="135" customWidth="1"/>
    <col min="12290" max="12298" width="8.88671875" style="135" customWidth="1"/>
    <col min="12299" max="12301" width="9.109375" style="135"/>
    <col min="12302" max="12302" width="9" style="135" customWidth="1"/>
    <col min="12303" max="12544" width="9.109375" style="135"/>
    <col min="12545" max="12545" width="31" style="135" customWidth="1"/>
    <col min="12546" max="12554" width="8.88671875" style="135" customWidth="1"/>
    <col min="12555" max="12557" width="9.109375" style="135"/>
    <col min="12558" max="12558" width="9" style="135" customWidth="1"/>
    <col min="12559" max="12800" width="9.109375" style="135"/>
    <col min="12801" max="12801" width="31" style="135" customWidth="1"/>
    <col min="12802" max="12810" width="8.88671875" style="135" customWidth="1"/>
    <col min="12811" max="12813" width="9.109375" style="135"/>
    <col min="12814" max="12814" width="9" style="135" customWidth="1"/>
    <col min="12815" max="13056" width="9.109375" style="135"/>
    <col min="13057" max="13057" width="31" style="135" customWidth="1"/>
    <col min="13058" max="13066" width="8.88671875" style="135" customWidth="1"/>
    <col min="13067" max="13069" width="9.109375" style="135"/>
    <col min="13070" max="13070" width="9" style="135" customWidth="1"/>
    <col min="13071" max="13312" width="9.109375" style="135"/>
    <col min="13313" max="13313" width="31" style="135" customWidth="1"/>
    <col min="13314" max="13322" width="8.88671875" style="135" customWidth="1"/>
    <col min="13323" max="13325" width="9.109375" style="135"/>
    <col min="13326" max="13326" width="9" style="135" customWidth="1"/>
    <col min="13327" max="13568" width="9.109375" style="135"/>
    <col min="13569" max="13569" width="31" style="135" customWidth="1"/>
    <col min="13570" max="13578" width="8.88671875" style="135" customWidth="1"/>
    <col min="13579" max="13581" width="9.109375" style="135"/>
    <col min="13582" max="13582" width="9" style="135" customWidth="1"/>
    <col min="13583" max="13824" width="9.109375" style="135"/>
    <col min="13825" max="13825" width="31" style="135" customWidth="1"/>
    <col min="13826" max="13834" width="8.88671875" style="135" customWidth="1"/>
    <col min="13835" max="13837" width="9.109375" style="135"/>
    <col min="13838" max="13838" width="9" style="135" customWidth="1"/>
    <col min="13839" max="14080" width="9.109375" style="135"/>
    <col min="14081" max="14081" width="31" style="135" customWidth="1"/>
    <col min="14082" max="14090" width="8.88671875" style="135" customWidth="1"/>
    <col min="14091" max="14093" width="9.109375" style="135"/>
    <col min="14094" max="14094" width="9" style="135" customWidth="1"/>
    <col min="14095" max="14336" width="9.109375" style="135"/>
    <col min="14337" max="14337" width="31" style="135" customWidth="1"/>
    <col min="14338" max="14346" width="8.88671875" style="135" customWidth="1"/>
    <col min="14347" max="14349" width="9.109375" style="135"/>
    <col min="14350" max="14350" width="9" style="135" customWidth="1"/>
    <col min="14351" max="14592" width="9.109375" style="135"/>
    <col min="14593" max="14593" width="31" style="135" customWidth="1"/>
    <col min="14594" max="14602" width="8.88671875" style="135" customWidth="1"/>
    <col min="14603" max="14605" width="9.109375" style="135"/>
    <col min="14606" max="14606" width="9" style="135" customWidth="1"/>
    <col min="14607" max="14848" width="9.109375" style="135"/>
    <col min="14849" max="14849" width="31" style="135" customWidth="1"/>
    <col min="14850" max="14858" width="8.88671875" style="135" customWidth="1"/>
    <col min="14859" max="14861" width="9.109375" style="135"/>
    <col min="14862" max="14862" width="9" style="135" customWidth="1"/>
    <col min="14863" max="15104" width="9.109375" style="135"/>
    <col min="15105" max="15105" width="31" style="135" customWidth="1"/>
    <col min="15106" max="15114" width="8.88671875" style="135" customWidth="1"/>
    <col min="15115" max="15117" width="9.109375" style="135"/>
    <col min="15118" max="15118" width="9" style="135" customWidth="1"/>
    <col min="15119" max="15360" width="9.109375" style="135"/>
    <col min="15361" max="15361" width="31" style="135" customWidth="1"/>
    <col min="15362" max="15370" width="8.88671875" style="135" customWidth="1"/>
    <col min="15371" max="15373" width="9.109375" style="135"/>
    <col min="15374" max="15374" width="9" style="135" customWidth="1"/>
    <col min="15375" max="15616" width="9.109375" style="135"/>
    <col min="15617" max="15617" width="31" style="135" customWidth="1"/>
    <col min="15618" max="15626" width="8.88671875" style="135" customWidth="1"/>
    <col min="15627" max="15629" width="9.109375" style="135"/>
    <col min="15630" max="15630" width="9" style="135" customWidth="1"/>
    <col min="15631" max="15872" width="9.109375" style="135"/>
    <col min="15873" max="15873" width="31" style="135" customWidth="1"/>
    <col min="15874" max="15882" width="8.88671875" style="135" customWidth="1"/>
    <col min="15883" max="15885" width="9.109375" style="135"/>
    <col min="15886" max="15886" width="9" style="135" customWidth="1"/>
    <col min="15887" max="16128" width="9.109375" style="135"/>
    <col min="16129" max="16129" width="31" style="135" customWidth="1"/>
    <col min="16130" max="16138" width="8.88671875" style="135" customWidth="1"/>
    <col min="16139" max="16141" width="9.109375" style="135"/>
    <col min="16142" max="16142" width="9" style="135" customWidth="1"/>
    <col min="16143" max="16384" width="9.109375" style="135"/>
  </cols>
  <sheetData>
    <row r="1" spans="1:16" ht="35.4" customHeight="1" x14ac:dyDescent="0.25">
      <c r="A1" s="955" t="s">
        <v>2</v>
      </c>
      <c r="B1" s="955"/>
    </row>
    <row r="2" spans="1:16" ht="24" customHeight="1" x14ac:dyDescent="0.3">
      <c r="A2" s="1104" t="s">
        <v>375</v>
      </c>
      <c r="B2" s="1104"/>
      <c r="C2" s="1104"/>
      <c r="D2" s="1104"/>
      <c r="E2" s="1104"/>
      <c r="F2" s="1104"/>
      <c r="G2" s="1104"/>
      <c r="H2" s="1104"/>
      <c r="I2" s="1104"/>
      <c r="J2" s="1104"/>
      <c r="K2" s="1104"/>
      <c r="L2" s="1104"/>
      <c r="M2" s="1104"/>
      <c r="N2" s="1104"/>
      <c r="O2" s="959"/>
    </row>
    <row r="3" spans="1:16" ht="39.75" customHeight="1" x14ac:dyDescent="0.3">
      <c r="A3" s="305"/>
      <c r="B3" s="363"/>
      <c r="C3" s="364"/>
      <c r="D3" s="364"/>
      <c r="E3" s="364"/>
      <c r="F3" s="364"/>
      <c r="G3" s="364"/>
      <c r="H3" s="364"/>
      <c r="I3" s="364"/>
      <c r="J3" s="364"/>
      <c r="K3" s="1105" t="s">
        <v>376</v>
      </c>
      <c r="L3" s="1105"/>
      <c r="M3" s="1105"/>
      <c r="N3" s="1105"/>
      <c r="O3" s="961"/>
    </row>
    <row r="4" spans="1:16" s="704" customFormat="1" ht="30" customHeight="1" x14ac:dyDescent="0.25">
      <c r="A4" s="730"/>
      <c r="B4" s="747">
        <v>2009</v>
      </c>
      <c r="C4" s="747">
        <v>2010</v>
      </c>
      <c r="D4" s="747">
        <v>2011</v>
      </c>
      <c r="E4" s="747">
        <v>2012</v>
      </c>
      <c r="F4" s="747">
        <v>2013</v>
      </c>
      <c r="G4" s="747" t="s">
        <v>435</v>
      </c>
      <c r="H4" s="747">
        <v>2015</v>
      </c>
      <c r="I4" s="747">
        <v>2016</v>
      </c>
      <c r="J4" s="747">
        <v>2017</v>
      </c>
      <c r="K4" s="747">
        <v>2018</v>
      </c>
      <c r="L4" s="747">
        <v>2019</v>
      </c>
      <c r="M4" s="747">
        <v>2020</v>
      </c>
      <c r="N4" s="747">
        <v>2021</v>
      </c>
      <c r="O4" s="731" t="s">
        <v>487</v>
      </c>
    </row>
    <row r="5" spans="1:16" ht="89.4" customHeight="1" x14ac:dyDescent="0.25">
      <c r="A5" s="291" t="s">
        <v>436</v>
      </c>
      <c r="B5" s="389">
        <v>22</v>
      </c>
      <c r="C5" s="389">
        <v>16.5</v>
      </c>
      <c r="D5" s="389">
        <v>16.2</v>
      </c>
      <c r="E5" s="389">
        <v>11.5</v>
      </c>
      <c r="F5" s="389">
        <v>11.3</v>
      </c>
      <c r="G5" s="389">
        <v>10.8</v>
      </c>
      <c r="H5" s="389">
        <v>10.1</v>
      </c>
      <c r="I5" s="389">
        <v>10</v>
      </c>
      <c r="J5" s="389">
        <v>8.8000000000000007</v>
      </c>
      <c r="K5" s="389">
        <v>9.1</v>
      </c>
      <c r="L5" s="389">
        <v>9</v>
      </c>
      <c r="M5" s="389">
        <v>11.2</v>
      </c>
      <c r="N5" s="389">
        <v>34.5</v>
      </c>
      <c r="O5" s="694">
        <v>13</v>
      </c>
    </row>
    <row r="6" spans="1:16" ht="24.6" customHeight="1" x14ac:dyDescent="0.25">
      <c r="A6" s="999" t="s">
        <v>497</v>
      </c>
      <c r="B6" s="999"/>
      <c r="C6" s="999"/>
      <c r="D6" s="1103"/>
      <c r="E6" s="1103"/>
      <c r="F6" s="1103"/>
      <c r="G6" s="1103"/>
      <c r="H6" s="1103"/>
      <c r="I6" s="1103"/>
      <c r="J6" s="1103"/>
      <c r="K6" s="1103"/>
      <c r="L6" s="1103"/>
      <c r="M6" s="1103"/>
      <c r="N6" s="1103"/>
      <c r="O6" s="912"/>
      <c r="P6" s="912"/>
    </row>
    <row r="7" spans="1:16" ht="23.4" customHeight="1" x14ac:dyDescent="0.25">
      <c r="A7" s="962" t="s">
        <v>517</v>
      </c>
      <c r="B7" s="963"/>
      <c r="C7" s="963"/>
      <c r="D7" s="963"/>
      <c r="E7" s="963"/>
      <c r="F7" s="963"/>
      <c r="G7" s="963"/>
      <c r="H7" s="963"/>
      <c r="I7" s="963"/>
      <c r="J7" s="963"/>
      <c r="K7" s="963"/>
      <c r="L7" s="963"/>
      <c r="M7" s="963"/>
      <c r="N7" s="963"/>
      <c r="O7" s="963"/>
      <c r="P7" s="963"/>
    </row>
    <row r="8" spans="1:16" x14ac:dyDescent="0.25">
      <c r="A8" s="365"/>
      <c r="B8" s="302"/>
      <c r="C8" s="302"/>
      <c r="D8" s="302"/>
      <c r="E8" s="302"/>
    </row>
    <row r="9" spans="1:16" x14ac:dyDescent="0.25">
      <c r="A9" s="365"/>
    </row>
    <row r="10" spans="1:16" x14ac:dyDescent="0.25">
      <c r="A10" s="365"/>
    </row>
    <row r="11" spans="1:16" x14ac:dyDescent="0.25">
      <c r="A11" s="365"/>
    </row>
    <row r="12" spans="1:16" x14ac:dyDescent="0.25">
      <c r="A12" s="365"/>
    </row>
    <row r="13" spans="1:16" x14ac:dyDescent="0.25">
      <c r="A13" s="365"/>
    </row>
    <row r="14" spans="1:16" x14ac:dyDescent="0.25">
      <c r="A14" s="365"/>
    </row>
    <row r="15" spans="1:16" x14ac:dyDescent="0.25">
      <c r="A15" s="365"/>
    </row>
    <row r="16" spans="1:16" x14ac:dyDescent="0.25">
      <c r="A16" s="365"/>
    </row>
    <row r="17" spans="1:1" x14ac:dyDescent="0.25">
      <c r="A17" s="365"/>
    </row>
    <row r="18" spans="1:1" x14ac:dyDescent="0.25">
      <c r="A18" s="365"/>
    </row>
    <row r="19" spans="1:1" x14ac:dyDescent="0.25">
      <c r="A19" s="365"/>
    </row>
    <row r="20" spans="1:1" x14ac:dyDescent="0.25">
      <c r="A20" s="365"/>
    </row>
    <row r="21" spans="1:1" x14ac:dyDescent="0.25">
      <c r="A21" s="365"/>
    </row>
    <row r="22" spans="1:1" x14ac:dyDescent="0.25">
      <c r="A22" s="365"/>
    </row>
    <row r="23" spans="1:1" x14ac:dyDescent="0.25">
      <c r="A23" s="365"/>
    </row>
    <row r="24" spans="1:1" x14ac:dyDescent="0.25">
      <c r="A24" s="365"/>
    </row>
    <row r="25" spans="1:1" x14ac:dyDescent="0.25">
      <c r="A25" s="366"/>
    </row>
    <row r="26" spans="1:1" x14ac:dyDescent="0.25">
      <c r="A26" s="365"/>
    </row>
    <row r="27" spans="1:1" x14ac:dyDescent="0.25">
      <c r="A27" s="365"/>
    </row>
    <row r="28" spans="1:1" x14ac:dyDescent="0.25">
      <c r="A28" s="365"/>
    </row>
    <row r="29" spans="1:1" x14ac:dyDescent="0.25">
      <c r="A29" s="367"/>
    </row>
    <row r="30" spans="1:1" x14ac:dyDescent="0.25">
      <c r="A30" s="365"/>
    </row>
    <row r="31" spans="1:1" x14ac:dyDescent="0.25">
      <c r="A31" s="365"/>
    </row>
    <row r="32" spans="1:1" x14ac:dyDescent="0.25">
      <c r="A32" s="365"/>
    </row>
    <row r="33" spans="1:1" x14ac:dyDescent="0.25">
      <c r="A33" s="365"/>
    </row>
    <row r="34" spans="1:1" x14ac:dyDescent="0.25">
      <c r="A34" s="365"/>
    </row>
    <row r="35" spans="1:1" x14ac:dyDescent="0.25">
      <c r="A35" s="365"/>
    </row>
    <row r="36" spans="1:1" x14ac:dyDescent="0.25">
      <c r="A36" s="365"/>
    </row>
    <row r="37" spans="1:1" x14ac:dyDescent="0.25">
      <c r="A37" s="366"/>
    </row>
    <row r="38" spans="1:1" x14ac:dyDescent="0.25">
      <c r="A38" s="365"/>
    </row>
    <row r="39" spans="1:1" x14ac:dyDescent="0.25">
      <c r="A39" s="365"/>
    </row>
    <row r="40" spans="1:1" x14ac:dyDescent="0.25">
      <c r="A40" s="365"/>
    </row>
    <row r="41" spans="1:1" x14ac:dyDescent="0.25">
      <c r="A41" s="365"/>
    </row>
    <row r="42" spans="1:1" x14ac:dyDescent="0.25">
      <c r="A42" s="365"/>
    </row>
    <row r="43" spans="1:1" x14ac:dyDescent="0.25">
      <c r="A43" s="365"/>
    </row>
    <row r="44" spans="1:1" x14ac:dyDescent="0.25">
      <c r="A44" s="366"/>
    </row>
    <row r="45" spans="1:1" x14ac:dyDescent="0.25">
      <c r="A45" s="365"/>
    </row>
    <row r="46" spans="1:1" x14ac:dyDescent="0.25">
      <c r="A46" s="365"/>
    </row>
    <row r="47" spans="1:1" x14ac:dyDescent="0.25">
      <c r="A47" s="365"/>
    </row>
    <row r="48" spans="1:1" x14ac:dyDescent="0.25">
      <c r="A48" s="365"/>
    </row>
    <row r="49" spans="1:1" x14ac:dyDescent="0.25">
      <c r="A49" s="365"/>
    </row>
    <row r="50" spans="1:1" x14ac:dyDescent="0.25">
      <c r="A50" s="365"/>
    </row>
    <row r="51" spans="1:1" x14ac:dyDescent="0.25">
      <c r="A51" s="365"/>
    </row>
    <row r="52" spans="1:1" x14ac:dyDescent="0.25">
      <c r="A52" s="366"/>
    </row>
    <row r="53" spans="1:1" x14ac:dyDescent="0.25">
      <c r="A53" s="365"/>
    </row>
    <row r="54" spans="1:1" x14ac:dyDescent="0.25">
      <c r="A54" s="365"/>
    </row>
    <row r="55" spans="1:1" x14ac:dyDescent="0.25">
      <c r="A55" s="365"/>
    </row>
    <row r="56" spans="1:1" x14ac:dyDescent="0.25">
      <c r="A56" s="365"/>
    </row>
    <row r="57" spans="1:1" x14ac:dyDescent="0.25">
      <c r="A57" s="365"/>
    </row>
    <row r="58" spans="1:1" x14ac:dyDescent="0.25">
      <c r="A58" s="365"/>
    </row>
    <row r="59" spans="1:1" x14ac:dyDescent="0.25">
      <c r="A59" s="365"/>
    </row>
    <row r="60" spans="1:1" x14ac:dyDescent="0.25">
      <c r="A60" s="365"/>
    </row>
    <row r="61" spans="1:1" x14ac:dyDescent="0.25">
      <c r="A61" s="365"/>
    </row>
    <row r="62" spans="1:1" x14ac:dyDescent="0.25">
      <c r="A62" s="365"/>
    </row>
    <row r="63" spans="1:1" x14ac:dyDescent="0.25">
      <c r="A63" s="365"/>
    </row>
    <row r="64" spans="1:1" x14ac:dyDescent="0.25">
      <c r="A64" s="365"/>
    </row>
    <row r="65" spans="1:1" x14ac:dyDescent="0.25">
      <c r="A65" s="365"/>
    </row>
    <row r="66" spans="1:1" x14ac:dyDescent="0.25">
      <c r="A66" s="365"/>
    </row>
    <row r="67" spans="1:1" x14ac:dyDescent="0.25">
      <c r="A67" s="366"/>
    </row>
    <row r="68" spans="1:1" x14ac:dyDescent="0.25">
      <c r="A68" s="365"/>
    </row>
    <row r="69" spans="1:1" x14ac:dyDescent="0.25">
      <c r="A69" s="365"/>
    </row>
    <row r="70" spans="1:1" x14ac:dyDescent="0.25">
      <c r="A70" s="365"/>
    </row>
    <row r="71" spans="1:1" x14ac:dyDescent="0.25">
      <c r="A71" s="365"/>
    </row>
    <row r="72" spans="1:1" x14ac:dyDescent="0.25">
      <c r="A72" s="367"/>
    </row>
    <row r="73" spans="1:1" x14ac:dyDescent="0.25">
      <c r="A73" s="367"/>
    </row>
    <row r="74" spans="1:1" x14ac:dyDescent="0.25">
      <c r="A74" s="365"/>
    </row>
    <row r="75" spans="1:1" x14ac:dyDescent="0.25">
      <c r="A75" s="366"/>
    </row>
    <row r="76" spans="1:1" x14ac:dyDescent="0.25">
      <c r="A76" s="365"/>
    </row>
    <row r="77" spans="1:1" x14ac:dyDescent="0.25">
      <c r="A77" s="365"/>
    </row>
    <row r="78" spans="1:1" x14ac:dyDescent="0.25">
      <c r="A78" s="365"/>
    </row>
    <row r="79" spans="1:1" x14ac:dyDescent="0.25">
      <c r="A79" s="365"/>
    </row>
    <row r="80" spans="1:1" x14ac:dyDescent="0.25">
      <c r="A80" s="365"/>
    </row>
    <row r="81" spans="1:1" x14ac:dyDescent="0.25">
      <c r="A81" s="365"/>
    </row>
    <row r="82" spans="1:1" x14ac:dyDescent="0.25">
      <c r="A82" s="365"/>
    </row>
    <row r="83" spans="1:1" x14ac:dyDescent="0.25">
      <c r="A83" s="365"/>
    </row>
    <row r="84" spans="1:1" x14ac:dyDescent="0.25">
      <c r="A84" s="365"/>
    </row>
    <row r="85" spans="1:1" x14ac:dyDescent="0.25">
      <c r="A85" s="365"/>
    </row>
    <row r="86" spans="1:1" x14ac:dyDescent="0.25">
      <c r="A86" s="365"/>
    </row>
    <row r="87" spans="1:1" x14ac:dyDescent="0.25">
      <c r="A87" s="365"/>
    </row>
    <row r="88" spans="1:1" x14ac:dyDescent="0.25">
      <c r="A88" s="366"/>
    </row>
    <row r="89" spans="1:1" x14ac:dyDescent="0.25">
      <c r="A89" s="365"/>
    </row>
    <row r="90" spans="1:1" x14ac:dyDescent="0.25">
      <c r="A90" s="365"/>
    </row>
    <row r="91" spans="1:1" x14ac:dyDescent="0.25">
      <c r="A91" s="365"/>
    </row>
    <row r="92" spans="1:1" x14ac:dyDescent="0.25">
      <c r="A92" s="365"/>
    </row>
    <row r="93" spans="1:1" x14ac:dyDescent="0.25">
      <c r="A93" s="365"/>
    </row>
    <row r="94" spans="1:1" x14ac:dyDescent="0.25">
      <c r="A94" s="365"/>
    </row>
    <row r="95" spans="1:1" x14ac:dyDescent="0.25">
      <c r="A95" s="365"/>
    </row>
    <row r="96" spans="1:1" x14ac:dyDescent="0.25">
      <c r="A96" s="365"/>
    </row>
    <row r="97" spans="1:1" x14ac:dyDescent="0.25">
      <c r="A97" s="365"/>
    </row>
    <row r="99" spans="1:1" ht="15.6" x14ac:dyDescent="0.25">
      <c r="A99" s="368"/>
    </row>
  </sheetData>
  <mergeCells count="5">
    <mergeCell ref="A1:B1"/>
    <mergeCell ref="A6:N6"/>
    <mergeCell ref="A2:O2"/>
    <mergeCell ref="K3:O3"/>
    <mergeCell ref="A7:P7"/>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B1"/>
    </sheetView>
  </sheetViews>
  <sheetFormatPr defaultRowHeight="13.8" x14ac:dyDescent="0.25"/>
  <cols>
    <col min="1" max="1" width="32.88671875" style="135" customWidth="1"/>
    <col min="2" max="2" width="9.6640625" style="299" customWidth="1"/>
    <col min="3" max="3" width="9.88671875" style="299" customWidth="1"/>
    <col min="4" max="4" width="9.88671875" style="372" customWidth="1"/>
    <col min="5" max="8" width="9.88671875" style="299" customWidth="1"/>
    <col min="9" max="9" width="11.44140625" style="299" customWidth="1"/>
    <col min="10" max="10" width="12" style="299" customWidth="1"/>
    <col min="11" max="11" width="10.88671875" style="299" customWidth="1"/>
    <col min="12" max="256" width="8.88671875" style="299"/>
    <col min="257" max="257" width="31.5546875" style="299" customWidth="1"/>
    <col min="258" max="264" width="9.88671875" style="299" customWidth="1"/>
    <col min="265" max="265" width="11.44140625" style="299" customWidth="1"/>
    <col min="266" max="266" width="12" style="299" customWidth="1"/>
    <col min="267" max="512" width="8.88671875" style="299"/>
    <col min="513" max="513" width="31.5546875" style="299" customWidth="1"/>
    <col min="514" max="520" width="9.88671875" style="299" customWidth="1"/>
    <col min="521" max="521" width="11.44140625" style="299" customWidth="1"/>
    <col min="522" max="522" width="12" style="299" customWidth="1"/>
    <col min="523" max="768" width="8.88671875" style="299"/>
    <col min="769" max="769" width="31.5546875" style="299" customWidth="1"/>
    <col min="770" max="776" width="9.88671875" style="299" customWidth="1"/>
    <col min="777" max="777" width="11.44140625" style="299" customWidth="1"/>
    <col min="778" max="778" width="12" style="299" customWidth="1"/>
    <col min="779" max="1024" width="8.88671875" style="299"/>
    <col min="1025" max="1025" width="31.5546875" style="299" customWidth="1"/>
    <col min="1026" max="1032" width="9.88671875" style="299" customWidth="1"/>
    <col min="1033" max="1033" width="11.44140625" style="299" customWidth="1"/>
    <col min="1034" max="1034" width="12" style="299" customWidth="1"/>
    <col min="1035" max="1280" width="8.88671875" style="299"/>
    <col min="1281" max="1281" width="31.5546875" style="299" customWidth="1"/>
    <col min="1282" max="1288" width="9.88671875" style="299" customWidth="1"/>
    <col min="1289" max="1289" width="11.44140625" style="299" customWidth="1"/>
    <col min="1290" max="1290" width="12" style="299" customWidth="1"/>
    <col min="1291" max="1536" width="8.88671875" style="299"/>
    <col min="1537" max="1537" width="31.5546875" style="299" customWidth="1"/>
    <col min="1538" max="1544" width="9.88671875" style="299" customWidth="1"/>
    <col min="1545" max="1545" width="11.44140625" style="299" customWidth="1"/>
    <col min="1546" max="1546" width="12" style="299" customWidth="1"/>
    <col min="1547" max="1792" width="8.88671875" style="299"/>
    <col min="1793" max="1793" width="31.5546875" style="299" customWidth="1"/>
    <col min="1794" max="1800" width="9.88671875" style="299" customWidth="1"/>
    <col min="1801" max="1801" width="11.44140625" style="299" customWidth="1"/>
    <col min="1802" max="1802" width="12" style="299" customWidth="1"/>
    <col min="1803" max="2048" width="8.88671875" style="299"/>
    <col min="2049" max="2049" width="31.5546875" style="299" customWidth="1"/>
    <col min="2050" max="2056" width="9.88671875" style="299" customWidth="1"/>
    <col min="2057" max="2057" width="11.44140625" style="299" customWidth="1"/>
    <col min="2058" max="2058" width="12" style="299" customWidth="1"/>
    <col min="2059" max="2304" width="8.88671875" style="299"/>
    <col min="2305" max="2305" width="31.5546875" style="299" customWidth="1"/>
    <col min="2306" max="2312" width="9.88671875" style="299" customWidth="1"/>
    <col min="2313" max="2313" width="11.44140625" style="299" customWidth="1"/>
    <col min="2314" max="2314" width="12" style="299" customWidth="1"/>
    <col min="2315" max="2560" width="8.88671875" style="299"/>
    <col min="2561" max="2561" width="31.5546875" style="299" customWidth="1"/>
    <col min="2562" max="2568" width="9.88671875" style="299" customWidth="1"/>
    <col min="2569" max="2569" width="11.44140625" style="299" customWidth="1"/>
    <col min="2570" max="2570" width="12" style="299" customWidth="1"/>
    <col min="2571" max="2816" width="8.88671875" style="299"/>
    <col min="2817" max="2817" width="31.5546875" style="299" customWidth="1"/>
    <col min="2818" max="2824" width="9.88671875" style="299" customWidth="1"/>
    <col min="2825" max="2825" width="11.44140625" style="299" customWidth="1"/>
    <col min="2826" max="2826" width="12" style="299" customWidth="1"/>
    <col min="2827" max="3072" width="8.88671875" style="299"/>
    <col min="3073" max="3073" width="31.5546875" style="299" customWidth="1"/>
    <col min="3074" max="3080" width="9.88671875" style="299" customWidth="1"/>
    <col min="3081" max="3081" width="11.44140625" style="299" customWidth="1"/>
    <col min="3082" max="3082" width="12" style="299" customWidth="1"/>
    <col min="3083" max="3328" width="8.88671875" style="299"/>
    <col min="3329" max="3329" width="31.5546875" style="299" customWidth="1"/>
    <col min="3330" max="3336" width="9.88671875" style="299" customWidth="1"/>
    <col min="3337" max="3337" width="11.44140625" style="299" customWidth="1"/>
    <col min="3338" max="3338" width="12" style="299" customWidth="1"/>
    <col min="3339" max="3584" width="8.88671875" style="299"/>
    <col min="3585" max="3585" width="31.5546875" style="299" customWidth="1"/>
    <col min="3586" max="3592" width="9.88671875" style="299" customWidth="1"/>
    <col min="3593" max="3593" width="11.44140625" style="299" customWidth="1"/>
    <col min="3594" max="3594" width="12" style="299" customWidth="1"/>
    <col min="3595" max="3840" width="8.88671875" style="299"/>
    <col min="3841" max="3841" width="31.5546875" style="299" customWidth="1"/>
    <col min="3842" max="3848" width="9.88671875" style="299" customWidth="1"/>
    <col min="3849" max="3849" width="11.44140625" style="299" customWidth="1"/>
    <col min="3850" max="3850" width="12" style="299" customWidth="1"/>
    <col min="3851" max="4096" width="8.88671875" style="299"/>
    <col min="4097" max="4097" width="31.5546875" style="299" customWidth="1"/>
    <col min="4098" max="4104" width="9.88671875" style="299" customWidth="1"/>
    <col min="4105" max="4105" width="11.44140625" style="299" customWidth="1"/>
    <col min="4106" max="4106" width="12" style="299" customWidth="1"/>
    <col min="4107" max="4352" width="8.88671875" style="299"/>
    <col min="4353" max="4353" width="31.5546875" style="299" customWidth="1"/>
    <col min="4354" max="4360" width="9.88671875" style="299" customWidth="1"/>
    <col min="4361" max="4361" width="11.44140625" style="299" customWidth="1"/>
    <col min="4362" max="4362" width="12" style="299" customWidth="1"/>
    <col min="4363" max="4608" width="8.88671875" style="299"/>
    <col min="4609" max="4609" width="31.5546875" style="299" customWidth="1"/>
    <col min="4610" max="4616" width="9.88671875" style="299" customWidth="1"/>
    <col min="4617" max="4617" width="11.44140625" style="299" customWidth="1"/>
    <col min="4618" max="4618" width="12" style="299" customWidth="1"/>
    <col min="4619" max="4864" width="8.88671875" style="299"/>
    <col min="4865" max="4865" width="31.5546875" style="299" customWidth="1"/>
    <col min="4866" max="4872" width="9.88671875" style="299" customWidth="1"/>
    <col min="4873" max="4873" width="11.44140625" style="299" customWidth="1"/>
    <col min="4874" max="4874" width="12" style="299" customWidth="1"/>
    <col min="4875" max="5120" width="8.88671875" style="299"/>
    <col min="5121" max="5121" width="31.5546875" style="299" customWidth="1"/>
    <col min="5122" max="5128" width="9.88671875" style="299" customWidth="1"/>
    <col min="5129" max="5129" width="11.44140625" style="299" customWidth="1"/>
    <col min="5130" max="5130" width="12" style="299" customWidth="1"/>
    <col min="5131" max="5376" width="8.88671875" style="299"/>
    <col min="5377" max="5377" width="31.5546875" style="299" customWidth="1"/>
    <col min="5378" max="5384" width="9.88671875" style="299" customWidth="1"/>
    <col min="5385" max="5385" width="11.44140625" style="299" customWidth="1"/>
    <col min="5386" max="5386" width="12" style="299" customWidth="1"/>
    <col min="5387" max="5632" width="8.88671875" style="299"/>
    <col min="5633" max="5633" width="31.5546875" style="299" customWidth="1"/>
    <col min="5634" max="5640" width="9.88671875" style="299" customWidth="1"/>
    <col min="5641" max="5641" width="11.44140625" style="299" customWidth="1"/>
    <col min="5642" max="5642" width="12" style="299" customWidth="1"/>
    <col min="5643" max="5888" width="8.88671875" style="299"/>
    <col min="5889" max="5889" width="31.5546875" style="299" customWidth="1"/>
    <col min="5890" max="5896" width="9.88671875" style="299" customWidth="1"/>
    <col min="5897" max="5897" width="11.44140625" style="299" customWidth="1"/>
    <col min="5898" max="5898" width="12" style="299" customWidth="1"/>
    <col min="5899" max="6144" width="8.88671875" style="299"/>
    <col min="6145" max="6145" width="31.5546875" style="299" customWidth="1"/>
    <col min="6146" max="6152" width="9.88671875" style="299" customWidth="1"/>
    <col min="6153" max="6153" width="11.44140625" style="299" customWidth="1"/>
    <col min="6154" max="6154" width="12" style="299" customWidth="1"/>
    <col min="6155" max="6400" width="8.88671875" style="299"/>
    <col min="6401" max="6401" width="31.5546875" style="299" customWidth="1"/>
    <col min="6402" max="6408" width="9.88671875" style="299" customWidth="1"/>
    <col min="6409" max="6409" width="11.44140625" style="299" customWidth="1"/>
    <col min="6410" max="6410" width="12" style="299" customWidth="1"/>
    <col min="6411" max="6656" width="8.88671875" style="299"/>
    <col min="6657" max="6657" width="31.5546875" style="299" customWidth="1"/>
    <col min="6658" max="6664" width="9.88671875" style="299" customWidth="1"/>
    <col min="6665" max="6665" width="11.44140625" style="299" customWidth="1"/>
    <col min="6666" max="6666" width="12" style="299" customWidth="1"/>
    <col min="6667" max="6912" width="8.88671875" style="299"/>
    <col min="6913" max="6913" width="31.5546875" style="299" customWidth="1"/>
    <col min="6914" max="6920" width="9.88671875" style="299" customWidth="1"/>
    <col min="6921" max="6921" width="11.44140625" style="299" customWidth="1"/>
    <col min="6922" max="6922" width="12" style="299" customWidth="1"/>
    <col min="6923" max="7168" width="8.88671875" style="299"/>
    <col min="7169" max="7169" width="31.5546875" style="299" customWidth="1"/>
    <col min="7170" max="7176" width="9.88671875" style="299" customWidth="1"/>
    <col min="7177" max="7177" width="11.44140625" style="299" customWidth="1"/>
    <col min="7178" max="7178" width="12" style="299" customWidth="1"/>
    <col min="7179" max="7424" width="8.88671875" style="299"/>
    <col min="7425" max="7425" width="31.5546875" style="299" customWidth="1"/>
    <col min="7426" max="7432" width="9.88671875" style="299" customWidth="1"/>
    <col min="7433" max="7433" width="11.44140625" style="299" customWidth="1"/>
    <col min="7434" max="7434" width="12" style="299" customWidth="1"/>
    <col min="7435" max="7680" width="8.88671875" style="299"/>
    <col min="7681" max="7681" width="31.5546875" style="299" customWidth="1"/>
    <col min="7682" max="7688" width="9.88671875" style="299" customWidth="1"/>
    <col min="7689" max="7689" width="11.44140625" style="299" customWidth="1"/>
    <col min="7690" max="7690" width="12" style="299" customWidth="1"/>
    <col min="7691" max="7936" width="8.88671875" style="299"/>
    <col min="7937" max="7937" width="31.5546875" style="299" customWidth="1"/>
    <col min="7938" max="7944" width="9.88671875" style="299" customWidth="1"/>
    <col min="7945" max="7945" width="11.44140625" style="299" customWidth="1"/>
    <col min="7946" max="7946" width="12" style="299" customWidth="1"/>
    <col min="7947" max="8192" width="8.88671875" style="299"/>
    <col min="8193" max="8193" width="31.5546875" style="299" customWidth="1"/>
    <col min="8194" max="8200" width="9.88671875" style="299" customWidth="1"/>
    <col min="8201" max="8201" width="11.44140625" style="299" customWidth="1"/>
    <col min="8202" max="8202" width="12" style="299" customWidth="1"/>
    <col min="8203" max="8448" width="8.88671875" style="299"/>
    <col min="8449" max="8449" width="31.5546875" style="299" customWidth="1"/>
    <col min="8450" max="8456" width="9.88671875" style="299" customWidth="1"/>
    <col min="8457" max="8457" width="11.44140625" style="299" customWidth="1"/>
    <col min="8458" max="8458" width="12" style="299" customWidth="1"/>
    <col min="8459" max="8704" width="8.88671875" style="299"/>
    <col min="8705" max="8705" width="31.5546875" style="299" customWidth="1"/>
    <col min="8706" max="8712" width="9.88671875" style="299" customWidth="1"/>
    <col min="8713" max="8713" width="11.44140625" style="299" customWidth="1"/>
    <col min="8714" max="8714" width="12" style="299" customWidth="1"/>
    <col min="8715" max="8960" width="8.88671875" style="299"/>
    <col min="8961" max="8961" width="31.5546875" style="299" customWidth="1"/>
    <col min="8962" max="8968" width="9.88671875" style="299" customWidth="1"/>
    <col min="8969" max="8969" width="11.44140625" style="299" customWidth="1"/>
    <col min="8970" max="8970" width="12" style="299" customWidth="1"/>
    <col min="8971" max="9216" width="8.88671875" style="299"/>
    <col min="9217" max="9217" width="31.5546875" style="299" customWidth="1"/>
    <col min="9218" max="9224" width="9.88671875" style="299" customWidth="1"/>
    <col min="9225" max="9225" width="11.44140625" style="299" customWidth="1"/>
    <col min="9226" max="9226" width="12" style="299" customWidth="1"/>
    <col min="9227" max="9472" width="8.88671875" style="299"/>
    <col min="9473" max="9473" width="31.5546875" style="299" customWidth="1"/>
    <col min="9474" max="9480" width="9.88671875" style="299" customWidth="1"/>
    <col min="9481" max="9481" width="11.44140625" style="299" customWidth="1"/>
    <col min="9482" max="9482" width="12" style="299" customWidth="1"/>
    <col min="9483" max="9728" width="8.88671875" style="299"/>
    <col min="9729" max="9729" width="31.5546875" style="299" customWidth="1"/>
    <col min="9730" max="9736" width="9.88671875" style="299" customWidth="1"/>
    <col min="9737" max="9737" width="11.44140625" style="299" customWidth="1"/>
    <col min="9738" max="9738" width="12" style="299" customWidth="1"/>
    <col min="9739" max="9984" width="8.88671875" style="299"/>
    <col min="9985" max="9985" width="31.5546875" style="299" customWidth="1"/>
    <col min="9986" max="9992" width="9.88671875" style="299" customWidth="1"/>
    <col min="9993" max="9993" width="11.44140625" style="299" customWidth="1"/>
    <col min="9994" max="9994" width="12" style="299" customWidth="1"/>
    <col min="9995" max="10240" width="8.88671875" style="299"/>
    <col min="10241" max="10241" width="31.5546875" style="299" customWidth="1"/>
    <col min="10242" max="10248" width="9.88671875" style="299" customWidth="1"/>
    <col min="10249" max="10249" width="11.44140625" style="299" customWidth="1"/>
    <col min="10250" max="10250" width="12" style="299" customWidth="1"/>
    <col min="10251" max="10496" width="8.88671875" style="299"/>
    <col min="10497" max="10497" width="31.5546875" style="299" customWidth="1"/>
    <col min="10498" max="10504" width="9.88671875" style="299" customWidth="1"/>
    <col min="10505" max="10505" width="11.44140625" style="299" customWidth="1"/>
    <col min="10506" max="10506" width="12" style="299" customWidth="1"/>
    <col min="10507" max="10752" width="8.88671875" style="299"/>
    <col min="10753" max="10753" width="31.5546875" style="299" customWidth="1"/>
    <col min="10754" max="10760" width="9.88671875" style="299" customWidth="1"/>
    <col min="10761" max="10761" width="11.44140625" style="299" customWidth="1"/>
    <col min="10762" max="10762" width="12" style="299" customWidth="1"/>
    <col min="10763" max="11008" width="8.88671875" style="299"/>
    <col min="11009" max="11009" width="31.5546875" style="299" customWidth="1"/>
    <col min="11010" max="11016" width="9.88671875" style="299" customWidth="1"/>
    <col min="11017" max="11017" width="11.44140625" style="299" customWidth="1"/>
    <col min="11018" max="11018" width="12" style="299" customWidth="1"/>
    <col min="11019" max="11264" width="8.88671875" style="299"/>
    <col min="11265" max="11265" width="31.5546875" style="299" customWidth="1"/>
    <col min="11266" max="11272" width="9.88671875" style="299" customWidth="1"/>
    <col min="11273" max="11273" width="11.44140625" style="299" customWidth="1"/>
    <col min="11274" max="11274" width="12" style="299" customWidth="1"/>
    <col min="11275" max="11520" width="8.88671875" style="299"/>
    <col min="11521" max="11521" width="31.5546875" style="299" customWidth="1"/>
    <col min="11522" max="11528" width="9.88671875" style="299" customWidth="1"/>
    <col min="11529" max="11529" width="11.44140625" style="299" customWidth="1"/>
    <col min="11530" max="11530" width="12" style="299" customWidth="1"/>
    <col min="11531" max="11776" width="8.88671875" style="299"/>
    <col min="11777" max="11777" width="31.5546875" style="299" customWidth="1"/>
    <col min="11778" max="11784" width="9.88671875" style="299" customWidth="1"/>
    <col min="11785" max="11785" width="11.44140625" style="299" customWidth="1"/>
    <col min="11786" max="11786" width="12" style="299" customWidth="1"/>
    <col min="11787" max="12032" width="8.88671875" style="299"/>
    <col min="12033" max="12033" width="31.5546875" style="299" customWidth="1"/>
    <col min="12034" max="12040" width="9.88671875" style="299" customWidth="1"/>
    <col min="12041" max="12041" width="11.44140625" style="299" customWidth="1"/>
    <col min="12042" max="12042" width="12" style="299" customWidth="1"/>
    <col min="12043" max="12288" width="8.88671875" style="299"/>
    <col min="12289" max="12289" width="31.5546875" style="299" customWidth="1"/>
    <col min="12290" max="12296" width="9.88671875" style="299" customWidth="1"/>
    <col min="12297" max="12297" width="11.44140625" style="299" customWidth="1"/>
    <col min="12298" max="12298" width="12" style="299" customWidth="1"/>
    <col min="12299" max="12544" width="8.88671875" style="299"/>
    <col min="12545" max="12545" width="31.5546875" style="299" customWidth="1"/>
    <col min="12546" max="12552" width="9.88671875" style="299" customWidth="1"/>
    <col min="12553" max="12553" width="11.44140625" style="299" customWidth="1"/>
    <col min="12554" max="12554" width="12" style="299" customWidth="1"/>
    <col min="12555" max="12800" width="8.88671875" style="299"/>
    <col min="12801" max="12801" width="31.5546875" style="299" customWidth="1"/>
    <col min="12802" max="12808" width="9.88671875" style="299" customWidth="1"/>
    <col min="12809" max="12809" width="11.44140625" style="299" customWidth="1"/>
    <col min="12810" max="12810" width="12" style="299" customWidth="1"/>
    <col min="12811" max="13056" width="8.88671875" style="299"/>
    <col min="13057" max="13057" width="31.5546875" style="299" customWidth="1"/>
    <col min="13058" max="13064" width="9.88671875" style="299" customWidth="1"/>
    <col min="13065" max="13065" width="11.44140625" style="299" customWidth="1"/>
    <col min="13066" max="13066" width="12" style="299" customWidth="1"/>
    <col min="13067" max="13312" width="8.88671875" style="299"/>
    <col min="13313" max="13313" width="31.5546875" style="299" customWidth="1"/>
    <col min="13314" max="13320" width="9.88671875" style="299" customWidth="1"/>
    <col min="13321" max="13321" width="11.44140625" style="299" customWidth="1"/>
    <col min="13322" max="13322" width="12" style="299" customWidth="1"/>
    <col min="13323" max="13568" width="8.88671875" style="299"/>
    <col min="13569" max="13569" width="31.5546875" style="299" customWidth="1"/>
    <col min="13570" max="13576" width="9.88671875" style="299" customWidth="1"/>
    <col min="13577" max="13577" width="11.44140625" style="299" customWidth="1"/>
    <col min="13578" max="13578" width="12" style="299" customWidth="1"/>
    <col min="13579" max="13824" width="8.88671875" style="299"/>
    <col min="13825" max="13825" width="31.5546875" style="299" customWidth="1"/>
    <col min="13826" max="13832" width="9.88671875" style="299" customWidth="1"/>
    <col min="13833" max="13833" width="11.44140625" style="299" customWidth="1"/>
    <col min="13834" max="13834" width="12" style="299" customWidth="1"/>
    <col min="13835" max="14080" width="8.88671875" style="299"/>
    <col min="14081" max="14081" width="31.5546875" style="299" customWidth="1"/>
    <col min="14082" max="14088" width="9.88671875" style="299" customWidth="1"/>
    <col min="14089" max="14089" width="11.44140625" style="299" customWidth="1"/>
    <col min="14090" max="14090" width="12" style="299" customWidth="1"/>
    <col min="14091" max="14336" width="8.88671875" style="299"/>
    <col min="14337" max="14337" width="31.5546875" style="299" customWidth="1"/>
    <col min="14338" max="14344" width="9.88671875" style="299" customWidth="1"/>
    <col min="14345" max="14345" width="11.44140625" style="299" customWidth="1"/>
    <col min="14346" max="14346" width="12" style="299" customWidth="1"/>
    <col min="14347" max="14592" width="8.88671875" style="299"/>
    <col min="14593" max="14593" width="31.5546875" style="299" customWidth="1"/>
    <col min="14594" max="14600" width="9.88671875" style="299" customWidth="1"/>
    <col min="14601" max="14601" width="11.44140625" style="299" customWidth="1"/>
    <col min="14602" max="14602" width="12" style="299" customWidth="1"/>
    <col min="14603" max="14848" width="8.88671875" style="299"/>
    <col min="14849" max="14849" width="31.5546875" style="299" customWidth="1"/>
    <col min="14850" max="14856" width="9.88671875" style="299" customWidth="1"/>
    <col min="14857" max="14857" width="11.44140625" style="299" customWidth="1"/>
    <col min="14858" max="14858" width="12" style="299" customWidth="1"/>
    <col min="14859" max="15104" width="8.88671875" style="299"/>
    <col min="15105" max="15105" width="31.5546875" style="299" customWidth="1"/>
    <col min="15106" max="15112" width="9.88671875" style="299" customWidth="1"/>
    <col min="15113" max="15113" width="11.44140625" style="299" customWidth="1"/>
    <col min="15114" max="15114" width="12" style="299" customWidth="1"/>
    <col min="15115" max="15360" width="8.88671875" style="299"/>
    <col min="15361" max="15361" width="31.5546875" style="299" customWidth="1"/>
    <col min="15362" max="15368" width="9.88671875" style="299" customWidth="1"/>
    <col min="15369" max="15369" width="11.44140625" style="299" customWidth="1"/>
    <col min="15370" max="15370" width="12" style="299" customWidth="1"/>
    <col min="15371" max="15616" width="8.88671875" style="299"/>
    <col min="15617" max="15617" width="31.5546875" style="299" customWidth="1"/>
    <col min="15618" max="15624" width="9.88671875" style="299" customWidth="1"/>
    <col min="15625" max="15625" width="11.44140625" style="299" customWidth="1"/>
    <col min="15626" max="15626" width="12" style="299" customWidth="1"/>
    <col min="15627" max="15872" width="8.88671875" style="299"/>
    <col min="15873" max="15873" width="31.5546875" style="299" customWidth="1"/>
    <col min="15874" max="15880" width="9.88671875" style="299" customWidth="1"/>
    <col min="15881" max="15881" width="11.44140625" style="299" customWidth="1"/>
    <col min="15882" max="15882" width="12" style="299" customWidth="1"/>
    <col min="15883" max="16128" width="8.88671875" style="299"/>
    <col min="16129" max="16129" width="31.5546875" style="299" customWidth="1"/>
    <col min="16130" max="16136" width="9.88671875" style="299" customWidth="1"/>
    <col min="16137" max="16137" width="11.44140625" style="299" customWidth="1"/>
    <col min="16138" max="16138" width="12" style="299" customWidth="1"/>
    <col min="16139" max="16384" width="8.88671875" style="299"/>
  </cols>
  <sheetData>
    <row r="1" spans="1:11" ht="32.4" customHeight="1" x14ac:dyDescent="0.25">
      <c r="A1" s="955" t="s">
        <v>2</v>
      </c>
      <c r="B1" s="955"/>
    </row>
    <row r="2" spans="1:11" ht="36" customHeight="1" x14ac:dyDescent="0.3">
      <c r="A2" s="1106" t="s">
        <v>375</v>
      </c>
      <c r="B2" s="1106"/>
      <c r="C2" s="1106"/>
      <c r="D2" s="1106"/>
      <c r="E2" s="1106"/>
      <c r="F2" s="1106"/>
      <c r="G2" s="1106"/>
      <c r="H2" s="1106"/>
      <c r="I2" s="1106"/>
      <c r="J2" s="1106"/>
      <c r="K2" s="959"/>
    </row>
    <row r="3" spans="1:11" x14ac:dyDescent="0.25">
      <c r="A3" s="373"/>
      <c r="B3" s="374"/>
    </row>
    <row r="4" spans="1:11" s="740" customFormat="1" ht="25.5" customHeight="1" x14ac:dyDescent="0.25">
      <c r="A4" s="914"/>
      <c r="B4" s="731">
        <v>2013</v>
      </c>
      <c r="C4" s="731">
        <v>2014</v>
      </c>
      <c r="D4" s="915">
        <v>2015</v>
      </c>
      <c r="E4" s="731">
        <v>2016</v>
      </c>
      <c r="F4" s="731">
        <v>2017</v>
      </c>
      <c r="G4" s="731">
        <v>2018</v>
      </c>
      <c r="H4" s="731">
        <v>2019</v>
      </c>
      <c r="I4" s="731">
        <v>2020</v>
      </c>
      <c r="J4" s="731">
        <v>2021</v>
      </c>
      <c r="K4" s="731" t="s">
        <v>487</v>
      </c>
    </row>
    <row r="5" spans="1:11" x14ac:dyDescent="0.25">
      <c r="A5" s="377" t="s">
        <v>19</v>
      </c>
      <c r="B5" s="398">
        <v>11.3</v>
      </c>
      <c r="C5" s="397">
        <v>10.8</v>
      </c>
      <c r="D5" s="390">
        <v>10.1</v>
      </c>
      <c r="E5" s="391">
        <v>10</v>
      </c>
      <c r="F5" s="392">
        <v>8.8000000000000007</v>
      </c>
      <c r="G5" s="391">
        <v>9.1</v>
      </c>
      <c r="H5" s="391">
        <v>9</v>
      </c>
      <c r="I5" s="391">
        <v>11.2</v>
      </c>
      <c r="J5" s="391">
        <v>34.5</v>
      </c>
      <c r="K5" s="691">
        <v>13</v>
      </c>
    </row>
    <row r="6" spans="1:11" s="740" customFormat="1" ht="18" customHeight="1" x14ac:dyDescent="0.25">
      <c r="A6" s="916" t="s">
        <v>218</v>
      </c>
      <c r="B6" s="917">
        <v>10.9</v>
      </c>
      <c r="C6" s="918">
        <v>11</v>
      </c>
      <c r="D6" s="919">
        <v>10.3</v>
      </c>
      <c r="E6" s="918">
        <v>10.3</v>
      </c>
      <c r="F6" s="918">
        <v>9.8000000000000007</v>
      </c>
      <c r="G6" s="918">
        <v>9.5</v>
      </c>
      <c r="H6" s="918">
        <v>10.1</v>
      </c>
      <c r="I6" s="918">
        <v>10.4</v>
      </c>
      <c r="J6" s="918">
        <v>30.2</v>
      </c>
      <c r="K6" s="920">
        <v>11.5</v>
      </c>
    </row>
    <row r="7" spans="1:11" x14ac:dyDescent="0.25">
      <c r="A7" s="378" t="s">
        <v>21</v>
      </c>
      <c r="B7" s="399">
        <v>11.2</v>
      </c>
      <c r="C7" s="394">
        <v>5.6</v>
      </c>
      <c r="D7" s="393">
        <v>11.3</v>
      </c>
      <c r="E7" s="394">
        <v>11.6</v>
      </c>
      <c r="F7" s="394">
        <v>6.6</v>
      </c>
      <c r="G7" s="394">
        <v>7</v>
      </c>
      <c r="H7" s="394">
        <v>0</v>
      </c>
      <c r="I7" s="394">
        <v>0</v>
      </c>
      <c r="J7" s="394">
        <v>40.799999999999997</v>
      </c>
      <c r="K7" s="722">
        <v>27.7</v>
      </c>
    </row>
    <row r="8" spans="1:11" x14ac:dyDescent="0.25">
      <c r="A8" s="378" t="s">
        <v>22</v>
      </c>
      <c r="B8" s="399">
        <v>7.2</v>
      </c>
      <c r="C8" s="394">
        <v>7.3</v>
      </c>
      <c r="D8" s="393">
        <v>7.1</v>
      </c>
      <c r="E8" s="394">
        <v>7.5</v>
      </c>
      <c r="F8" s="394">
        <v>26</v>
      </c>
      <c r="G8" s="394">
        <v>27</v>
      </c>
      <c r="H8" s="394">
        <v>10</v>
      </c>
      <c r="I8" s="394">
        <v>0</v>
      </c>
      <c r="J8" s="394">
        <v>66.5</v>
      </c>
      <c r="K8" s="722">
        <v>12.1</v>
      </c>
    </row>
    <row r="9" spans="1:11" x14ac:dyDescent="0.25">
      <c r="A9" s="378" t="s">
        <v>23</v>
      </c>
      <c r="B9" s="399">
        <v>19.100000000000001</v>
      </c>
      <c r="C9" s="394">
        <v>25.3</v>
      </c>
      <c r="D9" s="393">
        <v>18.5</v>
      </c>
      <c r="E9" s="394">
        <v>12.8</v>
      </c>
      <c r="F9" s="394">
        <v>7.5</v>
      </c>
      <c r="G9" s="394">
        <v>0</v>
      </c>
      <c r="H9" s="394">
        <v>18</v>
      </c>
      <c r="I9" s="394">
        <v>9.9</v>
      </c>
      <c r="J9" s="394">
        <v>81.900000000000006</v>
      </c>
      <c r="K9" s="722">
        <v>34.1</v>
      </c>
    </row>
    <row r="10" spans="1:11" x14ac:dyDescent="0.25">
      <c r="A10" s="378" t="s">
        <v>24</v>
      </c>
      <c r="B10" s="399">
        <v>8</v>
      </c>
      <c r="C10" s="394">
        <v>7.9</v>
      </c>
      <c r="D10" s="393">
        <v>3.9</v>
      </c>
      <c r="E10" s="394">
        <v>4</v>
      </c>
      <c r="F10" s="394">
        <v>4.5</v>
      </c>
      <c r="G10" s="394">
        <v>4.7</v>
      </c>
      <c r="H10" s="394">
        <v>0</v>
      </c>
      <c r="I10" s="394">
        <v>5.2</v>
      </c>
      <c r="J10" s="394">
        <v>26.9</v>
      </c>
      <c r="K10" s="722">
        <v>11.6</v>
      </c>
    </row>
    <row r="11" spans="1:11" x14ac:dyDescent="0.25">
      <c r="A11" s="378" t="s">
        <v>25</v>
      </c>
      <c r="B11" s="399">
        <v>0</v>
      </c>
      <c r="C11" s="394">
        <v>0</v>
      </c>
      <c r="D11" s="393">
        <v>8.5</v>
      </c>
      <c r="E11" s="394">
        <v>0</v>
      </c>
      <c r="F11" s="394">
        <v>0</v>
      </c>
      <c r="G11" s="394">
        <v>0</v>
      </c>
      <c r="H11" s="394">
        <v>12.6</v>
      </c>
      <c r="I11" s="394">
        <v>0</v>
      </c>
      <c r="J11" s="394">
        <v>54.4</v>
      </c>
      <c r="K11" s="692" t="s">
        <v>6</v>
      </c>
    </row>
    <row r="12" spans="1:11" x14ac:dyDescent="0.25">
      <c r="A12" s="378" t="s">
        <v>26</v>
      </c>
      <c r="B12" s="399">
        <v>33.9</v>
      </c>
      <c r="C12" s="394">
        <v>16.8</v>
      </c>
      <c r="D12" s="393">
        <v>0</v>
      </c>
      <c r="E12" s="394">
        <v>0</v>
      </c>
      <c r="F12" s="394">
        <v>0</v>
      </c>
      <c r="G12" s="394">
        <v>0</v>
      </c>
      <c r="H12" s="394">
        <v>0</v>
      </c>
      <c r="I12" s="394">
        <v>0</v>
      </c>
      <c r="J12" s="394">
        <v>69.099999999999994</v>
      </c>
      <c r="K12" s="722">
        <v>23.7</v>
      </c>
    </row>
    <row r="13" spans="1:11" x14ac:dyDescent="0.25">
      <c r="A13" s="378" t="s">
        <v>27</v>
      </c>
      <c r="B13" s="399">
        <v>23.9</v>
      </c>
      <c r="C13" s="394">
        <v>24.3</v>
      </c>
      <c r="D13" s="393">
        <v>24.5</v>
      </c>
      <c r="E13" s="394">
        <v>38.299999999999997</v>
      </c>
      <c r="F13" s="394">
        <v>0</v>
      </c>
      <c r="G13" s="394">
        <v>48.1</v>
      </c>
      <c r="H13" s="394">
        <v>34.700000000000003</v>
      </c>
      <c r="I13" s="394">
        <v>0</v>
      </c>
      <c r="J13" s="394">
        <v>0</v>
      </c>
      <c r="K13" s="692" t="s">
        <v>6</v>
      </c>
    </row>
    <row r="14" spans="1:11" x14ac:dyDescent="0.25">
      <c r="A14" s="378" t="s">
        <v>28</v>
      </c>
      <c r="B14" s="399">
        <v>15.4</v>
      </c>
      <c r="C14" s="394">
        <v>7.7</v>
      </c>
      <c r="D14" s="393">
        <v>0</v>
      </c>
      <c r="E14" s="394">
        <v>0</v>
      </c>
      <c r="F14" s="394">
        <v>9.3000000000000007</v>
      </c>
      <c r="G14" s="394">
        <v>0</v>
      </c>
      <c r="H14" s="394">
        <v>21.6</v>
      </c>
      <c r="I14" s="394">
        <v>10.9</v>
      </c>
      <c r="J14" s="394">
        <v>0</v>
      </c>
      <c r="K14" s="692" t="s">
        <v>6</v>
      </c>
    </row>
    <row r="15" spans="1:11" x14ac:dyDescent="0.25">
      <c r="A15" s="378" t="s">
        <v>29</v>
      </c>
      <c r="B15" s="399">
        <v>15.2</v>
      </c>
      <c r="C15" s="394">
        <v>0</v>
      </c>
      <c r="D15" s="393">
        <v>7.5</v>
      </c>
      <c r="E15" s="394">
        <v>0</v>
      </c>
      <c r="F15" s="394">
        <v>8.6</v>
      </c>
      <c r="G15" s="394">
        <v>0</v>
      </c>
      <c r="H15" s="394">
        <v>0</v>
      </c>
      <c r="I15" s="394">
        <v>0</v>
      </c>
      <c r="J15" s="394">
        <v>101.7</v>
      </c>
      <c r="K15" s="692" t="s">
        <v>6</v>
      </c>
    </row>
    <row r="16" spans="1:11" x14ac:dyDescent="0.25">
      <c r="A16" s="378" t="s">
        <v>30</v>
      </c>
      <c r="B16" s="399">
        <v>4.7</v>
      </c>
      <c r="C16" s="394">
        <v>6.7</v>
      </c>
      <c r="D16" s="393">
        <v>9.6</v>
      </c>
      <c r="E16" s="394">
        <v>4.0999999999999996</v>
      </c>
      <c r="F16" s="394">
        <v>5.6</v>
      </c>
      <c r="G16" s="394">
        <v>3.6</v>
      </c>
      <c r="H16" s="394">
        <v>6.9</v>
      </c>
      <c r="I16" s="394">
        <v>6.3</v>
      </c>
      <c r="J16" s="394">
        <v>5.5</v>
      </c>
      <c r="K16" s="722">
        <v>2.7</v>
      </c>
    </row>
    <row r="17" spans="1:11" x14ac:dyDescent="0.25">
      <c r="A17" s="378" t="s">
        <v>31</v>
      </c>
      <c r="B17" s="399">
        <v>23.5</v>
      </c>
      <c r="C17" s="394">
        <v>35.5</v>
      </c>
      <c r="D17" s="393">
        <v>35</v>
      </c>
      <c r="E17" s="394">
        <v>24.2</v>
      </c>
      <c r="F17" s="394">
        <v>14</v>
      </c>
      <c r="G17" s="394">
        <v>29.8</v>
      </c>
      <c r="H17" s="394">
        <v>16.8</v>
      </c>
      <c r="I17" s="394">
        <v>34.799999999999997</v>
      </c>
      <c r="J17" s="394">
        <v>0</v>
      </c>
      <c r="K17" s="722">
        <v>20.2</v>
      </c>
    </row>
    <row r="18" spans="1:11" x14ac:dyDescent="0.25">
      <c r="A18" s="378" t="s">
        <v>32</v>
      </c>
      <c r="B18" s="399">
        <v>8.1</v>
      </c>
      <c r="C18" s="394">
        <v>24</v>
      </c>
      <c r="D18" s="393">
        <v>0</v>
      </c>
      <c r="E18" s="394">
        <v>0</v>
      </c>
      <c r="F18" s="394">
        <v>0</v>
      </c>
      <c r="G18" s="394">
        <v>0</v>
      </c>
      <c r="H18" s="394">
        <v>0</v>
      </c>
      <c r="I18" s="394">
        <v>0</v>
      </c>
      <c r="J18" s="394">
        <v>139</v>
      </c>
      <c r="K18" s="722">
        <v>14.4</v>
      </c>
    </row>
    <row r="19" spans="1:11" x14ac:dyDescent="0.25">
      <c r="A19" s="378" t="s">
        <v>33</v>
      </c>
      <c r="B19" s="399">
        <v>38.700000000000003</v>
      </c>
      <c r="C19" s="394">
        <v>19.2</v>
      </c>
      <c r="D19" s="393">
        <v>19.7</v>
      </c>
      <c r="E19" s="394">
        <v>10.199999999999999</v>
      </c>
      <c r="F19" s="394">
        <v>11.5</v>
      </c>
      <c r="G19" s="394">
        <v>12.8</v>
      </c>
      <c r="H19" s="394">
        <v>28.3</v>
      </c>
      <c r="I19" s="394">
        <v>30.6</v>
      </c>
      <c r="J19" s="394">
        <v>114</v>
      </c>
      <c r="K19" s="722">
        <v>18.399999999999999</v>
      </c>
    </row>
    <row r="20" spans="1:11" x14ac:dyDescent="0.25">
      <c r="A20" s="378" t="s">
        <v>34</v>
      </c>
      <c r="B20" s="399">
        <v>9.8000000000000007</v>
      </c>
      <c r="C20" s="394">
        <v>0</v>
      </c>
      <c r="D20" s="393">
        <v>9.6999999999999993</v>
      </c>
      <c r="E20" s="394">
        <v>9.9</v>
      </c>
      <c r="F20" s="394">
        <v>11.3</v>
      </c>
      <c r="G20" s="394">
        <v>12.1</v>
      </c>
      <c r="H20" s="394">
        <v>0</v>
      </c>
      <c r="I20" s="394">
        <v>0</v>
      </c>
      <c r="J20" s="394">
        <v>27.7</v>
      </c>
      <c r="K20" s="722">
        <v>15.2</v>
      </c>
    </row>
    <row r="21" spans="1:11" x14ac:dyDescent="0.25">
      <c r="A21" s="378" t="s">
        <v>35</v>
      </c>
      <c r="B21" s="399">
        <v>0</v>
      </c>
      <c r="C21" s="394">
        <v>6.7</v>
      </c>
      <c r="D21" s="393">
        <v>20.399999999999999</v>
      </c>
      <c r="E21" s="394">
        <v>13.8</v>
      </c>
      <c r="F21" s="394">
        <v>7.8</v>
      </c>
      <c r="G21" s="394">
        <v>8.6</v>
      </c>
      <c r="H21" s="394">
        <v>18.7</v>
      </c>
      <c r="I21" s="394">
        <v>9.9</v>
      </c>
      <c r="J21" s="394">
        <v>10.6</v>
      </c>
      <c r="K21" s="722">
        <v>45.3</v>
      </c>
    </row>
    <row r="22" spans="1:11" x14ac:dyDescent="0.25">
      <c r="A22" s="378" t="s">
        <v>36</v>
      </c>
      <c r="B22" s="399">
        <v>13.3</v>
      </c>
      <c r="C22" s="394">
        <v>13.2</v>
      </c>
      <c r="D22" s="393">
        <v>12.6</v>
      </c>
      <c r="E22" s="394">
        <v>19.600000000000001</v>
      </c>
      <c r="F22" s="394">
        <v>22.5</v>
      </c>
      <c r="G22" s="394">
        <v>8.1</v>
      </c>
      <c r="H22" s="394">
        <v>44.5</v>
      </c>
      <c r="I22" s="394">
        <v>9.3000000000000007</v>
      </c>
      <c r="J22" s="394">
        <v>98.4</v>
      </c>
      <c r="K22" s="722">
        <v>52.6</v>
      </c>
    </row>
    <row r="23" spans="1:11" x14ac:dyDescent="0.25">
      <c r="A23" s="378" t="s">
        <v>37</v>
      </c>
      <c r="B23" s="399">
        <v>32.6</v>
      </c>
      <c r="C23" s="394">
        <v>33</v>
      </c>
      <c r="D23" s="393">
        <v>6.5</v>
      </c>
      <c r="E23" s="394">
        <v>0</v>
      </c>
      <c r="F23" s="394">
        <v>7.5</v>
      </c>
      <c r="G23" s="394">
        <v>16.100000000000001</v>
      </c>
      <c r="H23" s="394">
        <v>8.9</v>
      </c>
      <c r="I23" s="394">
        <v>28.2</v>
      </c>
      <c r="J23" s="394">
        <v>29.2</v>
      </c>
      <c r="K23" s="722">
        <v>10.8</v>
      </c>
    </row>
    <row r="24" spans="1:11" x14ac:dyDescent="0.25">
      <c r="A24" s="378" t="s">
        <v>38</v>
      </c>
      <c r="B24" s="399">
        <v>8.1</v>
      </c>
      <c r="C24" s="394">
        <v>10.199999999999999</v>
      </c>
      <c r="D24" s="393">
        <v>10.6</v>
      </c>
      <c r="E24" s="394">
        <v>17.2</v>
      </c>
      <c r="F24" s="394">
        <v>14.2</v>
      </c>
      <c r="G24" s="394">
        <v>13.6</v>
      </c>
      <c r="H24" s="394">
        <v>9.6</v>
      </c>
      <c r="I24" s="394">
        <v>15.9</v>
      </c>
      <c r="J24" s="394">
        <v>18.5</v>
      </c>
      <c r="K24" s="722">
        <v>8.9</v>
      </c>
    </row>
    <row r="25" spans="1:11" s="740" customFormat="1" ht="26.4" x14ac:dyDescent="0.25">
      <c r="A25" s="916" t="s">
        <v>220</v>
      </c>
      <c r="B25" s="917">
        <v>12.6</v>
      </c>
      <c r="C25" s="918">
        <v>13.5</v>
      </c>
      <c r="D25" s="919">
        <v>12.1</v>
      </c>
      <c r="E25" s="918">
        <v>15.1</v>
      </c>
      <c r="F25" s="918">
        <v>14.2</v>
      </c>
      <c r="G25" s="918">
        <v>9.6</v>
      </c>
      <c r="H25" s="918">
        <v>12</v>
      </c>
      <c r="I25" s="918">
        <v>18.899999999999999</v>
      </c>
      <c r="J25" s="918">
        <v>52.9</v>
      </c>
      <c r="K25" s="920">
        <v>20.3</v>
      </c>
    </row>
    <row r="26" spans="1:11" x14ac:dyDescent="0.25">
      <c r="A26" s="378" t="s">
        <v>40</v>
      </c>
      <c r="B26" s="399">
        <v>13.2</v>
      </c>
      <c r="C26" s="394">
        <v>12.8</v>
      </c>
      <c r="D26" s="393">
        <v>0</v>
      </c>
      <c r="E26" s="394">
        <v>0</v>
      </c>
      <c r="F26" s="394">
        <v>31.1</v>
      </c>
      <c r="G26" s="394">
        <v>33.1</v>
      </c>
      <c r="H26" s="394">
        <v>0</v>
      </c>
      <c r="I26" s="394">
        <v>19.3</v>
      </c>
      <c r="J26" s="394">
        <v>19.399999999999999</v>
      </c>
      <c r="K26" s="692" t="s">
        <v>6</v>
      </c>
    </row>
    <row r="27" spans="1:11" x14ac:dyDescent="0.25">
      <c r="A27" s="378" t="s">
        <v>41</v>
      </c>
      <c r="B27" s="399">
        <v>8</v>
      </c>
      <c r="C27" s="394">
        <v>8.1</v>
      </c>
      <c r="D27" s="393">
        <v>0</v>
      </c>
      <c r="E27" s="394">
        <v>17.8</v>
      </c>
      <c r="F27" s="394">
        <v>0</v>
      </c>
      <c r="G27" s="394">
        <v>0</v>
      </c>
      <c r="H27" s="394">
        <v>12.6</v>
      </c>
      <c r="I27" s="394">
        <v>13.2</v>
      </c>
      <c r="J27" s="394">
        <v>55.4</v>
      </c>
      <c r="K27" s="692" t="s">
        <v>6</v>
      </c>
    </row>
    <row r="28" spans="1:11" x14ac:dyDescent="0.25">
      <c r="A28" s="378" t="s">
        <v>42</v>
      </c>
      <c r="B28" s="399">
        <v>6.5</v>
      </c>
      <c r="C28" s="394">
        <v>13.3</v>
      </c>
      <c r="D28" s="393">
        <v>6.8</v>
      </c>
      <c r="E28" s="394">
        <v>21.3</v>
      </c>
      <c r="F28" s="394">
        <v>0</v>
      </c>
      <c r="G28" s="394">
        <v>0</v>
      </c>
      <c r="H28" s="394">
        <v>0</v>
      </c>
      <c r="I28" s="394">
        <v>0</v>
      </c>
      <c r="J28" s="394">
        <v>55.4</v>
      </c>
      <c r="K28" s="722">
        <v>12.3</v>
      </c>
    </row>
    <row r="29" spans="1:11" x14ac:dyDescent="0.25">
      <c r="A29" s="378" t="s">
        <v>377</v>
      </c>
      <c r="B29" s="399">
        <v>0</v>
      </c>
      <c r="C29" s="394">
        <v>0</v>
      </c>
      <c r="D29" s="393">
        <v>0</v>
      </c>
      <c r="E29" s="394">
        <v>0</v>
      </c>
      <c r="F29" s="394">
        <v>0</v>
      </c>
      <c r="G29" s="394">
        <v>0</v>
      </c>
      <c r="H29" s="394">
        <v>0</v>
      </c>
      <c r="I29" s="394">
        <v>0</v>
      </c>
      <c r="J29" s="394">
        <v>183.5</v>
      </c>
      <c r="K29" s="692" t="s">
        <v>6</v>
      </c>
    </row>
    <row r="30" spans="1:11" ht="26.4" x14ac:dyDescent="0.25">
      <c r="A30" s="378" t="s">
        <v>378</v>
      </c>
      <c r="B30" s="399">
        <v>6.8</v>
      </c>
      <c r="C30" s="394">
        <v>14</v>
      </c>
      <c r="D30" s="393">
        <v>7.2</v>
      </c>
      <c r="E30" s="394">
        <v>22.6</v>
      </c>
      <c r="F30" s="394">
        <v>0</v>
      </c>
      <c r="G30" s="394">
        <v>0</v>
      </c>
      <c r="H30" s="394">
        <v>0</v>
      </c>
      <c r="I30" s="394">
        <v>0</v>
      </c>
      <c r="J30" s="394">
        <v>47.2</v>
      </c>
      <c r="K30" s="692">
        <v>13</v>
      </c>
    </row>
    <row r="31" spans="1:11" x14ac:dyDescent="0.25">
      <c r="A31" s="378" t="s">
        <v>45</v>
      </c>
      <c r="B31" s="399">
        <v>6.1</v>
      </c>
      <c r="C31" s="394">
        <v>24.7</v>
      </c>
      <c r="D31" s="393">
        <v>24.5</v>
      </c>
      <c r="E31" s="394">
        <v>25.4</v>
      </c>
      <c r="F31" s="394">
        <v>29.6</v>
      </c>
      <c r="G31" s="394">
        <v>8.1</v>
      </c>
      <c r="H31" s="394">
        <v>0</v>
      </c>
      <c r="I31" s="394">
        <v>9.3000000000000007</v>
      </c>
      <c r="J31" s="394">
        <v>67.5</v>
      </c>
      <c r="K31" s="722">
        <v>10.8</v>
      </c>
    </row>
    <row r="32" spans="1:11" x14ac:dyDescent="0.25">
      <c r="A32" s="378" t="s">
        <v>46</v>
      </c>
      <c r="B32" s="399">
        <v>0</v>
      </c>
      <c r="C32" s="394">
        <v>8.1999999999999993</v>
      </c>
      <c r="D32" s="393">
        <v>0</v>
      </c>
      <c r="E32" s="394">
        <v>0</v>
      </c>
      <c r="F32" s="394">
        <v>9.1999999999999993</v>
      </c>
      <c r="G32" s="394">
        <v>0</v>
      </c>
      <c r="H32" s="394">
        <v>21.5</v>
      </c>
      <c r="I32" s="394">
        <v>21.6</v>
      </c>
      <c r="J32" s="394">
        <v>55.8</v>
      </c>
      <c r="K32" s="722">
        <v>36.700000000000003</v>
      </c>
    </row>
    <row r="33" spans="1:11" x14ac:dyDescent="0.25">
      <c r="A33" s="378" t="s">
        <v>47</v>
      </c>
      <c r="B33" s="399">
        <v>25.7</v>
      </c>
      <c r="C33" s="394">
        <v>12.5</v>
      </c>
      <c r="D33" s="393">
        <v>0</v>
      </c>
      <c r="E33" s="394">
        <v>6.1</v>
      </c>
      <c r="F33" s="394">
        <v>0</v>
      </c>
      <c r="G33" s="394">
        <v>14.3</v>
      </c>
      <c r="H33" s="394">
        <v>14.8</v>
      </c>
      <c r="I33" s="394">
        <v>15</v>
      </c>
      <c r="J33" s="394">
        <v>46</v>
      </c>
      <c r="K33" s="722">
        <v>58.1</v>
      </c>
    </row>
    <row r="34" spans="1:11" x14ac:dyDescent="0.25">
      <c r="A34" s="378" t="s">
        <v>48</v>
      </c>
      <c r="B34" s="399">
        <v>32.6</v>
      </c>
      <c r="C34" s="394">
        <v>11.1</v>
      </c>
      <c r="D34" s="393">
        <v>11</v>
      </c>
      <c r="E34" s="394">
        <v>11.7</v>
      </c>
      <c r="F34" s="394">
        <v>0</v>
      </c>
      <c r="G34" s="394">
        <v>13.6</v>
      </c>
      <c r="H34" s="394">
        <v>0</v>
      </c>
      <c r="I34" s="394">
        <v>15.4</v>
      </c>
      <c r="J34" s="394">
        <v>33.200000000000003</v>
      </c>
      <c r="K34" s="692" t="s">
        <v>6</v>
      </c>
    </row>
    <row r="35" spans="1:11" x14ac:dyDescent="0.25">
      <c r="A35" s="378" t="s">
        <v>49</v>
      </c>
      <c r="B35" s="399">
        <v>0</v>
      </c>
      <c r="C35" s="394">
        <v>0</v>
      </c>
      <c r="D35" s="393">
        <v>0</v>
      </c>
      <c r="E35" s="394">
        <v>13.9</v>
      </c>
      <c r="F35" s="394">
        <v>0</v>
      </c>
      <c r="G35" s="394">
        <v>17.100000000000001</v>
      </c>
      <c r="H35" s="394">
        <v>0</v>
      </c>
      <c r="I35" s="394">
        <v>0</v>
      </c>
      <c r="J35" s="394">
        <v>0</v>
      </c>
      <c r="K35" s="692" t="s">
        <v>6</v>
      </c>
    </row>
    <row r="36" spans="1:11" x14ac:dyDescent="0.25">
      <c r="A36" s="378" t="s">
        <v>50</v>
      </c>
      <c r="B36" s="399">
        <v>0</v>
      </c>
      <c r="C36" s="394">
        <v>14</v>
      </c>
      <c r="D36" s="393">
        <v>28</v>
      </c>
      <c r="E36" s="394">
        <v>13.9</v>
      </c>
      <c r="F36" s="394">
        <v>32.9</v>
      </c>
      <c r="G36" s="394">
        <v>17.100000000000001</v>
      </c>
      <c r="H36" s="394">
        <v>56.6</v>
      </c>
      <c r="I36" s="394">
        <v>60.5</v>
      </c>
      <c r="J36" s="394">
        <v>99</v>
      </c>
      <c r="K36" s="692" t="s">
        <v>6</v>
      </c>
    </row>
    <row r="37" spans="1:11" x14ac:dyDescent="0.25">
      <c r="A37" s="378" t="s">
        <v>51</v>
      </c>
      <c r="B37" s="399">
        <v>15.6</v>
      </c>
      <c r="C37" s="394">
        <v>14.9</v>
      </c>
      <c r="D37" s="393">
        <v>18.399999999999999</v>
      </c>
      <c r="E37" s="394">
        <v>17.899999999999999</v>
      </c>
      <c r="F37" s="394">
        <v>19.5</v>
      </c>
      <c r="G37" s="394">
        <v>9.4</v>
      </c>
      <c r="H37" s="394">
        <v>13.6</v>
      </c>
      <c r="I37" s="394">
        <v>23.5</v>
      </c>
      <c r="J37" s="394">
        <v>56.2</v>
      </c>
      <c r="K37" s="722">
        <v>21.8</v>
      </c>
    </row>
    <row r="38" spans="1:11" s="740" customFormat="1" x14ac:dyDescent="0.25">
      <c r="A38" s="916" t="s">
        <v>223</v>
      </c>
      <c r="B38" s="917">
        <v>9.8000000000000007</v>
      </c>
      <c r="C38" s="918">
        <v>6.7</v>
      </c>
      <c r="D38" s="919">
        <v>7.2</v>
      </c>
      <c r="E38" s="918">
        <v>7.9</v>
      </c>
      <c r="F38" s="918">
        <v>6</v>
      </c>
      <c r="G38" s="918">
        <v>6.3</v>
      </c>
      <c r="H38" s="918">
        <v>8.6999999999999993</v>
      </c>
      <c r="I38" s="918">
        <v>11.5</v>
      </c>
      <c r="J38" s="918">
        <v>42</v>
      </c>
      <c r="K38" s="920">
        <v>9.9</v>
      </c>
    </row>
    <row r="39" spans="1:11" x14ac:dyDescent="0.25">
      <c r="A39" s="378" t="s">
        <v>53</v>
      </c>
      <c r="B39" s="399">
        <v>35.9</v>
      </c>
      <c r="C39" s="394">
        <v>0</v>
      </c>
      <c r="D39" s="393">
        <v>17.8</v>
      </c>
      <c r="E39" s="394">
        <v>37</v>
      </c>
      <c r="F39" s="394">
        <v>41.8</v>
      </c>
      <c r="G39" s="394">
        <v>0</v>
      </c>
      <c r="H39" s="394">
        <v>0</v>
      </c>
      <c r="I39" s="394">
        <v>22.6</v>
      </c>
      <c r="J39" s="394">
        <v>21.9</v>
      </c>
      <c r="K39" s="722">
        <v>23.1</v>
      </c>
    </row>
    <row r="40" spans="1:11" x14ac:dyDescent="0.25">
      <c r="A40" s="378" t="s">
        <v>54</v>
      </c>
      <c r="B40" s="399">
        <v>0</v>
      </c>
      <c r="C40" s="394">
        <v>0</v>
      </c>
      <c r="D40" s="393">
        <v>26.3</v>
      </c>
      <c r="E40" s="394">
        <v>28.9</v>
      </c>
      <c r="F40" s="394">
        <v>0</v>
      </c>
      <c r="G40" s="394">
        <v>32.700000000000003</v>
      </c>
      <c r="H40" s="394">
        <v>0</v>
      </c>
      <c r="I40" s="394">
        <v>0</v>
      </c>
      <c r="J40" s="394">
        <v>112.1</v>
      </c>
      <c r="K40" s="692" t="s">
        <v>6</v>
      </c>
    </row>
    <row r="41" spans="1:11" x14ac:dyDescent="0.25">
      <c r="A41" s="378" t="s">
        <v>55</v>
      </c>
      <c r="B41" s="399"/>
      <c r="C41" s="394">
        <v>4.0999999999999996</v>
      </c>
      <c r="D41" s="393">
        <v>12.5</v>
      </c>
      <c r="E41" s="394">
        <v>17.399999999999999</v>
      </c>
      <c r="F41" s="394">
        <v>19.2</v>
      </c>
      <c r="G41" s="394">
        <v>9.8000000000000007</v>
      </c>
      <c r="H41" s="394">
        <v>10.5</v>
      </c>
      <c r="I41" s="394">
        <v>26.6</v>
      </c>
      <c r="J41" s="394">
        <v>88.1</v>
      </c>
      <c r="K41" s="722">
        <v>12.1</v>
      </c>
    </row>
    <row r="42" spans="1:11" x14ac:dyDescent="0.25">
      <c r="A42" s="378" t="s">
        <v>56</v>
      </c>
      <c r="B42" s="399">
        <v>10</v>
      </c>
      <c r="C42" s="394">
        <v>9.5</v>
      </c>
      <c r="D42" s="393">
        <v>2.7</v>
      </c>
      <c r="E42" s="394">
        <v>5.5</v>
      </c>
      <c r="F42" s="394">
        <v>1.5</v>
      </c>
      <c r="G42" s="394">
        <v>3.1</v>
      </c>
      <c r="H42" s="394">
        <v>3.3</v>
      </c>
      <c r="I42" s="394">
        <v>3.4</v>
      </c>
      <c r="J42" s="394">
        <v>5.0999999999999996</v>
      </c>
      <c r="K42" s="722">
        <v>3.7</v>
      </c>
    </row>
    <row r="43" spans="1:11" x14ac:dyDescent="0.25">
      <c r="A43" s="378" t="s">
        <v>57</v>
      </c>
      <c r="B43" s="399">
        <v>0</v>
      </c>
      <c r="C43" s="394">
        <v>6.6</v>
      </c>
      <c r="D43" s="393">
        <v>0</v>
      </c>
      <c r="E43" s="394">
        <v>0</v>
      </c>
      <c r="F43" s="394">
        <v>0</v>
      </c>
      <c r="G43" s="394">
        <v>0</v>
      </c>
      <c r="H43" s="394">
        <v>9.1</v>
      </c>
      <c r="I43" s="394">
        <v>36.5</v>
      </c>
      <c r="J43" s="394">
        <v>112.3</v>
      </c>
      <c r="K43" s="722">
        <v>31.1</v>
      </c>
    </row>
    <row r="44" spans="1:11" x14ac:dyDescent="0.25">
      <c r="A44" s="378" t="s">
        <v>58</v>
      </c>
      <c r="B44" s="399">
        <v>3.4</v>
      </c>
      <c r="C44" s="394">
        <v>3.4</v>
      </c>
      <c r="D44" s="393">
        <v>10.199999999999999</v>
      </c>
      <c r="E44" s="394">
        <v>3.5</v>
      </c>
      <c r="F44" s="394">
        <v>4</v>
      </c>
      <c r="G44" s="394">
        <v>8.5</v>
      </c>
      <c r="H44" s="394">
        <v>19.100000000000001</v>
      </c>
      <c r="I44" s="394">
        <v>25.4</v>
      </c>
      <c r="J44" s="394">
        <v>92.1</v>
      </c>
      <c r="K44" s="722">
        <v>11.4</v>
      </c>
    </row>
    <row r="45" spans="1:11" x14ac:dyDescent="0.25">
      <c r="A45" s="378" t="s">
        <v>59</v>
      </c>
      <c r="B45" s="399">
        <v>14.1</v>
      </c>
      <c r="C45" s="394">
        <v>7.8</v>
      </c>
      <c r="D45" s="393">
        <v>7.8</v>
      </c>
      <c r="E45" s="394">
        <v>8.1999999999999993</v>
      </c>
      <c r="F45" s="394">
        <v>4.5999999999999996</v>
      </c>
      <c r="G45" s="394">
        <v>7.3</v>
      </c>
      <c r="H45" s="394">
        <v>13.3</v>
      </c>
      <c r="I45" s="394">
        <v>2.7</v>
      </c>
      <c r="J45" s="394">
        <v>27.9</v>
      </c>
      <c r="K45" s="722">
        <v>12.3</v>
      </c>
    </row>
    <row r="46" spans="1:11" x14ac:dyDescent="0.25">
      <c r="A46" s="378" t="s">
        <v>60</v>
      </c>
      <c r="B46" s="399"/>
      <c r="C46" s="394">
        <v>0</v>
      </c>
      <c r="D46" s="393">
        <v>18.2</v>
      </c>
      <c r="E46" s="394">
        <v>0</v>
      </c>
      <c r="F46" s="394">
        <v>20.6</v>
      </c>
      <c r="G46" s="394">
        <v>22.4</v>
      </c>
      <c r="H46" s="394">
        <v>0</v>
      </c>
      <c r="I46" s="394">
        <v>0</v>
      </c>
      <c r="J46" s="394">
        <v>47</v>
      </c>
      <c r="K46" s="692" t="s">
        <v>6</v>
      </c>
    </row>
    <row r="47" spans="1:11" s="740" customFormat="1" ht="26.25" customHeight="1" x14ac:dyDescent="0.25">
      <c r="A47" s="916" t="s">
        <v>224</v>
      </c>
      <c r="B47" s="917">
        <v>13.4</v>
      </c>
      <c r="C47" s="918">
        <v>12.6</v>
      </c>
      <c r="D47" s="919">
        <v>9.4</v>
      </c>
      <c r="E47" s="918">
        <v>6.5</v>
      </c>
      <c r="F47" s="918">
        <v>8.8000000000000007</v>
      </c>
      <c r="G47" s="918">
        <v>7.1</v>
      </c>
      <c r="H47" s="918">
        <v>8.9</v>
      </c>
      <c r="I47" s="918">
        <v>4.4000000000000004</v>
      </c>
      <c r="J47" s="918">
        <v>8.4</v>
      </c>
      <c r="K47" s="921">
        <v>10</v>
      </c>
    </row>
    <row r="48" spans="1:11" x14ac:dyDescent="0.25">
      <c r="A48" s="378" t="s">
        <v>62</v>
      </c>
      <c r="B48" s="399">
        <v>12.6</v>
      </c>
      <c r="C48" s="394">
        <v>12.3</v>
      </c>
      <c r="D48" s="393">
        <v>14.6</v>
      </c>
      <c r="E48" s="394">
        <v>11.4</v>
      </c>
      <c r="F48" s="394">
        <v>6</v>
      </c>
      <c r="G48" s="394">
        <v>14.6</v>
      </c>
      <c r="H48" s="394">
        <v>13.1</v>
      </c>
      <c r="I48" s="394">
        <v>4.3</v>
      </c>
      <c r="J48" s="394">
        <v>0</v>
      </c>
      <c r="K48" s="722">
        <v>11.7</v>
      </c>
    </row>
    <row r="49" spans="1:11" x14ac:dyDescent="0.25">
      <c r="A49" s="378" t="s">
        <v>63</v>
      </c>
      <c r="B49" s="399">
        <v>10.5</v>
      </c>
      <c r="C49" s="394">
        <v>10.1</v>
      </c>
      <c r="D49" s="393">
        <v>11.6</v>
      </c>
      <c r="E49" s="394">
        <v>0</v>
      </c>
      <c r="F49" s="394">
        <v>0</v>
      </c>
      <c r="G49" s="394">
        <v>0</v>
      </c>
      <c r="H49" s="394">
        <v>0</v>
      </c>
      <c r="I49" s="394">
        <v>0</v>
      </c>
      <c r="J49" s="394">
        <v>0</v>
      </c>
      <c r="K49" s="722">
        <v>12.7</v>
      </c>
    </row>
    <row r="50" spans="1:11" ht="16.2" customHeight="1" x14ac:dyDescent="0.25">
      <c r="A50" s="378" t="s">
        <v>64</v>
      </c>
      <c r="B50" s="399">
        <v>7.5</v>
      </c>
      <c r="C50" s="394">
        <v>14.9</v>
      </c>
      <c r="D50" s="393">
        <v>7.9</v>
      </c>
      <c r="E50" s="394">
        <v>0</v>
      </c>
      <c r="F50" s="394">
        <v>9</v>
      </c>
      <c r="G50" s="394">
        <v>9.1999999999999993</v>
      </c>
      <c r="H50" s="394">
        <v>0</v>
      </c>
      <c r="I50" s="394">
        <v>0</v>
      </c>
      <c r="J50" s="394">
        <v>19.100000000000001</v>
      </c>
      <c r="K50" s="722">
        <v>19.899999999999999</v>
      </c>
    </row>
    <row r="51" spans="1:11" ht="13.2" customHeight="1" x14ac:dyDescent="0.25">
      <c r="A51" s="378" t="s">
        <v>65</v>
      </c>
      <c r="B51" s="399">
        <v>0</v>
      </c>
      <c r="C51" s="394">
        <v>0</v>
      </c>
      <c r="D51" s="393">
        <v>0</v>
      </c>
      <c r="E51" s="394">
        <v>0</v>
      </c>
      <c r="F51" s="394">
        <v>0</v>
      </c>
      <c r="G51" s="394">
        <v>0</v>
      </c>
      <c r="H51" s="394">
        <v>0</v>
      </c>
      <c r="I51" s="394">
        <v>0</v>
      </c>
      <c r="J51" s="394">
        <v>0</v>
      </c>
      <c r="K51" s="692" t="s">
        <v>6</v>
      </c>
    </row>
    <row r="52" spans="1:11" ht="27" customHeight="1" x14ac:dyDescent="0.25">
      <c r="A52" s="378" t="s">
        <v>66</v>
      </c>
      <c r="B52" s="399">
        <v>9.3000000000000007</v>
      </c>
      <c r="C52" s="394">
        <v>27.8</v>
      </c>
      <c r="D52" s="393">
        <v>0</v>
      </c>
      <c r="E52" s="394">
        <v>0</v>
      </c>
      <c r="F52" s="394">
        <v>0</v>
      </c>
      <c r="G52" s="394">
        <v>0</v>
      </c>
      <c r="H52" s="394">
        <v>23.3</v>
      </c>
      <c r="I52" s="394">
        <v>12.2</v>
      </c>
      <c r="J52" s="394">
        <v>50</v>
      </c>
      <c r="K52" s="722">
        <v>26.7</v>
      </c>
    </row>
    <row r="53" spans="1:11" x14ac:dyDescent="0.25">
      <c r="A53" s="378" t="s">
        <v>67</v>
      </c>
      <c r="B53" s="399">
        <v>15.2</v>
      </c>
      <c r="C53" s="394">
        <v>12.1</v>
      </c>
      <c r="D53" s="393">
        <v>12.6</v>
      </c>
      <c r="E53" s="394">
        <v>6.7</v>
      </c>
      <c r="F53" s="394">
        <v>19.100000000000001</v>
      </c>
      <c r="G53" s="394">
        <v>3.3</v>
      </c>
      <c r="H53" s="394">
        <v>3.4</v>
      </c>
      <c r="I53" s="394">
        <v>6.7</v>
      </c>
      <c r="J53" s="394">
        <v>0</v>
      </c>
      <c r="K53" s="722">
        <v>6.3</v>
      </c>
    </row>
    <row r="54" spans="1:11" x14ac:dyDescent="0.25">
      <c r="A54" s="378" t="s">
        <v>68</v>
      </c>
      <c r="B54" s="399">
        <v>19.8</v>
      </c>
      <c r="C54" s="394">
        <v>11</v>
      </c>
      <c r="D54" s="393">
        <v>2.8</v>
      </c>
      <c r="E54" s="394">
        <v>5.5</v>
      </c>
      <c r="F54" s="394">
        <v>9.3000000000000007</v>
      </c>
      <c r="G54" s="394">
        <v>3.3</v>
      </c>
      <c r="H54" s="394">
        <v>10.7</v>
      </c>
      <c r="I54" s="394">
        <v>3.6</v>
      </c>
      <c r="J54" s="394">
        <v>18.8</v>
      </c>
      <c r="K54" s="693">
        <v>4</v>
      </c>
    </row>
    <row r="55" spans="1:11" s="740" customFormat="1" ht="13.2" customHeight="1" x14ac:dyDescent="0.25">
      <c r="A55" s="916" t="s">
        <v>225</v>
      </c>
      <c r="B55" s="917">
        <v>9.4</v>
      </c>
      <c r="C55" s="918">
        <v>7.6</v>
      </c>
      <c r="D55" s="919">
        <v>7.3</v>
      </c>
      <c r="E55" s="918">
        <v>8.6999999999999993</v>
      </c>
      <c r="F55" s="918">
        <v>7</v>
      </c>
      <c r="G55" s="918">
        <v>9</v>
      </c>
      <c r="H55" s="918">
        <v>5.7</v>
      </c>
      <c r="I55" s="918">
        <v>11.9</v>
      </c>
      <c r="J55" s="918">
        <v>42.3</v>
      </c>
      <c r="K55" s="920">
        <v>9.6999999999999993</v>
      </c>
    </row>
    <row r="56" spans="1:11" x14ac:dyDescent="0.25">
      <c r="A56" s="378" t="s">
        <v>70</v>
      </c>
      <c r="B56" s="399">
        <v>5.0999999999999996</v>
      </c>
      <c r="C56" s="394">
        <v>1.7</v>
      </c>
      <c r="D56" s="393">
        <v>3.4</v>
      </c>
      <c r="E56" s="394">
        <v>3.6</v>
      </c>
      <c r="F56" s="394">
        <v>4.0999999999999996</v>
      </c>
      <c r="G56" s="394">
        <v>8.5</v>
      </c>
      <c r="H56" s="394">
        <v>7.2</v>
      </c>
      <c r="I56" s="394">
        <v>17.100000000000001</v>
      </c>
      <c r="J56" s="394">
        <v>35.5</v>
      </c>
      <c r="K56" s="722">
        <v>5.5</v>
      </c>
    </row>
    <row r="57" spans="1:11" x14ac:dyDescent="0.25">
      <c r="A57" s="378" t="s">
        <v>71</v>
      </c>
      <c r="B57" s="399">
        <v>9.9</v>
      </c>
      <c r="C57" s="394">
        <v>19.8</v>
      </c>
      <c r="D57" s="393">
        <v>20.2</v>
      </c>
      <c r="E57" s="394">
        <v>21</v>
      </c>
      <c r="F57" s="394">
        <v>24.5</v>
      </c>
      <c r="G57" s="394">
        <v>27.1</v>
      </c>
      <c r="H57" s="394">
        <v>0</v>
      </c>
      <c r="I57" s="394">
        <v>15.1</v>
      </c>
      <c r="J57" s="394">
        <v>46.9</v>
      </c>
      <c r="K57" s="722">
        <v>17.600000000000001</v>
      </c>
    </row>
    <row r="58" spans="1:11" x14ac:dyDescent="0.25">
      <c r="A58" s="378" t="s">
        <v>72</v>
      </c>
      <c r="B58" s="399">
        <v>0</v>
      </c>
      <c r="C58" s="394">
        <v>12.3</v>
      </c>
      <c r="D58" s="393">
        <v>0</v>
      </c>
      <c r="E58" s="394">
        <v>12.6</v>
      </c>
      <c r="F58" s="394">
        <v>0</v>
      </c>
      <c r="G58" s="394">
        <v>15</v>
      </c>
      <c r="H58" s="394">
        <v>0</v>
      </c>
      <c r="I58" s="394">
        <v>0</v>
      </c>
      <c r="J58" s="394">
        <v>95</v>
      </c>
      <c r="K58" s="722">
        <v>21.4</v>
      </c>
    </row>
    <row r="59" spans="1:11" x14ac:dyDescent="0.25">
      <c r="A59" s="378" t="s">
        <v>73</v>
      </c>
      <c r="B59" s="399">
        <v>10.6</v>
      </c>
      <c r="C59" s="394">
        <v>8.9</v>
      </c>
      <c r="D59" s="393">
        <v>8.8000000000000007</v>
      </c>
      <c r="E59" s="394">
        <v>7.2</v>
      </c>
      <c r="F59" s="394">
        <v>8.3000000000000007</v>
      </c>
      <c r="G59" s="394">
        <v>10.8</v>
      </c>
      <c r="H59" s="394">
        <v>4.7</v>
      </c>
      <c r="I59" s="394">
        <v>2.4</v>
      </c>
      <c r="J59" s="394">
        <v>14.6</v>
      </c>
      <c r="K59" s="722">
        <v>8.1999999999999993</v>
      </c>
    </row>
    <row r="60" spans="1:11" x14ac:dyDescent="0.25">
      <c r="A60" s="378" t="s">
        <v>74</v>
      </c>
      <c r="B60" s="399">
        <v>9</v>
      </c>
      <c r="C60" s="394">
        <v>0</v>
      </c>
      <c r="D60" s="393">
        <v>18.100000000000001</v>
      </c>
      <c r="E60" s="394">
        <v>23.8</v>
      </c>
      <c r="F60" s="394">
        <v>5.6</v>
      </c>
      <c r="G60" s="394">
        <v>18.3</v>
      </c>
      <c r="H60" s="394">
        <v>20.6</v>
      </c>
      <c r="I60" s="394">
        <v>13.8</v>
      </c>
      <c r="J60" s="394">
        <v>55.8</v>
      </c>
      <c r="K60" s="722">
        <v>23.5</v>
      </c>
    </row>
    <row r="61" spans="1:11" x14ac:dyDescent="0.25">
      <c r="A61" s="378" t="s">
        <v>75</v>
      </c>
      <c r="B61" s="399">
        <v>0</v>
      </c>
      <c r="C61" s="394">
        <v>0</v>
      </c>
      <c r="D61" s="393">
        <v>11.7</v>
      </c>
      <c r="E61" s="394">
        <v>24.4</v>
      </c>
      <c r="F61" s="394">
        <v>7.2</v>
      </c>
      <c r="G61" s="394">
        <v>0</v>
      </c>
      <c r="H61" s="394">
        <v>8.6</v>
      </c>
      <c r="I61" s="394">
        <v>8.8000000000000007</v>
      </c>
      <c r="J61" s="394">
        <v>0</v>
      </c>
      <c r="K61" s="692" t="s">
        <v>6</v>
      </c>
    </row>
    <row r="62" spans="1:11" x14ac:dyDescent="0.25">
      <c r="A62" s="378" t="s">
        <v>76</v>
      </c>
      <c r="B62" s="399">
        <v>10.4</v>
      </c>
      <c r="C62" s="394">
        <v>10.3</v>
      </c>
      <c r="D62" s="393">
        <v>5.2</v>
      </c>
      <c r="E62" s="394">
        <v>5.4</v>
      </c>
      <c r="F62" s="394">
        <v>9.4</v>
      </c>
      <c r="G62" s="394">
        <v>6.8</v>
      </c>
      <c r="H62" s="394">
        <v>11.3</v>
      </c>
      <c r="I62" s="394">
        <v>7.9</v>
      </c>
      <c r="J62" s="394">
        <v>51.6</v>
      </c>
      <c r="K62" s="722">
        <v>12.9</v>
      </c>
    </row>
    <row r="63" spans="1:11" x14ac:dyDescent="0.25">
      <c r="A63" s="378" t="s">
        <v>77</v>
      </c>
      <c r="B63" s="399">
        <v>11.7</v>
      </c>
      <c r="C63" s="394">
        <v>6</v>
      </c>
      <c r="D63" s="393">
        <v>0</v>
      </c>
      <c r="E63" s="394">
        <v>12.3</v>
      </c>
      <c r="F63" s="394">
        <v>7.3</v>
      </c>
      <c r="G63" s="394">
        <v>7.9</v>
      </c>
      <c r="H63" s="394">
        <v>8.9</v>
      </c>
      <c r="I63" s="394">
        <v>37.799999999999997</v>
      </c>
      <c r="J63" s="394">
        <v>39.1</v>
      </c>
      <c r="K63" s="722">
        <v>11.2</v>
      </c>
    </row>
    <row r="64" spans="1:11" x14ac:dyDescent="0.25">
      <c r="A64" s="378" t="s">
        <v>78</v>
      </c>
      <c r="B64" s="399">
        <v>15.5</v>
      </c>
      <c r="C64" s="394">
        <v>10.3</v>
      </c>
      <c r="D64" s="393">
        <v>2.5</v>
      </c>
      <c r="E64" s="394">
        <v>2.6</v>
      </c>
      <c r="F64" s="394">
        <v>11.7</v>
      </c>
      <c r="G64" s="394">
        <v>12.5</v>
      </c>
      <c r="H64" s="394">
        <v>3.5</v>
      </c>
      <c r="I64" s="394">
        <v>3.6</v>
      </c>
      <c r="J64" s="394">
        <v>3.8</v>
      </c>
      <c r="K64" s="722">
        <v>4.2</v>
      </c>
    </row>
    <row r="65" spans="1:11" x14ac:dyDescent="0.25">
      <c r="A65" s="378" t="s">
        <v>79</v>
      </c>
      <c r="B65" s="399">
        <v>10.1</v>
      </c>
      <c r="C65" s="394">
        <v>10.199999999999999</v>
      </c>
      <c r="D65" s="393">
        <v>17.600000000000001</v>
      </c>
      <c r="E65" s="394">
        <v>7.5</v>
      </c>
      <c r="F65" s="394">
        <v>13.1</v>
      </c>
      <c r="G65" s="394">
        <v>4.5999999999999996</v>
      </c>
      <c r="H65" s="394">
        <v>0</v>
      </c>
      <c r="I65" s="394">
        <v>5.4</v>
      </c>
      <c r="J65" s="394">
        <v>88.3</v>
      </c>
      <c r="K65" s="692" t="s">
        <v>6</v>
      </c>
    </row>
    <row r="66" spans="1:11" x14ac:dyDescent="0.25">
      <c r="A66" s="378" t="s">
        <v>80</v>
      </c>
      <c r="B66" s="399">
        <v>0</v>
      </c>
      <c r="C66" s="394">
        <v>6.8</v>
      </c>
      <c r="D66" s="393">
        <v>6.9</v>
      </c>
      <c r="E66" s="394">
        <v>7.3</v>
      </c>
      <c r="F66" s="394">
        <v>0</v>
      </c>
      <c r="G66" s="394">
        <v>0</v>
      </c>
      <c r="H66" s="394">
        <v>0</v>
      </c>
      <c r="I66" s="394">
        <v>10.4</v>
      </c>
      <c r="J66" s="394">
        <v>53.4</v>
      </c>
      <c r="K66" s="722">
        <v>11.9</v>
      </c>
    </row>
    <row r="67" spans="1:11" x14ac:dyDescent="0.25">
      <c r="A67" s="378" t="s">
        <v>81</v>
      </c>
      <c r="B67" s="399">
        <v>5</v>
      </c>
      <c r="C67" s="394">
        <v>2.5</v>
      </c>
      <c r="D67" s="393">
        <v>4.9000000000000004</v>
      </c>
      <c r="E67" s="394">
        <v>7.5</v>
      </c>
      <c r="F67" s="394">
        <v>0</v>
      </c>
      <c r="G67" s="394">
        <v>3</v>
      </c>
      <c r="H67" s="394">
        <v>0</v>
      </c>
      <c r="I67" s="394">
        <v>14.4</v>
      </c>
      <c r="J67" s="394">
        <v>18.100000000000001</v>
      </c>
      <c r="K67" s="693">
        <v>4</v>
      </c>
    </row>
    <row r="68" spans="1:11" x14ac:dyDescent="0.25">
      <c r="A68" s="378" t="s">
        <v>82</v>
      </c>
      <c r="B68" s="399">
        <v>7</v>
      </c>
      <c r="C68" s="394">
        <v>10.4</v>
      </c>
      <c r="D68" s="393">
        <v>0</v>
      </c>
      <c r="E68" s="394">
        <v>7.4</v>
      </c>
      <c r="F68" s="394">
        <v>4.2</v>
      </c>
      <c r="G68" s="394">
        <v>4.5</v>
      </c>
      <c r="H68" s="394">
        <v>5</v>
      </c>
      <c r="I68" s="394">
        <v>16.100000000000001</v>
      </c>
      <c r="J68" s="394">
        <v>115</v>
      </c>
      <c r="K68" s="722">
        <v>30.6</v>
      </c>
    </row>
    <row r="69" spans="1:11" x14ac:dyDescent="0.25">
      <c r="A69" s="378" t="s">
        <v>83</v>
      </c>
      <c r="B69" s="399">
        <v>40.700000000000003</v>
      </c>
      <c r="C69" s="394">
        <v>26.7</v>
      </c>
      <c r="D69" s="393">
        <v>20</v>
      </c>
      <c r="E69" s="394">
        <v>13.8</v>
      </c>
      <c r="F69" s="394">
        <v>8</v>
      </c>
      <c r="G69" s="394">
        <v>25</v>
      </c>
      <c r="H69" s="394">
        <v>9.1999999999999993</v>
      </c>
      <c r="I69" s="394">
        <v>38.799999999999997</v>
      </c>
      <c r="J69" s="394">
        <v>100.1</v>
      </c>
      <c r="K69" s="722">
        <v>11.1</v>
      </c>
    </row>
    <row r="70" spans="1:11" s="740" customFormat="1" x14ac:dyDescent="0.25">
      <c r="A70" s="916" t="s">
        <v>227</v>
      </c>
      <c r="B70" s="917">
        <v>10.9</v>
      </c>
      <c r="C70" s="918">
        <v>9.1999999999999993</v>
      </c>
      <c r="D70" s="919">
        <v>6.6</v>
      </c>
      <c r="E70" s="918">
        <v>9.1999999999999993</v>
      </c>
      <c r="F70" s="918">
        <v>7.7</v>
      </c>
      <c r="G70" s="918">
        <v>6.8</v>
      </c>
      <c r="H70" s="918">
        <v>6.7</v>
      </c>
      <c r="I70" s="918">
        <v>7.6</v>
      </c>
      <c r="J70" s="918">
        <v>22.5</v>
      </c>
      <c r="K70" s="920">
        <v>9.1</v>
      </c>
    </row>
    <row r="71" spans="1:11" x14ac:dyDescent="0.25">
      <c r="A71" s="378" t="s">
        <v>85</v>
      </c>
      <c r="B71" s="399">
        <v>8.1</v>
      </c>
      <c r="C71" s="394">
        <v>25.3</v>
      </c>
      <c r="D71" s="393">
        <v>0</v>
      </c>
      <c r="E71" s="394">
        <v>9.4</v>
      </c>
      <c r="F71" s="394">
        <v>10.6</v>
      </c>
      <c r="G71" s="394">
        <v>23.1</v>
      </c>
      <c r="H71" s="394">
        <v>26.2</v>
      </c>
      <c r="I71" s="394">
        <v>26.9</v>
      </c>
      <c r="J71" s="394">
        <v>55.4</v>
      </c>
      <c r="K71" s="722">
        <v>31.6</v>
      </c>
    </row>
    <row r="72" spans="1:11" x14ac:dyDescent="0.25">
      <c r="A72" s="378" t="s">
        <v>86</v>
      </c>
      <c r="B72" s="399">
        <v>14.5</v>
      </c>
      <c r="C72" s="394">
        <v>8</v>
      </c>
      <c r="D72" s="393">
        <v>9.6</v>
      </c>
      <c r="E72" s="394">
        <v>10</v>
      </c>
      <c r="F72" s="394">
        <v>11.2</v>
      </c>
      <c r="G72" s="394">
        <v>9.9</v>
      </c>
      <c r="H72" s="394">
        <v>8.6999999999999993</v>
      </c>
      <c r="I72" s="394">
        <v>9.1</v>
      </c>
      <c r="J72" s="394">
        <v>7</v>
      </c>
      <c r="K72" s="722">
        <v>7.5</v>
      </c>
    </row>
    <row r="73" spans="1:11" x14ac:dyDescent="0.25">
      <c r="A73" s="378" t="s">
        <v>87</v>
      </c>
      <c r="B73" s="399">
        <v>8.3000000000000007</v>
      </c>
      <c r="C73" s="394">
        <v>4.9000000000000004</v>
      </c>
      <c r="D73" s="393">
        <v>5</v>
      </c>
      <c r="E73" s="394">
        <v>5.3</v>
      </c>
      <c r="F73" s="394">
        <v>1.9</v>
      </c>
      <c r="G73" s="394">
        <v>2</v>
      </c>
      <c r="H73" s="394">
        <v>2.1</v>
      </c>
      <c r="I73" s="394">
        <v>4.3</v>
      </c>
      <c r="J73" s="394">
        <v>35.5</v>
      </c>
      <c r="K73" s="722">
        <v>6.9</v>
      </c>
    </row>
    <row r="74" spans="1:11" ht="12.6" customHeight="1" x14ac:dyDescent="0.25">
      <c r="A74" s="378" t="s">
        <v>379</v>
      </c>
      <c r="B74" s="399">
        <v>0</v>
      </c>
      <c r="C74" s="394">
        <v>7.2</v>
      </c>
      <c r="D74" s="393">
        <v>3.7</v>
      </c>
      <c r="E74" s="394">
        <v>0</v>
      </c>
      <c r="F74" s="394">
        <v>0</v>
      </c>
      <c r="G74" s="394">
        <v>4.4000000000000004</v>
      </c>
      <c r="H74" s="394">
        <v>4.8</v>
      </c>
      <c r="I74" s="394">
        <v>0</v>
      </c>
      <c r="J74" s="394">
        <v>45.7</v>
      </c>
      <c r="K74" s="722">
        <v>5.3</v>
      </c>
    </row>
    <row r="75" spans="1:11" x14ac:dyDescent="0.25">
      <c r="A75" s="378" t="s">
        <v>380</v>
      </c>
      <c r="B75" s="399">
        <v>33.5</v>
      </c>
      <c r="C75" s="394">
        <v>10.9</v>
      </c>
      <c r="D75" s="393">
        <v>11.2</v>
      </c>
      <c r="E75" s="394">
        <v>24.2</v>
      </c>
      <c r="F75" s="394">
        <v>0</v>
      </c>
      <c r="G75" s="394">
        <v>0</v>
      </c>
      <c r="H75" s="394">
        <v>0</v>
      </c>
      <c r="I75" s="394">
        <v>14.2</v>
      </c>
      <c r="J75" s="394">
        <v>14.5</v>
      </c>
      <c r="K75" s="722">
        <v>14.9</v>
      </c>
    </row>
    <row r="76" spans="1:11" ht="16.8" customHeight="1" x14ac:dyDescent="0.25">
      <c r="A76" s="378" t="s">
        <v>381</v>
      </c>
      <c r="B76" s="399">
        <v>8.6</v>
      </c>
      <c r="C76" s="394">
        <v>0</v>
      </c>
      <c r="D76" s="393">
        <v>4.2</v>
      </c>
      <c r="E76" s="394">
        <v>4.3</v>
      </c>
      <c r="F76" s="394">
        <v>4.7</v>
      </c>
      <c r="G76" s="394">
        <v>0</v>
      </c>
      <c r="H76" s="394">
        <v>0</v>
      </c>
      <c r="I76" s="394">
        <v>5.3</v>
      </c>
      <c r="J76" s="394">
        <v>32.4</v>
      </c>
      <c r="K76" s="722">
        <v>5.6</v>
      </c>
    </row>
    <row r="77" spans="1:11" x14ac:dyDescent="0.25">
      <c r="A77" s="378" t="s">
        <v>91</v>
      </c>
      <c r="B77" s="399">
        <v>10.199999999999999</v>
      </c>
      <c r="C77" s="394">
        <v>12.1</v>
      </c>
      <c r="D77" s="393">
        <v>6.2</v>
      </c>
      <c r="E77" s="394">
        <v>12.9</v>
      </c>
      <c r="F77" s="394">
        <v>10</v>
      </c>
      <c r="G77" s="394">
        <v>5.3</v>
      </c>
      <c r="H77" s="394">
        <v>5.8</v>
      </c>
      <c r="I77" s="394">
        <v>6</v>
      </c>
      <c r="J77" s="394">
        <v>18</v>
      </c>
      <c r="K77" s="722">
        <v>9.6999999999999993</v>
      </c>
    </row>
    <row r="78" spans="1:11" s="740" customFormat="1" ht="19.2" customHeight="1" x14ac:dyDescent="0.25">
      <c r="A78" s="916" t="s">
        <v>437</v>
      </c>
      <c r="B78" s="917">
        <v>12.2</v>
      </c>
      <c r="C78" s="918">
        <v>15.2</v>
      </c>
      <c r="D78" s="919">
        <v>15.5</v>
      </c>
      <c r="E78" s="918">
        <v>11.6</v>
      </c>
      <c r="F78" s="918">
        <v>9.3000000000000007</v>
      </c>
      <c r="G78" s="918">
        <v>12.2</v>
      </c>
      <c r="H78" s="918">
        <v>7.9</v>
      </c>
      <c r="I78" s="918">
        <v>10.6</v>
      </c>
      <c r="J78" s="918">
        <v>37.6</v>
      </c>
      <c r="K78" s="920">
        <v>20.8</v>
      </c>
    </row>
    <row r="79" spans="1:11" x14ac:dyDescent="0.25">
      <c r="A79" s="378" t="s">
        <v>93</v>
      </c>
      <c r="B79" s="399">
        <v>0</v>
      </c>
      <c r="C79" s="394">
        <v>0</v>
      </c>
      <c r="D79" s="393">
        <v>24.9</v>
      </c>
      <c r="E79" s="394">
        <v>0</v>
      </c>
      <c r="F79" s="394">
        <v>29.1</v>
      </c>
      <c r="G79" s="394">
        <v>59.8</v>
      </c>
      <c r="H79" s="394">
        <v>0</v>
      </c>
      <c r="I79" s="394">
        <v>0</v>
      </c>
      <c r="J79" s="394">
        <v>0</v>
      </c>
      <c r="K79" s="692" t="s">
        <v>6</v>
      </c>
    </row>
    <row r="80" spans="1:11" x14ac:dyDescent="0.25">
      <c r="A80" s="378" t="s">
        <v>94</v>
      </c>
      <c r="B80" s="399">
        <v>0</v>
      </c>
      <c r="C80" s="394">
        <v>0</v>
      </c>
      <c r="D80" s="393">
        <v>0</v>
      </c>
      <c r="E80" s="394">
        <v>0</v>
      </c>
      <c r="F80" s="394">
        <v>14.3</v>
      </c>
      <c r="G80" s="394">
        <v>30.6</v>
      </c>
      <c r="H80" s="394">
        <v>16.5</v>
      </c>
      <c r="I80" s="394">
        <v>30.1</v>
      </c>
      <c r="J80" s="394">
        <v>91</v>
      </c>
      <c r="K80" s="693">
        <v>67</v>
      </c>
    </row>
    <row r="81" spans="1:11" x14ac:dyDescent="0.25">
      <c r="A81" s="378" t="s">
        <v>95</v>
      </c>
      <c r="B81" s="399">
        <v>0</v>
      </c>
      <c r="C81" s="394">
        <v>24.6</v>
      </c>
      <c r="D81" s="393">
        <v>25.4</v>
      </c>
      <c r="E81" s="394">
        <v>26.3</v>
      </c>
      <c r="F81" s="394">
        <v>15</v>
      </c>
      <c r="G81" s="394">
        <v>16.100000000000001</v>
      </c>
      <c r="H81" s="394">
        <v>0</v>
      </c>
      <c r="I81" s="394">
        <v>0</v>
      </c>
      <c r="J81" s="394">
        <v>95.1</v>
      </c>
      <c r="K81" s="722">
        <v>79.8</v>
      </c>
    </row>
    <row r="82" spans="1:11" x14ac:dyDescent="0.25">
      <c r="A82" s="378" t="s">
        <v>96</v>
      </c>
      <c r="B82" s="399">
        <v>12.4</v>
      </c>
      <c r="C82" s="394">
        <v>12.7</v>
      </c>
      <c r="D82" s="393">
        <v>13.3</v>
      </c>
      <c r="E82" s="394">
        <v>7</v>
      </c>
      <c r="F82" s="394">
        <v>7.8</v>
      </c>
      <c r="G82" s="394">
        <v>8.5</v>
      </c>
      <c r="H82" s="394">
        <v>19</v>
      </c>
      <c r="I82" s="394">
        <v>10.1</v>
      </c>
      <c r="J82" s="394">
        <v>79</v>
      </c>
      <c r="K82" s="722">
        <v>39.799999999999997</v>
      </c>
    </row>
    <row r="83" spans="1:11" x14ac:dyDescent="0.25">
      <c r="A83" s="378" t="s">
        <v>97</v>
      </c>
      <c r="B83" s="399">
        <v>12.2</v>
      </c>
      <c r="C83" s="394">
        <v>9.6999999999999993</v>
      </c>
      <c r="D83" s="393">
        <v>14.6</v>
      </c>
      <c r="E83" s="394">
        <v>10</v>
      </c>
      <c r="F83" s="394">
        <v>8.4</v>
      </c>
      <c r="G83" s="394">
        <v>14.9</v>
      </c>
      <c r="H83" s="394">
        <v>9.9</v>
      </c>
      <c r="I83" s="394">
        <v>17.2</v>
      </c>
      <c r="J83" s="394">
        <v>31.7</v>
      </c>
      <c r="K83" s="722">
        <v>15.1</v>
      </c>
    </row>
    <row r="84" spans="1:11" x14ac:dyDescent="0.25">
      <c r="A84" s="378" t="s">
        <v>98</v>
      </c>
      <c r="B84" s="399">
        <v>7.9</v>
      </c>
      <c r="C84" s="394">
        <v>8.1</v>
      </c>
      <c r="D84" s="393">
        <v>8.1</v>
      </c>
      <c r="E84" s="394">
        <v>5.6</v>
      </c>
      <c r="F84" s="394">
        <v>6.2</v>
      </c>
      <c r="G84" s="394">
        <v>9.6999999999999993</v>
      </c>
      <c r="H84" s="394">
        <v>0</v>
      </c>
      <c r="I84" s="394">
        <v>7.4</v>
      </c>
      <c r="J84" s="394">
        <v>61.1</v>
      </c>
      <c r="K84" s="722">
        <v>12.2</v>
      </c>
    </row>
    <row r="85" spans="1:11" x14ac:dyDescent="0.25">
      <c r="A85" s="378" t="s">
        <v>99</v>
      </c>
      <c r="B85" s="399">
        <v>10.7</v>
      </c>
      <c r="C85" s="394">
        <v>16.7</v>
      </c>
      <c r="D85" s="393">
        <v>11.8</v>
      </c>
      <c r="E85" s="394">
        <v>9.1999999999999993</v>
      </c>
      <c r="F85" s="394">
        <v>7.1</v>
      </c>
      <c r="G85" s="394">
        <v>11.3</v>
      </c>
      <c r="H85" s="394">
        <v>12.5</v>
      </c>
      <c r="I85" s="394">
        <v>8.8000000000000007</v>
      </c>
      <c r="J85" s="394">
        <v>13.9</v>
      </c>
      <c r="K85" s="722">
        <v>5.0999999999999996</v>
      </c>
    </row>
    <row r="86" spans="1:11" x14ac:dyDescent="0.25">
      <c r="A86" s="378" t="s">
        <v>100</v>
      </c>
      <c r="B86" s="399">
        <v>13.1</v>
      </c>
      <c r="C86" s="394">
        <v>20.8</v>
      </c>
      <c r="D86" s="393">
        <v>10.199999999999999</v>
      </c>
      <c r="E86" s="394">
        <v>15.7</v>
      </c>
      <c r="F86" s="394">
        <v>5.8</v>
      </c>
      <c r="G86" s="394">
        <v>12.2</v>
      </c>
      <c r="H86" s="394">
        <v>6.7</v>
      </c>
      <c r="I86" s="394">
        <v>10.4</v>
      </c>
      <c r="J86" s="394">
        <v>17.7</v>
      </c>
      <c r="K86" s="693">
        <v>15</v>
      </c>
    </row>
    <row r="87" spans="1:11" x14ac:dyDescent="0.25">
      <c r="A87" s="378" t="s">
        <v>101</v>
      </c>
      <c r="B87" s="399">
        <v>13.8</v>
      </c>
      <c r="C87" s="394">
        <v>16.8</v>
      </c>
      <c r="D87" s="393">
        <v>7</v>
      </c>
      <c r="E87" s="394">
        <v>7.6</v>
      </c>
      <c r="F87" s="394">
        <v>13.3</v>
      </c>
      <c r="G87" s="394">
        <v>9.4</v>
      </c>
      <c r="H87" s="394">
        <v>5.3</v>
      </c>
      <c r="I87" s="394">
        <v>0</v>
      </c>
      <c r="J87" s="394">
        <v>11.5</v>
      </c>
      <c r="K87" s="722">
        <v>18.600000000000001</v>
      </c>
    </row>
    <row r="88" spans="1:11" x14ac:dyDescent="0.25">
      <c r="A88" s="378" t="s">
        <v>102</v>
      </c>
      <c r="B88" s="399">
        <v>20.399999999999999</v>
      </c>
      <c r="C88" s="394">
        <v>27.3</v>
      </c>
      <c r="D88" s="393">
        <v>47.9</v>
      </c>
      <c r="E88" s="394">
        <v>28.2</v>
      </c>
      <c r="F88" s="394">
        <v>7.8</v>
      </c>
      <c r="G88" s="394">
        <v>0</v>
      </c>
      <c r="H88" s="394">
        <v>0</v>
      </c>
      <c r="I88" s="394">
        <v>20.100000000000001</v>
      </c>
      <c r="J88" s="394">
        <v>10.5</v>
      </c>
      <c r="K88" s="722">
        <v>22.9</v>
      </c>
    </row>
    <row r="89" spans="1:11" s="740" customFormat="1" ht="28.8" x14ac:dyDescent="0.25">
      <c r="A89" s="916" t="s">
        <v>438</v>
      </c>
      <c r="B89" s="917">
        <v>17.3</v>
      </c>
      <c r="C89" s="918">
        <v>14.9</v>
      </c>
      <c r="D89" s="919">
        <v>16.2</v>
      </c>
      <c r="E89" s="918">
        <v>10.9</v>
      </c>
      <c r="F89" s="918">
        <v>8</v>
      </c>
      <c r="G89" s="918">
        <v>12.3</v>
      </c>
      <c r="H89" s="918">
        <v>17.600000000000001</v>
      </c>
      <c r="I89" s="918">
        <v>17.8</v>
      </c>
      <c r="J89" s="918">
        <v>39.6</v>
      </c>
      <c r="K89" s="920">
        <v>19.899999999999999</v>
      </c>
    </row>
    <row r="90" spans="1:11" x14ac:dyDescent="0.25">
      <c r="A90" s="378" t="s">
        <v>104</v>
      </c>
      <c r="B90" s="399">
        <v>11.7</v>
      </c>
      <c r="C90" s="394">
        <v>29.3</v>
      </c>
      <c r="D90" s="393">
        <v>35.4</v>
      </c>
      <c r="E90" s="394">
        <v>12.4</v>
      </c>
      <c r="F90" s="394">
        <v>0</v>
      </c>
      <c r="G90" s="394">
        <v>14.4</v>
      </c>
      <c r="H90" s="394">
        <v>32.1</v>
      </c>
      <c r="I90" s="394">
        <v>23.7</v>
      </c>
      <c r="J90" s="394">
        <v>58.3</v>
      </c>
      <c r="K90" s="722">
        <v>18.3</v>
      </c>
    </row>
    <row r="91" spans="1:11" x14ac:dyDescent="0.25">
      <c r="A91" s="378" t="s">
        <v>105</v>
      </c>
      <c r="B91" s="399">
        <v>18</v>
      </c>
      <c r="C91" s="394">
        <v>29.4</v>
      </c>
      <c r="D91" s="393">
        <v>24.5</v>
      </c>
      <c r="E91" s="394">
        <v>0</v>
      </c>
      <c r="F91" s="394">
        <v>7.1</v>
      </c>
      <c r="G91" s="394">
        <v>15.2</v>
      </c>
      <c r="H91" s="394">
        <v>15.6</v>
      </c>
      <c r="I91" s="394">
        <v>7.6</v>
      </c>
      <c r="J91" s="394">
        <v>65.7</v>
      </c>
      <c r="K91" s="722">
        <v>42.5</v>
      </c>
    </row>
    <row r="92" spans="1:11" x14ac:dyDescent="0.25">
      <c r="A92" s="378" t="s">
        <v>106</v>
      </c>
      <c r="B92" s="399">
        <v>28.8</v>
      </c>
      <c r="C92" s="394">
        <v>11.5</v>
      </c>
      <c r="D92" s="393">
        <v>23.9</v>
      </c>
      <c r="E92" s="394">
        <v>25.4</v>
      </c>
      <c r="F92" s="394">
        <v>27.8</v>
      </c>
      <c r="G92" s="394">
        <v>7.4</v>
      </c>
      <c r="H92" s="394">
        <v>23.9</v>
      </c>
      <c r="I92" s="394">
        <v>24.1</v>
      </c>
      <c r="J92" s="394">
        <v>50</v>
      </c>
      <c r="K92" s="693">
        <v>27</v>
      </c>
    </row>
    <row r="93" spans="1:11" x14ac:dyDescent="0.25">
      <c r="A93" s="378" t="s">
        <v>107</v>
      </c>
      <c r="B93" s="399">
        <v>72.099999999999994</v>
      </c>
      <c r="C93" s="394">
        <v>0</v>
      </c>
      <c r="D93" s="393">
        <v>0</v>
      </c>
      <c r="E93" s="394">
        <v>24.6</v>
      </c>
      <c r="F93" s="394">
        <v>26.7</v>
      </c>
      <c r="G93" s="394">
        <v>0</v>
      </c>
      <c r="H93" s="394">
        <v>30.2</v>
      </c>
      <c r="I93" s="394">
        <v>30.8</v>
      </c>
      <c r="J93" s="394">
        <v>0</v>
      </c>
      <c r="K93" s="722">
        <v>33.700000000000003</v>
      </c>
    </row>
    <row r="94" spans="1:11" x14ac:dyDescent="0.25">
      <c r="A94" s="378" t="s">
        <v>108</v>
      </c>
      <c r="B94" s="399">
        <v>16.3</v>
      </c>
      <c r="C94" s="394">
        <v>20.2</v>
      </c>
      <c r="D94" s="393">
        <v>8.1999999999999993</v>
      </c>
      <c r="E94" s="394">
        <v>8.5</v>
      </c>
      <c r="F94" s="394">
        <v>4.8</v>
      </c>
      <c r="G94" s="394">
        <v>5</v>
      </c>
      <c r="H94" s="394">
        <v>5.5</v>
      </c>
      <c r="I94" s="394">
        <v>11.1</v>
      </c>
      <c r="J94" s="394">
        <v>17.3</v>
      </c>
      <c r="K94" s="722">
        <v>12.4</v>
      </c>
    </row>
    <row r="95" spans="1:11" x14ac:dyDescent="0.25">
      <c r="A95" s="378" t="s">
        <v>109</v>
      </c>
      <c r="B95" s="399">
        <v>10.7</v>
      </c>
      <c r="C95" s="394">
        <v>5.3</v>
      </c>
      <c r="D95" s="393">
        <v>21</v>
      </c>
      <c r="E95" s="394">
        <v>5.6</v>
      </c>
      <c r="F95" s="394">
        <v>6.3</v>
      </c>
      <c r="G95" s="394">
        <v>6.6</v>
      </c>
      <c r="H95" s="394">
        <v>6.9</v>
      </c>
      <c r="I95" s="394">
        <v>14.5</v>
      </c>
      <c r="J95" s="394">
        <v>15.1</v>
      </c>
      <c r="K95" s="722">
        <v>16.100000000000001</v>
      </c>
    </row>
    <row r="96" spans="1:11" x14ac:dyDescent="0.25">
      <c r="A96" s="378" t="s">
        <v>110</v>
      </c>
      <c r="B96" s="399">
        <v>8.6999999999999993</v>
      </c>
      <c r="C96" s="394">
        <v>0</v>
      </c>
      <c r="D96" s="393">
        <v>9.3000000000000007</v>
      </c>
      <c r="E96" s="394">
        <v>9.6999999999999993</v>
      </c>
      <c r="F96" s="394">
        <v>10.6</v>
      </c>
      <c r="G96" s="394">
        <v>22.7</v>
      </c>
      <c r="H96" s="394">
        <v>12.6</v>
      </c>
      <c r="I96" s="394">
        <v>38.5</v>
      </c>
      <c r="J96" s="394">
        <v>67.8</v>
      </c>
      <c r="K96" s="692" t="s">
        <v>6</v>
      </c>
    </row>
    <row r="97" spans="1:16" x14ac:dyDescent="0.25">
      <c r="A97" s="378" t="s">
        <v>111</v>
      </c>
      <c r="B97" s="399">
        <v>0</v>
      </c>
      <c r="C97" s="394">
        <v>0</v>
      </c>
      <c r="D97" s="393">
        <v>57.1</v>
      </c>
      <c r="E97" s="394">
        <v>0</v>
      </c>
      <c r="F97" s="394">
        <v>0</v>
      </c>
      <c r="G97" s="394">
        <v>0</v>
      </c>
      <c r="H97" s="394">
        <v>0</v>
      </c>
      <c r="I97" s="394">
        <v>76.3</v>
      </c>
      <c r="J97" s="394">
        <v>250.6</v>
      </c>
      <c r="K97" s="722">
        <v>85.3</v>
      </c>
    </row>
    <row r="98" spans="1:16" x14ac:dyDescent="0.25">
      <c r="A98" s="378" t="s">
        <v>112</v>
      </c>
      <c r="B98" s="399">
        <v>15.7</v>
      </c>
      <c r="C98" s="394">
        <v>15</v>
      </c>
      <c r="D98" s="393">
        <v>30</v>
      </c>
      <c r="E98" s="394">
        <v>28.8</v>
      </c>
      <c r="F98" s="394">
        <v>0</v>
      </c>
      <c r="G98" s="394">
        <v>33.4</v>
      </c>
      <c r="H98" s="394">
        <v>51.7</v>
      </c>
      <c r="I98" s="394">
        <v>0</v>
      </c>
      <c r="J98" s="394">
        <v>0</v>
      </c>
      <c r="K98" s="692" t="s">
        <v>6</v>
      </c>
    </row>
    <row r="99" spans="1:16" x14ac:dyDescent="0.25">
      <c r="A99" s="378" t="s">
        <v>113</v>
      </c>
      <c r="B99" s="399">
        <v>42.5</v>
      </c>
      <c r="C99" s="394">
        <v>42.4</v>
      </c>
      <c r="D99" s="393">
        <v>0</v>
      </c>
      <c r="E99" s="394">
        <v>90.6</v>
      </c>
      <c r="F99" s="394">
        <v>52.3</v>
      </c>
      <c r="G99" s="394">
        <v>53.3</v>
      </c>
      <c r="H99" s="394">
        <v>0</v>
      </c>
      <c r="I99" s="394">
        <v>0</v>
      </c>
      <c r="J99" s="394">
        <v>0</v>
      </c>
      <c r="K99" s="692" t="s">
        <v>6</v>
      </c>
    </row>
    <row r="100" spans="1:16" x14ac:dyDescent="0.25">
      <c r="A100" s="376" t="s">
        <v>114</v>
      </c>
      <c r="B100" s="400">
        <v>0</v>
      </c>
      <c r="C100" s="396">
        <v>0</v>
      </c>
      <c r="D100" s="395">
        <v>0</v>
      </c>
      <c r="E100" s="396">
        <v>0</v>
      </c>
      <c r="F100" s="396">
        <v>0</v>
      </c>
      <c r="G100" s="396">
        <v>0</v>
      </c>
      <c r="H100" s="396">
        <v>0</v>
      </c>
      <c r="I100" s="396">
        <v>0</v>
      </c>
      <c r="J100" s="396">
        <v>0</v>
      </c>
      <c r="K100" s="695" t="s">
        <v>6</v>
      </c>
    </row>
    <row r="102" spans="1:16" ht="19.8" customHeight="1" x14ac:dyDescent="0.25">
      <c r="A102" s="1107" t="s">
        <v>498</v>
      </c>
      <c r="B102" s="1107"/>
      <c r="C102" s="1107"/>
      <c r="D102" s="1107"/>
      <c r="E102" s="1107"/>
      <c r="F102" s="1107"/>
      <c r="G102" s="1107"/>
      <c r="H102" s="963"/>
      <c r="I102" s="963"/>
      <c r="J102" s="963"/>
      <c r="K102" s="963"/>
      <c r="L102" s="913"/>
      <c r="M102" s="913"/>
      <c r="N102" s="913"/>
      <c r="O102" s="913"/>
      <c r="P102" s="913"/>
    </row>
    <row r="103" spans="1:16" ht="21.6" customHeight="1" x14ac:dyDescent="0.25">
      <c r="A103" s="962" t="s">
        <v>517</v>
      </c>
      <c r="B103" s="963"/>
      <c r="C103" s="963"/>
      <c r="D103" s="963"/>
      <c r="E103" s="963"/>
      <c r="F103" s="963"/>
      <c r="G103" s="963"/>
      <c r="H103" s="963"/>
      <c r="I103" s="963"/>
      <c r="J103" s="963"/>
      <c r="K103" s="963"/>
      <c r="L103" s="963"/>
      <c r="M103" s="963"/>
      <c r="N103" s="963"/>
      <c r="O103" s="963"/>
      <c r="P103" s="963"/>
    </row>
  </sheetData>
  <mergeCells count="4">
    <mergeCell ref="A1:B1"/>
    <mergeCell ref="A2:K2"/>
    <mergeCell ref="A102:K102"/>
    <mergeCell ref="A103:P103"/>
  </mergeCells>
  <hyperlinks>
    <hyperlink ref="A1" location="Содержание!A1" display="          К содержанию"/>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topLeftCell="B1" workbookViewId="0">
      <selection activeCell="A6" sqref="A6:P6"/>
    </sheetView>
  </sheetViews>
  <sheetFormatPr defaultColWidth="9.109375" defaultRowHeight="33" customHeight="1" x14ac:dyDescent="0.25"/>
  <cols>
    <col min="1" max="1" width="40.6640625" style="135" customWidth="1"/>
    <col min="2" max="6" width="8.88671875" style="362" customWidth="1"/>
    <col min="7" max="11" width="8.88671875" style="135" customWidth="1"/>
    <col min="12" max="256" width="9.109375" style="135"/>
    <col min="257" max="257" width="40.6640625" style="135" customWidth="1"/>
    <col min="258" max="267" width="8.88671875" style="135" customWidth="1"/>
    <col min="268" max="512" width="9.109375" style="135"/>
    <col min="513" max="513" width="40.6640625" style="135" customWidth="1"/>
    <col min="514" max="523" width="8.88671875" style="135" customWidth="1"/>
    <col min="524" max="768" width="9.109375" style="135"/>
    <col min="769" max="769" width="40.6640625" style="135" customWidth="1"/>
    <col min="770" max="779" width="8.88671875" style="135" customWidth="1"/>
    <col min="780" max="1024" width="9.109375" style="135"/>
    <col min="1025" max="1025" width="40.6640625" style="135" customWidth="1"/>
    <col min="1026" max="1035" width="8.88671875" style="135" customWidth="1"/>
    <col min="1036" max="1280" width="9.109375" style="135"/>
    <col min="1281" max="1281" width="40.6640625" style="135" customWidth="1"/>
    <col min="1282" max="1291" width="8.88671875" style="135" customWidth="1"/>
    <col min="1292" max="1536" width="9.109375" style="135"/>
    <col min="1537" max="1537" width="40.6640625" style="135" customWidth="1"/>
    <col min="1538" max="1547" width="8.88671875" style="135" customWidth="1"/>
    <col min="1548" max="1792" width="9.109375" style="135"/>
    <col min="1793" max="1793" width="40.6640625" style="135" customWidth="1"/>
    <col min="1794" max="1803" width="8.88671875" style="135" customWidth="1"/>
    <col min="1804" max="2048" width="9.109375" style="135"/>
    <col min="2049" max="2049" width="40.6640625" style="135" customWidth="1"/>
    <col min="2050" max="2059" width="8.88671875" style="135" customWidth="1"/>
    <col min="2060" max="2304" width="9.109375" style="135"/>
    <col min="2305" max="2305" width="40.6640625" style="135" customWidth="1"/>
    <col min="2306" max="2315" width="8.88671875" style="135" customWidth="1"/>
    <col min="2316" max="2560" width="9.109375" style="135"/>
    <col min="2561" max="2561" width="40.6640625" style="135" customWidth="1"/>
    <col min="2562" max="2571" width="8.88671875" style="135" customWidth="1"/>
    <col min="2572" max="2816" width="9.109375" style="135"/>
    <col min="2817" max="2817" width="40.6640625" style="135" customWidth="1"/>
    <col min="2818" max="2827" width="8.88671875" style="135" customWidth="1"/>
    <col min="2828" max="3072" width="9.109375" style="135"/>
    <col min="3073" max="3073" width="40.6640625" style="135" customWidth="1"/>
    <col min="3074" max="3083" width="8.88671875" style="135" customWidth="1"/>
    <col min="3084" max="3328" width="9.109375" style="135"/>
    <col min="3329" max="3329" width="40.6640625" style="135" customWidth="1"/>
    <col min="3330" max="3339" width="8.88671875" style="135" customWidth="1"/>
    <col min="3340" max="3584" width="9.109375" style="135"/>
    <col min="3585" max="3585" width="40.6640625" style="135" customWidth="1"/>
    <col min="3586" max="3595" width="8.88671875" style="135" customWidth="1"/>
    <col min="3596" max="3840" width="9.109375" style="135"/>
    <col min="3841" max="3841" width="40.6640625" style="135" customWidth="1"/>
    <col min="3842" max="3851" width="8.88671875" style="135" customWidth="1"/>
    <col min="3852" max="4096" width="9.109375" style="135"/>
    <col min="4097" max="4097" width="40.6640625" style="135" customWidth="1"/>
    <col min="4098" max="4107" width="8.88671875" style="135" customWidth="1"/>
    <col min="4108" max="4352" width="9.109375" style="135"/>
    <col min="4353" max="4353" width="40.6640625" style="135" customWidth="1"/>
    <col min="4354" max="4363" width="8.88671875" style="135" customWidth="1"/>
    <col min="4364" max="4608" width="9.109375" style="135"/>
    <col min="4609" max="4609" width="40.6640625" style="135" customWidth="1"/>
    <col min="4610" max="4619" width="8.88671875" style="135" customWidth="1"/>
    <col min="4620" max="4864" width="9.109375" style="135"/>
    <col min="4865" max="4865" width="40.6640625" style="135" customWidth="1"/>
    <col min="4866" max="4875" width="8.88671875" style="135" customWidth="1"/>
    <col min="4876" max="5120" width="9.109375" style="135"/>
    <col min="5121" max="5121" width="40.6640625" style="135" customWidth="1"/>
    <col min="5122" max="5131" width="8.88671875" style="135" customWidth="1"/>
    <col min="5132" max="5376" width="9.109375" style="135"/>
    <col min="5377" max="5377" width="40.6640625" style="135" customWidth="1"/>
    <col min="5378" max="5387" width="8.88671875" style="135" customWidth="1"/>
    <col min="5388" max="5632" width="9.109375" style="135"/>
    <col min="5633" max="5633" width="40.6640625" style="135" customWidth="1"/>
    <col min="5634" max="5643" width="8.88671875" style="135" customWidth="1"/>
    <col min="5644" max="5888" width="9.109375" style="135"/>
    <col min="5889" max="5889" width="40.6640625" style="135" customWidth="1"/>
    <col min="5890" max="5899" width="8.88671875" style="135" customWidth="1"/>
    <col min="5900" max="6144" width="9.109375" style="135"/>
    <col min="6145" max="6145" width="40.6640625" style="135" customWidth="1"/>
    <col min="6146" max="6155" width="8.88671875" style="135" customWidth="1"/>
    <col min="6156" max="6400" width="9.109375" style="135"/>
    <col min="6401" max="6401" width="40.6640625" style="135" customWidth="1"/>
    <col min="6402" max="6411" width="8.88671875" style="135" customWidth="1"/>
    <col min="6412" max="6656" width="9.109375" style="135"/>
    <col min="6657" max="6657" width="40.6640625" style="135" customWidth="1"/>
    <col min="6658" max="6667" width="8.88671875" style="135" customWidth="1"/>
    <col min="6668" max="6912" width="9.109375" style="135"/>
    <col min="6913" max="6913" width="40.6640625" style="135" customWidth="1"/>
    <col min="6914" max="6923" width="8.88671875" style="135" customWidth="1"/>
    <col min="6924" max="7168" width="9.109375" style="135"/>
    <col min="7169" max="7169" width="40.6640625" style="135" customWidth="1"/>
    <col min="7170" max="7179" width="8.88671875" style="135" customWidth="1"/>
    <col min="7180" max="7424" width="9.109375" style="135"/>
    <col min="7425" max="7425" width="40.6640625" style="135" customWidth="1"/>
    <col min="7426" max="7435" width="8.88671875" style="135" customWidth="1"/>
    <col min="7436" max="7680" width="9.109375" style="135"/>
    <col min="7681" max="7681" width="40.6640625" style="135" customWidth="1"/>
    <col min="7682" max="7691" width="8.88671875" style="135" customWidth="1"/>
    <col min="7692" max="7936" width="9.109375" style="135"/>
    <col min="7937" max="7937" width="40.6640625" style="135" customWidth="1"/>
    <col min="7938" max="7947" width="8.88671875" style="135" customWidth="1"/>
    <col min="7948" max="8192" width="9.109375" style="135"/>
    <col min="8193" max="8193" width="40.6640625" style="135" customWidth="1"/>
    <col min="8194" max="8203" width="8.88671875" style="135" customWidth="1"/>
    <col min="8204" max="8448" width="9.109375" style="135"/>
    <col min="8449" max="8449" width="40.6640625" style="135" customWidth="1"/>
    <col min="8450" max="8459" width="8.88671875" style="135" customWidth="1"/>
    <col min="8460" max="8704" width="9.109375" style="135"/>
    <col min="8705" max="8705" width="40.6640625" style="135" customWidth="1"/>
    <col min="8706" max="8715" width="8.88671875" style="135" customWidth="1"/>
    <col min="8716" max="8960" width="9.109375" style="135"/>
    <col min="8961" max="8961" width="40.6640625" style="135" customWidth="1"/>
    <col min="8962" max="8971" width="8.88671875" style="135" customWidth="1"/>
    <col min="8972" max="9216" width="9.109375" style="135"/>
    <col min="9217" max="9217" width="40.6640625" style="135" customWidth="1"/>
    <col min="9218" max="9227" width="8.88671875" style="135" customWidth="1"/>
    <col min="9228" max="9472" width="9.109375" style="135"/>
    <col min="9473" max="9473" width="40.6640625" style="135" customWidth="1"/>
    <col min="9474" max="9483" width="8.88671875" style="135" customWidth="1"/>
    <col min="9484" max="9728" width="9.109375" style="135"/>
    <col min="9729" max="9729" width="40.6640625" style="135" customWidth="1"/>
    <col min="9730" max="9739" width="8.88671875" style="135" customWidth="1"/>
    <col min="9740" max="9984" width="9.109375" style="135"/>
    <col min="9985" max="9985" width="40.6640625" style="135" customWidth="1"/>
    <col min="9986" max="9995" width="8.88671875" style="135" customWidth="1"/>
    <col min="9996" max="10240" width="9.109375" style="135"/>
    <col min="10241" max="10241" width="40.6640625" style="135" customWidth="1"/>
    <col min="10242" max="10251" width="8.88671875" style="135" customWidth="1"/>
    <col min="10252" max="10496" width="9.109375" style="135"/>
    <col min="10497" max="10497" width="40.6640625" style="135" customWidth="1"/>
    <col min="10498" max="10507" width="8.88671875" style="135" customWidth="1"/>
    <col min="10508" max="10752" width="9.109375" style="135"/>
    <col min="10753" max="10753" width="40.6640625" style="135" customWidth="1"/>
    <col min="10754" max="10763" width="8.88671875" style="135" customWidth="1"/>
    <col min="10764" max="11008" width="9.109375" style="135"/>
    <col min="11009" max="11009" width="40.6640625" style="135" customWidth="1"/>
    <col min="11010" max="11019" width="8.88671875" style="135" customWidth="1"/>
    <col min="11020" max="11264" width="9.109375" style="135"/>
    <col min="11265" max="11265" width="40.6640625" style="135" customWidth="1"/>
    <col min="11266" max="11275" width="8.88671875" style="135" customWidth="1"/>
    <col min="11276" max="11520" width="9.109375" style="135"/>
    <col min="11521" max="11521" width="40.6640625" style="135" customWidth="1"/>
    <col min="11522" max="11531" width="8.88671875" style="135" customWidth="1"/>
    <col min="11532" max="11776" width="9.109375" style="135"/>
    <col min="11777" max="11777" width="40.6640625" style="135" customWidth="1"/>
    <col min="11778" max="11787" width="8.88671875" style="135" customWidth="1"/>
    <col min="11788" max="12032" width="9.109375" style="135"/>
    <col min="12033" max="12033" width="40.6640625" style="135" customWidth="1"/>
    <col min="12034" max="12043" width="8.88671875" style="135" customWidth="1"/>
    <col min="12044" max="12288" width="9.109375" style="135"/>
    <col min="12289" max="12289" width="40.6640625" style="135" customWidth="1"/>
    <col min="12290" max="12299" width="8.88671875" style="135" customWidth="1"/>
    <col min="12300" max="12544" width="9.109375" style="135"/>
    <col min="12545" max="12545" width="40.6640625" style="135" customWidth="1"/>
    <col min="12546" max="12555" width="8.88671875" style="135" customWidth="1"/>
    <col min="12556" max="12800" width="9.109375" style="135"/>
    <col min="12801" max="12801" width="40.6640625" style="135" customWidth="1"/>
    <col min="12802" max="12811" width="8.88671875" style="135" customWidth="1"/>
    <col min="12812" max="13056" width="9.109375" style="135"/>
    <col min="13057" max="13057" width="40.6640625" style="135" customWidth="1"/>
    <col min="13058" max="13067" width="8.88671875" style="135" customWidth="1"/>
    <col min="13068" max="13312" width="9.109375" style="135"/>
    <col min="13313" max="13313" width="40.6640625" style="135" customWidth="1"/>
    <col min="13314" max="13323" width="8.88671875" style="135" customWidth="1"/>
    <col min="13324" max="13568" width="9.109375" style="135"/>
    <col min="13569" max="13569" width="40.6640625" style="135" customWidth="1"/>
    <col min="13570" max="13579" width="8.88671875" style="135" customWidth="1"/>
    <col min="13580" max="13824" width="9.109375" style="135"/>
    <col min="13825" max="13825" width="40.6640625" style="135" customWidth="1"/>
    <col min="13826" max="13835" width="8.88671875" style="135" customWidth="1"/>
    <col min="13836" max="14080" width="9.109375" style="135"/>
    <col min="14081" max="14081" width="40.6640625" style="135" customWidth="1"/>
    <col min="14082" max="14091" width="8.88671875" style="135" customWidth="1"/>
    <col min="14092" max="14336" width="9.109375" style="135"/>
    <col min="14337" max="14337" width="40.6640625" style="135" customWidth="1"/>
    <col min="14338" max="14347" width="8.88671875" style="135" customWidth="1"/>
    <col min="14348" max="14592" width="9.109375" style="135"/>
    <col min="14593" max="14593" width="40.6640625" style="135" customWidth="1"/>
    <col min="14594" max="14603" width="8.88671875" style="135" customWidth="1"/>
    <col min="14604" max="14848" width="9.109375" style="135"/>
    <col min="14849" max="14849" width="40.6640625" style="135" customWidth="1"/>
    <col min="14850" max="14859" width="8.88671875" style="135" customWidth="1"/>
    <col min="14860" max="15104" width="9.109375" style="135"/>
    <col min="15105" max="15105" width="40.6640625" style="135" customWidth="1"/>
    <col min="15106" max="15115" width="8.88671875" style="135" customWidth="1"/>
    <col min="15116" max="15360" width="9.109375" style="135"/>
    <col min="15361" max="15361" width="40.6640625" style="135" customWidth="1"/>
    <col min="15362" max="15371" width="8.88671875" style="135" customWidth="1"/>
    <col min="15372" max="15616" width="9.109375" style="135"/>
    <col min="15617" max="15617" width="40.6640625" style="135" customWidth="1"/>
    <col min="15618" max="15627" width="8.88671875" style="135" customWidth="1"/>
    <col min="15628" max="15872" width="9.109375" style="135"/>
    <col min="15873" max="15873" width="40.6640625" style="135" customWidth="1"/>
    <col min="15874" max="15883" width="8.88671875" style="135" customWidth="1"/>
    <col min="15884" max="16128" width="9.109375" style="135"/>
    <col min="16129" max="16129" width="40.6640625" style="135" customWidth="1"/>
    <col min="16130" max="16139" width="8.88671875" style="135" customWidth="1"/>
    <col min="16140" max="16384" width="9.109375" style="135"/>
  </cols>
  <sheetData>
    <row r="1" spans="1:16" ht="33" customHeight="1" x14ac:dyDescent="0.25">
      <c r="A1" s="955" t="s">
        <v>2</v>
      </c>
      <c r="B1" s="955"/>
    </row>
    <row r="2" spans="1:16" ht="33" customHeight="1" x14ac:dyDescent="0.3">
      <c r="A2" s="1099" t="s">
        <v>382</v>
      </c>
      <c r="B2" s="1099"/>
      <c r="C2" s="1099"/>
      <c r="D2" s="1099"/>
      <c r="E2" s="1099"/>
      <c r="F2" s="1099"/>
      <c r="G2" s="1099"/>
      <c r="H2" s="1099"/>
      <c r="I2" s="1099"/>
      <c r="J2" s="1099"/>
      <c r="K2" s="1099"/>
      <c r="L2" s="1099"/>
      <c r="M2" s="1099"/>
      <c r="N2" s="1099"/>
      <c r="O2" s="1099"/>
      <c r="P2" s="961"/>
    </row>
    <row r="3" spans="1:16" s="704" customFormat="1" ht="18" customHeight="1" x14ac:dyDescent="0.25">
      <c r="A3" s="730"/>
      <c r="B3" s="747">
        <v>2008</v>
      </c>
      <c r="C3" s="747">
        <v>2009</v>
      </c>
      <c r="D3" s="747">
        <v>2010</v>
      </c>
      <c r="E3" s="747">
        <v>2011</v>
      </c>
      <c r="F3" s="747">
        <v>2012</v>
      </c>
      <c r="G3" s="747">
        <v>2013</v>
      </c>
      <c r="H3" s="747">
        <v>2014</v>
      </c>
      <c r="I3" s="747">
        <v>2015</v>
      </c>
      <c r="J3" s="747">
        <v>2016</v>
      </c>
      <c r="K3" s="747">
        <v>2017</v>
      </c>
      <c r="L3" s="747">
        <v>2018</v>
      </c>
      <c r="M3" s="747">
        <v>2019</v>
      </c>
      <c r="N3" s="747">
        <v>2020</v>
      </c>
      <c r="O3" s="747">
        <v>2021</v>
      </c>
      <c r="P3" s="731" t="s">
        <v>485</v>
      </c>
    </row>
    <row r="4" spans="1:16" ht="29.4" customHeight="1" x14ac:dyDescent="0.25">
      <c r="A4" s="369" t="s">
        <v>383</v>
      </c>
      <c r="B4" s="401">
        <v>8.5</v>
      </c>
      <c r="C4" s="401">
        <v>8.1</v>
      </c>
      <c r="D4" s="401">
        <v>7.5</v>
      </c>
      <c r="E4" s="402">
        <v>7.4</v>
      </c>
      <c r="F4" s="402">
        <v>8.6</v>
      </c>
      <c r="G4" s="402">
        <v>8.1999999999999993</v>
      </c>
      <c r="H4" s="402">
        <v>7.4</v>
      </c>
      <c r="I4" s="402">
        <v>6.5</v>
      </c>
      <c r="J4" s="401">
        <v>6</v>
      </c>
      <c r="K4" s="401">
        <v>5.56</v>
      </c>
      <c r="L4" s="401">
        <v>5.0890000000000004</v>
      </c>
      <c r="M4" s="401">
        <v>4.9000000000000004</v>
      </c>
      <c r="N4" s="401">
        <v>4.5</v>
      </c>
      <c r="O4" s="401">
        <v>4.5999999999999996</v>
      </c>
      <c r="P4" s="696">
        <v>4.4000000000000004</v>
      </c>
    </row>
    <row r="5" spans="1:16" ht="13.2" customHeight="1" x14ac:dyDescent="0.25">
      <c r="A5" s="365"/>
    </row>
    <row r="6" spans="1:16" ht="16.2" customHeight="1" x14ac:dyDescent="0.25">
      <c r="A6" s="962" t="s">
        <v>516</v>
      </c>
      <c r="B6" s="963"/>
      <c r="C6" s="963"/>
      <c r="D6" s="963"/>
      <c r="E6" s="963"/>
      <c r="F6" s="963"/>
      <c r="G6" s="963"/>
      <c r="H6" s="963"/>
      <c r="I6" s="963"/>
      <c r="J6" s="963"/>
      <c r="K6" s="963"/>
      <c r="L6" s="963"/>
      <c r="M6" s="963"/>
      <c r="N6" s="963"/>
      <c r="O6" s="963"/>
      <c r="P6" s="963"/>
    </row>
    <row r="7" spans="1:16" ht="33" customHeight="1" x14ac:dyDescent="0.25">
      <c r="A7" s="365"/>
    </row>
    <row r="8" spans="1:16" ht="33" customHeight="1" x14ac:dyDescent="0.25">
      <c r="A8" s="365"/>
    </row>
    <row r="9" spans="1:16" ht="33" customHeight="1" x14ac:dyDescent="0.25">
      <c r="A9" s="365"/>
    </row>
    <row r="10" spans="1:16" ht="33" customHeight="1" x14ac:dyDescent="0.25">
      <c r="A10" s="365"/>
    </row>
    <row r="11" spans="1:16" ht="33" customHeight="1" x14ac:dyDescent="0.25">
      <c r="A11" s="365"/>
    </row>
    <row r="12" spans="1:16" ht="33" customHeight="1" x14ac:dyDescent="0.25">
      <c r="A12" s="365"/>
    </row>
    <row r="13" spans="1:16" ht="33" customHeight="1" x14ac:dyDescent="0.25">
      <c r="A13" s="365"/>
    </row>
    <row r="14" spans="1:16" ht="33" customHeight="1" x14ac:dyDescent="0.25">
      <c r="A14" s="365"/>
    </row>
    <row r="15" spans="1:16" ht="33" customHeight="1" x14ac:dyDescent="0.25">
      <c r="A15" s="365"/>
    </row>
    <row r="16" spans="1:16" ht="33" customHeight="1" x14ac:dyDescent="0.25">
      <c r="A16" s="365"/>
    </row>
    <row r="17" spans="1:1" ht="33" customHeight="1" x14ac:dyDescent="0.25">
      <c r="A17" s="365"/>
    </row>
    <row r="18" spans="1:1" ht="33" customHeight="1" x14ac:dyDescent="0.25">
      <c r="A18" s="365"/>
    </row>
    <row r="19" spans="1:1" ht="33" customHeight="1" x14ac:dyDescent="0.25">
      <c r="A19" s="365"/>
    </row>
    <row r="20" spans="1:1" ht="33" customHeight="1" x14ac:dyDescent="0.25">
      <c r="A20" s="365"/>
    </row>
    <row r="21" spans="1:1" ht="33" customHeight="1" x14ac:dyDescent="0.25">
      <c r="A21" s="366"/>
    </row>
    <row r="22" spans="1:1" ht="33" customHeight="1" x14ac:dyDescent="0.25">
      <c r="A22" s="365"/>
    </row>
    <row r="23" spans="1:1" ht="33" customHeight="1" x14ac:dyDescent="0.25">
      <c r="A23" s="365"/>
    </row>
    <row r="24" spans="1:1" ht="33" customHeight="1" x14ac:dyDescent="0.25">
      <c r="A24" s="365"/>
    </row>
    <row r="25" spans="1:1" ht="33" customHeight="1" x14ac:dyDescent="0.25">
      <c r="A25" s="367"/>
    </row>
    <row r="26" spans="1:1" ht="33" customHeight="1" x14ac:dyDescent="0.25">
      <c r="A26" s="365"/>
    </row>
    <row r="27" spans="1:1" ht="33" customHeight="1" x14ac:dyDescent="0.25">
      <c r="A27" s="365"/>
    </row>
    <row r="28" spans="1:1" ht="33" customHeight="1" x14ac:dyDescent="0.25">
      <c r="A28" s="365"/>
    </row>
    <row r="29" spans="1:1" ht="33" customHeight="1" x14ac:dyDescent="0.25">
      <c r="A29" s="365"/>
    </row>
    <row r="30" spans="1:1" ht="33" customHeight="1" x14ac:dyDescent="0.25">
      <c r="A30" s="365"/>
    </row>
    <row r="31" spans="1:1" ht="33" customHeight="1" x14ac:dyDescent="0.25">
      <c r="A31" s="365"/>
    </row>
    <row r="32" spans="1:1" ht="33" customHeight="1" x14ac:dyDescent="0.25">
      <c r="A32" s="365"/>
    </row>
    <row r="33" spans="1:1" ht="33" customHeight="1" x14ac:dyDescent="0.25">
      <c r="A33" s="366"/>
    </row>
    <row r="34" spans="1:1" ht="33" customHeight="1" x14ac:dyDescent="0.25">
      <c r="A34" s="365"/>
    </row>
    <row r="35" spans="1:1" ht="33" customHeight="1" x14ac:dyDescent="0.25">
      <c r="A35" s="365"/>
    </row>
    <row r="36" spans="1:1" ht="33" customHeight="1" x14ac:dyDescent="0.25">
      <c r="A36" s="365"/>
    </row>
    <row r="37" spans="1:1" ht="33" customHeight="1" x14ac:dyDescent="0.25">
      <c r="A37" s="365"/>
    </row>
    <row r="38" spans="1:1" ht="33" customHeight="1" x14ac:dyDescent="0.25">
      <c r="A38" s="365"/>
    </row>
    <row r="39" spans="1:1" ht="33" customHeight="1" x14ac:dyDescent="0.25">
      <c r="A39" s="365"/>
    </row>
    <row r="40" spans="1:1" ht="33" customHeight="1" x14ac:dyDescent="0.25">
      <c r="A40" s="366"/>
    </row>
    <row r="41" spans="1:1" ht="33" customHeight="1" x14ac:dyDescent="0.25">
      <c r="A41" s="365"/>
    </row>
    <row r="42" spans="1:1" ht="33" customHeight="1" x14ac:dyDescent="0.25">
      <c r="A42" s="365"/>
    </row>
    <row r="43" spans="1:1" ht="33" customHeight="1" x14ac:dyDescent="0.25">
      <c r="A43" s="365"/>
    </row>
    <row r="44" spans="1:1" ht="33" customHeight="1" x14ac:dyDescent="0.25">
      <c r="A44" s="365"/>
    </row>
    <row r="45" spans="1:1" ht="33" customHeight="1" x14ac:dyDescent="0.25">
      <c r="A45" s="365"/>
    </row>
    <row r="46" spans="1:1" ht="33" customHeight="1" x14ac:dyDescent="0.25">
      <c r="A46" s="365"/>
    </row>
    <row r="47" spans="1:1" ht="33" customHeight="1" x14ac:dyDescent="0.25">
      <c r="A47" s="365"/>
    </row>
    <row r="48" spans="1:1" ht="33" customHeight="1" x14ac:dyDescent="0.25">
      <c r="A48" s="366"/>
    </row>
    <row r="49" spans="1:1" ht="33" customHeight="1" x14ac:dyDescent="0.25">
      <c r="A49" s="365"/>
    </row>
    <row r="50" spans="1:1" ht="33" customHeight="1" x14ac:dyDescent="0.25">
      <c r="A50" s="365"/>
    </row>
    <row r="51" spans="1:1" ht="33" customHeight="1" x14ac:dyDescent="0.25">
      <c r="A51" s="365"/>
    </row>
    <row r="52" spans="1:1" ht="33" customHeight="1" x14ac:dyDescent="0.25">
      <c r="A52" s="365"/>
    </row>
    <row r="53" spans="1:1" ht="33" customHeight="1" x14ac:dyDescent="0.25">
      <c r="A53" s="365"/>
    </row>
    <row r="54" spans="1:1" ht="33" customHeight="1" x14ac:dyDescent="0.25">
      <c r="A54" s="365"/>
    </row>
    <row r="55" spans="1:1" ht="33" customHeight="1" x14ac:dyDescent="0.25">
      <c r="A55" s="365"/>
    </row>
    <row r="56" spans="1:1" ht="33" customHeight="1" x14ac:dyDescent="0.25">
      <c r="A56" s="365"/>
    </row>
    <row r="57" spans="1:1" ht="33" customHeight="1" x14ac:dyDescent="0.25">
      <c r="A57" s="365"/>
    </row>
    <row r="58" spans="1:1" ht="33" customHeight="1" x14ac:dyDescent="0.25">
      <c r="A58" s="365"/>
    </row>
    <row r="59" spans="1:1" ht="33" customHeight="1" x14ac:dyDescent="0.25">
      <c r="A59" s="365"/>
    </row>
    <row r="60" spans="1:1" ht="33" customHeight="1" x14ac:dyDescent="0.25">
      <c r="A60" s="365"/>
    </row>
    <row r="61" spans="1:1" ht="33" customHeight="1" x14ac:dyDescent="0.25">
      <c r="A61" s="365"/>
    </row>
    <row r="62" spans="1:1" ht="33" customHeight="1" x14ac:dyDescent="0.25">
      <c r="A62" s="365"/>
    </row>
    <row r="63" spans="1:1" ht="33" customHeight="1" x14ac:dyDescent="0.25">
      <c r="A63" s="366"/>
    </row>
    <row r="64" spans="1:1" ht="33" customHeight="1" x14ac:dyDescent="0.25">
      <c r="A64" s="365"/>
    </row>
    <row r="65" spans="1:1" ht="33" customHeight="1" x14ac:dyDescent="0.25">
      <c r="A65" s="365"/>
    </row>
    <row r="66" spans="1:1" ht="33" customHeight="1" x14ac:dyDescent="0.25">
      <c r="A66" s="365"/>
    </row>
    <row r="67" spans="1:1" ht="33" customHeight="1" x14ac:dyDescent="0.25">
      <c r="A67" s="365"/>
    </row>
    <row r="68" spans="1:1" ht="33" customHeight="1" x14ac:dyDescent="0.25">
      <c r="A68" s="367"/>
    </row>
    <row r="69" spans="1:1" ht="33" customHeight="1" x14ac:dyDescent="0.25">
      <c r="A69" s="367"/>
    </row>
    <row r="70" spans="1:1" ht="33" customHeight="1" x14ac:dyDescent="0.25">
      <c r="A70" s="365"/>
    </row>
    <row r="71" spans="1:1" ht="33" customHeight="1" x14ac:dyDescent="0.25">
      <c r="A71" s="366"/>
    </row>
    <row r="72" spans="1:1" ht="33" customHeight="1" x14ac:dyDescent="0.25">
      <c r="A72" s="365"/>
    </row>
    <row r="73" spans="1:1" ht="33" customHeight="1" x14ac:dyDescent="0.25">
      <c r="A73" s="365"/>
    </row>
    <row r="74" spans="1:1" ht="33" customHeight="1" x14ac:dyDescent="0.25">
      <c r="A74" s="365"/>
    </row>
    <row r="75" spans="1:1" ht="33" customHeight="1" x14ac:dyDescent="0.25">
      <c r="A75" s="365"/>
    </row>
    <row r="76" spans="1:1" ht="33" customHeight="1" x14ac:dyDescent="0.25">
      <c r="A76" s="365"/>
    </row>
    <row r="77" spans="1:1" ht="33" customHeight="1" x14ac:dyDescent="0.25">
      <c r="A77" s="365"/>
    </row>
    <row r="78" spans="1:1" ht="33" customHeight="1" x14ac:dyDescent="0.25">
      <c r="A78" s="365"/>
    </row>
    <row r="79" spans="1:1" ht="33" customHeight="1" x14ac:dyDescent="0.25">
      <c r="A79" s="365"/>
    </row>
    <row r="80" spans="1:1" ht="33" customHeight="1" x14ac:dyDescent="0.25">
      <c r="A80" s="365"/>
    </row>
    <row r="81" spans="1:1" ht="33" customHeight="1" x14ac:dyDescent="0.25">
      <c r="A81" s="365"/>
    </row>
    <row r="82" spans="1:1" ht="33" customHeight="1" x14ac:dyDescent="0.25">
      <c r="A82" s="365"/>
    </row>
    <row r="83" spans="1:1" ht="33" customHeight="1" x14ac:dyDescent="0.25">
      <c r="A83" s="365"/>
    </row>
    <row r="84" spans="1:1" ht="33" customHeight="1" x14ac:dyDescent="0.25">
      <c r="A84" s="366"/>
    </row>
    <row r="85" spans="1:1" ht="33" customHeight="1" x14ac:dyDescent="0.25">
      <c r="A85" s="365"/>
    </row>
    <row r="86" spans="1:1" ht="33" customHeight="1" x14ac:dyDescent="0.25">
      <c r="A86" s="365"/>
    </row>
    <row r="87" spans="1:1" ht="33" customHeight="1" x14ac:dyDescent="0.25">
      <c r="A87" s="365"/>
    </row>
    <row r="88" spans="1:1" ht="33" customHeight="1" x14ac:dyDescent="0.25">
      <c r="A88" s="365"/>
    </row>
    <row r="89" spans="1:1" ht="33" customHeight="1" x14ac:dyDescent="0.25">
      <c r="A89" s="365"/>
    </row>
    <row r="90" spans="1:1" ht="33" customHeight="1" x14ac:dyDescent="0.25">
      <c r="A90" s="365"/>
    </row>
    <row r="91" spans="1:1" ht="33" customHeight="1" x14ac:dyDescent="0.25">
      <c r="A91" s="365"/>
    </row>
    <row r="92" spans="1:1" ht="33" customHeight="1" x14ac:dyDescent="0.25">
      <c r="A92" s="365"/>
    </row>
    <row r="93" spans="1:1" ht="33" customHeight="1" x14ac:dyDescent="0.25">
      <c r="A93" s="365"/>
    </row>
  </sheetData>
  <mergeCells count="3">
    <mergeCell ref="A1:B1"/>
    <mergeCell ref="A2:P2"/>
    <mergeCell ref="A6:P6"/>
  </mergeCells>
  <hyperlinks>
    <hyperlink ref="A1" location="Содержание!A1" display="          К содержанию"/>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workbookViewId="0">
      <selection activeCell="A102" sqref="A102:P102"/>
    </sheetView>
  </sheetViews>
  <sheetFormatPr defaultRowHeight="30" customHeight="1" x14ac:dyDescent="0.25"/>
  <cols>
    <col min="1" max="1" width="33.6640625" style="135" customWidth="1"/>
    <col min="2" max="3" width="9.88671875" style="386" customWidth="1"/>
    <col min="4" max="4" width="9.88671875" style="387" customWidth="1"/>
    <col min="5" max="6" width="9.88671875" style="386" customWidth="1"/>
    <col min="7" max="8" width="9.109375" style="386" customWidth="1"/>
    <col min="9" max="256" width="8.88671875" style="299"/>
    <col min="257" max="257" width="33.6640625" style="299" customWidth="1"/>
    <col min="258" max="262" width="9.88671875" style="299" customWidth="1"/>
    <col min="263" max="264" width="9.109375" style="299" customWidth="1"/>
    <col min="265" max="512" width="8.88671875" style="299"/>
    <col min="513" max="513" width="33.6640625" style="299" customWidth="1"/>
    <col min="514" max="518" width="9.88671875" style="299" customWidth="1"/>
    <col min="519" max="520" width="9.109375" style="299" customWidth="1"/>
    <col min="521" max="768" width="8.88671875" style="299"/>
    <col min="769" max="769" width="33.6640625" style="299" customWidth="1"/>
    <col min="770" max="774" width="9.88671875" style="299" customWidth="1"/>
    <col min="775" max="776" width="9.109375" style="299" customWidth="1"/>
    <col min="777" max="1024" width="8.88671875" style="299"/>
    <col min="1025" max="1025" width="33.6640625" style="299" customWidth="1"/>
    <col min="1026" max="1030" width="9.88671875" style="299" customWidth="1"/>
    <col min="1031" max="1032" width="9.109375" style="299" customWidth="1"/>
    <col min="1033" max="1280" width="8.88671875" style="299"/>
    <col min="1281" max="1281" width="33.6640625" style="299" customWidth="1"/>
    <col min="1282" max="1286" width="9.88671875" style="299" customWidth="1"/>
    <col min="1287" max="1288" width="9.109375" style="299" customWidth="1"/>
    <col min="1289" max="1536" width="8.88671875" style="299"/>
    <col min="1537" max="1537" width="33.6640625" style="299" customWidth="1"/>
    <col min="1538" max="1542" width="9.88671875" style="299" customWidth="1"/>
    <col min="1543" max="1544" width="9.109375" style="299" customWidth="1"/>
    <col min="1545" max="1792" width="8.88671875" style="299"/>
    <col min="1793" max="1793" width="33.6640625" style="299" customWidth="1"/>
    <col min="1794" max="1798" width="9.88671875" style="299" customWidth="1"/>
    <col min="1799" max="1800" width="9.109375" style="299" customWidth="1"/>
    <col min="1801" max="2048" width="8.88671875" style="299"/>
    <col min="2049" max="2049" width="33.6640625" style="299" customWidth="1"/>
    <col min="2050" max="2054" width="9.88671875" style="299" customWidth="1"/>
    <col min="2055" max="2056" width="9.109375" style="299" customWidth="1"/>
    <col min="2057" max="2304" width="8.88671875" style="299"/>
    <col min="2305" max="2305" width="33.6640625" style="299" customWidth="1"/>
    <col min="2306" max="2310" width="9.88671875" style="299" customWidth="1"/>
    <col min="2311" max="2312" width="9.109375" style="299" customWidth="1"/>
    <col min="2313" max="2560" width="8.88671875" style="299"/>
    <col min="2561" max="2561" width="33.6640625" style="299" customWidth="1"/>
    <col min="2562" max="2566" width="9.88671875" style="299" customWidth="1"/>
    <col min="2567" max="2568" width="9.109375" style="299" customWidth="1"/>
    <col min="2569" max="2816" width="8.88671875" style="299"/>
    <col min="2817" max="2817" width="33.6640625" style="299" customWidth="1"/>
    <col min="2818" max="2822" width="9.88671875" style="299" customWidth="1"/>
    <col min="2823" max="2824" width="9.109375" style="299" customWidth="1"/>
    <col min="2825" max="3072" width="8.88671875" style="299"/>
    <col min="3073" max="3073" width="33.6640625" style="299" customWidth="1"/>
    <col min="3074" max="3078" width="9.88671875" style="299" customWidth="1"/>
    <col min="3079" max="3080" width="9.109375" style="299" customWidth="1"/>
    <col min="3081" max="3328" width="8.88671875" style="299"/>
    <col min="3329" max="3329" width="33.6640625" style="299" customWidth="1"/>
    <col min="3330" max="3334" width="9.88671875" style="299" customWidth="1"/>
    <col min="3335" max="3336" width="9.109375" style="299" customWidth="1"/>
    <col min="3337" max="3584" width="8.88671875" style="299"/>
    <col min="3585" max="3585" width="33.6640625" style="299" customWidth="1"/>
    <col min="3586" max="3590" width="9.88671875" style="299" customWidth="1"/>
    <col min="3591" max="3592" width="9.109375" style="299" customWidth="1"/>
    <col min="3593" max="3840" width="8.88671875" style="299"/>
    <col min="3841" max="3841" width="33.6640625" style="299" customWidth="1"/>
    <col min="3842" max="3846" width="9.88671875" style="299" customWidth="1"/>
    <col min="3847" max="3848" width="9.109375" style="299" customWidth="1"/>
    <col min="3849" max="4096" width="8.88671875" style="299"/>
    <col min="4097" max="4097" width="33.6640625" style="299" customWidth="1"/>
    <col min="4098" max="4102" width="9.88671875" style="299" customWidth="1"/>
    <col min="4103" max="4104" width="9.109375" style="299" customWidth="1"/>
    <col min="4105" max="4352" width="8.88671875" style="299"/>
    <col min="4353" max="4353" width="33.6640625" style="299" customWidth="1"/>
    <col min="4354" max="4358" width="9.88671875" style="299" customWidth="1"/>
    <col min="4359" max="4360" width="9.109375" style="299" customWidth="1"/>
    <col min="4361" max="4608" width="8.88671875" style="299"/>
    <col min="4609" max="4609" width="33.6640625" style="299" customWidth="1"/>
    <col min="4610" max="4614" width="9.88671875" style="299" customWidth="1"/>
    <col min="4615" max="4616" width="9.109375" style="299" customWidth="1"/>
    <col min="4617" max="4864" width="8.88671875" style="299"/>
    <col min="4865" max="4865" width="33.6640625" style="299" customWidth="1"/>
    <col min="4866" max="4870" width="9.88671875" style="299" customWidth="1"/>
    <col min="4871" max="4872" width="9.109375" style="299" customWidth="1"/>
    <col min="4873" max="5120" width="8.88671875" style="299"/>
    <col min="5121" max="5121" width="33.6640625" style="299" customWidth="1"/>
    <col min="5122" max="5126" width="9.88671875" style="299" customWidth="1"/>
    <col min="5127" max="5128" width="9.109375" style="299" customWidth="1"/>
    <col min="5129" max="5376" width="8.88671875" style="299"/>
    <col min="5377" max="5377" width="33.6640625" style="299" customWidth="1"/>
    <col min="5378" max="5382" width="9.88671875" style="299" customWidth="1"/>
    <col min="5383" max="5384" width="9.109375" style="299" customWidth="1"/>
    <col min="5385" max="5632" width="8.88671875" style="299"/>
    <col min="5633" max="5633" width="33.6640625" style="299" customWidth="1"/>
    <col min="5634" max="5638" width="9.88671875" style="299" customWidth="1"/>
    <col min="5639" max="5640" width="9.109375" style="299" customWidth="1"/>
    <col min="5641" max="5888" width="8.88671875" style="299"/>
    <col min="5889" max="5889" width="33.6640625" style="299" customWidth="1"/>
    <col min="5890" max="5894" width="9.88671875" style="299" customWidth="1"/>
    <col min="5895" max="5896" width="9.109375" style="299" customWidth="1"/>
    <col min="5897" max="6144" width="8.88671875" style="299"/>
    <col min="6145" max="6145" width="33.6640625" style="299" customWidth="1"/>
    <col min="6146" max="6150" width="9.88671875" style="299" customWidth="1"/>
    <col min="6151" max="6152" width="9.109375" style="299" customWidth="1"/>
    <col min="6153" max="6400" width="8.88671875" style="299"/>
    <col min="6401" max="6401" width="33.6640625" style="299" customWidth="1"/>
    <col min="6402" max="6406" width="9.88671875" style="299" customWidth="1"/>
    <col min="6407" max="6408" width="9.109375" style="299" customWidth="1"/>
    <col min="6409" max="6656" width="8.88671875" style="299"/>
    <col min="6657" max="6657" width="33.6640625" style="299" customWidth="1"/>
    <col min="6658" max="6662" width="9.88671875" style="299" customWidth="1"/>
    <col min="6663" max="6664" width="9.109375" style="299" customWidth="1"/>
    <col min="6665" max="6912" width="8.88671875" style="299"/>
    <col min="6913" max="6913" width="33.6640625" style="299" customWidth="1"/>
    <col min="6914" max="6918" width="9.88671875" style="299" customWidth="1"/>
    <col min="6919" max="6920" width="9.109375" style="299" customWidth="1"/>
    <col min="6921" max="7168" width="8.88671875" style="299"/>
    <col min="7169" max="7169" width="33.6640625" style="299" customWidth="1"/>
    <col min="7170" max="7174" width="9.88671875" style="299" customWidth="1"/>
    <col min="7175" max="7176" width="9.109375" style="299" customWidth="1"/>
    <col min="7177" max="7424" width="8.88671875" style="299"/>
    <col min="7425" max="7425" width="33.6640625" style="299" customWidth="1"/>
    <col min="7426" max="7430" width="9.88671875" style="299" customWidth="1"/>
    <col min="7431" max="7432" width="9.109375" style="299" customWidth="1"/>
    <col min="7433" max="7680" width="8.88671875" style="299"/>
    <col min="7681" max="7681" width="33.6640625" style="299" customWidth="1"/>
    <col min="7682" max="7686" width="9.88671875" style="299" customWidth="1"/>
    <col min="7687" max="7688" width="9.109375" style="299" customWidth="1"/>
    <col min="7689" max="7936" width="8.88671875" style="299"/>
    <col min="7937" max="7937" width="33.6640625" style="299" customWidth="1"/>
    <col min="7938" max="7942" width="9.88671875" style="299" customWidth="1"/>
    <col min="7943" max="7944" width="9.109375" style="299" customWidth="1"/>
    <col min="7945" max="8192" width="8.88671875" style="299"/>
    <col min="8193" max="8193" width="33.6640625" style="299" customWidth="1"/>
    <col min="8194" max="8198" width="9.88671875" style="299" customWidth="1"/>
    <col min="8199" max="8200" width="9.109375" style="299" customWidth="1"/>
    <col min="8201" max="8448" width="8.88671875" style="299"/>
    <col min="8449" max="8449" width="33.6640625" style="299" customWidth="1"/>
    <col min="8450" max="8454" width="9.88671875" style="299" customWidth="1"/>
    <col min="8455" max="8456" width="9.109375" style="299" customWidth="1"/>
    <col min="8457" max="8704" width="8.88671875" style="299"/>
    <col min="8705" max="8705" width="33.6640625" style="299" customWidth="1"/>
    <col min="8706" max="8710" width="9.88671875" style="299" customWidth="1"/>
    <col min="8711" max="8712" width="9.109375" style="299" customWidth="1"/>
    <col min="8713" max="8960" width="8.88671875" style="299"/>
    <col min="8961" max="8961" width="33.6640625" style="299" customWidth="1"/>
    <col min="8962" max="8966" width="9.88671875" style="299" customWidth="1"/>
    <col min="8967" max="8968" width="9.109375" style="299" customWidth="1"/>
    <col min="8969" max="9216" width="8.88671875" style="299"/>
    <col min="9217" max="9217" width="33.6640625" style="299" customWidth="1"/>
    <col min="9218" max="9222" width="9.88671875" style="299" customWidth="1"/>
    <col min="9223" max="9224" width="9.109375" style="299" customWidth="1"/>
    <col min="9225" max="9472" width="8.88671875" style="299"/>
    <col min="9473" max="9473" width="33.6640625" style="299" customWidth="1"/>
    <col min="9474" max="9478" width="9.88671875" style="299" customWidth="1"/>
    <col min="9479" max="9480" width="9.109375" style="299" customWidth="1"/>
    <col min="9481" max="9728" width="8.88671875" style="299"/>
    <col min="9729" max="9729" width="33.6640625" style="299" customWidth="1"/>
    <col min="9730" max="9734" width="9.88671875" style="299" customWidth="1"/>
    <col min="9735" max="9736" width="9.109375" style="299" customWidth="1"/>
    <col min="9737" max="9984" width="8.88671875" style="299"/>
    <col min="9985" max="9985" width="33.6640625" style="299" customWidth="1"/>
    <col min="9986" max="9990" width="9.88671875" style="299" customWidth="1"/>
    <col min="9991" max="9992" width="9.109375" style="299" customWidth="1"/>
    <col min="9993" max="10240" width="8.88671875" style="299"/>
    <col min="10241" max="10241" width="33.6640625" style="299" customWidth="1"/>
    <col min="10242" max="10246" width="9.88671875" style="299" customWidth="1"/>
    <col min="10247" max="10248" width="9.109375" style="299" customWidth="1"/>
    <col min="10249" max="10496" width="8.88671875" style="299"/>
    <col min="10497" max="10497" width="33.6640625" style="299" customWidth="1"/>
    <col min="10498" max="10502" width="9.88671875" style="299" customWidth="1"/>
    <col min="10503" max="10504" width="9.109375" style="299" customWidth="1"/>
    <col min="10505" max="10752" width="8.88671875" style="299"/>
    <col min="10753" max="10753" width="33.6640625" style="299" customWidth="1"/>
    <col min="10754" max="10758" width="9.88671875" style="299" customWidth="1"/>
    <col min="10759" max="10760" width="9.109375" style="299" customWidth="1"/>
    <col min="10761" max="11008" width="8.88671875" style="299"/>
    <col min="11009" max="11009" width="33.6640625" style="299" customWidth="1"/>
    <col min="11010" max="11014" width="9.88671875" style="299" customWidth="1"/>
    <col min="11015" max="11016" width="9.109375" style="299" customWidth="1"/>
    <col min="11017" max="11264" width="8.88671875" style="299"/>
    <col min="11265" max="11265" width="33.6640625" style="299" customWidth="1"/>
    <col min="11266" max="11270" width="9.88671875" style="299" customWidth="1"/>
    <col min="11271" max="11272" width="9.109375" style="299" customWidth="1"/>
    <col min="11273" max="11520" width="8.88671875" style="299"/>
    <col min="11521" max="11521" width="33.6640625" style="299" customWidth="1"/>
    <col min="11522" max="11526" width="9.88671875" style="299" customWidth="1"/>
    <col min="11527" max="11528" width="9.109375" style="299" customWidth="1"/>
    <col min="11529" max="11776" width="8.88671875" style="299"/>
    <col min="11777" max="11777" width="33.6640625" style="299" customWidth="1"/>
    <col min="11778" max="11782" width="9.88671875" style="299" customWidth="1"/>
    <col min="11783" max="11784" width="9.109375" style="299" customWidth="1"/>
    <col min="11785" max="12032" width="8.88671875" style="299"/>
    <col min="12033" max="12033" width="33.6640625" style="299" customWidth="1"/>
    <col min="12034" max="12038" width="9.88671875" style="299" customWidth="1"/>
    <col min="12039" max="12040" width="9.109375" style="299" customWidth="1"/>
    <col min="12041" max="12288" width="8.88671875" style="299"/>
    <col min="12289" max="12289" width="33.6640625" style="299" customWidth="1"/>
    <col min="12290" max="12294" width="9.88671875" style="299" customWidth="1"/>
    <col min="12295" max="12296" width="9.109375" style="299" customWidth="1"/>
    <col min="12297" max="12544" width="8.88671875" style="299"/>
    <col min="12545" max="12545" width="33.6640625" style="299" customWidth="1"/>
    <col min="12546" max="12550" width="9.88671875" style="299" customWidth="1"/>
    <col min="12551" max="12552" width="9.109375" style="299" customWidth="1"/>
    <col min="12553" max="12800" width="8.88671875" style="299"/>
    <col min="12801" max="12801" width="33.6640625" style="299" customWidth="1"/>
    <col min="12802" max="12806" width="9.88671875" style="299" customWidth="1"/>
    <col min="12807" max="12808" width="9.109375" style="299" customWidth="1"/>
    <col min="12809" max="13056" width="8.88671875" style="299"/>
    <col min="13057" max="13057" width="33.6640625" style="299" customWidth="1"/>
    <col min="13058" max="13062" width="9.88671875" style="299" customWidth="1"/>
    <col min="13063" max="13064" width="9.109375" style="299" customWidth="1"/>
    <col min="13065" max="13312" width="8.88671875" style="299"/>
    <col min="13313" max="13313" width="33.6640625" style="299" customWidth="1"/>
    <col min="13314" max="13318" width="9.88671875" style="299" customWidth="1"/>
    <col min="13319" max="13320" width="9.109375" style="299" customWidth="1"/>
    <col min="13321" max="13568" width="8.88671875" style="299"/>
    <col min="13569" max="13569" width="33.6640625" style="299" customWidth="1"/>
    <col min="13570" max="13574" width="9.88671875" style="299" customWidth="1"/>
    <col min="13575" max="13576" width="9.109375" style="299" customWidth="1"/>
    <col min="13577" max="13824" width="8.88671875" style="299"/>
    <col min="13825" max="13825" width="33.6640625" style="299" customWidth="1"/>
    <col min="13826" max="13830" width="9.88671875" style="299" customWidth="1"/>
    <col min="13831" max="13832" width="9.109375" style="299" customWidth="1"/>
    <col min="13833" max="14080" width="8.88671875" style="299"/>
    <col min="14081" max="14081" width="33.6640625" style="299" customWidth="1"/>
    <col min="14082" max="14086" width="9.88671875" style="299" customWidth="1"/>
    <col min="14087" max="14088" width="9.109375" style="299" customWidth="1"/>
    <col min="14089" max="14336" width="8.88671875" style="299"/>
    <col min="14337" max="14337" width="33.6640625" style="299" customWidth="1"/>
    <col min="14338" max="14342" width="9.88671875" style="299" customWidth="1"/>
    <col min="14343" max="14344" width="9.109375" style="299" customWidth="1"/>
    <col min="14345" max="14592" width="8.88671875" style="299"/>
    <col min="14593" max="14593" width="33.6640625" style="299" customWidth="1"/>
    <col min="14594" max="14598" width="9.88671875" style="299" customWidth="1"/>
    <col min="14599" max="14600" width="9.109375" style="299" customWidth="1"/>
    <col min="14601" max="14848" width="8.88671875" style="299"/>
    <col min="14849" max="14849" width="33.6640625" style="299" customWidth="1"/>
    <col min="14850" max="14854" width="9.88671875" style="299" customWidth="1"/>
    <col min="14855" max="14856" width="9.109375" style="299" customWidth="1"/>
    <col min="14857" max="15104" width="8.88671875" style="299"/>
    <col min="15105" max="15105" width="33.6640625" style="299" customWidth="1"/>
    <col min="15106" max="15110" width="9.88671875" style="299" customWidth="1"/>
    <col min="15111" max="15112" width="9.109375" style="299" customWidth="1"/>
    <col min="15113" max="15360" width="8.88671875" style="299"/>
    <col min="15361" max="15361" width="33.6640625" style="299" customWidth="1"/>
    <col min="15362" max="15366" width="9.88671875" style="299" customWidth="1"/>
    <col min="15367" max="15368" width="9.109375" style="299" customWidth="1"/>
    <col min="15369" max="15616" width="8.88671875" style="299"/>
    <col min="15617" max="15617" width="33.6640625" style="299" customWidth="1"/>
    <col min="15618" max="15622" width="9.88671875" style="299" customWidth="1"/>
    <col min="15623" max="15624" width="9.109375" style="299" customWidth="1"/>
    <col min="15625" max="15872" width="8.88671875" style="299"/>
    <col min="15873" max="15873" width="33.6640625" style="299" customWidth="1"/>
    <col min="15874" max="15878" width="9.88671875" style="299" customWidth="1"/>
    <col min="15879" max="15880" width="9.109375" style="299" customWidth="1"/>
    <col min="15881" max="16128" width="8.88671875" style="299"/>
    <col min="16129" max="16129" width="33.6640625" style="299" customWidth="1"/>
    <col min="16130" max="16134" width="9.88671875" style="299" customWidth="1"/>
    <col min="16135" max="16136" width="9.109375" style="299" customWidth="1"/>
    <col min="16137" max="16384" width="8.88671875" style="299"/>
  </cols>
  <sheetData>
    <row r="1" spans="1:11" ht="36" customHeight="1" x14ac:dyDescent="0.25">
      <c r="A1" s="955" t="s">
        <v>2</v>
      </c>
      <c r="B1" s="955"/>
    </row>
    <row r="2" spans="1:11" ht="30" customHeight="1" x14ac:dyDescent="0.3">
      <c r="A2" s="1110" t="s">
        <v>382</v>
      </c>
      <c r="B2" s="1110"/>
      <c r="C2" s="1110"/>
      <c r="D2" s="1110"/>
      <c r="E2" s="1110"/>
      <c r="F2" s="1110"/>
      <c r="G2" s="1110"/>
      <c r="H2" s="1110"/>
      <c r="I2" s="1110"/>
      <c r="J2" s="1110"/>
      <c r="K2" s="959"/>
    </row>
    <row r="3" spans="1:11" s="740" customFormat="1" ht="24" customHeight="1" x14ac:dyDescent="0.25">
      <c r="A3" s="914"/>
      <c r="B3" s="926">
        <v>2013</v>
      </c>
      <c r="C3" s="731">
        <v>2014</v>
      </c>
      <c r="D3" s="915">
        <v>2015</v>
      </c>
      <c r="E3" s="731">
        <v>2016</v>
      </c>
      <c r="F3" s="731">
        <v>2017</v>
      </c>
      <c r="G3" s="731">
        <v>2018</v>
      </c>
      <c r="H3" s="731">
        <v>2019</v>
      </c>
      <c r="I3" s="731">
        <v>2020</v>
      </c>
      <c r="J3" s="731">
        <v>2021</v>
      </c>
      <c r="K3" s="731" t="s">
        <v>487</v>
      </c>
    </row>
    <row r="4" spans="1:11" ht="17.399999999999999" customHeight="1" x14ac:dyDescent="0.25">
      <c r="A4" s="377" t="s">
        <v>19</v>
      </c>
      <c r="B4" s="403">
        <v>8.1999999999999993</v>
      </c>
      <c r="C4" s="404">
        <v>7.4</v>
      </c>
      <c r="D4" s="405">
        <v>6.5</v>
      </c>
      <c r="E4" s="405">
        <v>6.0220000000000002</v>
      </c>
      <c r="F4" s="405">
        <v>5.56</v>
      </c>
      <c r="G4" s="405">
        <v>5.0890000000000004</v>
      </c>
      <c r="H4" s="405">
        <v>4.9000000000000004</v>
      </c>
      <c r="I4" s="405">
        <v>4.5</v>
      </c>
      <c r="J4" s="405">
        <v>4.5999999999999996</v>
      </c>
      <c r="K4" s="723">
        <v>4.4000000000000004</v>
      </c>
    </row>
    <row r="5" spans="1:11" s="740" customFormat="1" ht="17.399999999999999" customHeight="1" x14ac:dyDescent="0.25">
      <c r="A5" s="916" t="s">
        <v>218</v>
      </c>
      <c r="B5" s="922">
        <v>7.6</v>
      </c>
      <c r="C5" s="923">
        <v>6.5</v>
      </c>
      <c r="D5" s="924">
        <v>6</v>
      </c>
      <c r="E5" s="925">
        <v>5.64</v>
      </c>
      <c r="F5" s="924">
        <v>5.1189999999999998</v>
      </c>
      <c r="G5" s="924">
        <v>4.7750000000000004</v>
      </c>
      <c r="H5" s="924">
        <v>4.4000000000000004</v>
      </c>
      <c r="I5" s="924">
        <v>3.9</v>
      </c>
      <c r="J5" s="924">
        <v>4</v>
      </c>
      <c r="K5" s="921">
        <v>4</v>
      </c>
    </row>
    <row r="6" spans="1:11" ht="17.399999999999999" customHeight="1" x14ac:dyDescent="0.25">
      <c r="A6" s="378" t="s">
        <v>21</v>
      </c>
      <c r="B6" s="406">
        <v>6.5</v>
      </c>
      <c r="C6" s="407">
        <v>5.8</v>
      </c>
      <c r="D6" s="408">
        <v>6.2</v>
      </c>
      <c r="E6" s="408">
        <v>5.9740000000000002</v>
      </c>
      <c r="F6" s="408">
        <v>4.9939999999999998</v>
      </c>
      <c r="G6" s="408">
        <v>5.0519999999999996</v>
      </c>
      <c r="H6" s="408">
        <v>2.9</v>
      </c>
      <c r="I6" s="408">
        <v>3.8</v>
      </c>
      <c r="J6" s="408">
        <v>4.4000000000000004</v>
      </c>
      <c r="K6" s="722">
        <v>4.2</v>
      </c>
    </row>
    <row r="7" spans="1:11" ht="17.399999999999999" customHeight="1" x14ac:dyDescent="0.25">
      <c r="A7" s="378" t="s">
        <v>22</v>
      </c>
      <c r="B7" s="406">
        <v>8.9</v>
      </c>
      <c r="C7" s="407">
        <v>9.1999999999999993</v>
      </c>
      <c r="D7" s="408">
        <v>7.9</v>
      </c>
      <c r="E7" s="408">
        <v>7.64</v>
      </c>
      <c r="F7" s="408">
        <v>8.1129999999999995</v>
      </c>
      <c r="G7" s="408">
        <v>4.0209999999999999</v>
      </c>
      <c r="H7" s="408">
        <v>3.6</v>
      </c>
      <c r="I7" s="408">
        <v>4.3</v>
      </c>
      <c r="J7" s="408">
        <v>3</v>
      </c>
      <c r="K7" s="722">
        <v>5.4</v>
      </c>
    </row>
    <row r="8" spans="1:11" ht="17.399999999999999" customHeight="1" x14ac:dyDescent="0.25">
      <c r="A8" s="378" t="s">
        <v>23</v>
      </c>
      <c r="B8" s="406">
        <v>7.4</v>
      </c>
      <c r="C8" s="407">
        <v>7</v>
      </c>
      <c r="D8" s="408">
        <v>6.6</v>
      </c>
      <c r="E8" s="408">
        <v>6.3659999999999997</v>
      </c>
      <c r="F8" s="408">
        <v>5.5039999999999996</v>
      </c>
      <c r="G8" s="408">
        <v>5.2240000000000002</v>
      </c>
      <c r="H8" s="408">
        <v>5.0999999999999996</v>
      </c>
      <c r="I8" s="408">
        <v>6</v>
      </c>
      <c r="J8" s="408">
        <v>6.7</v>
      </c>
      <c r="K8" s="722">
        <v>4.2</v>
      </c>
    </row>
    <row r="9" spans="1:11" ht="17.399999999999999" customHeight="1" x14ac:dyDescent="0.25">
      <c r="A9" s="378" t="s">
        <v>24</v>
      </c>
      <c r="B9" s="406">
        <v>7.4</v>
      </c>
      <c r="C9" s="407">
        <v>5.7</v>
      </c>
      <c r="D9" s="408">
        <v>4.9000000000000004</v>
      </c>
      <c r="E9" s="408">
        <v>4.79</v>
      </c>
      <c r="F9" s="408">
        <v>4.7640000000000002</v>
      </c>
      <c r="G9" s="408">
        <v>4.5720000000000001</v>
      </c>
      <c r="H9" s="408">
        <v>4.0999999999999996</v>
      </c>
      <c r="I9" s="408">
        <v>3.7</v>
      </c>
      <c r="J9" s="408">
        <v>4.5</v>
      </c>
      <c r="K9" s="722">
        <v>3.6</v>
      </c>
    </row>
    <row r="10" spans="1:11" ht="17.399999999999999" customHeight="1" x14ac:dyDescent="0.25">
      <c r="A10" s="378" t="s">
        <v>25</v>
      </c>
      <c r="B10" s="406">
        <v>7.3</v>
      </c>
      <c r="C10" s="407">
        <v>5.9</v>
      </c>
      <c r="D10" s="408">
        <v>5.5</v>
      </c>
      <c r="E10" s="408">
        <v>5.87</v>
      </c>
      <c r="F10" s="408">
        <v>3.4380000000000002</v>
      </c>
      <c r="G10" s="408">
        <v>3.7789999999999999</v>
      </c>
      <c r="H10" s="408">
        <v>4.9000000000000004</v>
      </c>
      <c r="I10" s="408">
        <v>3.7</v>
      </c>
      <c r="J10" s="408">
        <v>3.2</v>
      </c>
      <c r="K10" s="722">
        <v>5.8</v>
      </c>
    </row>
    <row r="11" spans="1:11" ht="17.399999999999999" customHeight="1" x14ac:dyDescent="0.25">
      <c r="A11" s="378" t="s">
        <v>26</v>
      </c>
      <c r="B11" s="406">
        <v>9.4</v>
      </c>
      <c r="C11" s="407">
        <v>7.3</v>
      </c>
      <c r="D11" s="408">
        <v>8.8000000000000007</v>
      </c>
      <c r="E11" s="408">
        <v>7.0709999999999997</v>
      </c>
      <c r="F11" s="408">
        <v>4.1020000000000003</v>
      </c>
      <c r="G11" s="408">
        <v>4.8559999999999999</v>
      </c>
      <c r="H11" s="408">
        <v>3.9</v>
      </c>
      <c r="I11" s="408">
        <v>3.1</v>
      </c>
      <c r="J11" s="408">
        <v>3.5</v>
      </c>
      <c r="K11" s="722">
        <v>3.4</v>
      </c>
    </row>
    <row r="12" spans="1:11" ht="17.399999999999999" customHeight="1" x14ac:dyDescent="0.25">
      <c r="A12" s="378" t="s">
        <v>27</v>
      </c>
      <c r="B12" s="406">
        <v>8.6</v>
      </c>
      <c r="C12" s="407">
        <v>9</v>
      </c>
      <c r="D12" s="408">
        <v>7.1</v>
      </c>
      <c r="E12" s="408">
        <v>7.4960000000000004</v>
      </c>
      <c r="F12" s="408">
        <v>7.3209999999999997</v>
      </c>
      <c r="G12" s="408">
        <v>5.556</v>
      </c>
      <c r="H12" s="408">
        <v>7.3</v>
      </c>
      <c r="I12" s="408">
        <v>7.7</v>
      </c>
      <c r="J12" s="408">
        <v>3.8</v>
      </c>
      <c r="K12" s="722">
        <v>3.9</v>
      </c>
    </row>
    <row r="13" spans="1:11" ht="17.399999999999999" customHeight="1" x14ac:dyDescent="0.25">
      <c r="A13" s="378" t="s">
        <v>28</v>
      </c>
      <c r="B13" s="406">
        <v>8.3000000000000007</v>
      </c>
      <c r="C13" s="407">
        <v>6.4</v>
      </c>
      <c r="D13" s="408">
        <v>4.7</v>
      </c>
      <c r="E13" s="408">
        <v>5.9569999999999999</v>
      </c>
      <c r="F13" s="408">
        <v>5.6269999999999998</v>
      </c>
      <c r="G13" s="408">
        <v>5.3369999999999997</v>
      </c>
      <c r="H13" s="408">
        <v>4.3</v>
      </c>
      <c r="I13" s="408">
        <v>4.5999999999999996</v>
      </c>
      <c r="J13" s="408">
        <v>3.7</v>
      </c>
      <c r="K13" s="722">
        <v>4.5999999999999996</v>
      </c>
    </row>
    <row r="14" spans="1:11" ht="17.399999999999999" customHeight="1" x14ac:dyDescent="0.25">
      <c r="A14" s="378" t="s">
        <v>29</v>
      </c>
      <c r="B14" s="406">
        <v>7.7</v>
      </c>
      <c r="C14" s="407">
        <v>7.8</v>
      </c>
      <c r="D14" s="408">
        <v>7.6</v>
      </c>
      <c r="E14" s="408">
        <v>7.2910000000000004</v>
      </c>
      <c r="F14" s="408">
        <v>3.3220000000000001</v>
      </c>
      <c r="G14" s="408">
        <v>3.5510000000000002</v>
      </c>
      <c r="H14" s="408">
        <v>2.9</v>
      </c>
      <c r="I14" s="408">
        <v>3.7</v>
      </c>
      <c r="J14" s="408">
        <v>3.7</v>
      </c>
      <c r="K14" s="722">
        <v>3.2</v>
      </c>
    </row>
    <row r="15" spans="1:11" ht="17.399999999999999" customHeight="1" x14ac:dyDescent="0.25">
      <c r="A15" s="378" t="s">
        <v>30</v>
      </c>
      <c r="B15" s="406">
        <v>7.1</v>
      </c>
      <c r="C15" s="407">
        <v>6.8</v>
      </c>
      <c r="D15" s="408">
        <v>4.8</v>
      </c>
      <c r="E15" s="408">
        <v>4.5369999999999999</v>
      </c>
      <c r="F15" s="408">
        <v>4.0880000000000001</v>
      </c>
      <c r="G15" s="408">
        <v>4.0540000000000003</v>
      </c>
      <c r="H15" s="408">
        <v>4</v>
      </c>
      <c r="I15" s="408">
        <v>3.2</v>
      </c>
      <c r="J15" s="408">
        <v>3.7</v>
      </c>
      <c r="K15" s="722">
        <v>3.7</v>
      </c>
    </row>
    <row r="16" spans="1:11" ht="17.399999999999999" customHeight="1" x14ac:dyDescent="0.25">
      <c r="A16" s="378" t="s">
        <v>31</v>
      </c>
      <c r="B16" s="406">
        <v>8.6</v>
      </c>
      <c r="C16" s="407">
        <v>7.8</v>
      </c>
      <c r="D16" s="408">
        <v>9</v>
      </c>
      <c r="E16" s="408">
        <v>6.4749999999999996</v>
      </c>
      <c r="F16" s="408">
        <v>5.8390000000000004</v>
      </c>
      <c r="G16" s="408">
        <v>5.1289999999999996</v>
      </c>
      <c r="H16" s="408">
        <v>5.2</v>
      </c>
      <c r="I16" s="408">
        <v>5.7</v>
      </c>
      <c r="J16" s="408">
        <v>6.7</v>
      </c>
      <c r="K16" s="693">
        <v>8</v>
      </c>
    </row>
    <row r="17" spans="1:11" ht="17.399999999999999" customHeight="1" x14ac:dyDescent="0.25">
      <c r="A17" s="378" t="s">
        <v>32</v>
      </c>
      <c r="B17" s="406">
        <v>9.1</v>
      </c>
      <c r="C17" s="407">
        <v>6.1</v>
      </c>
      <c r="D17" s="408">
        <v>6.3</v>
      </c>
      <c r="E17" s="408">
        <v>4.3940000000000001</v>
      </c>
      <c r="F17" s="408">
        <v>4.4939999999999998</v>
      </c>
      <c r="G17" s="408">
        <v>4.7050000000000001</v>
      </c>
      <c r="H17" s="408">
        <v>4.9000000000000004</v>
      </c>
      <c r="I17" s="408">
        <v>5.3</v>
      </c>
      <c r="J17" s="408">
        <v>5.6</v>
      </c>
      <c r="K17" s="722">
        <v>6.4</v>
      </c>
    </row>
    <row r="18" spans="1:11" ht="17.399999999999999" customHeight="1" x14ac:dyDescent="0.25">
      <c r="A18" s="378" t="s">
        <v>33</v>
      </c>
      <c r="B18" s="406">
        <v>8.9</v>
      </c>
      <c r="C18" s="407">
        <v>6.6</v>
      </c>
      <c r="D18" s="408">
        <v>7.7</v>
      </c>
      <c r="E18" s="408">
        <v>6.4720000000000004</v>
      </c>
      <c r="F18" s="408">
        <v>5.7329999999999997</v>
      </c>
      <c r="G18" s="408">
        <v>6.5650000000000004</v>
      </c>
      <c r="H18" s="408">
        <v>4</v>
      </c>
      <c r="I18" s="408">
        <v>5.9</v>
      </c>
      <c r="J18" s="408">
        <v>6.3</v>
      </c>
      <c r="K18" s="722">
        <v>4.2</v>
      </c>
    </row>
    <row r="19" spans="1:11" ht="17.399999999999999" customHeight="1" x14ac:dyDescent="0.25">
      <c r="A19" s="378" t="s">
        <v>34</v>
      </c>
      <c r="B19" s="406">
        <v>5.5</v>
      </c>
      <c r="C19" s="407">
        <v>4.4000000000000004</v>
      </c>
      <c r="D19" s="408">
        <v>3.7</v>
      </c>
      <c r="E19" s="408">
        <v>3.77</v>
      </c>
      <c r="F19" s="408">
        <v>2.4140000000000001</v>
      </c>
      <c r="G19" s="408">
        <v>3.91</v>
      </c>
      <c r="H19" s="408">
        <v>3.8</v>
      </c>
      <c r="I19" s="408">
        <v>3.2</v>
      </c>
      <c r="J19" s="408">
        <v>3.4</v>
      </c>
      <c r="K19" s="722">
        <v>4.9000000000000004</v>
      </c>
    </row>
    <row r="20" spans="1:11" ht="17.399999999999999" customHeight="1" x14ac:dyDescent="0.25">
      <c r="A20" s="378" t="s">
        <v>35</v>
      </c>
      <c r="B20" s="406">
        <v>9.9</v>
      </c>
      <c r="C20" s="407">
        <v>6.6</v>
      </c>
      <c r="D20" s="408">
        <v>6.6</v>
      </c>
      <c r="E20" s="408">
        <v>7.29</v>
      </c>
      <c r="F20" s="408">
        <v>4.4939999999999998</v>
      </c>
      <c r="G20" s="408">
        <v>4.8159999999999998</v>
      </c>
      <c r="H20" s="408">
        <v>4.2</v>
      </c>
      <c r="I20" s="408">
        <v>4.4000000000000004</v>
      </c>
      <c r="J20" s="408">
        <v>4.7</v>
      </c>
      <c r="K20" s="722">
        <v>6.4</v>
      </c>
    </row>
    <row r="21" spans="1:11" ht="17.399999999999999" customHeight="1" x14ac:dyDescent="0.25">
      <c r="A21" s="378" t="s">
        <v>36</v>
      </c>
      <c r="B21" s="406">
        <v>7.6</v>
      </c>
      <c r="C21" s="407">
        <v>6.9</v>
      </c>
      <c r="D21" s="408">
        <v>6.8</v>
      </c>
      <c r="E21" s="408">
        <v>6.5960000000000001</v>
      </c>
      <c r="F21" s="408">
        <v>6.9089999999999998</v>
      </c>
      <c r="G21" s="408">
        <v>4.907</v>
      </c>
      <c r="H21" s="408">
        <v>4.8</v>
      </c>
      <c r="I21" s="408">
        <v>5.9</v>
      </c>
      <c r="J21" s="408">
        <v>5.8</v>
      </c>
      <c r="K21" s="722">
        <v>4.8</v>
      </c>
    </row>
    <row r="22" spans="1:11" ht="17.399999999999999" customHeight="1" x14ac:dyDescent="0.25">
      <c r="A22" s="378" t="s">
        <v>37</v>
      </c>
      <c r="B22" s="406">
        <v>7.8</v>
      </c>
      <c r="C22" s="407">
        <v>5.8</v>
      </c>
      <c r="D22" s="408">
        <v>5.8</v>
      </c>
      <c r="E22" s="408">
        <v>5.2119999999999997</v>
      </c>
      <c r="F22" s="408">
        <v>5.9580000000000002</v>
      </c>
      <c r="G22" s="408">
        <v>3.3740000000000001</v>
      </c>
      <c r="H22" s="408">
        <v>3.3</v>
      </c>
      <c r="I22" s="408">
        <v>3.7</v>
      </c>
      <c r="J22" s="408">
        <v>3.7</v>
      </c>
      <c r="K22" s="722">
        <v>3.7</v>
      </c>
    </row>
    <row r="23" spans="1:11" ht="17.399999999999999" customHeight="1" x14ac:dyDescent="0.25">
      <c r="A23" s="378" t="s">
        <v>38</v>
      </c>
      <c r="B23" s="406">
        <v>7.6</v>
      </c>
      <c r="C23" s="407">
        <v>6.1</v>
      </c>
      <c r="D23" s="408">
        <v>6</v>
      </c>
      <c r="E23" s="408">
        <v>5.6779999999999999</v>
      </c>
      <c r="F23" s="408">
        <v>5.7329999999999997</v>
      </c>
      <c r="G23" s="408">
        <v>5.3970000000000002</v>
      </c>
      <c r="H23" s="408">
        <v>4.8</v>
      </c>
      <c r="I23" s="408">
        <v>3.5</v>
      </c>
      <c r="J23" s="408">
        <v>3.6</v>
      </c>
      <c r="K23" s="722">
        <v>3.5</v>
      </c>
    </row>
    <row r="24" spans="1:11" s="740" customFormat="1" ht="26.4" customHeight="1" x14ac:dyDescent="0.25">
      <c r="A24" s="916" t="s">
        <v>220</v>
      </c>
      <c r="B24" s="922">
        <v>6.2</v>
      </c>
      <c r="C24" s="923">
        <v>5.8</v>
      </c>
      <c r="D24" s="924">
        <v>5.3</v>
      </c>
      <c r="E24" s="924">
        <v>4.8029999999999999</v>
      </c>
      <c r="F24" s="924">
        <v>4.6100000000000003</v>
      </c>
      <c r="G24" s="924">
        <v>4.2210000000000001</v>
      </c>
      <c r="H24" s="924">
        <v>4.4000000000000004</v>
      </c>
      <c r="I24" s="924">
        <v>3.7</v>
      </c>
      <c r="J24" s="924">
        <v>4.2</v>
      </c>
      <c r="K24" s="921">
        <v>4</v>
      </c>
    </row>
    <row r="25" spans="1:11" ht="17.399999999999999" customHeight="1" x14ac:dyDescent="0.25">
      <c r="A25" s="378" t="s">
        <v>40</v>
      </c>
      <c r="B25" s="406">
        <v>6.4</v>
      </c>
      <c r="C25" s="407">
        <v>6.7</v>
      </c>
      <c r="D25" s="408">
        <v>5.7</v>
      </c>
      <c r="E25" s="408">
        <v>7.0170000000000003</v>
      </c>
      <c r="F25" s="408">
        <v>6.5659999999999998</v>
      </c>
      <c r="G25" s="408">
        <v>5.58</v>
      </c>
      <c r="H25" s="408">
        <v>4.7</v>
      </c>
      <c r="I25" s="408">
        <v>4.4000000000000004</v>
      </c>
      <c r="J25" s="408">
        <v>3.7</v>
      </c>
      <c r="K25" s="722">
        <v>5.0999999999999996</v>
      </c>
    </row>
    <row r="26" spans="1:11" ht="17.399999999999999" customHeight="1" x14ac:dyDescent="0.25">
      <c r="A26" s="378" t="s">
        <v>41</v>
      </c>
      <c r="B26" s="406">
        <v>6</v>
      </c>
      <c r="C26" s="407">
        <v>5.0999999999999996</v>
      </c>
      <c r="D26" s="408">
        <v>4.5999999999999996</v>
      </c>
      <c r="E26" s="408">
        <v>5.4020000000000001</v>
      </c>
      <c r="F26" s="408">
        <v>4.2939999999999996</v>
      </c>
      <c r="G26" s="408">
        <v>4.4710000000000001</v>
      </c>
      <c r="H26" s="408">
        <v>5</v>
      </c>
      <c r="I26" s="408">
        <v>2.2999999999999998</v>
      </c>
      <c r="J26" s="408">
        <v>5.3</v>
      </c>
      <c r="K26" s="693">
        <v>4</v>
      </c>
    </row>
    <row r="27" spans="1:11" ht="17.399999999999999" customHeight="1" x14ac:dyDescent="0.25">
      <c r="A27" s="378" t="s">
        <v>42</v>
      </c>
      <c r="B27" s="406">
        <v>7.7</v>
      </c>
      <c r="C27" s="407">
        <v>6.7</v>
      </c>
      <c r="D27" s="408">
        <v>6</v>
      </c>
      <c r="E27" s="408">
        <v>5.7229999999999999</v>
      </c>
      <c r="F27" s="408">
        <v>6.0359999999999996</v>
      </c>
      <c r="G27" s="408">
        <v>4.76</v>
      </c>
      <c r="H27" s="408">
        <v>5.7</v>
      </c>
      <c r="I27" s="408">
        <v>3.4</v>
      </c>
      <c r="J27" s="408">
        <v>3.8</v>
      </c>
      <c r="K27" s="722">
        <v>4.4000000000000004</v>
      </c>
    </row>
    <row r="28" spans="1:11" ht="17.399999999999999" customHeight="1" x14ac:dyDescent="0.25">
      <c r="A28" s="378" t="s">
        <v>377</v>
      </c>
      <c r="B28" s="406">
        <v>7</v>
      </c>
      <c r="C28" s="407">
        <v>5.5</v>
      </c>
      <c r="D28" s="408">
        <v>5.3</v>
      </c>
      <c r="E28" s="408">
        <v>2.4689999999999999</v>
      </c>
      <c r="F28" s="408">
        <v>5.9790000000000001</v>
      </c>
      <c r="G28" s="408">
        <v>1.6180000000000001</v>
      </c>
      <c r="H28" s="408">
        <v>1.7</v>
      </c>
      <c r="I28" s="408">
        <v>6.7</v>
      </c>
      <c r="J28" s="408">
        <v>5.5</v>
      </c>
      <c r="K28" s="722">
        <v>4.0999999999999996</v>
      </c>
    </row>
    <row r="29" spans="1:11" ht="17.399999999999999" customHeight="1" x14ac:dyDescent="0.25">
      <c r="A29" s="378" t="s">
        <v>378</v>
      </c>
      <c r="B29" s="406">
        <v>7.7</v>
      </c>
      <c r="C29" s="407">
        <v>6.8</v>
      </c>
      <c r="D29" s="408">
        <v>6</v>
      </c>
      <c r="E29" s="408">
        <v>5.9169999999999998</v>
      </c>
      <c r="F29" s="408">
        <v>6.0419999999999998</v>
      </c>
      <c r="G29" s="408">
        <v>4.9420000000000002</v>
      </c>
      <c r="H29" s="408">
        <v>5.9</v>
      </c>
      <c r="I29" s="408">
        <v>3.2</v>
      </c>
      <c r="J29" s="408">
        <v>3.7</v>
      </c>
      <c r="K29" s="722">
        <v>4.5</v>
      </c>
    </row>
    <row r="30" spans="1:11" ht="17.399999999999999" customHeight="1" x14ac:dyDescent="0.25">
      <c r="A30" s="378" t="s">
        <v>45</v>
      </c>
      <c r="B30" s="406">
        <v>10.1</v>
      </c>
      <c r="C30" s="407">
        <v>7.6</v>
      </c>
      <c r="D30" s="408">
        <v>5.8</v>
      </c>
      <c r="E30" s="408">
        <v>6.5869999999999997</v>
      </c>
      <c r="F30" s="408">
        <v>6.343</v>
      </c>
      <c r="G30" s="408">
        <v>5.2080000000000002</v>
      </c>
      <c r="H30" s="408">
        <v>5.9</v>
      </c>
      <c r="I30" s="408">
        <v>5.5</v>
      </c>
      <c r="J30" s="408">
        <v>5.3</v>
      </c>
      <c r="K30" s="722">
        <v>3.6</v>
      </c>
    </row>
    <row r="31" spans="1:11" ht="17.399999999999999" customHeight="1" x14ac:dyDescent="0.25">
      <c r="A31" s="378" t="s">
        <v>46</v>
      </c>
      <c r="B31" s="406">
        <v>6.5</v>
      </c>
      <c r="C31" s="407">
        <v>7.9</v>
      </c>
      <c r="D31" s="408">
        <v>6.1</v>
      </c>
      <c r="E31" s="408">
        <v>4.5030000000000001</v>
      </c>
      <c r="F31" s="408">
        <v>4.4880000000000004</v>
      </c>
      <c r="G31" s="408">
        <v>4.5220000000000002</v>
      </c>
      <c r="H31" s="408">
        <v>5.9</v>
      </c>
      <c r="I31" s="408">
        <v>3.8</v>
      </c>
      <c r="J31" s="408">
        <v>4.0999999999999996</v>
      </c>
      <c r="K31" s="722">
        <v>5.4</v>
      </c>
    </row>
    <row r="32" spans="1:11" ht="17.399999999999999" customHeight="1" x14ac:dyDescent="0.25">
      <c r="A32" s="378" t="s">
        <v>47</v>
      </c>
      <c r="B32" s="406">
        <v>5.8</v>
      </c>
      <c r="C32" s="407">
        <v>6.7</v>
      </c>
      <c r="D32" s="408">
        <v>6</v>
      </c>
      <c r="E32" s="408">
        <v>4.2949999999999999</v>
      </c>
      <c r="F32" s="408">
        <v>4.4240000000000004</v>
      </c>
      <c r="G32" s="408">
        <v>3.2519999999999998</v>
      </c>
      <c r="H32" s="408">
        <v>2.9</v>
      </c>
      <c r="I32" s="408">
        <v>3.9</v>
      </c>
      <c r="J32" s="408">
        <v>3.6</v>
      </c>
      <c r="K32" s="722">
        <v>3.8</v>
      </c>
    </row>
    <row r="33" spans="1:11" ht="17.399999999999999" customHeight="1" x14ac:dyDescent="0.25">
      <c r="A33" s="378" t="s">
        <v>48</v>
      </c>
      <c r="B33" s="406">
        <v>6.2</v>
      </c>
      <c r="C33" s="407">
        <v>6.4</v>
      </c>
      <c r="D33" s="408">
        <v>5.9</v>
      </c>
      <c r="E33" s="408">
        <v>3.8090000000000002</v>
      </c>
      <c r="F33" s="408">
        <v>5.3129999999999997</v>
      </c>
      <c r="G33" s="408">
        <v>5.6180000000000003</v>
      </c>
      <c r="H33" s="408">
        <v>5</v>
      </c>
      <c r="I33" s="408">
        <v>3.8</v>
      </c>
      <c r="J33" s="408">
        <v>6</v>
      </c>
      <c r="K33" s="722">
        <v>3.8</v>
      </c>
    </row>
    <row r="34" spans="1:11" ht="17.399999999999999" customHeight="1" x14ac:dyDescent="0.25">
      <c r="A34" s="378" t="s">
        <v>49</v>
      </c>
      <c r="B34" s="406">
        <v>8.5</v>
      </c>
      <c r="C34" s="407">
        <v>7.1</v>
      </c>
      <c r="D34" s="408">
        <v>6</v>
      </c>
      <c r="E34" s="408">
        <v>4.4260000000000002</v>
      </c>
      <c r="F34" s="408">
        <v>5.7839999999999998</v>
      </c>
      <c r="G34" s="408">
        <v>4.7450000000000001</v>
      </c>
      <c r="H34" s="408">
        <v>5.2</v>
      </c>
      <c r="I34" s="408">
        <v>4.0999999999999996</v>
      </c>
      <c r="J34" s="408">
        <v>4.9000000000000004</v>
      </c>
      <c r="K34" s="722">
        <v>4.3</v>
      </c>
    </row>
    <row r="35" spans="1:11" ht="17.399999999999999" customHeight="1" x14ac:dyDescent="0.25">
      <c r="A35" s="378" t="s">
        <v>50</v>
      </c>
      <c r="B35" s="406">
        <v>7.7</v>
      </c>
      <c r="C35" s="407">
        <v>6.4</v>
      </c>
      <c r="D35" s="408">
        <v>7.7</v>
      </c>
      <c r="E35" s="408">
        <v>7.5350000000000001</v>
      </c>
      <c r="F35" s="408">
        <v>5.2779999999999996</v>
      </c>
      <c r="G35" s="408">
        <v>4.2549999999999999</v>
      </c>
      <c r="H35" s="408">
        <v>5.6</v>
      </c>
      <c r="I35" s="408">
        <v>4</v>
      </c>
      <c r="J35" s="408">
        <v>5.6</v>
      </c>
      <c r="K35" s="722">
        <v>5.7</v>
      </c>
    </row>
    <row r="36" spans="1:11" ht="17.399999999999999" customHeight="1" x14ac:dyDescent="0.25">
      <c r="A36" s="378" t="s">
        <v>51</v>
      </c>
      <c r="B36" s="406">
        <v>4.4000000000000004</v>
      </c>
      <c r="C36" s="407">
        <v>4.3</v>
      </c>
      <c r="D36" s="408">
        <v>4.4000000000000004</v>
      </c>
      <c r="E36" s="408">
        <v>3.9620000000000002</v>
      </c>
      <c r="F36" s="408">
        <v>3.6539999999999999</v>
      </c>
      <c r="G36" s="408">
        <v>3.72</v>
      </c>
      <c r="H36" s="408">
        <v>3.6</v>
      </c>
      <c r="I36" s="408">
        <v>3.4</v>
      </c>
      <c r="J36" s="408">
        <v>3.7</v>
      </c>
      <c r="K36" s="722">
        <v>3.5</v>
      </c>
    </row>
    <row r="37" spans="1:11" s="740" customFormat="1" ht="17.399999999999999" customHeight="1" x14ac:dyDescent="0.25">
      <c r="A37" s="916" t="s">
        <v>223</v>
      </c>
      <c r="B37" s="922">
        <v>7.9</v>
      </c>
      <c r="C37" s="923">
        <v>7</v>
      </c>
      <c r="D37" s="924">
        <v>6.2</v>
      </c>
      <c r="E37" s="924">
        <v>4.4779999999999998</v>
      </c>
      <c r="F37" s="924">
        <v>5.1100000000000003</v>
      </c>
      <c r="G37" s="924">
        <v>4.5620000000000003</v>
      </c>
      <c r="H37" s="924">
        <v>4.3</v>
      </c>
      <c r="I37" s="924">
        <v>4.5999999999999996</v>
      </c>
      <c r="J37" s="924">
        <v>5.0999999999999996</v>
      </c>
      <c r="K37" s="920">
        <v>4.5</v>
      </c>
    </row>
    <row r="38" spans="1:11" ht="17.399999999999999" customHeight="1" x14ac:dyDescent="0.25">
      <c r="A38" s="378" t="s">
        <v>53</v>
      </c>
      <c r="B38" s="406">
        <v>6.8</v>
      </c>
      <c r="C38" s="407">
        <v>8.5</v>
      </c>
      <c r="D38" s="408">
        <v>7.8</v>
      </c>
      <c r="E38" s="408">
        <v>4.3929999999999998</v>
      </c>
      <c r="F38" s="408">
        <v>6.4169999999999998</v>
      </c>
      <c r="G38" s="408">
        <v>3.944</v>
      </c>
      <c r="H38" s="408">
        <v>4.8</v>
      </c>
      <c r="I38" s="408">
        <v>3.2</v>
      </c>
      <c r="J38" s="408">
        <v>4.8</v>
      </c>
      <c r="K38" s="722">
        <v>4.3</v>
      </c>
    </row>
    <row r="39" spans="1:11" ht="17.399999999999999" customHeight="1" x14ac:dyDescent="0.25">
      <c r="A39" s="378" t="s">
        <v>54</v>
      </c>
      <c r="B39" s="406">
        <v>7.7</v>
      </c>
      <c r="C39" s="407">
        <v>9.5</v>
      </c>
      <c r="D39" s="408">
        <v>8.6</v>
      </c>
      <c r="E39" s="408">
        <v>6.5380000000000003</v>
      </c>
      <c r="F39" s="408">
        <v>4.7859999999999996</v>
      </c>
      <c r="G39" s="408">
        <v>6.2320000000000002</v>
      </c>
      <c r="H39" s="408">
        <v>1.4</v>
      </c>
      <c r="I39" s="408">
        <v>2.9</v>
      </c>
      <c r="J39" s="408">
        <v>2.6</v>
      </c>
      <c r="K39" s="693">
        <v>4</v>
      </c>
    </row>
    <row r="40" spans="1:11" ht="17.399999999999999" customHeight="1" x14ac:dyDescent="0.25">
      <c r="A40" s="378" t="s">
        <v>55</v>
      </c>
      <c r="B40" s="406" t="s">
        <v>3</v>
      </c>
      <c r="C40" s="407">
        <v>6.2</v>
      </c>
      <c r="D40" s="408">
        <v>6.2</v>
      </c>
      <c r="E40" s="408">
        <v>5.2240000000000002</v>
      </c>
      <c r="F40" s="408">
        <v>5.2670000000000003</v>
      </c>
      <c r="G40" s="408">
        <v>3.92</v>
      </c>
      <c r="H40" s="408">
        <v>4.5999999999999996</v>
      </c>
      <c r="I40" s="408">
        <v>5.4</v>
      </c>
      <c r="J40" s="408">
        <v>5.3</v>
      </c>
      <c r="K40" s="722">
        <v>5.5</v>
      </c>
    </row>
    <row r="41" spans="1:11" ht="17.399999999999999" customHeight="1" x14ac:dyDescent="0.25">
      <c r="A41" s="378" t="s">
        <v>56</v>
      </c>
      <c r="B41" s="406">
        <v>5.9</v>
      </c>
      <c r="C41" s="407">
        <v>5.6</v>
      </c>
      <c r="D41" s="408">
        <v>5.4</v>
      </c>
      <c r="E41" s="408">
        <v>4.9989999999999997</v>
      </c>
      <c r="F41" s="408">
        <v>4.375</v>
      </c>
      <c r="G41" s="408">
        <v>4.0469999999999997</v>
      </c>
      <c r="H41" s="408">
        <v>3.7</v>
      </c>
      <c r="I41" s="408">
        <v>3.8</v>
      </c>
      <c r="J41" s="408">
        <v>4.2</v>
      </c>
      <c r="K41" s="693">
        <v>4</v>
      </c>
    </row>
    <row r="42" spans="1:11" ht="17.399999999999999" customHeight="1" x14ac:dyDescent="0.25">
      <c r="A42" s="378" t="s">
        <v>57</v>
      </c>
      <c r="B42" s="406">
        <v>8.6</v>
      </c>
      <c r="C42" s="407">
        <v>9.8000000000000007</v>
      </c>
      <c r="D42" s="408">
        <v>8</v>
      </c>
      <c r="E42" s="408">
        <v>5.7110000000000003</v>
      </c>
      <c r="F42" s="408">
        <v>5.907</v>
      </c>
      <c r="G42" s="408">
        <v>5.9589999999999996</v>
      </c>
      <c r="H42" s="408">
        <v>6.4</v>
      </c>
      <c r="I42" s="408">
        <v>5.8</v>
      </c>
      <c r="J42" s="408">
        <v>4.3</v>
      </c>
      <c r="K42" s="722">
        <v>5.6</v>
      </c>
    </row>
    <row r="43" spans="1:11" ht="17.399999999999999" customHeight="1" x14ac:dyDescent="0.25">
      <c r="A43" s="378" t="s">
        <v>58</v>
      </c>
      <c r="B43" s="406">
        <v>9.9</v>
      </c>
      <c r="C43" s="407">
        <v>7.9</v>
      </c>
      <c r="D43" s="408">
        <v>6.6</v>
      </c>
      <c r="E43" s="408">
        <v>5.7619999999999996</v>
      </c>
      <c r="F43" s="408">
        <v>4.1959999999999997</v>
      </c>
      <c r="G43" s="408">
        <v>5.0990000000000002</v>
      </c>
      <c r="H43" s="408">
        <v>4.0999999999999996</v>
      </c>
      <c r="I43" s="408">
        <v>4.9000000000000004</v>
      </c>
      <c r="J43" s="408">
        <v>5.6</v>
      </c>
      <c r="K43" s="722">
        <v>4.4000000000000004</v>
      </c>
    </row>
    <row r="44" spans="1:11" ht="17.399999999999999" customHeight="1" x14ac:dyDescent="0.25">
      <c r="A44" s="378" t="s">
        <v>59</v>
      </c>
      <c r="B44" s="406">
        <v>9.5</v>
      </c>
      <c r="C44" s="407">
        <v>7.9</v>
      </c>
      <c r="D44" s="408">
        <v>6.6</v>
      </c>
      <c r="E44" s="408">
        <v>6.601</v>
      </c>
      <c r="F44" s="408">
        <v>6.4589999999999996</v>
      </c>
      <c r="G44" s="408">
        <v>5.1059999999999999</v>
      </c>
      <c r="H44" s="408">
        <v>4.8</v>
      </c>
      <c r="I44" s="408">
        <v>5.5</v>
      </c>
      <c r="J44" s="408">
        <v>6.5</v>
      </c>
      <c r="K44" s="722">
        <v>4.9000000000000004</v>
      </c>
    </row>
    <row r="45" spans="1:11" ht="17.399999999999999" customHeight="1" x14ac:dyDescent="0.25">
      <c r="A45" s="378" t="s">
        <v>60</v>
      </c>
      <c r="B45" s="406" t="s">
        <v>3</v>
      </c>
      <c r="C45" s="407">
        <v>5.6</v>
      </c>
      <c r="D45" s="408">
        <v>4.9000000000000004</v>
      </c>
      <c r="E45" s="408">
        <v>4.8339999999999996</v>
      </c>
      <c r="F45" s="408">
        <v>4.03</v>
      </c>
      <c r="G45" s="408">
        <v>2.8109999999999999</v>
      </c>
      <c r="H45" s="408">
        <v>3.5</v>
      </c>
      <c r="I45" s="408">
        <v>3.6</v>
      </c>
      <c r="J45" s="408">
        <v>4.9000000000000004</v>
      </c>
      <c r="K45" s="722">
        <v>3.8</v>
      </c>
    </row>
    <row r="46" spans="1:11" s="740" customFormat="1" ht="27.6" customHeight="1" x14ac:dyDescent="0.25">
      <c r="A46" s="916" t="s">
        <v>224</v>
      </c>
      <c r="B46" s="922">
        <v>12.2</v>
      </c>
      <c r="C46" s="923">
        <v>11.8</v>
      </c>
      <c r="D46" s="924">
        <v>10.3</v>
      </c>
      <c r="E46" s="924">
        <v>9.2390000000000008</v>
      </c>
      <c r="F46" s="924">
        <v>7.97</v>
      </c>
      <c r="G46" s="924">
        <v>6.8719999999999999</v>
      </c>
      <c r="H46" s="924">
        <v>6.3</v>
      </c>
      <c r="I46" s="924">
        <v>5.9</v>
      </c>
      <c r="J46" s="924">
        <v>6.4</v>
      </c>
      <c r="K46" s="920">
        <v>5.7</v>
      </c>
    </row>
    <row r="47" spans="1:11" ht="17.399999999999999" customHeight="1" x14ac:dyDescent="0.25">
      <c r="A47" s="378" t="s">
        <v>62</v>
      </c>
      <c r="B47" s="406">
        <v>12.7</v>
      </c>
      <c r="C47" s="407">
        <v>12.3</v>
      </c>
      <c r="D47" s="408">
        <v>12</v>
      </c>
      <c r="E47" s="408">
        <v>10.125</v>
      </c>
      <c r="F47" s="408">
        <v>8.9</v>
      </c>
      <c r="G47" s="408">
        <v>7.8449999999999998</v>
      </c>
      <c r="H47" s="408">
        <v>7.7</v>
      </c>
      <c r="I47" s="408">
        <v>6.8</v>
      </c>
      <c r="J47" s="408">
        <v>7.9</v>
      </c>
      <c r="K47" s="722">
        <v>7.1</v>
      </c>
    </row>
    <row r="48" spans="1:11" ht="17.399999999999999" customHeight="1" x14ac:dyDescent="0.25">
      <c r="A48" s="378" t="s">
        <v>63</v>
      </c>
      <c r="B48" s="406">
        <v>13.9</v>
      </c>
      <c r="C48" s="407">
        <v>14.2</v>
      </c>
      <c r="D48" s="408">
        <v>11.2</v>
      </c>
      <c r="E48" s="408">
        <v>10.882</v>
      </c>
      <c r="F48" s="408">
        <v>7.3849999999999998</v>
      </c>
      <c r="G48" s="408">
        <v>6.1289999999999996</v>
      </c>
      <c r="H48" s="408">
        <v>6</v>
      </c>
      <c r="I48" s="408">
        <v>5.6</v>
      </c>
      <c r="J48" s="408">
        <v>5.8</v>
      </c>
      <c r="K48" s="722">
        <v>5.4</v>
      </c>
    </row>
    <row r="49" spans="1:11" ht="17.399999999999999" customHeight="1" x14ac:dyDescent="0.25">
      <c r="A49" s="378" t="s">
        <v>64</v>
      </c>
      <c r="B49" s="406">
        <v>6.7</v>
      </c>
      <c r="C49" s="407">
        <v>6.7</v>
      </c>
      <c r="D49" s="408">
        <v>6.7</v>
      </c>
      <c r="E49" s="408">
        <v>6.6779999999999999</v>
      </c>
      <c r="F49" s="408">
        <v>4.835</v>
      </c>
      <c r="G49" s="408">
        <v>4.7560000000000002</v>
      </c>
      <c r="H49" s="408">
        <v>4.9000000000000004</v>
      </c>
      <c r="I49" s="408">
        <v>5.5</v>
      </c>
      <c r="J49" s="408">
        <v>4.9000000000000004</v>
      </c>
      <c r="K49" s="693">
        <v>4</v>
      </c>
    </row>
    <row r="50" spans="1:11" ht="17.399999999999999" customHeight="1" x14ac:dyDescent="0.25">
      <c r="A50" s="378" t="s">
        <v>65</v>
      </c>
      <c r="B50" s="406">
        <v>9.1999999999999993</v>
      </c>
      <c r="C50" s="407">
        <v>8.5</v>
      </c>
      <c r="D50" s="408">
        <v>8.5</v>
      </c>
      <c r="E50" s="408">
        <v>8.9190000000000005</v>
      </c>
      <c r="F50" s="408">
        <v>6.694</v>
      </c>
      <c r="G50" s="408">
        <v>8.1790000000000003</v>
      </c>
      <c r="H50" s="408">
        <v>5.4</v>
      </c>
      <c r="I50" s="408">
        <v>4.9000000000000004</v>
      </c>
      <c r="J50" s="408">
        <v>4.5</v>
      </c>
      <c r="K50" s="722">
        <v>5.4</v>
      </c>
    </row>
    <row r="51" spans="1:11" ht="17.399999999999999" customHeight="1" x14ac:dyDescent="0.25">
      <c r="A51" s="378" t="s">
        <v>66</v>
      </c>
      <c r="B51" s="406">
        <v>10.1</v>
      </c>
      <c r="C51" s="407">
        <v>10.7</v>
      </c>
      <c r="D51" s="408">
        <v>8.9</v>
      </c>
      <c r="E51" s="408">
        <v>6.843</v>
      </c>
      <c r="F51" s="408">
        <v>5.4829999999999997</v>
      </c>
      <c r="G51" s="408">
        <v>4.5940000000000003</v>
      </c>
      <c r="H51" s="408">
        <v>6.1</v>
      </c>
      <c r="I51" s="408">
        <v>4</v>
      </c>
      <c r="J51" s="408">
        <v>4.2</v>
      </c>
      <c r="K51" s="722">
        <v>4.0999999999999996</v>
      </c>
    </row>
    <row r="52" spans="1:11" ht="17.399999999999999" customHeight="1" x14ac:dyDescent="0.25">
      <c r="A52" s="378" t="s">
        <v>67</v>
      </c>
      <c r="B52" s="406">
        <v>17.2</v>
      </c>
      <c r="C52" s="407">
        <v>15</v>
      </c>
      <c r="D52" s="408">
        <v>12</v>
      </c>
      <c r="E52" s="408">
        <v>9.9870000000000001</v>
      </c>
      <c r="F52" s="408">
        <v>8.7799999999999994</v>
      </c>
      <c r="G52" s="408">
        <v>6.907</v>
      </c>
      <c r="H52" s="408">
        <v>5.6</v>
      </c>
      <c r="I52" s="408">
        <v>6.1</v>
      </c>
      <c r="J52" s="408">
        <v>6.7</v>
      </c>
      <c r="K52" s="722">
        <v>5.9</v>
      </c>
    </row>
    <row r="53" spans="1:11" ht="17.399999999999999" customHeight="1" x14ac:dyDescent="0.25">
      <c r="A53" s="378" t="s">
        <v>68</v>
      </c>
      <c r="B53" s="406">
        <v>9.6</v>
      </c>
      <c r="C53" s="407">
        <v>10.4</v>
      </c>
      <c r="D53" s="408">
        <v>8.1</v>
      </c>
      <c r="E53" s="408">
        <v>8.4730000000000008</v>
      </c>
      <c r="F53" s="408">
        <v>7.9050000000000002</v>
      </c>
      <c r="G53" s="408">
        <v>6.72</v>
      </c>
      <c r="H53" s="408">
        <v>5.8</v>
      </c>
      <c r="I53" s="408">
        <v>5</v>
      </c>
      <c r="J53" s="408">
        <v>5.4</v>
      </c>
      <c r="K53" s="722">
        <v>4.7</v>
      </c>
    </row>
    <row r="54" spans="1:11" s="740" customFormat="1" ht="17.399999999999999" customHeight="1" x14ac:dyDescent="0.25">
      <c r="A54" s="916" t="s">
        <v>225</v>
      </c>
      <c r="B54" s="922">
        <v>7.5</v>
      </c>
      <c r="C54" s="923">
        <v>7.2</v>
      </c>
      <c r="D54" s="924">
        <v>6.1</v>
      </c>
      <c r="E54" s="924">
        <v>5.6749999999999998</v>
      </c>
      <c r="F54" s="924">
        <v>5.3280000000000003</v>
      </c>
      <c r="G54" s="924">
        <v>4.7969999999999997</v>
      </c>
      <c r="H54" s="924">
        <v>4.7</v>
      </c>
      <c r="I54" s="924">
        <v>4.3</v>
      </c>
      <c r="J54" s="924">
        <v>4.4000000000000004</v>
      </c>
      <c r="K54" s="920">
        <v>4.0999999999999996</v>
      </c>
    </row>
    <row r="55" spans="1:11" ht="17.399999999999999" customHeight="1" x14ac:dyDescent="0.25">
      <c r="A55" s="378" t="s">
        <v>70</v>
      </c>
      <c r="B55" s="406">
        <v>7.7</v>
      </c>
      <c r="C55" s="407">
        <v>7.6</v>
      </c>
      <c r="D55" s="408">
        <v>7.4</v>
      </c>
      <c r="E55" s="408">
        <v>5.9969999999999999</v>
      </c>
      <c r="F55" s="408">
        <v>6.9960000000000004</v>
      </c>
      <c r="G55" s="408">
        <v>5.0599999999999996</v>
      </c>
      <c r="H55" s="408">
        <v>6.1</v>
      </c>
      <c r="I55" s="408">
        <v>5.8</v>
      </c>
      <c r="J55" s="408">
        <v>5.4</v>
      </c>
      <c r="K55" s="722">
        <v>4.2</v>
      </c>
    </row>
    <row r="56" spans="1:11" ht="17.399999999999999" customHeight="1" x14ac:dyDescent="0.25">
      <c r="A56" s="378" t="s">
        <v>71</v>
      </c>
      <c r="B56" s="406">
        <v>7.3</v>
      </c>
      <c r="C56" s="407">
        <v>8.1999999999999993</v>
      </c>
      <c r="D56" s="408">
        <v>7.5</v>
      </c>
      <c r="E56" s="408">
        <v>5.1909999999999998</v>
      </c>
      <c r="F56" s="408">
        <v>4.593</v>
      </c>
      <c r="G56" s="408">
        <v>5.5940000000000003</v>
      </c>
      <c r="H56" s="408">
        <v>4.4000000000000004</v>
      </c>
      <c r="I56" s="408">
        <v>4.7</v>
      </c>
      <c r="J56" s="408">
        <v>3.9</v>
      </c>
      <c r="K56" s="722">
        <v>4.7</v>
      </c>
    </row>
    <row r="57" spans="1:11" ht="17.399999999999999" customHeight="1" x14ac:dyDescent="0.25">
      <c r="A57" s="378" t="s">
        <v>72</v>
      </c>
      <c r="B57" s="406">
        <v>7.4</v>
      </c>
      <c r="C57" s="407">
        <v>6</v>
      </c>
      <c r="D57" s="408">
        <v>4.4000000000000004</v>
      </c>
      <c r="E57" s="408">
        <v>4.5439999999999996</v>
      </c>
      <c r="F57" s="408">
        <v>5.0039999999999996</v>
      </c>
      <c r="G57" s="408">
        <v>2.988</v>
      </c>
      <c r="H57" s="408">
        <v>4.3</v>
      </c>
      <c r="I57" s="408">
        <v>3.1</v>
      </c>
      <c r="J57" s="408">
        <v>4.2</v>
      </c>
      <c r="K57" s="693">
        <v>4</v>
      </c>
    </row>
    <row r="58" spans="1:11" ht="17.399999999999999" customHeight="1" x14ac:dyDescent="0.25">
      <c r="A58" s="378" t="s">
        <v>73</v>
      </c>
      <c r="B58" s="406">
        <v>7</v>
      </c>
      <c r="C58" s="407">
        <v>6.5</v>
      </c>
      <c r="D58" s="408">
        <v>6.1</v>
      </c>
      <c r="E58" s="408">
        <v>5.3639999999999999</v>
      </c>
      <c r="F58" s="408">
        <v>5.0739999999999998</v>
      </c>
      <c r="G58" s="408">
        <v>4.4560000000000004</v>
      </c>
      <c r="H58" s="408">
        <v>4.9000000000000004</v>
      </c>
      <c r="I58" s="408">
        <v>4.0999999999999996</v>
      </c>
      <c r="J58" s="408">
        <v>4</v>
      </c>
      <c r="K58" s="722">
        <v>3.2</v>
      </c>
    </row>
    <row r="59" spans="1:11" ht="17.399999999999999" customHeight="1" x14ac:dyDescent="0.25">
      <c r="A59" s="378" t="s">
        <v>74</v>
      </c>
      <c r="B59" s="406">
        <v>8</v>
      </c>
      <c r="C59" s="407">
        <v>8.1999999999999993</v>
      </c>
      <c r="D59" s="408">
        <v>5.6</v>
      </c>
      <c r="E59" s="408">
        <v>5.2469999999999999</v>
      </c>
      <c r="F59" s="408">
        <v>4.6050000000000004</v>
      </c>
      <c r="G59" s="408">
        <v>4.3049999999999997</v>
      </c>
      <c r="H59" s="408">
        <v>4.4000000000000004</v>
      </c>
      <c r="I59" s="408">
        <v>4.4000000000000004</v>
      </c>
      <c r="J59" s="408">
        <v>4.3</v>
      </c>
      <c r="K59" s="722">
        <v>3.2</v>
      </c>
    </row>
    <row r="60" spans="1:11" ht="17.399999999999999" customHeight="1" x14ac:dyDescent="0.25">
      <c r="A60" s="378" t="s">
        <v>75</v>
      </c>
      <c r="B60" s="406">
        <v>4.8</v>
      </c>
      <c r="C60" s="407">
        <v>4.4000000000000004</v>
      </c>
      <c r="D60" s="408">
        <v>3.3</v>
      </c>
      <c r="E60" s="408">
        <v>3.218</v>
      </c>
      <c r="F60" s="408">
        <v>3.2210000000000001</v>
      </c>
      <c r="G60" s="408">
        <v>4.391</v>
      </c>
      <c r="H60" s="408">
        <v>3</v>
      </c>
      <c r="I60" s="408">
        <v>2.1</v>
      </c>
      <c r="J60" s="408">
        <v>2.6</v>
      </c>
      <c r="K60" s="722">
        <v>3.1</v>
      </c>
    </row>
    <row r="61" spans="1:11" ht="17.399999999999999" customHeight="1" x14ac:dyDescent="0.25">
      <c r="A61" s="378" t="s">
        <v>76</v>
      </c>
      <c r="B61" s="406">
        <v>8.4</v>
      </c>
      <c r="C61" s="407">
        <v>7.6</v>
      </c>
      <c r="D61" s="408">
        <v>5.9</v>
      </c>
      <c r="E61" s="408">
        <v>5.782</v>
      </c>
      <c r="F61" s="408">
        <v>5.1920000000000002</v>
      </c>
      <c r="G61" s="408">
        <v>4.6520000000000001</v>
      </c>
      <c r="H61" s="408">
        <v>4.2</v>
      </c>
      <c r="I61" s="408">
        <v>4.5999999999999996</v>
      </c>
      <c r="J61" s="408">
        <v>4</v>
      </c>
      <c r="K61" s="722">
        <v>4.8</v>
      </c>
    </row>
    <row r="62" spans="1:11" ht="17.399999999999999" customHeight="1" x14ac:dyDescent="0.25">
      <c r="A62" s="378" t="s">
        <v>77</v>
      </c>
      <c r="B62" s="406">
        <v>5.8</v>
      </c>
      <c r="C62" s="407">
        <v>4.3</v>
      </c>
      <c r="D62" s="408">
        <v>4.2</v>
      </c>
      <c r="E62" s="408">
        <v>4.9560000000000004</v>
      </c>
      <c r="F62" s="408">
        <v>4.2080000000000002</v>
      </c>
      <c r="G62" s="408">
        <v>4.375</v>
      </c>
      <c r="H62" s="408">
        <v>3.2</v>
      </c>
      <c r="I62" s="408">
        <v>3.8</v>
      </c>
      <c r="J62" s="408">
        <v>6</v>
      </c>
      <c r="K62" s="722">
        <v>4.9000000000000004</v>
      </c>
    </row>
    <row r="63" spans="1:11" ht="17.399999999999999" customHeight="1" x14ac:dyDescent="0.25">
      <c r="A63" s="378" t="s">
        <v>78</v>
      </c>
      <c r="B63" s="406">
        <v>8.4</v>
      </c>
      <c r="C63" s="407">
        <v>7.7</v>
      </c>
      <c r="D63" s="408">
        <v>6.9</v>
      </c>
      <c r="E63" s="408">
        <v>6.4790000000000001</v>
      </c>
      <c r="F63" s="408">
        <v>5.3780000000000001</v>
      </c>
      <c r="G63" s="408">
        <v>5.8150000000000004</v>
      </c>
      <c r="H63" s="408">
        <v>5</v>
      </c>
      <c r="I63" s="408">
        <v>4.5999999999999996</v>
      </c>
      <c r="J63" s="408">
        <v>4.2</v>
      </c>
      <c r="K63" s="722">
        <v>4.7</v>
      </c>
    </row>
    <row r="64" spans="1:11" ht="17.399999999999999" customHeight="1" x14ac:dyDescent="0.25">
      <c r="A64" s="378" t="s">
        <v>79</v>
      </c>
      <c r="B64" s="406">
        <v>10.1</v>
      </c>
      <c r="C64" s="407">
        <v>9.6999999999999993</v>
      </c>
      <c r="D64" s="408">
        <v>6.8</v>
      </c>
      <c r="E64" s="408">
        <v>6.4939999999999998</v>
      </c>
      <c r="F64" s="409">
        <v>7.45</v>
      </c>
      <c r="G64" s="408">
        <v>5.3550000000000004</v>
      </c>
      <c r="H64" s="409">
        <v>4.4000000000000004</v>
      </c>
      <c r="I64" s="409">
        <v>3.7</v>
      </c>
      <c r="J64" s="408">
        <v>4.3</v>
      </c>
      <c r="K64" s="722">
        <v>3.9</v>
      </c>
    </row>
    <row r="65" spans="1:11" ht="17.399999999999999" customHeight="1" x14ac:dyDescent="0.25">
      <c r="A65" s="378" t="s">
        <v>80</v>
      </c>
      <c r="B65" s="406">
        <v>5.6</v>
      </c>
      <c r="C65" s="407">
        <v>5.5</v>
      </c>
      <c r="D65" s="408">
        <v>4.3</v>
      </c>
      <c r="E65" s="408">
        <v>5.633</v>
      </c>
      <c r="F65" s="408">
        <v>4.0960000000000001</v>
      </c>
      <c r="G65" s="408">
        <v>3.9849999999999999</v>
      </c>
      <c r="H65" s="408">
        <v>5.5</v>
      </c>
      <c r="I65" s="408">
        <v>4.4000000000000004</v>
      </c>
      <c r="J65" s="408">
        <v>3.7</v>
      </c>
      <c r="K65" s="722">
        <v>4.3</v>
      </c>
    </row>
    <row r="66" spans="1:11" ht="17.399999999999999" customHeight="1" x14ac:dyDescent="0.25">
      <c r="A66" s="378" t="s">
        <v>81</v>
      </c>
      <c r="B66" s="406">
        <v>7.1</v>
      </c>
      <c r="C66" s="407">
        <v>6.4</v>
      </c>
      <c r="D66" s="408">
        <v>5.6</v>
      </c>
      <c r="E66" s="408">
        <v>5.1180000000000003</v>
      </c>
      <c r="F66" s="408">
        <v>4.5090000000000003</v>
      </c>
      <c r="G66" s="408">
        <v>4.5289999999999999</v>
      </c>
      <c r="H66" s="408">
        <v>4.2</v>
      </c>
      <c r="I66" s="408">
        <v>4.5999999999999996</v>
      </c>
      <c r="J66" s="408">
        <v>4.7</v>
      </c>
      <c r="K66" s="693">
        <v>5</v>
      </c>
    </row>
    <row r="67" spans="1:11" ht="17.399999999999999" customHeight="1" x14ac:dyDescent="0.25">
      <c r="A67" s="378" t="s">
        <v>82</v>
      </c>
      <c r="B67" s="406">
        <v>6.8</v>
      </c>
      <c r="C67" s="407">
        <v>7.2</v>
      </c>
      <c r="D67" s="408">
        <v>6.9</v>
      </c>
      <c r="E67" s="408">
        <v>6.5030000000000001</v>
      </c>
      <c r="F67" s="408">
        <v>5.1280000000000001</v>
      </c>
      <c r="G67" s="408">
        <v>4.7469999999999999</v>
      </c>
      <c r="H67" s="408">
        <v>4.2</v>
      </c>
      <c r="I67" s="408">
        <v>3.2</v>
      </c>
      <c r="J67" s="408">
        <v>4.8</v>
      </c>
      <c r="K67" s="722">
        <v>3.2</v>
      </c>
    </row>
    <row r="68" spans="1:11" ht="17.399999999999999" customHeight="1" x14ac:dyDescent="0.25">
      <c r="A68" s="378" t="s">
        <v>83</v>
      </c>
      <c r="B68" s="406">
        <v>8.6</v>
      </c>
      <c r="C68" s="407">
        <v>8</v>
      </c>
      <c r="D68" s="408">
        <v>6.5</v>
      </c>
      <c r="E68" s="408">
        <v>6.8529999999999998</v>
      </c>
      <c r="F68" s="408">
        <v>5.1070000000000002</v>
      </c>
      <c r="G68" s="408">
        <v>5.3769999999999998</v>
      </c>
      <c r="H68" s="408">
        <v>4.3</v>
      </c>
      <c r="I68" s="408">
        <v>4.0999999999999996</v>
      </c>
      <c r="J68" s="408">
        <v>4.0999999999999996</v>
      </c>
      <c r="K68" s="693">
        <v>4</v>
      </c>
    </row>
    <row r="69" spans="1:11" s="740" customFormat="1" ht="17.399999999999999" customHeight="1" x14ac:dyDescent="0.25">
      <c r="A69" s="916" t="s">
        <v>227</v>
      </c>
      <c r="B69" s="922">
        <v>7.4</v>
      </c>
      <c r="C69" s="923">
        <v>6.4</v>
      </c>
      <c r="D69" s="924">
        <v>5.8</v>
      </c>
      <c r="E69" s="924">
        <v>5.4560000000000004</v>
      </c>
      <c r="F69" s="924">
        <v>5.1369999999999996</v>
      </c>
      <c r="G69" s="924">
        <v>4.7519999999999998</v>
      </c>
      <c r="H69" s="924">
        <v>4.5999999999999996</v>
      </c>
      <c r="I69" s="924">
        <v>4</v>
      </c>
      <c r="J69" s="924">
        <v>4</v>
      </c>
      <c r="K69" s="920">
        <v>4.2</v>
      </c>
    </row>
    <row r="70" spans="1:11" ht="17.399999999999999" customHeight="1" x14ac:dyDescent="0.25">
      <c r="A70" s="378" t="s">
        <v>85</v>
      </c>
      <c r="B70" s="406">
        <v>8.5</v>
      </c>
      <c r="C70" s="407">
        <v>8.8000000000000007</v>
      </c>
      <c r="D70" s="408">
        <v>5.7</v>
      </c>
      <c r="E70" s="408">
        <v>6.7709999999999999</v>
      </c>
      <c r="F70" s="408">
        <v>4.2930000000000001</v>
      </c>
      <c r="G70" s="408">
        <v>6.6859999999999999</v>
      </c>
      <c r="H70" s="408">
        <v>4.9000000000000004</v>
      </c>
      <c r="I70" s="408">
        <v>6.2</v>
      </c>
      <c r="J70" s="408">
        <v>5.2</v>
      </c>
      <c r="K70" s="722">
        <v>6.2</v>
      </c>
    </row>
    <row r="71" spans="1:11" ht="17.399999999999999" customHeight="1" x14ac:dyDescent="0.25">
      <c r="A71" s="378" t="s">
        <v>86</v>
      </c>
      <c r="B71" s="406">
        <v>6.9</v>
      </c>
      <c r="C71" s="407">
        <v>6.2</v>
      </c>
      <c r="D71" s="408">
        <v>5.5</v>
      </c>
      <c r="E71" s="408">
        <v>5.7919999999999998</v>
      </c>
      <c r="F71" s="408">
        <v>4.8689999999999998</v>
      </c>
      <c r="G71" s="408">
        <v>4.6980000000000004</v>
      </c>
      <c r="H71" s="408">
        <v>4.7</v>
      </c>
      <c r="I71" s="408">
        <v>4.0999999999999996</v>
      </c>
      <c r="J71" s="408">
        <v>4</v>
      </c>
      <c r="K71" s="722">
        <v>4.7</v>
      </c>
    </row>
    <row r="72" spans="1:11" ht="17.399999999999999" customHeight="1" x14ac:dyDescent="0.25">
      <c r="A72" s="378" t="s">
        <v>87</v>
      </c>
      <c r="B72" s="406">
        <v>6.8</v>
      </c>
      <c r="C72" s="407">
        <v>5.6</v>
      </c>
      <c r="D72" s="408">
        <v>5.7</v>
      </c>
      <c r="E72" s="408">
        <v>4.5460000000000003</v>
      </c>
      <c r="F72" s="408">
        <v>4.7140000000000004</v>
      </c>
      <c r="G72" s="408">
        <v>3.7949999999999999</v>
      </c>
      <c r="H72" s="408">
        <v>4.3</v>
      </c>
      <c r="I72" s="408">
        <v>3.7</v>
      </c>
      <c r="J72" s="408">
        <v>3.6</v>
      </c>
      <c r="K72" s="722">
        <v>3.5</v>
      </c>
    </row>
    <row r="73" spans="1:11" ht="17.399999999999999" customHeight="1" x14ac:dyDescent="0.25">
      <c r="A73" s="378" t="s">
        <v>379</v>
      </c>
      <c r="B73" s="406">
        <v>5.4</v>
      </c>
      <c r="C73" s="407">
        <v>4.4000000000000004</v>
      </c>
      <c r="D73" s="408">
        <v>5</v>
      </c>
      <c r="E73" s="408">
        <v>4.056</v>
      </c>
      <c r="F73" s="408">
        <v>4.5609999999999999</v>
      </c>
      <c r="G73" s="408">
        <v>2.8639999999999999</v>
      </c>
      <c r="H73" s="408">
        <v>4.0999999999999996</v>
      </c>
      <c r="I73" s="408">
        <v>3.6</v>
      </c>
      <c r="J73" s="408">
        <v>3.8</v>
      </c>
      <c r="K73" s="722">
        <v>3.2</v>
      </c>
    </row>
    <row r="74" spans="1:11" ht="17.399999999999999" customHeight="1" x14ac:dyDescent="0.25">
      <c r="A74" s="378" t="s">
        <v>380</v>
      </c>
      <c r="B74" s="406">
        <v>10.4</v>
      </c>
      <c r="C74" s="407">
        <v>8.4</v>
      </c>
      <c r="D74" s="408">
        <v>7.3</v>
      </c>
      <c r="E74" s="408">
        <v>5.234</v>
      </c>
      <c r="F74" s="408">
        <v>6.61</v>
      </c>
      <c r="G74" s="408">
        <v>5.59</v>
      </c>
      <c r="H74" s="408">
        <v>5.5</v>
      </c>
      <c r="I74" s="408">
        <v>3.6</v>
      </c>
      <c r="J74" s="408">
        <v>4.5999999999999996</v>
      </c>
      <c r="K74" s="722">
        <v>3.5</v>
      </c>
    </row>
    <row r="75" spans="1:11" ht="17.399999999999999" customHeight="1" x14ac:dyDescent="0.25">
      <c r="A75" s="378" t="s">
        <v>381</v>
      </c>
      <c r="B75" s="406">
        <v>7</v>
      </c>
      <c r="C75" s="407">
        <v>5.8</v>
      </c>
      <c r="D75" s="408">
        <v>6</v>
      </c>
      <c r="E75" s="408">
        <v>4.8449999999999998</v>
      </c>
      <c r="F75" s="408">
        <v>4.2110000000000003</v>
      </c>
      <c r="G75" s="408">
        <v>4.1779999999999999</v>
      </c>
      <c r="H75" s="408">
        <v>4.2</v>
      </c>
      <c r="I75" s="408">
        <v>3.7</v>
      </c>
      <c r="J75" s="408">
        <v>3.1</v>
      </c>
      <c r="K75" s="722">
        <v>3.8</v>
      </c>
    </row>
    <row r="76" spans="1:11" ht="17.399999999999999" customHeight="1" x14ac:dyDescent="0.25">
      <c r="A76" s="378" t="s">
        <v>91</v>
      </c>
      <c r="B76" s="406">
        <v>8.4</v>
      </c>
      <c r="C76" s="407">
        <v>6.9</v>
      </c>
      <c r="D76" s="408">
        <v>6.5</v>
      </c>
      <c r="E76" s="408">
        <v>5.8330000000000002</v>
      </c>
      <c r="F76" s="408">
        <v>6.2359999999999998</v>
      </c>
      <c r="G76" s="408">
        <v>5.6580000000000004</v>
      </c>
      <c r="H76" s="408">
        <v>4.9000000000000004</v>
      </c>
      <c r="I76" s="408">
        <v>4</v>
      </c>
      <c r="J76" s="408">
        <v>4.3</v>
      </c>
      <c r="K76" s="722">
        <v>4.2</v>
      </c>
    </row>
    <row r="77" spans="1:11" s="740" customFormat="1" ht="17.399999999999999" customHeight="1" x14ac:dyDescent="0.25">
      <c r="A77" s="916" t="s">
        <v>437</v>
      </c>
      <c r="B77" s="922">
        <v>8.5</v>
      </c>
      <c r="C77" s="923">
        <v>7.8</v>
      </c>
      <c r="D77" s="924">
        <v>6.9</v>
      </c>
      <c r="E77" s="924">
        <v>6.6280000000000001</v>
      </c>
      <c r="F77" s="924">
        <v>6.3540000000000001</v>
      </c>
      <c r="G77" s="924">
        <v>6.1280000000000001</v>
      </c>
      <c r="H77" s="924">
        <v>5.8</v>
      </c>
      <c r="I77" s="924">
        <v>5.5</v>
      </c>
      <c r="J77" s="924">
        <v>5.0999999999999996</v>
      </c>
      <c r="K77" s="921">
        <v>5</v>
      </c>
    </row>
    <row r="78" spans="1:11" ht="17.399999999999999" customHeight="1" x14ac:dyDescent="0.25">
      <c r="A78" s="378" t="s">
        <v>93</v>
      </c>
      <c r="B78" s="406">
        <v>12.5</v>
      </c>
      <c r="C78" s="407">
        <v>9.5</v>
      </c>
      <c r="D78" s="408">
        <v>10</v>
      </c>
      <c r="E78" s="408">
        <v>10.204000000000001</v>
      </c>
      <c r="F78" s="408">
        <v>9.907</v>
      </c>
      <c r="G78" s="408">
        <v>8.35</v>
      </c>
      <c r="H78" s="408">
        <v>10.9</v>
      </c>
      <c r="I78" s="408">
        <v>7.5</v>
      </c>
      <c r="J78" s="408">
        <v>7.2</v>
      </c>
      <c r="K78" s="722">
        <v>8.1999999999999993</v>
      </c>
    </row>
    <row r="79" spans="1:11" ht="17.399999999999999" customHeight="1" x14ac:dyDescent="0.25">
      <c r="A79" s="378" t="s">
        <v>94</v>
      </c>
      <c r="B79" s="406">
        <v>16.899999999999999</v>
      </c>
      <c r="C79" s="407">
        <v>15.4</v>
      </c>
      <c r="D79" s="408">
        <v>14.5</v>
      </c>
      <c r="E79" s="408">
        <v>11.22</v>
      </c>
      <c r="F79" s="408">
        <v>8.5980000000000008</v>
      </c>
      <c r="G79" s="408">
        <v>9.3710000000000004</v>
      </c>
      <c r="H79" s="408">
        <v>6.6</v>
      </c>
      <c r="I79" s="408">
        <v>5.5</v>
      </c>
      <c r="J79" s="408">
        <v>5.6</v>
      </c>
      <c r="K79" s="722">
        <v>4.2</v>
      </c>
    </row>
    <row r="80" spans="1:11" ht="17.399999999999999" customHeight="1" x14ac:dyDescent="0.25">
      <c r="A80" s="378" t="s">
        <v>95</v>
      </c>
      <c r="B80" s="406">
        <v>10</v>
      </c>
      <c r="C80" s="407">
        <v>8.4</v>
      </c>
      <c r="D80" s="408">
        <v>8.8000000000000007</v>
      </c>
      <c r="E80" s="408">
        <v>8.7550000000000008</v>
      </c>
      <c r="F80" s="408">
        <v>5.1580000000000004</v>
      </c>
      <c r="G80" s="408">
        <v>4.0659999999999998</v>
      </c>
      <c r="H80" s="408">
        <v>3.9</v>
      </c>
      <c r="I80" s="408">
        <v>3.9</v>
      </c>
      <c r="J80" s="408">
        <v>5.9</v>
      </c>
      <c r="K80" s="722">
        <v>5.2</v>
      </c>
    </row>
    <row r="81" spans="1:11" ht="17.399999999999999" customHeight="1" x14ac:dyDescent="0.25">
      <c r="A81" s="378" t="s">
        <v>96</v>
      </c>
      <c r="B81" s="406">
        <v>9</v>
      </c>
      <c r="C81" s="407">
        <v>8.6999999999999993</v>
      </c>
      <c r="D81" s="408">
        <v>7.3</v>
      </c>
      <c r="E81" s="408">
        <v>7.298</v>
      </c>
      <c r="F81" s="408">
        <v>7.1050000000000004</v>
      </c>
      <c r="G81" s="408">
        <v>7.4219999999999997</v>
      </c>
      <c r="H81" s="408">
        <v>5.3</v>
      </c>
      <c r="I81" s="408">
        <v>4.8</v>
      </c>
      <c r="J81" s="408">
        <v>4.5999999999999996</v>
      </c>
      <c r="K81" s="693">
        <v>4</v>
      </c>
    </row>
    <row r="82" spans="1:11" ht="17.399999999999999" customHeight="1" x14ac:dyDescent="0.25">
      <c r="A82" s="378" t="s">
        <v>97</v>
      </c>
      <c r="B82" s="406">
        <v>8.1999999999999993</v>
      </c>
      <c r="C82" s="407">
        <v>8.3000000000000007</v>
      </c>
      <c r="D82" s="408">
        <v>6.2</v>
      </c>
      <c r="E82" s="408">
        <v>5.9359999999999999</v>
      </c>
      <c r="F82" s="408">
        <v>6.27</v>
      </c>
      <c r="G82" s="408">
        <v>5.532</v>
      </c>
      <c r="H82" s="408">
        <v>6.4</v>
      </c>
      <c r="I82" s="408">
        <v>5.2</v>
      </c>
      <c r="J82" s="408">
        <v>5.5</v>
      </c>
      <c r="K82" s="722">
        <v>5.0999999999999996</v>
      </c>
    </row>
    <row r="83" spans="1:11" ht="17.399999999999999" customHeight="1" x14ac:dyDescent="0.25">
      <c r="A83" s="378" t="s">
        <v>98</v>
      </c>
      <c r="B83" s="406">
        <v>9.9</v>
      </c>
      <c r="C83" s="407">
        <v>8.8000000000000007</v>
      </c>
      <c r="D83" s="408">
        <v>7</v>
      </c>
      <c r="E83" s="408">
        <v>6.2370000000000001</v>
      </c>
      <c r="F83" s="408">
        <v>7.077</v>
      </c>
      <c r="G83" s="408">
        <v>7.1159999999999997</v>
      </c>
      <c r="H83" s="408">
        <v>5.9</v>
      </c>
      <c r="I83" s="408">
        <v>6.1</v>
      </c>
      <c r="J83" s="408">
        <v>5.2</v>
      </c>
      <c r="K83" s="722">
        <v>4.8</v>
      </c>
    </row>
    <row r="84" spans="1:11" ht="17.399999999999999" customHeight="1" x14ac:dyDescent="0.25">
      <c r="A84" s="378" t="s">
        <v>99</v>
      </c>
      <c r="B84" s="406">
        <v>7.3</v>
      </c>
      <c r="C84" s="407">
        <v>7.2</v>
      </c>
      <c r="D84" s="408">
        <v>6.7</v>
      </c>
      <c r="E84" s="408">
        <v>7.2779999999999996</v>
      </c>
      <c r="F84" s="408">
        <v>6.93</v>
      </c>
      <c r="G84" s="408">
        <v>5.2160000000000002</v>
      </c>
      <c r="H84" s="408">
        <v>6.2</v>
      </c>
      <c r="I84" s="408">
        <v>5.6</v>
      </c>
      <c r="J84" s="408">
        <v>5.5</v>
      </c>
      <c r="K84" s="722">
        <v>5.8</v>
      </c>
    </row>
    <row r="85" spans="1:11" ht="17.399999999999999" customHeight="1" x14ac:dyDescent="0.25">
      <c r="A85" s="378" t="s">
        <v>100</v>
      </c>
      <c r="B85" s="406">
        <v>6.9</v>
      </c>
      <c r="C85" s="407">
        <v>6.8</v>
      </c>
      <c r="D85" s="408">
        <v>6</v>
      </c>
      <c r="E85" s="408">
        <v>6.2309999999999999</v>
      </c>
      <c r="F85" s="408">
        <v>4.9370000000000003</v>
      </c>
      <c r="G85" s="408">
        <v>5.1070000000000002</v>
      </c>
      <c r="H85" s="408">
        <v>4.9000000000000004</v>
      </c>
      <c r="I85" s="408">
        <v>5.7</v>
      </c>
      <c r="J85" s="408">
        <v>5.0999999999999996</v>
      </c>
      <c r="K85" s="722">
        <v>5.4</v>
      </c>
    </row>
    <row r="86" spans="1:11" ht="17.399999999999999" customHeight="1" x14ac:dyDescent="0.25">
      <c r="A86" s="378" t="s">
        <v>101</v>
      </c>
      <c r="B86" s="406">
        <v>7.3</v>
      </c>
      <c r="C86" s="407">
        <v>7.4</v>
      </c>
      <c r="D86" s="408">
        <v>6.6</v>
      </c>
      <c r="E86" s="408">
        <v>6.242</v>
      </c>
      <c r="F86" s="408">
        <v>6.859</v>
      </c>
      <c r="G86" s="408">
        <v>6.7439999999999998</v>
      </c>
      <c r="H86" s="408">
        <v>6.9</v>
      </c>
      <c r="I86" s="408">
        <v>5.8</v>
      </c>
      <c r="J86" s="408">
        <v>3.7</v>
      </c>
      <c r="K86" s="722">
        <v>4.8</v>
      </c>
    </row>
    <row r="87" spans="1:11" ht="17.399999999999999" customHeight="1" x14ac:dyDescent="0.25">
      <c r="A87" s="378" t="s">
        <v>102</v>
      </c>
      <c r="B87" s="406">
        <v>5.6</v>
      </c>
      <c r="C87" s="407">
        <v>4.7</v>
      </c>
      <c r="D87" s="408">
        <v>4.7</v>
      </c>
      <c r="E87" s="408">
        <v>4.8339999999999996</v>
      </c>
      <c r="F87" s="408">
        <v>4.3449999999999998</v>
      </c>
      <c r="G87" s="408">
        <v>5.0999999999999996</v>
      </c>
      <c r="H87" s="408">
        <v>4.4000000000000004</v>
      </c>
      <c r="I87" s="408">
        <v>4.5</v>
      </c>
      <c r="J87" s="408">
        <v>4.2</v>
      </c>
      <c r="K87" s="722">
        <v>3.9</v>
      </c>
    </row>
    <row r="88" spans="1:11" s="740" customFormat="1" ht="30" customHeight="1" x14ac:dyDescent="0.25">
      <c r="A88" s="916" t="s">
        <v>438</v>
      </c>
      <c r="B88" s="922">
        <v>11</v>
      </c>
      <c r="C88" s="923">
        <v>9</v>
      </c>
      <c r="D88" s="924">
        <v>7.5</v>
      </c>
      <c r="E88" s="924">
        <v>6.5330000000000004</v>
      </c>
      <c r="F88" s="924">
        <v>5.7709999999999999</v>
      </c>
      <c r="G88" s="924">
        <v>5.3520000000000003</v>
      </c>
      <c r="H88" s="924">
        <v>5.7</v>
      </c>
      <c r="I88" s="924">
        <v>5.0999999999999996</v>
      </c>
      <c r="J88" s="924">
        <v>5</v>
      </c>
      <c r="K88" s="920">
        <v>5.2</v>
      </c>
    </row>
    <row r="89" spans="1:11" ht="17.399999999999999" customHeight="1" x14ac:dyDescent="0.25">
      <c r="A89" s="378" t="s">
        <v>104</v>
      </c>
      <c r="B89" s="406">
        <v>8.4</v>
      </c>
      <c r="C89" s="407">
        <v>6.4</v>
      </c>
      <c r="D89" s="408">
        <v>7</v>
      </c>
      <c r="E89" s="408">
        <v>6.56</v>
      </c>
      <c r="F89" s="408">
        <v>6.0839999999999996</v>
      </c>
      <c r="G89" s="408">
        <v>6.0609999999999999</v>
      </c>
      <c r="H89" s="408">
        <v>6</v>
      </c>
      <c r="I89" s="408">
        <v>5.5</v>
      </c>
      <c r="J89" s="408">
        <v>4.3</v>
      </c>
      <c r="K89" s="722">
        <v>4.5999999999999996</v>
      </c>
    </row>
    <row r="90" spans="1:11" ht="17.399999999999999" customHeight="1" x14ac:dyDescent="0.25">
      <c r="A90" s="378" t="s">
        <v>105</v>
      </c>
      <c r="B90" s="406">
        <v>9.6</v>
      </c>
      <c r="C90" s="407">
        <v>8</v>
      </c>
      <c r="D90" s="408">
        <v>7.6</v>
      </c>
      <c r="E90" s="408">
        <v>7.2279999999999998</v>
      </c>
      <c r="F90" s="408">
        <v>5.1150000000000002</v>
      </c>
      <c r="G90" s="408">
        <v>4.96</v>
      </c>
      <c r="H90" s="408">
        <v>4.4000000000000004</v>
      </c>
      <c r="I90" s="408">
        <v>5.0999999999999996</v>
      </c>
      <c r="J90" s="408">
        <v>3.3</v>
      </c>
      <c r="K90" s="693">
        <v>4</v>
      </c>
    </row>
    <row r="91" spans="1:11" ht="17.399999999999999" customHeight="1" x14ac:dyDescent="0.25">
      <c r="A91" s="378" t="s">
        <v>106</v>
      </c>
      <c r="B91" s="406">
        <v>8.6</v>
      </c>
      <c r="C91" s="407">
        <v>7.3</v>
      </c>
      <c r="D91" s="408">
        <v>7.9</v>
      </c>
      <c r="E91" s="408">
        <v>5.9749999999999996</v>
      </c>
      <c r="F91" s="408">
        <v>5.7430000000000003</v>
      </c>
      <c r="G91" s="408">
        <v>6.984</v>
      </c>
      <c r="H91" s="408">
        <v>6.9</v>
      </c>
      <c r="I91" s="408">
        <v>5.0999999999999996</v>
      </c>
      <c r="J91" s="408">
        <v>7.5</v>
      </c>
      <c r="K91" s="722">
        <v>5.4</v>
      </c>
    </row>
    <row r="92" spans="1:11" ht="17.399999999999999" customHeight="1" x14ac:dyDescent="0.25">
      <c r="A92" s="378" t="s">
        <v>107</v>
      </c>
      <c r="B92" s="406">
        <v>10.6</v>
      </c>
      <c r="C92" s="407">
        <v>10</v>
      </c>
      <c r="D92" s="408">
        <v>9.1</v>
      </c>
      <c r="E92" s="408">
        <v>9.1199999999999992</v>
      </c>
      <c r="F92" s="408">
        <v>5.7830000000000004</v>
      </c>
      <c r="G92" s="408">
        <v>5.7750000000000004</v>
      </c>
      <c r="H92" s="408">
        <v>8.6999999999999993</v>
      </c>
      <c r="I92" s="408">
        <v>4.3</v>
      </c>
      <c r="J92" s="408">
        <v>4.8</v>
      </c>
      <c r="K92" s="722">
        <v>6.3</v>
      </c>
    </row>
    <row r="93" spans="1:11" ht="17.399999999999999" customHeight="1" x14ac:dyDescent="0.25">
      <c r="A93" s="378" t="s">
        <v>108</v>
      </c>
      <c r="B93" s="406">
        <v>11.8</v>
      </c>
      <c r="C93" s="407">
        <v>9.1999999999999993</v>
      </c>
      <c r="D93" s="408">
        <v>7.7</v>
      </c>
      <c r="E93" s="408">
        <v>6.5830000000000002</v>
      </c>
      <c r="F93" s="408">
        <v>6.3959999999999999</v>
      </c>
      <c r="G93" s="408">
        <v>4.7089999999999996</v>
      </c>
      <c r="H93" s="408">
        <v>6.2</v>
      </c>
      <c r="I93" s="408">
        <v>5.3</v>
      </c>
      <c r="J93" s="408">
        <v>5.5</v>
      </c>
      <c r="K93" s="722">
        <v>6.6</v>
      </c>
    </row>
    <row r="94" spans="1:11" ht="17.399999999999999" customHeight="1" x14ac:dyDescent="0.25">
      <c r="A94" s="378" t="s">
        <v>109</v>
      </c>
      <c r="B94" s="406">
        <v>12.1</v>
      </c>
      <c r="C94" s="407">
        <v>9.6</v>
      </c>
      <c r="D94" s="408">
        <v>6.3</v>
      </c>
      <c r="E94" s="408">
        <v>5.9829999999999997</v>
      </c>
      <c r="F94" s="408">
        <v>5.9349999999999996</v>
      </c>
      <c r="G94" s="408">
        <v>4.851</v>
      </c>
      <c r="H94" s="408">
        <v>4</v>
      </c>
      <c r="I94" s="408">
        <v>4.0999999999999996</v>
      </c>
      <c r="J94" s="408">
        <v>4.4000000000000004</v>
      </c>
      <c r="K94" s="693">
        <v>5</v>
      </c>
    </row>
    <row r="95" spans="1:11" ht="17.399999999999999" customHeight="1" x14ac:dyDescent="0.25">
      <c r="A95" s="378" t="s">
        <v>110</v>
      </c>
      <c r="B95" s="406">
        <v>10.3</v>
      </c>
      <c r="C95" s="407">
        <v>9.1</v>
      </c>
      <c r="D95" s="408">
        <v>7.7</v>
      </c>
      <c r="E95" s="408">
        <v>5.0519999999999996</v>
      </c>
      <c r="F95" s="408">
        <v>4.9379999999999997</v>
      </c>
      <c r="G95" s="408">
        <v>5.1189999999999998</v>
      </c>
      <c r="H95" s="408">
        <v>5.3</v>
      </c>
      <c r="I95" s="408">
        <v>5.4</v>
      </c>
      <c r="J95" s="408">
        <v>4.8</v>
      </c>
      <c r="K95" s="722">
        <v>4.4000000000000004</v>
      </c>
    </row>
    <row r="96" spans="1:11" ht="17.399999999999999" customHeight="1" x14ac:dyDescent="0.25">
      <c r="A96" s="378" t="s">
        <v>111</v>
      </c>
      <c r="B96" s="406">
        <v>8.9</v>
      </c>
      <c r="C96" s="407">
        <v>6</v>
      </c>
      <c r="D96" s="408">
        <v>5.0999999999999996</v>
      </c>
      <c r="E96" s="408">
        <v>3.5990000000000002</v>
      </c>
      <c r="F96" s="408">
        <v>3.7490000000000001</v>
      </c>
      <c r="G96" s="408">
        <v>3.504</v>
      </c>
      <c r="H96" s="408">
        <v>6.1</v>
      </c>
      <c r="I96" s="408">
        <v>3.1</v>
      </c>
      <c r="J96" s="408">
        <v>5.8</v>
      </c>
      <c r="K96" s="722">
        <v>3.4</v>
      </c>
    </row>
    <row r="97" spans="1:16" ht="17.399999999999999" customHeight="1" x14ac:dyDescent="0.25">
      <c r="A97" s="378" t="s">
        <v>112</v>
      </c>
      <c r="B97" s="406">
        <v>5.5</v>
      </c>
      <c r="C97" s="407">
        <v>6.2</v>
      </c>
      <c r="D97" s="408">
        <v>6.1</v>
      </c>
      <c r="E97" s="408">
        <v>3.7490000000000001</v>
      </c>
      <c r="F97" s="408">
        <v>4.4779999999999998</v>
      </c>
      <c r="G97" s="408">
        <v>2.8420000000000001</v>
      </c>
      <c r="H97" s="408">
        <v>4.3</v>
      </c>
      <c r="I97" s="408">
        <v>4.5</v>
      </c>
      <c r="J97" s="408">
        <v>2.9</v>
      </c>
      <c r="K97" s="722">
        <v>4.5999999999999996</v>
      </c>
    </row>
    <row r="98" spans="1:16" ht="17.399999999999999" customHeight="1" x14ac:dyDescent="0.25">
      <c r="A98" s="378" t="s">
        <v>113</v>
      </c>
      <c r="B98" s="407">
        <v>19.5</v>
      </c>
      <c r="C98" s="410">
        <v>14.8</v>
      </c>
      <c r="D98" s="408">
        <v>13.2</v>
      </c>
      <c r="E98" s="408">
        <v>15.675000000000001</v>
      </c>
      <c r="F98" s="408">
        <v>10.773999999999999</v>
      </c>
      <c r="G98" s="408">
        <v>9.5559999999999992</v>
      </c>
      <c r="H98" s="408">
        <v>9.1999999999999993</v>
      </c>
      <c r="I98" s="408">
        <v>6.7</v>
      </c>
      <c r="J98" s="408">
        <v>11.7</v>
      </c>
      <c r="K98" s="722">
        <v>5.5</v>
      </c>
    </row>
    <row r="99" spans="1:16" ht="17.399999999999999" customHeight="1" x14ac:dyDescent="0.25">
      <c r="A99" s="388" t="s">
        <v>114</v>
      </c>
      <c r="B99" s="411">
        <v>23.9</v>
      </c>
      <c r="C99" s="412">
        <v>23.4</v>
      </c>
      <c r="D99" s="413">
        <v>16</v>
      </c>
      <c r="E99" s="413">
        <v>16.149999999999999</v>
      </c>
      <c r="F99" s="413">
        <v>10.65</v>
      </c>
      <c r="G99" s="413">
        <v>12.682</v>
      </c>
      <c r="H99" s="413">
        <v>10.5</v>
      </c>
      <c r="I99" s="413">
        <v>14.7</v>
      </c>
      <c r="J99" s="413">
        <v>15.8</v>
      </c>
      <c r="K99" s="724">
        <v>15.8</v>
      </c>
    </row>
    <row r="100" spans="1:16" ht="14.4" customHeight="1" x14ac:dyDescent="0.25"/>
    <row r="101" spans="1:16" ht="16.8" customHeight="1" x14ac:dyDescent="0.25">
      <c r="A101" s="1108" t="s">
        <v>498</v>
      </c>
      <c r="B101" s="1108"/>
      <c r="C101" s="1108"/>
      <c r="D101" s="1108"/>
      <c r="E101" s="1108"/>
      <c r="F101" s="1108"/>
      <c r="G101" s="1108"/>
      <c r="H101" s="1109"/>
      <c r="I101" s="1109"/>
      <c r="J101" s="1109"/>
      <c r="K101" s="913"/>
      <c r="L101" s="913"/>
      <c r="M101" s="913"/>
      <c r="N101" s="913"/>
      <c r="O101" s="913"/>
      <c r="P101" s="913"/>
    </row>
    <row r="102" spans="1:16" ht="23.4" customHeight="1" x14ac:dyDescent="0.25">
      <c r="A102" s="962" t="s">
        <v>517</v>
      </c>
      <c r="B102" s="963"/>
      <c r="C102" s="963"/>
      <c r="D102" s="963"/>
      <c r="E102" s="963"/>
      <c r="F102" s="963"/>
      <c r="G102" s="963"/>
      <c r="H102" s="963"/>
      <c r="I102" s="963"/>
      <c r="J102" s="963"/>
      <c r="K102" s="963"/>
      <c r="L102" s="963"/>
      <c r="M102" s="963"/>
      <c r="N102" s="963"/>
      <c r="O102" s="963"/>
      <c r="P102" s="963"/>
    </row>
  </sheetData>
  <mergeCells count="4">
    <mergeCell ref="A1:B1"/>
    <mergeCell ref="A101:J101"/>
    <mergeCell ref="A2:K2"/>
    <mergeCell ref="A102:P102"/>
  </mergeCells>
  <hyperlinks>
    <hyperlink ref="A1" location="Содержание!A1" display="          К содержанию"/>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
  <sheetViews>
    <sheetView workbookViewId="0">
      <selection activeCell="A7" sqref="A7:P7"/>
    </sheetView>
  </sheetViews>
  <sheetFormatPr defaultRowHeight="13.8" x14ac:dyDescent="0.25"/>
  <cols>
    <col min="1" max="1" width="36.21875" style="299" customWidth="1"/>
    <col min="2" max="13" width="8.5546875" style="299" customWidth="1"/>
    <col min="14" max="15" width="8.88671875" style="299"/>
    <col min="16" max="16" width="8.5546875" style="299" customWidth="1"/>
    <col min="17" max="256" width="8.88671875" style="299"/>
    <col min="257" max="257" width="34" style="299" customWidth="1"/>
    <col min="258" max="269" width="8.5546875" style="299" customWidth="1"/>
    <col min="270" max="512" width="8.88671875" style="299"/>
    <col min="513" max="513" width="34" style="299" customWidth="1"/>
    <col min="514" max="525" width="8.5546875" style="299" customWidth="1"/>
    <col min="526" max="768" width="8.88671875" style="299"/>
    <col min="769" max="769" width="34" style="299" customWidth="1"/>
    <col min="770" max="781" width="8.5546875" style="299" customWidth="1"/>
    <col min="782" max="1024" width="8.88671875" style="299"/>
    <col min="1025" max="1025" width="34" style="299" customWidth="1"/>
    <col min="1026" max="1037" width="8.5546875" style="299" customWidth="1"/>
    <col min="1038" max="1280" width="8.88671875" style="299"/>
    <col min="1281" max="1281" width="34" style="299" customWidth="1"/>
    <col min="1282" max="1293" width="8.5546875" style="299" customWidth="1"/>
    <col min="1294" max="1536" width="8.88671875" style="299"/>
    <col min="1537" max="1537" width="34" style="299" customWidth="1"/>
    <col min="1538" max="1549" width="8.5546875" style="299" customWidth="1"/>
    <col min="1550" max="1792" width="8.88671875" style="299"/>
    <col min="1793" max="1793" width="34" style="299" customWidth="1"/>
    <col min="1794" max="1805" width="8.5546875" style="299" customWidth="1"/>
    <col min="1806" max="2048" width="8.88671875" style="299"/>
    <col min="2049" max="2049" width="34" style="299" customWidth="1"/>
    <col min="2050" max="2061" width="8.5546875" style="299" customWidth="1"/>
    <col min="2062" max="2304" width="8.88671875" style="299"/>
    <col min="2305" max="2305" width="34" style="299" customWidth="1"/>
    <col min="2306" max="2317" width="8.5546875" style="299" customWidth="1"/>
    <col min="2318" max="2560" width="8.88671875" style="299"/>
    <col min="2561" max="2561" width="34" style="299" customWidth="1"/>
    <col min="2562" max="2573" width="8.5546875" style="299" customWidth="1"/>
    <col min="2574" max="2816" width="8.88671875" style="299"/>
    <col min="2817" max="2817" width="34" style="299" customWidth="1"/>
    <col min="2818" max="2829" width="8.5546875" style="299" customWidth="1"/>
    <col min="2830" max="3072" width="8.88671875" style="299"/>
    <col min="3073" max="3073" width="34" style="299" customWidth="1"/>
    <col min="3074" max="3085" width="8.5546875" style="299" customWidth="1"/>
    <col min="3086" max="3328" width="8.88671875" style="299"/>
    <col min="3329" max="3329" width="34" style="299" customWidth="1"/>
    <col min="3330" max="3341" width="8.5546875" style="299" customWidth="1"/>
    <col min="3342" max="3584" width="8.88671875" style="299"/>
    <col min="3585" max="3585" width="34" style="299" customWidth="1"/>
    <col min="3586" max="3597" width="8.5546875" style="299" customWidth="1"/>
    <col min="3598" max="3840" width="8.88671875" style="299"/>
    <col min="3841" max="3841" width="34" style="299" customWidth="1"/>
    <col min="3842" max="3853" width="8.5546875" style="299" customWidth="1"/>
    <col min="3854" max="4096" width="8.88671875" style="299"/>
    <col min="4097" max="4097" width="34" style="299" customWidth="1"/>
    <col min="4098" max="4109" width="8.5546875" style="299" customWidth="1"/>
    <col min="4110" max="4352" width="8.88671875" style="299"/>
    <col min="4353" max="4353" width="34" style="299" customWidth="1"/>
    <col min="4354" max="4365" width="8.5546875" style="299" customWidth="1"/>
    <col min="4366" max="4608" width="8.88671875" style="299"/>
    <col min="4609" max="4609" width="34" style="299" customWidth="1"/>
    <col min="4610" max="4621" width="8.5546875" style="299" customWidth="1"/>
    <col min="4622" max="4864" width="8.88671875" style="299"/>
    <col min="4865" max="4865" width="34" style="299" customWidth="1"/>
    <col min="4866" max="4877" width="8.5546875" style="299" customWidth="1"/>
    <col min="4878" max="5120" width="8.88671875" style="299"/>
    <col min="5121" max="5121" width="34" style="299" customWidth="1"/>
    <col min="5122" max="5133" width="8.5546875" style="299" customWidth="1"/>
    <col min="5134" max="5376" width="8.88671875" style="299"/>
    <col min="5377" max="5377" width="34" style="299" customWidth="1"/>
    <col min="5378" max="5389" width="8.5546875" style="299" customWidth="1"/>
    <col min="5390" max="5632" width="8.88671875" style="299"/>
    <col min="5633" max="5633" width="34" style="299" customWidth="1"/>
    <col min="5634" max="5645" width="8.5546875" style="299" customWidth="1"/>
    <col min="5646" max="5888" width="8.88671875" style="299"/>
    <col min="5889" max="5889" width="34" style="299" customWidth="1"/>
    <col min="5890" max="5901" width="8.5546875" style="299" customWidth="1"/>
    <col min="5902" max="6144" width="8.88671875" style="299"/>
    <col min="6145" max="6145" width="34" style="299" customWidth="1"/>
    <col min="6146" max="6157" width="8.5546875" style="299" customWidth="1"/>
    <col min="6158" max="6400" width="8.88671875" style="299"/>
    <col min="6401" max="6401" width="34" style="299" customWidth="1"/>
    <col min="6402" max="6413" width="8.5546875" style="299" customWidth="1"/>
    <col min="6414" max="6656" width="8.88671875" style="299"/>
    <col min="6657" max="6657" width="34" style="299" customWidth="1"/>
    <col min="6658" max="6669" width="8.5546875" style="299" customWidth="1"/>
    <col min="6670" max="6912" width="8.88671875" style="299"/>
    <col min="6913" max="6913" width="34" style="299" customWidth="1"/>
    <col min="6914" max="6925" width="8.5546875" style="299" customWidth="1"/>
    <col min="6926" max="7168" width="8.88671875" style="299"/>
    <col min="7169" max="7169" width="34" style="299" customWidth="1"/>
    <col min="7170" max="7181" width="8.5546875" style="299" customWidth="1"/>
    <col min="7182" max="7424" width="8.88671875" style="299"/>
    <col min="7425" max="7425" width="34" style="299" customWidth="1"/>
    <col min="7426" max="7437" width="8.5546875" style="299" customWidth="1"/>
    <col min="7438" max="7680" width="8.88671875" style="299"/>
    <col min="7681" max="7681" width="34" style="299" customWidth="1"/>
    <col min="7682" max="7693" width="8.5546875" style="299" customWidth="1"/>
    <col min="7694" max="7936" width="8.88671875" style="299"/>
    <col min="7937" max="7937" width="34" style="299" customWidth="1"/>
    <col min="7938" max="7949" width="8.5546875" style="299" customWidth="1"/>
    <col min="7950" max="8192" width="8.88671875" style="299"/>
    <col min="8193" max="8193" width="34" style="299" customWidth="1"/>
    <col min="8194" max="8205" width="8.5546875" style="299" customWidth="1"/>
    <col min="8206" max="8448" width="8.88671875" style="299"/>
    <col min="8449" max="8449" width="34" style="299" customWidth="1"/>
    <col min="8450" max="8461" width="8.5546875" style="299" customWidth="1"/>
    <col min="8462" max="8704" width="8.88671875" style="299"/>
    <col min="8705" max="8705" width="34" style="299" customWidth="1"/>
    <col min="8706" max="8717" width="8.5546875" style="299" customWidth="1"/>
    <col min="8718" max="8960" width="8.88671875" style="299"/>
    <col min="8961" max="8961" width="34" style="299" customWidth="1"/>
    <col min="8962" max="8973" width="8.5546875" style="299" customWidth="1"/>
    <col min="8974" max="9216" width="8.88671875" style="299"/>
    <col min="9217" max="9217" width="34" style="299" customWidth="1"/>
    <col min="9218" max="9229" width="8.5546875" style="299" customWidth="1"/>
    <col min="9230" max="9472" width="8.88671875" style="299"/>
    <col min="9473" max="9473" width="34" style="299" customWidth="1"/>
    <col min="9474" max="9485" width="8.5546875" style="299" customWidth="1"/>
    <col min="9486" max="9728" width="8.88671875" style="299"/>
    <col min="9729" max="9729" width="34" style="299" customWidth="1"/>
    <col min="9730" max="9741" width="8.5546875" style="299" customWidth="1"/>
    <col min="9742" max="9984" width="8.88671875" style="299"/>
    <col min="9985" max="9985" width="34" style="299" customWidth="1"/>
    <col min="9986" max="9997" width="8.5546875" style="299" customWidth="1"/>
    <col min="9998" max="10240" width="8.88671875" style="299"/>
    <col min="10241" max="10241" width="34" style="299" customWidth="1"/>
    <col min="10242" max="10253" width="8.5546875" style="299" customWidth="1"/>
    <col min="10254" max="10496" width="8.88671875" style="299"/>
    <col min="10497" max="10497" width="34" style="299" customWidth="1"/>
    <col min="10498" max="10509" width="8.5546875" style="299" customWidth="1"/>
    <col min="10510" max="10752" width="8.88671875" style="299"/>
    <col min="10753" max="10753" width="34" style="299" customWidth="1"/>
    <col min="10754" max="10765" width="8.5546875" style="299" customWidth="1"/>
    <col min="10766" max="11008" width="8.88671875" style="299"/>
    <col min="11009" max="11009" width="34" style="299" customWidth="1"/>
    <col min="11010" max="11021" width="8.5546875" style="299" customWidth="1"/>
    <col min="11022" max="11264" width="8.88671875" style="299"/>
    <col min="11265" max="11265" width="34" style="299" customWidth="1"/>
    <col min="11266" max="11277" width="8.5546875" style="299" customWidth="1"/>
    <col min="11278" max="11520" width="8.88671875" style="299"/>
    <col min="11521" max="11521" width="34" style="299" customWidth="1"/>
    <col min="11522" max="11533" width="8.5546875" style="299" customWidth="1"/>
    <col min="11534" max="11776" width="8.88671875" style="299"/>
    <col min="11777" max="11777" width="34" style="299" customWidth="1"/>
    <col min="11778" max="11789" width="8.5546875" style="299" customWidth="1"/>
    <col min="11790" max="12032" width="8.88671875" style="299"/>
    <col min="12033" max="12033" width="34" style="299" customWidth="1"/>
    <col min="12034" max="12045" width="8.5546875" style="299" customWidth="1"/>
    <col min="12046" max="12288" width="8.88671875" style="299"/>
    <col min="12289" max="12289" width="34" style="299" customWidth="1"/>
    <col min="12290" max="12301" width="8.5546875" style="299" customWidth="1"/>
    <col min="12302" max="12544" width="8.88671875" style="299"/>
    <col min="12545" max="12545" width="34" style="299" customWidth="1"/>
    <col min="12546" max="12557" width="8.5546875" style="299" customWidth="1"/>
    <col min="12558" max="12800" width="8.88671875" style="299"/>
    <col min="12801" max="12801" width="34" style="299" customWidth="1"/>
    <col min="12802" max="12813" width="8.5546875" style="299" customWidth="1"/>
    <col min="12814" max="13056" width="8.88671875" style="299"/>
    <col min="13057" max="13057" width="34" style="299" customWidth="1"/>
    <col min="13058" max="13069" width="8.5546875" style="299" customWidth="1"/>
    <col min="13070" max="13312" width="8.88671875" style="299"/>
    <col min="13313" max="13313" width="34" style="299" customWidth="1"/>
    <col min="13314" max="13325" width="8.5546875" style="299" customWidth="1"/>
    <col min="13326" max="13568" width="8.88671875" style="299"/>
    <col min="13569" max="13569" width="34" style="299" customWidth="1"/>
    <col min="13570" max="13581" width="8.5546875" style="299" customWidth="1"/>
    <col min="13582" max="13824" width="8.88671875" style="299"/>
    <col min="13825" max="13825" width="34" style="299" customWidth="1"/>
    <col min="13826" max="13837" width="8.5546875" style="299" customWidth="1"/>
    <col min="13838" max="14080" width="8.88671875" style="299"/>
    <col min="14081" max="14081" width="34" style="299" customWidth="1"/>
    <col min="14082" max="14093" width="8.5546875" style="299" customWidth="1"/>
    <col min="14094" max="14336" width="8.88671875" style="299"/>
    <col min="14337" max="14337" width="34" style="299" customWidth="1"/>
    <col min="14338" max="14349" width="8.5546875" style="299" customWidth="1"/>
    <col min="14350" max="14592" width="8.88671875" style="299"/>
    <col min="14593" max="14593" width="34" style="299" customWidth="1"/>
    <col min="14594" max="14605" width="8.5546875" style="299" customWidth="1"/>
    <col min="14606" max="14848" width="8.88671875" style="299"/>
    <col min="14849" max="14849" width="34" style="299" customWidth="1"/>
    <col min="14850" max="14861" width="8.5546875" style="299" customWidth="1"/>
    <col min="14862" max="15104" width="8.88671875" style="299"/>
    <col min="15105" max="15105" width="34" style="299" customWidth="1"/>
    <col min="15106" max="15117" width="8.5546875" style="299" customWidth="1"/>
    <col min="15118" max="15360" width="8.88671875" style="299"/>
    <col min="15361" max="15361" width="34" style="299" customWidth="1"/>
    <col min="15362" max="15373" width="8.5546875" style="299" customWidth="1"/>
    <col min="15374" max="15616" width="8.88671875" style="299"/>
    <col min="15617" max="15617" width="34" style="299" customWidth="1"/>
    <col min="15618" max="15629" width="8.5546875" style="299" customWidth="1"/>
    <col min="15630" max="15872" width="8.88671875" style="299"/>
    <col min="15873" max="15873" width="34" style="299" customWidth="1"/>
    <col min="15874" max="15885" width="8.5546875" style="299" customWidth="1"/>
    <col min="15886" max="16128" width="8.88671875" style="299"/>
    <col min="16129" max="16129" width="34" style="299" customWidth="1"/>
    <col min="16130" max="16141" width="8.5546875" style="299" customWidth="1"/>
    <col min="16142" max="16384" width="8.88671875" style="299"/>
  </cols>
  <sheetData>
    <row r="1" spans="1:16" ht="34.799999999999997" customHeight="1" x14ac:dyDescent="0.25">
      <c r="A1" s="955" t="s">
        <v>2</v>
      </c>
      <c r="B1" s="955"/>
    </row>
    <row r="2" spans="1:16" ht="15.6" x14ac:dyDescent="0.3">
      <c r="A2" s="1104" t="s">
        <v>385</v>
      </c>
      <c r="B2" s="1104"/>
      <c r="C2" s="1104"/>
      <c r="D2" s="1104"/>
      <c r="E2" s="1104"/>
      <c r="F2" s="1104"/>
      <c r="G2" s="1104"/>
      <c r="H2" s="1104"/>
      <c r="I2" s="1104"/>
      <c r="J2" s="1104"/>
      <c r="K2" s="1104"/>
      <c r="L2" s="1104"/>
      <c r="M2" s="1104"/>
      <c r="N2" s="1104"/>
      <c r="O2" s="1104"/>
      <c r="P2" s="959"/>
    </row>
    <row r="3" spans="1:16" ht="37.200000000000003" customHeight="1" x14ac:dyDescent="0.3">
      <c r="B3" s="379"/>
      <c r="C3" s="379"/>
      <c r="D3" s="379"/>
      <c r="E3" s="379"/>
      <c r="F3" s="379"/>
      <c r="G3" s="379"/>
      <c r="H3" s="379"/>
      <c r="I3" s="379"/>
      <c r="J3" s="379"/>
      <c r="K3" s="1111" t="s">
        <v>386</v>
      </c>
      <c r="L3" s="1111"/>
      <c r="M3" s="1111"/>
      <c r="N3" s="1111"/>
      <c r="O3" s="1111"/>
      <c r="P3" s="961"/>
    </row>
    <row r="4" spans="1:16" s="740" customFormat="1" ht="15.6" x14ac:dyDescent="0.25">
      <c r="A4" s="730"/>
      <c r="B4" s="747">
        <v>2008</v>
      </c>
      <c r="C4" s="747">
        <v>2009</v>
      </c>
      <c r="D4" s="747">
        <v>2010</v>
      </c>
      <c r="E4" s="747">
        <v>2011</v>
      </c>
      <c r="F4" s="747">
        <v>2012</v>
      </c>
      <c r="G4" s="747">
        <v>2013</v>
      </c>
      <c r="H4" s="747">
        <v>2014</v>
      </c>
      <c r="I4" s="747">
        <v>2015</v>
      </c>
      <c r="J4" s="747">
        <v>2016</v>
      </c>
      <c r="K4" s="747">
        <v>2017</v>
      </c>
      <c r="L4" s="747">
        <v>2018</v>
      </c>
      <c r="M4" s="747">
        <v>2019</v>
      </c>
      <c r="N4" s="747">
        <v>2020</v>
      </c>
      <c r="O4" s="747">
        <v>2021</v>
      </c>
      <c r="P4" s="731" t="s">
        <v>485</v>
      </c>
    </row>
    <row r="5" spans="1:16" ht="26.4" x14ac:dyDescent="0.25">
      <c r="A5" s="369" t="s">
        <v>387</v>
      </c>
      <c r="B5" s="371">
        <v>10.8</v>
      </c>
      <c r="C5" s="371">
        <v>10.199999999999999</v>
      </c>
      <c r="D5" s="371">
        <v>9.9</v>
      </c>
      <c r="E5" s="371">
        <v>9.4</v>
      </c>
      <c r="F5" s="371">
        <v>10.6</v>
      </c>
      <c r="G5" s="371">
        <v>9.9</v>
      </c>
      <c r="H5" s="371">
        <v>9.1</v>
      </c>
      <c r="I5" s="370">
        <v>8</v>
      </c>
      <c r="J5" s="370">
        <v>7.4</v>
      </c>
      <c r="K5" s="370">
        <v>6.9</v>
      </c>
      <c r="L5" s="370">
        <v>6.3</v>
      </c>
      <c r="M5" s="370">
        <v>6</v>
      </c>
      <c r="N5" s="370">
        <v>5.5</v>
      </c>
      <c r="O5" s="380">
        <v>5.8</v>
      </c>
      <c r="P5" s="927">
        <v>5.6</v>
      </c>
    </row>
    <row r="7" spans="1:16" ht="17.399999999999999" customHeight="1" x14ac:dyDescent="0.25">
      <c r="A7" s="962" t="s">
        <v>516</v>
      </c>
      <c r="B7" s="963"/>
      <c r="C7" s="963"/>
      <c r="D7" s="963"/>
      <c r="E7" s="963"/>
      <c r="F7" s="963"/>
      <c r="G7" s="963"/>
      <c r="H7" s="963"/>
      <c r="I7" s="963"/>
      <c r="J7" s="963"/>
      <c r="K7" s="963"/>
      <c r="L7" s="963"/>
      <c r="M7" s="963"/>
      <c r="N7" s="963"/>
      <c r="O7" s="963"/>
      <c r="P7" s="963"/>
    </row>
  </sheetData>
  <mergeCells count="4">
    <mergeCell ref="A1:B1"/>
    <mergeCell ref="A2:P2"/>
    <mergeCell ref="K3:P3"/>
    <mergeCell ref="A7:P7"/>
  </mergeCells>
  <hyperlinks>
    <hyperlink ref="A1" location="Содержание!A1" display="          К содержанию"/>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zoomScaleNormal="100" workbookViewId="0">
      <selection activeCell="A16" sqref="A16"/>
    </sheetView>
  </sheetViews>
  <sheetFormatPr defaultColWidth="9.109375" defaultRowHeight="13.8" x14ac:dyDescent="0.25"/>
  <cols>
    <col min="1" max="1" width="37.5546875" style="513" customWidth="1"/>
    <col min="2" max="15" width="8.5546875" style="513" customWidth="1"/>
    <col min="16" max="16384" width="9.109375" style="513"/>
  </cols>
  <sheetData>
    <row r="1" spans="1:16" ht="33" customHeight="1" x14ac:dyDescent="0.25">
      <c r="A1" s="955" t="s">
        <v>2</v>
      </c>
      <c r="B1" s="955"/>
    </row>
    <row r="2" spans="1:16" ht="24.6" customHeight="1" x14ac:dyDescent="0.3">
      <c r="A2" s="976" t="s">
        <v>131</v>
      </c>
      <c r="B2" s="976"/>
      <c r="C2" s="976"/>
      <c r="D2" s="976"/>
      <c r="E2" s="976"/>
      <c r="F2" s="976"/>
      <c r="G2" s="976"/>
      <c r="H2" s="976"/>
      <c r="I2" s="976"/>
      <c r="J2" s="976"/>
      <c r="K2" s="976"/>
      <c r="L2" s="976"/>
      <c r="M2" s="976"/>
      <c r="N2" s="976"/>
      <c r="O2" s="976"/>
      <c r="P2" s="959"/>
    </row>
    <row r="3" spans="1:16" ht="16.8" customHeight="1" x14ac:dyDescent="0.3">
      <c r="A3" s="977" t="s">
        <v>132</v>
      </c>
      <c r="B3" s="978"/>
      <c r="C3" s="978"/>
      <c r="D3" s="978"/>
      <c r="E3" s="978"/>
      <c r="F3" s="978"/>
      <c r="G3" s="978"/>
      <c r="H3" s="978"/>
      <c r="I3" s="978"/>
      <c r="J3" s="978"/>
      <c r="K3" s="978"/>
      <c r="L3" s="978"/>
      <c r="M3" s="978"/>
      <c r="N3" s="978"/>
      <c r="O3" s="978"/>
      <c r="P3" s="959"/>
    </row>
    <row r="4" spans="1:16" ht="23.4" customHeight="1" x14ac:dyDescent="0.3">
      <c r="A4" s="979" t="s">
        <v>7</v>
      </c>
      <c r="B4" s="979"/>
      <c r="C4" s="979"/>
      <c r="D4" s="979"/>
      <c r="E4" s="979"/>
      <c r="F4" s="979"/>
      <c r="G4" s="979"/>
      <c r="H4" s="979"/>
      <c r="I4" s="979"/>
      <c r="J4" s="979"/>
      <c r="K4" s="979"/>
      <c r="L4" s="979"/>
      <c r="M4" s="979"/>
      <c r="N4" s="979"/>
      <c r="O4" s="979"/>
      <c r="P4" s="961"/>
    </row>
    <row r="5" spans="1:16" s="742" customFormat="1" ht="15.6" x14ac:dyDescent="0.25">
      <c r="A5" s="746"/>
      <c r="B5" s="747">
        <v>2008</v>
      </c>
      <c r="C5" s="747">
        <v>2009</v>
      </c>
      <c r="D5" s="747">
        <v>2010</v>
      </c>
      <c r="E5" s="747">
        <v>2011</v>
      </c>
      <c r="F5" s="747">
        <v>2012</v>
      </c>
      <c r="G5" s="747">
        <v>2013</v>
      </c>
      <c r="H5" s="747">
        <v>2014</v>
      </c>
      <c r="I5" s="747">
        <v>2015</v>
      </c>
      <c r="J5" s="747">
        <v>2016</v>
      </c>
      <c r="K5" s="747">
        <v>2017</v>
      </c>
      <c r="L5" s="747">
        <v>2018</v>
      </c>
      <c r="M5" s="747">
        <v>2019</v>
      </c>
      <c r="N5" s="747">
        <v>2020</v>
      </c>
      <c r="O5" s="747">
        <v>2021</v>
      </c>
      <c r="P5" s="731" t="s">
        <v>485</v>
      </c>
    </row>
    <row r="6" spans="1:16" ht="26.4" x14ac:dyDescent="0.25">
      <c r="A6" s="514" t="s">
        <v>126</v>
      </c>
      <c r="B6" s="526"/>
      <c r="C6" s="526"/>
      <c r="D6" s="526"/>
      <c r="E6" s="526"/>
      <c r="F6" s="526"/>
      <c r="G6" s="526"/>
      <c r="H6" s="520"/>
      <c r="I6" s="520"/>
      <c r="J6" s="520"/>
      <c r="K6" s="520"/>
      <c r="L6" s="520"/>
      <c r="M6" s="520"/>
      <c r="N6" s="520"/>
      <c r="O6" s="535"/>
    </row>
    <row r="7" spans="1:16" x14ac:dyDescent="0.25">
      <c r="A7" s="536" t="s">
        <v>4</v>
      </c>
      <c r="B7" s="537">
        <v>1687396</v>
      </c>
      <c r="C7" s="537">
        <v>1736890</v>
      </c>
      <c r="D7" s="537">
        <v>1762782</v>
      </c>
      <c r="E7" s="537">
        <v>1767602</v>
      </c>
      <c r="F7" s="537">
        <v>1871237</v>
      </c>
      <c r="G7" s="537">
        <v>1866442</v>
      </c>
      <c r="H7" s="537">
        <v>1910494</v>
      </c>
      <c r="I7" s="537">
        <v>1909420</v>
      </c>
      <c r="J7" s="537">
        <v>1857301</v>
      </c>
      <c r="K7" s="537">
        <v>1660477</v>
      </c>
      <c r="L7" s="537">
        <v>1578665</v>
      </c>
      <c r="M7" s="517">
        <v>1450487</v>
      </c>
      <c r="N7" s="517">
        <v>1403211</v>
      </c>
      <c r="O7" s="517">
        <v>1362982</v>
      </c>
      <c r="P7" s="658">
        <v>1265138</v>
      </c>
    </row>
    <row r="8" spans="1:16" ht="15" x14ac:dyDescent="0.25">
      <c r="A8" s="536" t="s">
        <v>5</v>
      </c>
      <c r="B8" s="537"/>
      <c r="C8" s="537"/>
      <c r="D8" s="537"/>
      <c r="E8" s="537"/>
      <c r="F8" s="537"/>
      <c r="G8" s="537"/>
      <c r="H8" s="520"/>
      <c r="I8" s="520"/>
      <c r="J8" s="520"/>
      <c r="K8" s="520"/>
      <c r="L8" s="520"/>
      <c r="M8" s="538"/>
      <c r="N8" s="538"/>
      <c r="O8" s="538"/>
      <c r="P8" s="656"/>
    </row>
    <row r="9" spans="1:16" x14ac:dyDescent="0.25">
      <c r="A9" s="519" t="s">
        <v>12</v>
      </c>
      <c r="B9" s="539">
        <v>4213</v>
      </c>
      <c r="C9" s="539">
        <v>4831</v>
      </c>
      <c r="D9" s="539">
        <v>4724</v>
      </c>
      <c r="E9" s="539">
        <v>5106</v>
      </c>
      <c r="F9" s="540">
        <v>6362</v>
      </c>
      <c r="G9" s="540">
        <v>6873</v>
      </c>
      <c r="H9" s="540">
        <v>6740</v>
      </c>
      <c r="I9" s="540">
        <v>6650</v>
      </c>
      <c r="J9" s="540">
        <v>6645</v>
      </c>
      <c r="K9" s="540">
        <v>6101</v>
      </c>
      <c r="L9" s="540">
        <v>6076</v>
      </c>
      <c r="M9" s="538">
        <v>5827</v>
      </c>
      <c r="N9" s="538">
        <v>5531</v>
      </c>
      <c r="O9" s="538">
        <v>5490</v>
      </c>
      <c r="P9" s="656">
        <v>4765</v>
      </c>
    </row>
    <row r="10" spans="1:16" x14ac:dyDescent="0.25">
      <c r="A10" s="519" t="s">
        <v>127</v>
      </c>
      <c r="B10" s="539">
        <v>8642</v>
      </c>
      <c r="C10" s="539">
        <v>8738</v>
      </c>
      <c r="D10" s="539">
        <v>9633</v>
      </c>
      <c r="E10" s="539">
        <v>10167</v>
      </c>
      <c r="F10" s="540">
        <v>11917</v>
      </c>
      <c r="G10" s="540">
        <v>12218</v>
      </c>
      <c r="H10" s="540">
        <v>12355</v>
      </c>
      <c r="I10" s="540">
        <v>12599</v>
      </c>
      <c r="J10" s="540">
        <v>11868</v>
      </c>
      <c r="K10" s="540">
        <v>10924</v>
      </c>
      <c r="L10" s="540">
        <v>10414</v>
      </c>
      <c r="M10" s="538">
        <v>9542</v>
      </c>
      <c r="N10" s="538">
        <v>9057</v>
      </c>
      <c r="O10" s="538">
        <v>8569</v>
      </c>
      <c r="P10" s="656">
        <v>7323</v>
      </c>
    </row>
    <row r="11" spans="1:16" x14ac:dyDescent="0.25">
      <c r="A11" s="519" t="s">
        <v>128</v>
      </c>
      <c r="B11" s="539">
        <v>21400</v>
      </c>
      <c r="C11" s="539">
        <v>21792</v>
      </c>
      <c r="D11" s="539">
        <v>22653</v>
      </c>
      <c r="E11" s="539">
        <v>23032</v>
      </c>
      <c r="F11" s="540">
        <v>24612</v>
      </c>
      <c r="G11" s="540">
        <v>24726</v>
      </c>
      <c r="H11" s="540">
        <v>24758</v>
      </c>
      <c r="I11" s="540">
        <v>24435</v>
      </c>
      <c r="J11" s="540">
        <v>23637</v>
      </c>
      <c r="K11" s="540">
        <v>21632</v>
      </c>
      <c r="L11" s="540">
        <v>20407</v>
      </c>
      <c r="M11" s="538">
        <v>18775</v>
      </c>
      <c r="N11" s="538">
        <v>17291</v>
      </c>
      <c r="O11" s="538">
        <v>17163</v>
      </c>
      <c r="P11" s="656">
        <v>15260</v>
      </c>
    </row>
    <row r="12" spans="1:16" x14ac:dyDescent="0.25">
      <c r="A12" s="519" t="s">
        <v>129</v>
      </c>
      <c r="B12" s="539">
        <v>63715</v>
      </c>
      <c r="C12" s="539">
        <v>64429</v>
      </c>
      <c r="D12" s="539">
        <v>65714</v>
      </c>
      <c r="E12" s="539">
        <v>66410</v>
      </c>
      <c r="F12" s="540">
        <v>70867</v>
      </c>
      <c r="G12" s="540">
        <v>71121</v>
      </c>
      <c r="H12" s="540">
        <v>71127</v>
      </c>
      <c r="I12" s="540">
        <v>70888</v>
      </c>
      <c r="J12" s="540">
        <v>69111</v>
      </c>
      <c r="K12" s="540">
        <v>63450</v>
      </c>
      <c r="L12" s="540">
        <v>60209</v>
      </c>
      <c r="M12" s="538">
        <v>56015</v>
      </c>
      <c r="N12" s="538">
        <v>51208</v>
      </c>
      <c r="O12" s="538">
        <v>51266</v>
      </c>
      <c r="P12" s="656">
        <v>47247</v>
      </c>
    </row>
    <row r="13" spans="1:16" x14ac:dyDescent="0.25">
      <c r="A13" s="519" t="s">
        <v>130</v>
      </c>
      <c r="B13" s="539">
        <v>1589426</v>
      </c>
      <c r="C13" s="539">
        <v>1637100</v>
      </c>
      <c r="D13" s="539">
        <v>1660058</v>
      </c>
      <c r="E13" s="539">
        <v>1662887</v>
      </c>
      <c r="F13" s="540">
        <v>1757479</v>
      </c>
      <c r="G13" s="540">
        <v>1751504</v>
      </c>
      <c r="H13" s="540">
        <v>1795513</v>
      </c>
      <c r="I13" s="540">
        <v>1794703</v>
      </c>
      <c r="J13" s="540">
        <v>1745872</v>
      </c>
      <c r="K13" s="540">
        <v>1558188</v>
      </c>
      <c r="L13" s="540">
        <v>1481559</v>
      </c>
      <c r="M13" s="538">
        <v>1360328</v>
      </c>
      <c r="N13" s="538">
        <v>1320124</v>
      </c>
      <c r="O13" s="538">
        <v>1280494</v>
      </c>
      <c r="P13" s="656">
        <v>1190543</v>
      </c>
    </row>
    <row r="15" spans="1:16" ht="18" customHeight="1" x14ac:dyDescent="0.25">
      <c r="A15" s="962" t="s">
        <v>516</v>
      </c>
      <c r="B15" s="963"/>
      <c r="C15" s="963"/>
      <c r="D15" s="963"/>
      <c r="E15" s="963"/>
      <c r="F15" s="963"/>
      <c r="G15" s="963"/>
      <c r="H15" s="963"/>
      <c r="I15" s="963"/>
      <c r="J15" s="963"/>
      <c r="K15" s="963"/>
      <c r="L15" s="963"/>
      <c r="M15" s="963"/>
      <c r="N15" s="963"/>
      <c r="O15" s="963"/>
      <c r="P15" s="963"/>
    </row>
  </sheetData>
  <mergeCells count="5">
    <mergeCell ref="A1:B1"/>
    <mergeCell ref="A2:P2"/>
    <mergeCell ref="A3:P3"/>
    <mergeCell ref="A4:P4"/>
    <mergeCell ref="A15:P15"/>
  </mergeCells>
  <hyperlinks>
    <hyperlink ref="A1" location="Содержание!A1" display="          К содержанию"/>
  </hyperlinks>
  <pageMargins left="0.31496062992125984" right="0.11811023622047245" top="0.74803149606299213" bottom="0.74803149606299213" header="0.31496062992125984" footer="0.31496062992125984"/>
  <pageSetup paperSize="9" scale="8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
  <sheetViews>
    <sheetView workbookViewId="0">
      <selection activeCell="A104" sqref="A104:P104"/>
    </sheetView>
  </sheetViews>
  <sheetFormatPr defaultRowHeight="36.6" customHeight="1" x14ac:dyDescent="0.25"/>
  <cols>
    <col min="1" max="1" width="35.109375" style="299" customWidth="1"/>
    <col min="2" max="6" width="8.88671875" style="299" customWidth="1"/>
    <col min="7" max="256" width="8.88671875" style="299"/>
    <col min="257" max="257" width="35.109375" style="299" customWidth="1"/>
    <col min="258" max="262" width="8.88671875" style="299" customWidth="1"/>
    <col min="263" max="512" width="8.88671875" style="299"/>
    <col min="513" max="513" width="35.109375" style="299" customWidth="1"/>
    <col min="514" max="518" width="8.88671875" style="299" customWidth="1"/>
    <col min="519" max="768" width="8.88671875" style="299"/>
    <col min="769" max="769" width="35.109375" style="299" customWidth="1"/>
    <col min="770" max="774" width="8.88671875" style="299" customWidth="1"/>
    <col min="775" max="1024" width="8.88671875" style="299"/>
    <col min="1025" max="1025" width="35.109375" style="299" customWidth="1"/>
    <col min="1026" max="1030" width="8.88671875" style="299" customWidth="1"/>
    <col min="1031" max="1280" width="8.88671875" style="299"/>
    <col min="1281" max="1281" width="35.109375" style="299" customWidth="1"/>
    <col min="1282" max="1286" width="8.88671875" style="299" customWidth="1"/>
    <col min="1287" max="1536" width="8.88671875" style="299"/>
    <col min="1537" max="1537" width="35.109375" style="299" customWidth="1"/>
    <col min="1538" max="1542" width="8.88671875" style="299" customWidth="1"/>
    <col min="1543" max="1792" width="8.88671875" style="299"/>
    <col min="1793" max="1793" width="35.109375" style="299" customWidth="1"/>
    <col min="1794" max="1798" width="8.88671875" style="299" customWidth="1"/>
    <col min="1799" max="2048" width="8.88671875" style="299"/>
    <col min="2049" max="2049" width="35.109375" style="299" customWidth="1"/>
    <col min="2050" max="2054" width="8.88671875" style="299" customWidth="1"/>
    <col min="2055" max="2304" width="8.88671875" style="299"/>
    <col min="2305" max="2305" width="35.109375" style="299" customWidth="1"/>
    <col min="2306" max="2310" width="8.88671875" style="299" customWidth="1"/>
    <col min="2311" max="2560" width="8.88671875" style="299"/>
    <col min="2561" max="2561" width="35.109375" style="299" customWidth="1"/>
    <col min="2562" max="2566" width="8.88671875" style="299" customWidth="1"/>
    <col min="2567" max="2816" width="8.88671875" style="299"/>
    <col min="2817" max="2817" width="35.109375" style="299" customWidth="1"/>
    <col min="2818" max="2822" width="8.88671875" style="299" customWidth="1"/>
    <col min="2823" max="3072" width="8.88671875" style="299"/>
    <col min="3073" max="3073" width="35.109375" style="299" customWidth="1"/>
    <col min="3074" max="3078" width="8.88671875" style="299" customWidth="1"/>
    <col min="3079" max="3328" width="8.88671875" style="299"/>
    <col min="3329" max="3329" width="35.109375" style="299" customWidth="1"/>
    <col min="3330" max="3334" width="8.88671875" style="299" customWidth="1"/>
    <col min="3335" max="3584" width="8.88671875" style="299"/>
    <col min="3585" max="3585" width="35.109375" style="299" customWidth="1"/>
    <col min="3586" max="3590" width="8.88671875" style="299" customWidth="1"/>
    <col min="3591" max="3840" width="8.88671875" style="299"/>
    <col min="3841" max="3841" width="35.109375" style="299" customWidth="1"/>
    <col min="3842" max="3846" width="8.88671875" style="299" customWidth="1"/>
    <col min="3847" max="4096" width="8.88671875" style="299"/>
    <col min="4097" max="4097" width="35.109375" style="299" customWidth="1"/>
    <col min="4098" max="4102" width="8.88671875" style="299" customWidth="1"/>
    <col min="4103" max="4352" width="8.88671875" style="299"/>
    <col min="4353" max="4353" width="35.109375" style="299" customWidth="1"/>
    <col min="4354" max="4358" width="8.88671875" style="299" customWidth="1"/>
    <col min="4359" max="4608" width="8.88671875" style="299"/>
    <col min="4609" max="4609" width="35.109375" style="299" customWidth="1"/>
    <col min="4610" max="4614" width="8.88671875" style="299" customWidth="1"/>
    <col min="4615" max="4864" width="8.88671875" style="299"/>
    <col min="4865" max="4865" width="35.109375" style="299" customWidth="1"/>
    <col min="4866" max="4870" width="8.88671875" style="299" customWidth="1"/>
    <col min="4871" max="5120" width="8.88671875" style="299"/>
    <col min="5121" max="5121" width="35.109375" style="299" customWidth="1"/>
    <col min="5122" max="5126" width="8.88671875" style="299" customWidth="1"/>
    <col min="5127" max="5376" width="8.88671875" style="299"/>
    <col min="5377" max="5377" width="35.109375" style="299" customWidth="1"/>
    <col min="5378" max="5382" width="8.88671875" style="299" customWidth="1"/>
    <col min="5383" max="5632" width="8.88671875" style="299"/>
    <col min="5633" max="5633" width="35.109375" style="299" customWidth="1"/>
    <col min="5634" max="5638" width="8.88671875" style="299" customWidth="1"/>
    <col min="5639" max="5888" width="8.88671875" style="299"/>
    <col min="5889" max="5889" width="35.109375" style="299" customWidth="1"/>
    <col min="5890" max="5894" width="8.88671875" style="299" customWidth="1"/>
    <col min="5895" max="6144" width="8.88671875" style="299"/>
    <col min="6145" max="6145" width="35.109375" style="299" customWidth="1"/>
    <col min="6146" max="6150" width="8.88671875" style="299" customWidth="1"/>
    <col min="6151" max="6400" width="8.88671875" style="299"/>
    <col min="6401" max="6401" width="35.109375" style="299" customWidth="1"/>
    <col min="6402" max="6406" width="8.88671875" style="299" customWidth="1"/>
    <col min="6407" max="6656" width="8.88671875" style="299"/>
    <col min="6657" max="6657" width="35.109375" style="299" customWidth="1"/>
    <col min="6658" max="6662" width="8.88671875" style="299" customWidth="1"/>
    <col min="6663" max="6912" width="8.88671875" style="299"/>
    <col min="6913" max="6913" width="35.109375" style="299" customWidth="1"/>
    <col min="6914" max="6918" width="8.88671875" style="299" customWidth="1"/>
    <col min="6919" max="7168" width="8.88671875" style="299"/>
    <col min="7169" max="7169" width="35.109375" style="299" customWidth="1"/>
    <col min="7170" max="7174" width="8.88671875" style="299" customWidth="1"/>
    <col min="7175" max="7424" width="8.88671875" style="299"/>
    <col min="7425" max="7425" width="35.109375" style="299" customWidth="1"/>
    <col min="7426" max="7430" width="8.88671875" style="299" customWidth="1"/>
    <col min="7431" max="7680" width="8.88671875" style="299"/>
    <col min="7681" max="7681" width="35.109375" style="299" customWidth="1"/>
    <col min="7682" max="7686" width="8.88671875" style="299" customWidth="1"/>
    <col min="7687" max="7936" width="8.88671875" style="299"/>
    <col min="7937" max="7937" width="35.109375" style="299" customWidth="1"/>
    <col min="7938" max="7942" width="8.88671875" style="299" customWidth="1"/>
    <col min="7943" max="8192" width="8.88671875" style="299"/>
    <col min="8193" max="8193" width="35.109375" style="299" customWidth="1"/>
    <col min="8194" max="8198" width="8.88671875" style="299" customWidth="1"/>
    <col min="8199" max="8448" width="8.88671875" style="299"/>
    <col min="8449" max="8449" width="35.109375" style="299" customWidth="1"/>
    <col min="8450" max="8454" width="8.88671875" style="299" customWidth="1"/>
    <col min="8455" max="8704" width="8.88671875" style="299"/>
    <col min="8705" max="8705" width="35.109375" style="299" customWidth="1"/>
    <col min="8706" max="8710" width="8.88671875" style="299" customWidth="1"/>
    <col min="8711" max="8960" width="8.88671875" style="299"/>
    <col min="8961" max="8961" width="35.109375" style="299" customWidth="1"/>
    <col min="8962" max="8966" width="8.88671875" style="299" customWidth="1"/>
    <col min="8967" max="9216" width="8.88671875" style="299"/>
    <col min="9217" max="9217" width="35.109375" style="299" customWidth="1"/>
    <col min="9218" max="9222" width="8.88671875" style="299" customWidth="1"/>
    <col min="9223" max="9472" width="8.88671875" style="299"/>
    <col min="9473" max="9473" width="35.109375" style="299" customWidth="1"/>
    <col min="9474" max="9478" width="8.88671875" style="299" customWidth="1"/>
    <col min="9479" max="9728" width="8.88671875" style="299"/>
    <col min="9729" max="9729" width="35.109375" style="299" customWidth="1"/>
    <col min="9730" max="9734" width="8.88671875" style="299" customWidth="1"/>
    <col min="9735" max="9984" width="8.88671875" style="299"/>
    <col min="9985" max="9985" width="35.109375" style="299" customWidth="1"/>
    <col min="9986" max="9990" width="8.88671875" style="299" customWidth="1"/>
    <col min="9991" max="10240" width="8.88671875" style="299"/>
    <col min="10241" max="10241" width="35.109375" style="299" customWidth="1"/>
    <col min="10242" max="10246" width="8.88671875" style="299" customWidth="1"/>
    <col min="10247" max="10496" width="8.88671875" style="299"/>
    <col min="10497" max="10497" width="35.109375" style="299" customWidth="1"/>
    <col min="10498" max="10502" width="8.88671875" style="299" customWidth="1"/>
    <col min="10503" max="10752" width="8.88671875" style="299"/>
    <col min="10753" max="10753" width="35.109375" style="299" customWidth="1"/>
    <col min="10754" max="10758" width="8.88671875" style="299" customWidth="1"/>
    <col min="10759" max="11008" width="8.88671875" style="299"/>
    <col min="11009" max="11009" width="35.109375" style="299" customWidth="1"/>
    <col min="11010" max="11014" width="8.88671875" style="299" customWidth="1"/>
    <col min="11015" max="11264" width="8.88671875" style="299"/>
    <col min="11265" max="11265" width="35.109375" style="299" customWidth="1"/>
    <col min="11266" max="11270" width="8.88671875" style="299" customWidth="1"/>
    <col min="11271" max="11520" width="8.88671875" style="299"/>
    <col min="11521" max="11521" width="35.109375" style="299" customWidth="1"/>
    <col min="11522" max="11526" width="8.88671875" style="299" customWidth="1"/>
    <col min="11527" max="11776" width="8.88671875" style="299"/>
    <col min="11777" max="11777" width="35.109375" style="299" customWidth="1"/>
    <col min="11778" max="11782" width="8.88671875" style="299" customWidth="1"/>
    <col min="11783" max="12032" width="8.88671875" style="299"/>
    <col min="12033" max="12033" width="35.109375" style="299" customWidth="1"/>
    <col min="12034" max="12038" width="8.88671875" style="299" customWidth="1"/>
    <col min="12039" max="12288" width="8.88671875" style="299"/>
    <col min="12289" max="12289" width="35.109375" style="299" customWidth="1"/>
    <col min="12290" max="12294" width="8.88671875" style="299" customWidth="1"/>
    <col min="12295" max="12544" width="8.88671875" style="299"/>
    <col min="12545" max="12545" width="35.109375" style="299" customWidth="1"/>
    <col min="12546" max="12550" width="8.88671875" style="299" customWidth="1"/>
    <col min="12551" max="12800" width="8.88671875" style="299"/>
    <col min="12801" max="12801" width="35.109375" style="299" customWidth="1"/>
    <col min="12802" max="12806" width="8.88671875" style="299" customWidth="1"/>
    <col min="12807" max="13056" width="8.88671875" style="299"/>
    <col min="13057" max="13057" width="35.109375" style="299" customWidth="1"/>
    <col min="13058" max="13062" width="8.88671875" style="299" customWidth="1"/>
    <col min="13063" max="13312" width="8.88671875" style="299"/>
    <col min="13313" max="13313" width="35.109375" style="299" customWidth="1"/>
    <col min="13314" max="13318" width="8.88671875" style="299" customWidth="1"/>
    <col min="13319" max="13568" width="8.88671875" style="299"/>
    <col min="13569" max="13569" width="35.109375" style="299" customWidth="1"/>
    <col min="13570" max="13574" width="8.88671875" style="299" customWidth="1"/>
    <col min="13575" max="13824" width="8.88671875" style="299"/>
    <col min="13825" max="13825" width="35.109375" style="299" customWidth="1"/>
    <col min="13826" max="13830" width="8.88671875" style="299" customWidth="1"/>
    <col min="13831" max="14080" width="8.88671875" style="299"/>
    <col min="14081" max="14081" width="35.109375" style="299" customWidth="1"/>
    <col min="14082" max="14086" width="8.88671875" style="299" customWidth="1"/>
    <col min="14087" max="14336" width="8.88671875" style="299"/>
    <col min="14337" max="14337" width="35.109375" style="299" customWidth="1"/>
    <col min="14338" max="14342" width="8.88671875" style="299" customWidth="1"/>
    <col min="14343" max="14592" width="8.88671875" style="299"/>
    <col min="14593" max="14593" width="35.109375" style="299" customWidth="1"/>
    <col min="14594" max="14598" width="8.88671875" style="299" customWidth="1"/>
    <col min="14599" max="14848" width="8.88671875" style="299"/>
    <col min="14849" max="14849" width="35.109375" style="299" customWidth="1"/>
    <col min="14850" max="14854" width="8.88671875" style="299" customWidth="1"/>
    <col min="14855" max="15104" width="8.88671875" style="299"/>
    <col min="15105" max="15105" width="35.109375" style="299" customWidth="1"/>
    <col min="15106" max="15110" width="8.88671875" style="299" customWidth="1"/>
    <col min="15111" max="15360" width="8.88671875" style="299"/>
    <col min="15361" max="15361" width="35.109375" style="299" customWidth="1"/>
    <col min="15362" max="15366" width="8.88671875" style="299" customWidth="1"/>
    <col min="15367" max="15616" width="8.88671875" style="299"/>
    <col min="15617" max="15617" width="35.109375" style="299" customWidth="1"/>
    <col min="15618" max="15622" width="8.88671875" style="299" customWidth="1"/>
    <col min="15623" max="15872" width="8.88671875" style="299"/>
    <col min="15873" max="15873" width="35.109375" style="299" customWidth="1"/>
    <col min="15874" max="15878" width="8.88671875" style="299" customWidth="1"/>
    <col min="15879" max="16128" width="8.88671875" style="299"/>
    <col min="16129" max="16129" width="35.109375" style="299" customWidth="1"/>
    <col min="16130" max="16134" width="8.88671875" style="299" customWidth="1"/>
    <col min="16135" max="16384" width="8.88671875" style="299"/>
  </cols>
  <sheetData>
    <row r="1" spans="1:13" ht="36.6" customHeight="1" x14ac:dyDescent="0.25">
      <c r="A1" s="955" t="s">
        <v>2</v>
      </c>
      <c r="B1" s="955"/>
    </row>
    <row r="2" spans="1:13" ht="36.6" customHeight="1" x14ac:dyDescent="0.3">
      <c r="A2" s="1116" t="s">
        <v>388</v>
      </c>
      <c r="B2" s="1116"/>
      <c r="C2" s="1116"/>
      <c r="D2" s="1116"/>
      <c r="E2" s="1116"/>
      <c r="F2" s="1116"/>
      <c r="G2" s="1116"/>
      <c r="H2" s="1116"/>
      <c r="I2" s="1116"/>
      <c r="J2" s="1116"/>
      <c r="K2" s="1116"/>
      <c r="L2" s="959"/>
    </row>
    <row r="3" spans="1:13" ht="36.6" customHeight="1" x14ac:dyDescent="0.25">
      <c r="B3" s="381"/>
      <c r="C3" s="381"/>
      <c r="D3" s="381"/>
      <c r="E3" s="381"/>
      <c r="F3" s="381"/>
      <c r="G3" s="381"/>
      <c r="H3" s="1111" t="s">
        <v>386</v>
      </c>
      <c r="I3" s="1111"/>
      <c r="J3" s="1111"/>
      <c r="K3" s="1111"/>
      <c r="L3" s="1117"/>
      <c r="M3" s="372"/>
    </row>
    <row r="4" spans="1:13" s="740" customFormat="1" ht="24" customHeight="1" x14ac:dyDescent="0.25">
      <c r="A4" s="931"/>
      <c r="B4" s="731">
        <v>2012</v>
      </c>
      <c r="C4" s="731">
        <v>2013</v>
      </c>
      <c r="D4" s="731">
        <v>2014</v>
      </c>
      <c r="E4" s="731">
        <v>2015</v>
      </c>
      <c r="F4" s="731">
        <v>2016</v>
      </c>
      <c r="G4" s="731">
        <v>2017</v>
      </c>
      <c r="H4" s="731">
        <v>2018</v>
      </c>
      <c r="I4" s="731">
        <v>2019</v>
      </c>
      <c r="J4" s="731">
        <v>2020</v>
      </c>
      <c r="K4" s="731">
        <v>2021</v>
      </c>
      <c r="L4" s="932" t="s">
        <v>499</v>
      </c>
    </row>
    <row r="5" spans="1:13" ht="19.2" customHeight="1" x14ac:dyDescent="0.25">
      <c r="A5" s="377" t="s">
        <v>19</v>
      </c>
      <c r="B5" s="414">
        <v>10.6</v>
      </c>
      <c r="C5" s="414">
        <v>9.9</v>
      </c>
      <c r="D5" s="414">
        <v>9.1</v>
      </c>
      <c r="E5" s="414">
        <v>8</v>
      </c>
      <c r="F5" s="414">
        <v>7.4</v>
      </c>
      <c r="G5" s="414">
        <v>6.9</v>
      </c>
      <c r="H5" s="414">
        <v>6.3</v>
      </c>
      <c r="I5" s="415">
        <v>6</v>
      </c>
      <c r="J5" s="415">
        <v>5.5</v>
      </c>
      <c r="K5" s="415">
        <v>5.8</v>
      </c>
      <c r="L5" s="415">
        <v>5.6</v>
      </c>
    </row>
    <row r="6" spans="1:13" s="740" customFormat="1" ht="19.2" customHeight="1" x14ac:dyDescent="0.25">
      <c r="A6" s="916" t="s">
        <v>218</v>
      </c>
      <c r="B6" s="917">
        <v>9.4</v>
      </c>
      <c r="C6" s="917">
        <v>9</v>
      </c>
      <c r="D6" s="917">
        <v>8</v>
      </c>
      <c r="E6" s="917">
        <v>7.2</v>
      </c>
      <c r="F6" s="917">
        <v>6.9</v>
      </c>
      <c r="G6" s="917">
        <v>6.3</v>
      </c>
      <c r="H6" s="917">
        <v>5.9</v>
      </c>
      <c r="I6" s="930">
        <v>5.4</v>
      </c>
      <c r="J6" s="929">
        <v>4.8</v>
      </c>
      <c r="K6" s="929">
        <v>5.2</v>
      </c>
      <c r="L6" s="929">
        <v>5.0999999999999996</v>
      </c>
    </row>
    <row r="7" spans="1:13" ht="19.2" customHeight="1" x14ac:dyDescent="0.25">
      <c r="A7" s="378" t="s">
        <v>21</v>
      </c>
      <c r="B7" s="399">
        <v>8.6999999999999993</v>
      </c>
      <c r="C7" s="399">
        <v>7.8</v>
      </c>
      <c r="D7" s="399">
        <v>6.9</v>
      </c>
      <c r="E7" s="399">
        <v>7.3</v>
      </c>
      <c r="F7" s="399">
        <v>7.4</v>
      </c>
      <c r="G7" s="399">
        <v>5.7</v>
      </c>
      <c r="H7" s="399">
        <v>6.2</v>
      </c>
      <c r="I7" s="416">
        <v>3.7</v>
      </c>
      <c r="J7" s="417">
        <v>4.5999999999999996</v>
      </c>
      <c r="K7" s="417">
        <v>5.4</v>
      </c>
      <c r="L7" s="417">
        <v>5.6</v>
      </c>
    </row>
    <row r="8" spans="1:13" ht="19.2" customHeight="1" x14ac:dyDescent="0.25">
      <c r="A8" s="378" t="s">
        <v>22</v>
      </c>
      <c r="B8" s="399">
        <v>9.8000000000000007</v>
      </c>
      <c r="C8" s="399">
        <v>10.1</v>
      </c>
      <c r="D8" s="399">
        <v>11.2</v>
      </c>
      <c r="E8" s="399">
        <v>9.3000000000000007</v>
      </c>
      <c r="F8" s="399">
        <v>8.4</v>
      </c>
      <c r="G8" s="399">
        <v>9.6</v>
      </c>
      <c r="H8" s="399">
        <v>5.6</v>
      </c>
      <c r="I8" s="416">
        <v>4.8</v>
      </c>
      <c r="J8" s="417">
        <v>5.5</v>
      </c>
      <c r="K8" s="417">
        <v>3.7</v>
      </c>
      <c r="L8" s="417">
        <v>6</v>
      </c>
    </row>
    <row r="9" spans="1:13" ht="19.2" customHeight="1" x14ac:dyDescent="0.25">
      <c r="A9" s="378" t="s">
        <v>23</v>
      </c>
      <c r="B9" s="399">
        <v>10.1</v>
      </c>
      <c r="C9" s="399">
        <v>9.1999999999999993</v>
      </c>
      <c r="D9" s="399">
        <v>8.5</v>
      </c>
      <c r="E9" s="399">
        <v>8.1</v>
      </c>
      <c r="F9" s="399">
        <v>7.4</v>
      </c>
      <c r="G9" s="399">
        <v>7.3</v>
      </c>
      <c r="H9" s="399">
        <v>6.4</v>
      </c>
      <c r="I9" s="416">
        <v>6.2</v>
      </c>
      <c r="J9" s="417">
        <v>6.9</v>
      </c>
      <c r="K9" s="417">
        <v>8.1999999999999993</v>
      </c>
      <c r="L9" s="417">
        <v>5.9</v>
      </c>
    </row>
    <row r="10" spans="1:13" ht="19.2" customHeight="1" x14ac:dyDescent="0.25">
      <c r="A10" s="378" t="s">
        <v>24</v>
      </c>
      <c r="B10" s="399">
        <v>8.1</v>
      </c>
      <c r="C10" s="399">
        <v>9.1999999999999993</v>
      </c>
      <c r="D10" s="399">
        <v>7.1</v>
      </c>
      <c r="E10" s="399">
        <v>6</v>
      </c>
      <c r="F10" s="399">
        <v>6.2</v>
      </c>
      <c r="G10" s="399">
        <v>5.9</v>
      </c>
      <c r="H10" s="399">
        <v>5.7</v>
      </c>
      <c r="I10" s="416">
        <v>4.8</v>
      </c>
      <c r="J10" s="417">
        <v>4.4000000000000004</v>
      </c>
      <c r="K10" s="417">
        <v>5.8</v>
      </c>
      <c r="L10" s="417">
        <v>4.5</v>
      </c>
    </row>
    <row r="11" spans="1:13" ht="19.2" customHeight="1" x14ac:dyDescent="0.25">
      <c r="A11" s="378" t="s">
        <v>25</v>
      </c>
      <c r="B11" s="399">
        <v>7.2</v>
      </c>
      <c r="C11" s="399">
        <v>9.1</v>
      </c>
      <c r="D11" s="399">
        <v>7.3</v>
      </c>
      <c r="E11" s="399">
        <v>6.9</v>
      </c>
      <c r="F11" s="399">
        <v>6.8</v>
      </c>
      <c r="G11" s="399">
        <v>4.3</v>
      </c>
      <c r="H11" s="399">
        <v>5.3</v>
      </c>
      <c r="I11" s="416">
        <v>5.6</v>
      </c>
      <c r="J11" s="417">
        <v>4.4000000000000004</v>
      </c>
      <c r="K11" s="417">
        <v>4.3</v>
      </c>
      <c r="L11" s="417">
        <v>8.1</v>
      </c>
    </row>
    <row r="12" spans="1:13" ht="19.2" customHeight="1" x14ac:dyDescent="0.25">
      <c r="A12" s="378" t="s">
        <v>26</v>
      </c>
      <c r="B12" s="399">
        <v>11.8</v>
      </c>
      <c r="C12" s="399">
        <v>11</v>
      </c>
      <c r="D12" s="399">
        <v>9.5</v>
      </c>
      <c r="E12" s="399">
        <v>10.3</v>
      </c>
      <c r="F12" s="399">
        <v>8.6999999999999993</v>
      </c>
      <c r="G12" s="399">
        <v>5.7</v>
      </c>
      <c r="H12" s="399">
        <v>5.7</v>
      </c>
      <c r="I12" s="416">
        <v>4.9000000000000004</v>
      </c>
      <c r="J12" s="417">
        <v>4.2</v>
      </c>
      <c r="K12" s="417">
        <v>4.5999999999999996</v>
      </c>
      <c r="L12" s="417">
        <v>4.5999999999999996</v>
      </c>
    </row>
    <row r="13" spans="1:13" ht="19.2" customHeight="1" x14ac:dyDescent="0.25">
      <c r="A13" s="378" t="s">
        <v>27</v>
      </c>
      <c r="B13" s="399">
        <v>10.4</v>
      </c>
      <c r="C13" s="399">
        <v>10.199999999999999</v>
      </c>
      <c r="D13" s="399">
        <v>10.199999999999999</v>
      </c>
      <c r="E13" s="399">
        <v>8.6999999999999993</v>
      </c>
      <c r="F13" s="399">
        <v>8.9</v>
      </c>
      <c r="G13" s="399">
        <v>8.6</v>
      </c>
      <c r="H13" s="399">
        <v>6.9</v>
      </c>
      <c r="I13" s="416">
        <v>8.1</v>
      </c>
      <c r="J13" s="417">
        <v>8.3000000000000007</v>
      </c>
      <c r="K13" s="417">
        <v>5.7</v>
      </c>
      <c r="L13" s="417">
        <v>5.5</v>
      </c>
    </row>
    <row r="14" spans="1:13" ht="19.2" customHeight="1" x14ac:dyDescent="0.25">
      <c r="A14" s="378" t="s">
        <v>28</v>
      </c>
      <c r="B14" s="399">
        <v>8.4</v>
      </c>
      <c r="C14" s="399">
        <v>8.9</v>
      </c>
      <c r="D14" s="399">
        <v>7.9</v>
      </c>
      <c r="E14" s="399">
        <v>5.9</v>
      </c>
      <c r="F14" s="399">
        <v>7.3</v>
      </c>
      <c r="G14" s="399">
        <v>6.5</v>
      </c>
      <c r="H14" s="399">
        <v>6.1</v>
      </c>
      <c r="I14" s="416">
        <v>6.3</v>
      </c>
      <c r="J14" s="417">
        <v>5.8</v>
      </c>
      <c r="K14" s="417">
        <v>4.5</v>
      </c>
      <c r="L14" s="417">
        <v>5.5</v>
      </c>
    </row>
    <row r="15" spans="1:13" ht="19.2" customHeight="1" x14ac:dyDescent="0.25">
      <c r="A15" s="378" t="s">
        <v>29</v>
      </c>
      <c r="B15" s="399">
        <v>10.5</v>
      </c>
      <c r="C15" s="399">
        <v>8.6</v>
      </c>
      <c r="D15" s="399">
        <v>9</v>
      </c>
      <c r="E15" s="399">
        <v>8.6</v>
      </c>
      <c r="F15" s="399">
        <v>8.4</v>
      </c>
      <c r="G15" s="399">
        <v>4.8</v>
      </c>
      <c r="H15" s="399">
        <v>4.5999999999999996</v>
      </c>
      <c r="I15" s="416">
        <v>3.7</v>
      </c>
      <c r="J15" s="417">
        <v>4.5999999999999996</v>
      </c>
      <c r="K15" s="417">
        <v>5.0999999999999996</v>
      </c>
      <c r="L15" s="417">
        <v>3.9</v>
      </c>
    </row>
    <row r="16" spans="1:13" ht="19.2" customHeight="1" x14ac:dyDescent="0.25">
      <c r="A16" s="378" t="s">
        <v>30</v>
      </c>
      <c r="B16" s="399">
        <v>8.5</v>
      </c>
      <c r="C16" s="399">
        <v>8.1</v>
      </c>
      <c r="D16" s="399">
        <v>8.1</v>
      </c>
      <c r="E16" s="399">
        <v>5.7</v>
      </c>
      <c r="F16" s="399">
        <v>5.5</v>
      </c>
      <c r="G16" s="399">
        <v>4.8</v>
      </c>
      <c r="H16" s="399">
        <v>4.9000000000000004</v>
      </c>
      <c r="I16" s="416">
        <v>4.8</v>
      </c>
      <c r="J16" s="417">
        <v>4</v>
      </c>
      <c r="K16" s="417">
        <v>4.7</v>
      </c>
      <c r="L16" s="417">
        <v>4.5999999999999996</v>
      </c>
    </row>
    <row r="17" spans="1:12" ht="19.2" customHeight="1" x14ac:dyDescent="0.25">
      <c r="A17" s="378" t="s">
        <v>31</v>
      </c>
      <c r="B17" s="399">
        <v>12.2</v>
      </c>
      <c r="C17" s="399">
        <v>9.8000000000000007</v>
      </c>
      <c r="D17" s="399">
        <v>9.6999999999999993</v>
      </c>
      <c r="E17" s="399">
        <v>10.6</v>
      </c>
      <c r="F17" s="399">
        <v>8.1999999999999993</v>
      </c>
      <c r="G17" s="399">
        <v>7.4</v>
      </c>
      <c r="H17" s="399">
        <v>7.4</v>
      </c>
      <c r="I17" s="416">
        <v>6.9</v>
      </c>
      <c r="J17" s="417">
        <v>6.8</v>
      </c>
      <c r="K17" s="417">
        <v>7.3</v>
      </c>
      <c r="L17" s="417">
        <v>9</v>
      </c>
    </row>
    <row r="18" spans="1:12" ht="19.2" customHeight="1" x14ac:dyDescent="0.25">
      <c r="A18" s="378" t="s">
        <v>32</v>
      </c>
      <c r="B18" s="399">
        <v>11.1</v>
      </c>
      <c r="C18" s="399">
        <v>11.4</v>
      </c>
      <c r="D18" s="399">
        <v>7.4</v>
      </c>
      <c r="E18" s="399">
        <v>7.4</v>
      </c>
      <c r="F18" s="399">
        <v>5.0999999999999996</v>
      </c>
      <c r="G18" s="399">
        <v>5.7</v>
      </c>
      <c r="H18" s="399">
        <v>5.9</v>
      </c>
      <c r="I18" s="416">
        <v>5.9</v>
      </c>
      <c r="J18" s="417">
        <v>6.5</v>
      </c>
      <c r="K18" s="417">
        <v>7</v>
      </c>
      <c r="L18" s="417">
        <v>7.5</v>
      </c>
    </row>
    <row r="19" spans="1:12" ht="19.2" customHeight="1" x14ac:dyDescent="0.25">
      <c r="A19" s="378" t="s">
        <v>33</v>
      </c>
      <c r="B19" s="399">
        <v>12.5</v>
      </c>
      <c r="C19" s="399">
        <v>10.3</v>
      </c>
      <c r="D19" s="399">
        <v>7.6</v>
      </c>
      <c r="E19" s="399">
        <v>9.1999999999999993</v>
      </c>
      <c r="F19" s="399">
        <v>8.1999999999999993</v>
      </c>
      <c r="G19" s="399">
        <v>6.7</v>
      </c>
      <c r="H19" s="399">
        <v>7.9</v>
      </c>
      <c r="I19" s="417">
        <v>5</v>
      </c>
      <c r="J19" s="417">
        <v>7.2</v>
      </c>
      <c r="K19" s="417">
        <v>7.4</v>
      </c>
      <c r="L19" s="417">
        <v>5.4</v>
      </c>
    </row>
    <row r="20" spans="1:12" ht="19.2" customHeight="1" x14ac:dyDescent="0.25">
      <c r="A20" s="378" t="s">
        <v>34</v>
      </c>
      <c r="B20" s="399">
        <v>5.8</v>
      </c>
      <c r="C20" s="399">
        <v>6.8</v>
      </c>
      <c r="D20" s="399">
        <v>7</v>
      </c>
      <c r="E20" s="399">
        <v>4.9000000000000004</v>
      </c>
      <c r="F20" s="399">
        <v>5.6</v>
      </c>
      <c r="G20" s="399">
        <v>3.5</v>
      </c>
      <c r="H20" s="399">
        <v>4.5999999999999996</v>
      </c>
      <c r="I20" s="416">
        <v>5.2</v>
      </c>
      <c r="J20" s="417">
        <v>3.5</v>
      </c>
      <c r="K20" s="417">
        <v>4.5</v>
      </c>
      <c r="L20" s="417">
        <v>6.6</v>
      </c>
    </row>
    <row r="21" spans="1:12" ht="19.2" customHeight="1" x14ac:dyDescent="0.25">
      <c r="A21" s="378" t="s">
        <v>35</v>
      </c>
      <c r="B21" s="399">
        <v>12.2</v>
      </c>
      <c r="C21" s="399">
        <v>11.4</v>
      </c>
      <c r="D21" s="399">
        <v>8.1</v>
      </c>
      <c r="E21" s="399">
        <v>8.1999999999999993</v>
      </c>
      <c r="F21" s="399">
        <v>8.9</v>
      </c>
      <c r="G21" s="399">
        <v>5.5</v>
      </c>
      <c r="H21" s="399">
        <v>6.2</v>
      </c>
      <c r="I21" s="416">
        <v>5.3</v>
      </c>
      <c r="J21" s="417">
        <v>5.5</v>
      </c>
      <c r="K21" s="417">
        <v>6.1</v>
      </c>
      <c r="L21" s="417">
        <v>7.8</v>
      </c>
    </row>
    <row r="22" spans="1:12" ht="19.2" customHeight="1" x14ac:dyDescent="0.25">
      <c r="A22" s="378" t="s">
        <v>36</v>
      </c>
      <c r="B22" s="399">
        <v>8.1</v>
      </c>
      <c r="C22" s="399">
        <v>9.4</v>
      </c>
      <c r="D22" s="399">
        <v>8.9</v>
      </c>
      <c r="E22" s="399">
        <v>8.1</v>
      </c>
      <c r="F22" s="399">
        <v>7.5</v>
      </c>
      <c r="G22" s="399">
        <v>8.6</v>
      </c>
      <c r="H22" s="399">
        <v>6.3</v>
      </c>
      <c r="I22" s="416">
        <v>5.6</v>
      </c>
      <c r="J22" s="417">
        <v>6.6</v>
      </c>
      <c r="K22" s="417">
        <v>6.6</v>
      </c>
      <c r="L22" s="417">
        <v>5.5</v>
      </c>
    </row>
    <row r="23" spans="1:12" ht="19.2" customHeight="1" x14ac:dyDescent="0.25">
      <c r="A23" s="378" t="s">
        <v>37</v>
      </c>
      <c r="B23" s="399">
        <v>9.6</v>
      </c>
      <c r="C23" s="399">
        <v>8.8000000000000007</v>
      </c>
      <c r="D23" s="399">
        <v>7.4</v>
      </c>
      <c r="E23" s="399">
        <v>7</v>
      </c>
      <c r="F23" s="399">
        <v>7</v>
      </c>
      <c r="G23" s="399">
        <v>7.1</v>
      </c>
      <c r="H23" s="399">
        <v>4.3</v>
      </c>
      <c r="I23" s="416">
        <v>4.4000000000000004</v>
      </c>
      <c r="J23" s="417">
        <v>4.7</v>
      </c>
      <c r="K23" s="417">
        <v>4.8</v>
      </c>
      <c r="L23" s="417">
        <v>5.2</v>
      </c>
    </row>
    <row r="24" spans="1:12" ht="19.2" customHeight="1" x14ac:dyDescent="0.25">
      <c r="A24" s="378" t="s">
        <v>38</v>
      </c>
      <c r="B24" s="399">
        <v>9.6</v>
      </c>
      <c r="C24" s="399">
        <v>8.9</v>
      </c>
      <c r="D24" s="399">
        <v>7.6</v>
      </c>
      <c r="E24" s="399">
        <v>7.3</v>
      </c>
      <c r="F24" s="399">
        <v>7</v>
      </c>
      <c r="G24" s="399">
        <v>7.2</v>
      </c>
      <c r="H24" s="399">
        <v>6.7</v>
      </c>
      <c r="I24" s="417">
        <v>6</v>
      </c>
      <c r="J24" s="417">
        <v>4.5</v>
      </c>
      <c r="K24" s="417">
        <v>5</v>
      </c>
      <c r="L24" s="417">
        <v>4.5999999999999996</v>
      </c>
    </row>
    <row r="25" spans="1:12" s="740" customFormat="1" ht="28.8" customHeight="1" x14ac:dyDescent="0.25">
      <c r="A25" s="916" t="s">
        <v>220</v>
      </c>
      <c r="B25" s="917">
        <v>7.7</v>
      </c>
      <c r="C25" s="917">
        <v>7.4</v>
      </c>
      <c r="D25" s="917">
        <v>7.3</v>
      </c>
      <c r="E25" s="917">
        <v>6.7</v>
      </c>
      <c r="F25" s="917">
        <v>6</v>
      </c>
      <c r="G25" s="917">
        <v>5.8</v>
      </c>
      <c r="H25" s="917">
        <v>5.0999999999999996</v>
      </c>
      <c r="I25" s="930">
        <v>5.3</v>
      </c>
      <c r="J25" s="929">
        <v>4.5999999999999996</v>
      </c>
      <c r="K25" s="929">
        <v>5.2</v>
      </c>
      <c r="L25" s="929">
        <v>5.0999999999999996</v>
      </c>
    </row>
    <row r="26" spans="1:12" ht="19.2" customHeight="1" x14ac:dyDescent="0.25">
      <c r="A26" s="378" t="s">
        <v>40</v>
      </c>
      <c r="B26" s="399">
        <v>9.6999999999999993</v>
      </c>
      <c r="C26" s="399">
        <v>8</v>
      </c>
      <c r="D26" s="399">
        <v>8</v>
      </c>
      <c r="E26" s="399">
        <v>7.1</v>
      </c>
      <c r="F26" s="399">
        <v>8.5</v>
      </c>
      <c r="G26" s="399">
        <v>7.2</v>
      </c>
      <c r="H26" s="399">
        <v>6.5</v>
      </c>
      <c r="I26" s="417">
        <v>5.0999999999999996</v>
      </c>
      <c r="J26" s="417">
        <v>4.9000000000000004</v>
      </c>
      <c r="K26" s="417">
        <v>5.0999999999999996</v>
      </c>
      <c r="L26" s="417">
        <v>6.1</v>
      </c>
    </row>
    <row r="27" spans="1:12" ht="19.2" customHeight="1" x14ac:dyDescent="0.25">
      <c r="A27" s="378" t="s">
        <v>41</v>
      </c>
      <c r="B27" s="399">
        <v>8.1999999999999993</v>
      </c>
      <c r="C27" s="399">
        <v>7.3</v>
      </c>
      <c r="D27" s="399">
        <v>7</v>
      </c>
      <c r="E27" s="399">
        <v>6.4</v>
      </c>
      <c r="F27" s="399">
        <v>6.7</v>
      </c>
      <c r="G27" s="399">
        <v>6.2</v>
      </c>
      <c r="H27" s="399">
        <v>5.0999999999999996</v>
      </c>
      <c r="I27" s="417">
        <v>6</v>
      </c>
      <c r="J27" s="417">
        <v>3</v>
      </c>
      <c r="K27" s="417">
        <v>6.4</v>
      </c>
      <c r="L27" s="417">
        <v>4.5999999999999996</v>
      </c>
    </row>
    <row r="28" spans="1:12" ht="19.2" customHeight="1" x14ac:dyDescent="0.25">
      <c r="A28" s="378" t="s">
        <v>42</v>
      </c>
      <c r="B28" s="399">
        <v>8.9</v>
      </c>
      <c r="C28" s="399">
        <v>9.1999999999999993</v>
      </c>
      <c r="D28" s="399">
        <v>8.1999999999999993</v>
      </c>
      <c r="E28" s="399">
        <v>7.2</v>
      </c>
      <c r="F28" s="399">
        <v>7</v>
      </c>
      <c r="G28" s="399">
        <v>7.3</v>
      </c>
      <c r="H28" s="399">
        <v>5.6</v>
      </c>
      <c r="I28" s="417">
        <v>6.9</v>
      </c>
      <c r="J28" s="417">
        <v>4.5</v>
      </c>
      <c r="K28" s="417">
        <v>4.5999999999999996</v>
      </c>
      <c r="L28" s="417">
        <v>6.1</v>
      </c>
    </row>
    <row r="29" spans="1:12" ht="19.2" customHeight="1" x14ac:dyDescent="0.25">
      <c r="A29" s="378" t="s">
        <v>221</v>
      </c>
      <c r="B29" s="399">
        <v>2.1</v>
      </c>
      <c r="C29" s="399">
        <v>29.5</v>
      </c>
      <c r="D29" s="399">
        <v>8.1</v>
      </c>
      <c r="E29" s="399">
        <v>2.5</v>
      </c>
      <c r="F29" s="399">
        <v>7.8</v>
      </c>
      <c r="G29" s="399">
        <v>11.2</v>
      </c>
      <c r="H29" s="399">
        <v>3</v>
      </c>
      <c r="I29" s="417">
        <v>3</v>
      </c>
      <c r="J29" s="417">
        <v>12.1</v>
      </c>
      <c r="K29" s="417">
        <v>8.1999999999999993</v>
      </c>
      <c r="L29" s="417">
        <v>5.9</v>
      </c>
    </row>
    <row r="30" spans="1:12" ht="19.2" customHeight="1" x14ac:dyDescent="0.25">
      <c r="A30" s="378" t="s">
        <v>378</v>
      </c>
      <c r="B30" s="399">
        <v>9.1999999999999993</v>
      </c>
      <c r="C30" s="399">
        <v>9.3000000000000007</v>
      </c>
      <c r="D30" s="399">
        <v>8.3000000000000007</v>
      </c>
      <c r="E30" s="399">
        <v>7.4</v>
      </c>
      <c r="F30" s="399">
        <v>7.1</v>
      </c>
      <c r="G30" s="399">
        <v>7.3</v>
      </c>
      <c r="H30" s="399">
        <v>5.8</v>
      </c>
      <c r="I30" s="417">
        <v>7.2</v>
      </c>
      <c r="J30" s="417">
        <v>4.0999999999999996</v>
      </c>
      <c r="K30" s="417">
        <v>4.4000000000000004</v>
      </c>
      <c r="L30" s="417">
        <v>6.2</v>
      </c>
    </row>
    <row r="31" spans="1:12" ht="19.2" customHeight="1" x14ac:dyDescent="0.25">
      <c r="A31" s="378" t="s">
        <v>45</v>
      </c>
      <c r="B31" s="399">
        <v>9.6</v>
      </c>
      <c r="C31" s="399">
        <v>12.2</v>
      </c>
      <c r="D31" s="399">
        <v>9.5</v>
      </c>
      <c r="E31" s="399">
        <v>7.1</v>
      </c>
      <c r="F31" s="399">
        <v>8.1</v>
      </c>
      <c r="G31" s="399">
        <v>7.6</v>
      </c>
      <c r="H31" s="399">
        <v>6.6</v>
      </c>
      <c r="I31" s="417">
        <v>7</v>
      </c>
      <c r="J31" s="417">
        <v>6.4</v>
      </c>
      <c r="K31" s="417">
        <v>6.2</v>
      </c>
      <c r="L31" s="417">
        <v>5.4</v>
      </c>
    </row>
    <row r="32" spans="1:12" ht="19.2" customHeight="1" x14ac:dyDescent="0.25">
      <c r="A32" s="378" t="s">
        <v>46</v>
      </c>
      <c r="B32" s="399">
        <v>7.9</v>
      </c>
      <c r="C32" s="399">
        <v>7.4</v>
      </c>
      <c r="D32" s="399">
        <v>9.1999999999999993</v>
      </c>
      <c r="E32" s="399">
        <v>7.8</v>
      </c>
      <c r="F32" s="399">
        <v>6.1</v>
      </c>
      <c r="G32" s="399">
        <v>5.7</v>
      </c>
      <c r="H32" s="399">
        <v>5.4</v>
      </c>
      <c r="I32" s="417">
        <v>7</v>
      </c>
      <c r="J32" s="417">
        <v>4.5999999999999996</v>
      </c>
      <c r="K32" s="417">
        <v>5.2</v>
      </c>
      <c r="L32" s="417">
        <v>6.3</v>
      </c>
    </row>
    <row r="33" spans="1:12" ht="19.2" customHeight="1" x14ac:dyDescent="0.25">
      <c r="A33" s="378" t="s">
        <v>47</v>
      </c>
      <c r="B33" s="399">
        <v>7.7</v>
      </c>
      <c r="C33" s="399">
        <v>6.5</v>
      </c>
      <c r="D33" s="399">
        <v>8.4</v>
      </c>
      <c r="E33" s="399">
        <v>7.6</v>
      </c>
      <c r="F33" s="399">
        <v>5.5</v>
      </c>
      <c r="G33" s="399">
        <v>5.3</v>
      </c>
      <c r="H33" s="399">
        <v>4.2</v>
      </c>
      <c r="I33" s="417">
        <v>3.5</v>
      </c>
      <c r="J33" s="417">
        <v>5</v>
      </c>
      <c r="K33" s="417">
        <v>5.0999999999999996</v>
      </c>
      <c r="L33" s="417">
        <v>4.7</v>
      </c>
    </row>
    <row r="34" spans="1:12" ht="19.2" customHeight="1" x14ac:dyDescent="0.25">
      <c r="A34" s="378" t="s">
        <v>48</v>
      </c>
      <c r="B34" s="399">
        <v>7.8</v>
      </c>
      <c r="C34" s="399">
        <v>6.9</v>
      </c>
      <c r="D34" s="399">
        <v>7.4</v>
      </c>
      <c r="E34" s="399">
        <v>7</v>
      </c>
      <c r="F34" s="399">
        <v>4.5</v>
      </c>
      <c r="G34" s="399">
        <v>6.1</v>
      </c>
      <c r="H34" s="399">
        <v>6.2</v>
      </c>
      <c r="I34" s="417">
        <v>6</v>
      </c>
      <c r="J34" s="417">
        <v>5.4</v>
      </c>
      <c r="K34" s="417">
        <v>6.7</v>
      </c>
      <c r="L34" s="417">
        <v>4.7</v>
      </c>
    </row>
    <row r="35" spans="1:12" ht="19.2" customHeight="1" x14ac:dyDescent="0.25">
      <c r="A35" s="378" t="s">
        <v>49</v>
      </c>
      <c r="B35" s="399">
        <v>10.3</v>
      </c>
      <c r="C35" s="399">
        <v>10</v>
      </c>
      <c r="D35" s="399">
        <v>9.1999999999999993</v>
      </c>
      <c r="E35" s="399">
        <v>8.1</v>
      </c>
      <c r="F35" s="399">
        <v>6.6</v>
      </c>
      <c r="G35" s="399">
        <v>7.6</v>
      </c>
      <c r="H35" s="399">
        <v>6.1</v>
      </c>
      <c r="I35" s="417">
        <v>5.7</v>
      </c>
      <c r="J35" s="417">
        <v>5.5</v>
      </c>
      <c r="K35" s="417">
        <v>6.6</v>
      </c>
      <c r="L35" s="417">
        <v>6.6</v>
      </c>
    </row>
    <row r="36" spans="1:12" ht="19.2" customHeight="1" x14ac:dyDescent="0.25">
      <c r="A36" s="378" t="s">
        <v>50</v>
      </c>
      <c r="B36" s="399">
        <v>10.9</v>
      </c>
      <c r="C36" s="399">
        <v>9.6999999999999993</v>
      </c>
      <c r="D36" s="399">
        <v>8.1</v>
      </c>
      <c r="E36" s="399">
        <v>10.7</v>
      </c>
      <c r="F36" s="399">
        <v>9.6999999999999993</v>
      </c>
      <c r="G36" s="399">
        <v>7.2</v>
      </c>
      <c r="H36" s="399">
        <v>5.8</v>
      </c>
      <c r="I36" s="417">
        <v>7.2</v>
      </c>
      <c r="J36" s="417">
        <v>5.7</v>
      </c>
      <c r="K36" s="417">
        <v>6.9</v>
      </c>
      <c r="L36" s="417">
        <v>8</v>
      </c>
    </row>
    <row r="37" spans="1:12" ht="19.2" customHeight="1" x14ac:dyDescent="0.25">
      <c r="A37" s="378" t="s">
        <v>51</v>
      </c>
      <c r="B37" s="399">
        <v>5.9</v>
      </c>
      <c r="C37" s="399">
        <v>5.5</v>
      </c>
      <c r="D37" s="399">
        <v>5.5</v>
      </c>
      <c r="E37" s="399">
        <v>5.4</v>
      </c>
      <c r="F37" s="399">
        <v>4.8</v>
      </c>
      <c r="G37" s="399">
        <v>4.7</v>
      </c>
      <c r="H37" s="399">
        <v>4.4000000000000004</v>
      </c>
      <c r="I37" s="417">
        <v>4.3</v>
      </c>
      <c r="J37" s="417">
        <v>4.2</v>
      </c>
      <c r="K37" s="417">
        <v>4.5999999999999996</v>
      </c>
      <c r="L37" s="417">
        <v>4.5</v>
      </c>
    </row>
    <row r="38" spans="1:12" s="740" customFormat="1" ht="19.2" customHeight="1" x14ac:dyDescent="0.25">
      <c r="A38" s="916" t="s">
        <v>439</v>
      </c>
      <c r="B38" s="917">
        <v>10.1</v>
      </c>
      <c r="C38" s="917">
        <v>9.6</v>
      </c>
      <c r="D38" s="917">
        <v>8.9</v>
      </c>
      <c r="E38" s="917">
        <v>7.7</v>
      </c>
      <c r="F38" s="917">
        <v>7</v>
      </c>
      <c r="G38" s="917">
        <v>6.4</v>
      </c>
      <c r="H38" s="917">
        <v>5.6</v>
      </c>
      <c r="I38" s="930">
        <v>5.4</v>
      </c>
      <c r="J38" s="929">
        <v>5.7</v>
      </c>
      <c r="K38" s="929">
        <v>6.2</v>
      </c>
      <c r="L38" s="929">
        <v>5.7</v>
      </c>
    </row>
    <row r="39" spans="1:12" ht="19.2" customHeight="1" x14ac:dyDescent="0.25">
      <c r="A39" s="378" t="s">
        <v>53</v>
      </c>
      <c r="B39" s="399">
        <v>8.9</v>
      </c>
      <c r="C39" s="399">
        <v>9.3000000000000007</v>
      </c>
      <c r="D39" s="399">
        <v>9.3000000000000007</v>
      </c>
      <c r="E39" s="399">
        <v>9.4</v>
      </c>
      <c r="F39" s="399">
        <v>6.1</v>
      </c>
      <c r="G39" s="399">
        <v>8.5</v>
      </c>
      <c r="H39" s="399">
        <v>4.7</v>
      </c>
      <c r="I39" s="416">
        <v>6.1</v>
      </c>
      <c r="J39" s="417">
        <v>3.9</v>
      </c>
      <c r="K39" s="417">
        <v>5.3</v>
      </c>
      <c r="L39" s="417">
        <v>4.8</v>
      </c>
    </row>
    <row r="40" spans="1:12" ht="19.2" customHeight="1" x14ac:dyDescent="0.25">
      <c r="A40" s="378" t="s">
        <v>54</v>
      </c>
      <c r="B40" s="399">
        <v>10.5</v>
      </c>
      <c r="C40" s="399">
        <v>9.9</v>
      </c>
      <c r="D40" s="399">
        <v>11.2</v>
      </c>
      <c r="E40" s="399">
        <v>10.3</v>
      </c>
      <c r="F40" s="399">
        <v>7.7</v>
      </c>
      <c r="G40" s="399">
        <v>6.7</v>
      </c>
      <c r="H40" s="399">
        <v>7.6</v>
      </c>
      <c r="I40" s="416">
        <v>3.1</v>
      </c>
      <c r="J40" s="417">
        <v>4.0999999999999996</v>
      </c>
      <c r="K40" s="417">
        <v>4.3</v>
      </c>
      <c r="L40" s="417">
        <v>5.8</v>
      </c>
    </row>
    <row r="41" spans="1:12" ht="19.2" customHeight="1" x14ac:dyDescent="0.25">
      <c r="A41" s="378" t="s">
        <v>55</v>
      </c>
      <c r="B41" s="933" t="s">
        <v>3</v>
      </c>
      <c r="C41" s="418" t="s">
        <v>3</v>
      </c>
      <c r="D41" s="419" t="s">
        <v>3</v>
      </c>
      <c r="E41" s="399">
        <v>7.6</v>
      </c>
      <c r="F41" s="399">
        <v>6.8</v>
      </c>
      <c r="G41" s="399">
        <v>6.2</v>
      </c>
      <c r="H41" s="399">
        <v>5</v>
      </c>
      <c r="I41" s="416">
        <v>5.7</v>
      </c>
      <c r="J41" s="417">
        <v>6.7</v>
      </c>
      <c r="K41" s="417">
        <v>6.5</v>
      </c>
      <c r="L41" s="417">
        <v>6.6</v>
      </c>
    </row>
    <row r="42" spans="1:12" ht="19.2" customHeight="1" x14ac:dyDescent="0.25">
      <c r="A42" s="378" t="s">
        <v>56</v>
      </c>
      <c r="B42" s="399">
        <v>8.1</v>
      </c>
      <c r="C42" s="399">
        <v>7.3</v>
      </c>
      <c r="D42" s="399">
        <v>7.1</v>
      </c>
      <c r="E42" s="399">
        <v>6.6</v>
      </c>
      <c r="F42" s="399">
        <v>6.3</v>
      </c>
      <c r="G42" s="399">
        <v>5.8</v>
      </c>
      <c r="H42" s="399">
        <v>4.8</v>
      </c>
      <c r="I42" s="417">
        <v>5</v>
      </c>
      <c r="J42" s="417">
        <v>4.9000000000000004</v>
      </c>
      <c r="K42" s="417">
        <v>5</v>
      </c>
      <c r="L42" s="417">
        <v>4.9000000000000004</v>
      </c>
    </row>
    <row r="43" spans="1:12" ht="19.2" customHeight="1" x14ac:dyDescent="0.25">
      <c r="A43" s="378" t="s">
        <v>57</v>
      </c>
      <c r="B43" s="399">
        <v>11.2</v>
      </c>
      <c r="C43" s="399">
        <v>10.199999999999999</v>
      </c>
      <c r="D43" s="399">
        <v>12.1</v>
      </c>
      <c r="E43" s="399">
        <v>9.6999999999999993</v>
      </c>
      <c r="F43" s="399">
        <v>7.6</v>
      </c>
      <c r="G43" s="399">
        <v>7.2</v>
      </c>
      <c r="H43" s="399">
        <v>7.3</v>
      </c>
      <c r="I43" s="417">
        <v>8</v>
      </c>
      <c r="J43" s="417">
        <v>7.1</v>
      </c>
      <c r="K43" s="417">
        <v>5.6</v>
      </c>
      <c r="L43" s="417">
        <v>6.6</v>
      </c>
    </row>
    <row r="44" spans="1:12" ht="19.2" customHeight="1" x14ac:dyDescent="0.25">
      <c r="A44" s="378" t="s">
        <v>58</v>
      </c>
      <c r="B44" s="399">
        <v>13.4</v>
      </c>
      <c r="C44" s="399">
        <v>12.1</v>
      </c>
      <c r="D44" s="399">
        <v>9.6999999999999993</v>
      </c>
      <c r="E44" s="399">
        <v>7.9</v>
      </c>
      <c r="F44" s="399">
        <v>7.8</v>
      </c>
      <c r="G44" s="399">
        <v>5.3</v>
      </c>
      <c r="H44" s="399">
        <v>6.3</v>
      </c>
      <c r="I44" s="416">
        <v>5.0999999999999996</v>
      </c>
      <c r="J44" s="417">
        <v>6</v>
      </c>
      <c r="K44" s="417">
        <v>7.6</v>
      </c>
      <c r="L44" s="417">
        <v>5.9</v>
      </c>
    </row>
    <row r="45" spans="1:12" ht="19.2" customHeight="1" x14ac:dyDescent="0.25">
      <c r="A45" s="378" t="s">
        <v>59</v>
      </c>
      <c r="B45" s="399">
        <v>10.8</v>
      </c>
      <c r="C45" s="399">
        <v>11.2</v>
      </c>
      <c r="D45" s="399">
        <v>9.8000000000000007</v>
      </c>
      <c r="E45" s="399">
        <v>8.1</v>
      </c>
      <c r="F45" s="399">
        <v>7.8</v>
      </c>
      <c r="G45" s="399">
        <v>7.7</v>
      </c>
      <c r="H45" s="399">
        <v>6.5</v>
      </c>
      <c r="I45" s="416">
        <v>5.7</v>
      </c>
      <c r="J45" s="417">
        <v>6.5</v>
      </c>
      <c r="K45" s="417">
        <v>7.8</v>
      </c>
      <c r="L45" s="417">
        <v>6.3</v>
      </c>
    </row>
    <row r="46" spans="1:12" ht="19.2" customHeight="1" x14ac:dyDescent="0.25">
      <c r="A46" s="378" t="s">
        <v>60</v>
      </c>
      <c r="B46" s="934" t="s">
        <v>3</v>
      </c>
      <c r="C46" s="419" t="s">
        <v>3</v>
      </c>
      <c r="D46" s="419" t="s">
        <v>3</v>
      </c>
      <c r="E46" s="399">
        <v>6.1</v>
      </c>
      <c r="F46" s="394">
        <v>5.8</v>
      </c>
      <c r="G46" s="394">
        <v>4.5</v>
      </c>
      <c r="H46" s="394">
        <v>4</v>
      </c>
      <c r="I46" s="416">
        <v>4.4000000000000004</v>
      </c>
      <c r="J46" s="417">
        <v>3.8</v>
      </c>
      <c r="K46" s="417">
        <v>5.7</v>
      </c>
      <c r="L46" s="417">
        <v>4.5</v>
      </c>
    </row>
    <row r="47" spans="1:12" s="740" customFormat="1" ht="28.2" customHeight="1" x14ac:dyDescent="0.25">
      <c r="A47" s="916" t="s">
        <v>224</v>
      </c>
      <c r="B47" s="917">
        <v>17.5</v>
      </c>
      <c r="C47" s="917">
        <v>14.9</v>
      </c>
      <c r="D47" s="917">
        <v>14.2</v>
      </c>
      <c r="E47" s="917">
        <v>12.6</v>
      </c>
      <c r="F47" s="918">
        <v>11.3</v>
      </c>
      <c r="G47" s="918">
        <v>9.9</v>
      </c>
      <c r="H47" s="918">
        <v>8.6999999999999993</v>
      </c>
      <c r="I47" s="930">
        <v>7.9</v>
      </c>
      <c r="J47" s="929">
        <v>7.4</v>
      </c>
      <c r="K47" s="929">
        <v>7.9</v>
      </c>
      <c r="L47" s="929">
        <v>7.2</v>
      </c>
    </row>
    <row r="48" spans="1:12" ht="19.2" customHeight="1" x14ac:dyDescent="0.25">
      <c r="A48" s="378" t="s">
        <v>62</v>
      </c>
      <c r="B48" s="399">
        <v>18.899999999999999</v>
      </c>
      <c r="C48" s="399">
        <v>16.5</v>
      </c>
      <c r="D48" s="399">
        <v>15.4</v>
      </c>
      <c r="E48" s="399">
        <v>15.2</v>
      </c>
      <c r="F48" s="399">
        <v>13</v>
      </c>
      <c r="G48" s="399">
        <v>11.6</v>
      </c>
      <c r="H48" s="399">
        <v>9.9</v>
      </c>
      <c r="I48" s="416">
        <v>9.6</v>
      </c>
      <c r="J48" s="417">
        <v>8.8000000000000007</v>
      </c>
      <c r="K48" s="417">
        <v>9.6999999999999993</v>
      </c>
      <c r="L48" s="417">
        <v>8.8000000000000007</v>
      </c>
    </row>
    <row r="49" spans="1:12" ht="19.2" customHeight="1" x14ac:dyDescent="0.25">
      <c r="A49" s="378" t="s">
        <v>63</v>
      </c>
      <c r="B49" s="399">
        <v>14.8</v>
      </c>
      <c r="C49" s="399">
        <v>17.100000000000001</v>
      </c>
      <c r="D49" s="399">
        <v>16.100000000000001</v>
      </c>
      <c r="E49" s="399">
        <v>12.9</v>
      </c>
      <c r="F49" s="399">
        <v>13.1</v>
      </c>
      <c r="G49" s="399">
        <v>9.5</v>
      </c>
      <c r="H49" s="399">
        <v>8.1999999999999993</v>
      </c>
      <c r="I49" s="416">
        <v>6.4</v>
      </c>
      <c r="J49" s="417">
        <v>6.5</v>
      </c>
      <c r="K49" s="417">
        <v>7.6</v>
      </c>
      <c r="L49" s="417">
        <v>6.4</v>
      </c>
    </row>
    <row r="50" spans="1:12" ht="19.2" customHeight="1" x14ac:dyDescent="0.25">
      <c r="A50" s="378" t="s">
        <v>64</v>
      </c>
      <c r="B50" s="399">
        <v>11.3</v>
      </c>
      <c r="C50" s="399">
        <v>8.4</v>
      </c>
      <c r="D50" s="399">
        <v>8.6999999999999993</v>
      </c>
      <c r="E50" s="399">
        <v>8</v>
      </c>
      <c r="F50" s="399">
        <v>8.4</v>
      </c>
      <c r="G50" s="399">
        <v>5.9</v>
      </c>
      <c r="H50" s="399">
        <v>6.9</v>
      </c>
      <c r="I50" s="416">
        <v>6.1</v>
      </c>
      <c r="J50" s="417">
        <v>7.5</v>
      </c>
      <c r="K50" s="417">
        <v>6.3</v>
      </c>
      <c r="L50" s="417">
        <v>5.0999999999999996</v>
      </c>
    </row>
    <row r="51" spans="1:12" ht="19.2" customHeight="1" x14ac:dyDescent="0.25">
      <c r="A51" s="378" t="s">
        <v>65</v>
      </c>
      <c r="B51" s="399">
        <v>12.4</v>
      </c>
      <c r="C51" s="399">
        <v>11.6</v>
      </c>
      <c r="D51" s="399">
        <v>11.1</v>
      </c>
      <c r="E51" s="399">
        <v>10.5</v>
      </c>
      <c r="F51" s="399">
        <v>10.8</v>
      </c>
      <c r="G51" s="399">
        <v>8.1</v>
      </c>
      <c r="H51" s="399">
        <v>8.9</v>
      </c>
      <c r="I51" s="416">
        <v>8.3000000000000007</v>
      </c>
      <c r="J51" s="417">
        <v>5.9</v>
      </c>
      <c r="K51" s="417">
        <v>6</v>
      </c>
      <c r="L51" s="417">
        <v>6.5</v>
      </c>
    </row>
    <row r="52" spans="1:12" ht="19.2" customHeight="1" x14ac:dyDescent="0.25">
      <c r="A52" s="378" t="s">
        <v>66</v>
      </c>
      <c r="B52" s="399">
        <v>13.1</v>
      </c>
      <c r="C52" s="399">
        <v>10.7</v>
      </c>
      <c r="D52" s="399">
        <v>12.3</v>
      </c>
      <c r="E52" s="399">
        <v>10.4</v>
      </c>
      <c r="F52" s="399">
        <v>7.9</v>
      </c>
      <c r="G52" s="399">
        <v>6.8</v>
      </c>
      <c r="H52" s="399">
        <v>5.5</v>
      </c>
      <c r="I52" s="416">
        <v>6.9</v>
      </c>
      <c r="J52" s="417">
        <v>4.5</v>
      </c>
      <c r="K52" s="417">
        <v>5.2</v>
      </c>
      <c r="L52" s="417">
        <v>5.4</v>
      </c>
    </row>
    <row r="53" spans="1:12" ht="19.2" customHeight="1" x14ac:dyDescent="0.25">
      <c r="A53" s="378" t="s">
        <v>67</v>
      </c>
      <c r="B53" s="399">
        <v>25.4</v>
      </c>
      <c r="C53" s="399">
        <v>20</v>
      </c>
      <c r="D53" s="399">
        <v>17.2</v>
      </c>
      <c r="E53" s="399">
        <v>13.9</v>
      </c>
      <c r="F53" s="399">
        <v>12</v>
      </c>
      <c r="G53" s="399">
        <v>10.5</v>
      </c>
      <c r="H53" s="399">
        <v>9.1999999999999993</v>
      </c>
      <c r="I53" s="416">
        <v>7.2</v>
      </c>
      <c r="J53" s="417">
        <v>7.6</v>
      </c>
      <c r="K53" s="417">
        <v>8</v>
      </c>
      <c r="L53" s="417">
        <v>7.7</v>
      </c>
    </row>
    <row r="54" spans="1:12" ht="19.2" customHeight="1" x14ac:dyDescent="0.25">
      <c r="A54" s="378" t="s">
        <v>68</v>
      </c>
      <c r="B54" s="399">
        <v>12.7</v>
      </c>
      <c r="C54" s="399">
        <v>11.4</v>
      </c>
      <c r="D54" s="399">
        <v>12.3</v>
      </c>
      <c r="E54" s="399">
        <v>10</v>
      </c>
      <c r="F54" s="399">
        <v>10</v>
      </c>
      <c r="G54" s="399">
        <v>9.4</v>
      </c>
      <c r="H54" s="399">
        <v>7.9</v>
      </c>
      <c r="I54" s="416">
        <v>7.1</v>
      </c>
      <c r="J54" s="417">
        <v>6.1</v>
      </c>
      <c r="K54" s="417">
        <v>6.5</v>
      </c>
      <c r="L54" s="417">
        <v>6.1</v>
      </c>
    </row>
    <row r="55" spans="1:12" s="740" customFormat="1" ht="19.2" customHeight="1" x14ac:dyDescent="0.25">
      <c r="A55" s="916" t="s">
        <v>225</v>
      </c>
      <c r="B55" s="917">
        <v>9.4</v>
      </c>
      <c r="C55" s="917">
        <v>9.1</v>
      </c>
      <c r="D55" s="917">
        <v>8.6999999999999993</v>
      </c>
      <c r="E55" s="917">
        <v>7.4</v>
      </c>
      <c r="F55" s="917">
        <v>6.9</v>
      </c>
      <c r="G55" s="917">
        <v>6.4</v>
      </c>
      <c r="H55" s="917">
        <v>5.9</v>
      </c>
      <c r="I55" s="930">
        <v>5.6</v>
      </c>
      <c r="J55" s="929">
        <v>5.2</v>
      </c>
      <c r="K55" s="929">
        <v>5.5</v>
      </c>
      <c r="L55" s="929">
        <v>5</v>
      </c>
    </row>
    <row r="56" spans="1:12" ht="19.2" customHeight="1" x14ac:dyDescent="0.25">
      <c r="A56" s="378" t="s">
        <v>70</v>
      </c>
      <c r="B56" s="399">
        <v>10</v>
      </c>
      <c r="C56" s="399">
        <v>9.4</v>
      </c>
      <c r="D56" s="399">
        <v>9.1999999999999993</v>
      </c>
      <c r="E56" s="399">
        <v>8.6999999999999993</v>
      </c>
      <c r="F56" s="399">
        <v>7.1</v>
      </c>
      <c r="G56" s="399">
        <v>8.1999999999999993</v>
      </c>
      <c r="H56" s="399">
        <v>6.5</v>
      </c>
      <c r="I56" s="416">
        <v>7.2</v>
      </c>
      <c r="J56" s="417">
        <v>6.9</v>
      </c>
      <c r="K56" s="417">
        <v>6.5</v>
      </c>
      <c r="L56" s="417">
        <v>5.2</v>
      </c>
    </row>
    <row r="57" spans="1:12" ht="19.2" customHeight="1" x14ac:dyDescent="0.25">
      <c r="A57" s="378" t="s">
        <v>71</v>
      </c>
      <c r="B57" s="399">
        <v>10.199999999999999</v>
      </c>
      <c r="C57" s="399">
        <v>8.6</v>
      </c>
      <c r="D57" s="399">
        <v>10.5</v>
      </c>
      <c r="E57" s="399">
        <v>9.4</v>
      </c>
      <c r="F57" s="399">
        <v>7.1</v>
      </c>
      <c r="G57" s="399">
        <v>5.5</v>
      </c>
      <c r="H57" s="399">
        <v>7.1</v>
      </c>
      <c r="I57" s="416">
        <v>5.3</v>
      </c>
      <c r="J57" s="417">
        <v>5.5</v>
      </c>
      <c r="K57" s="417">
        <v>4.5</v>
      </c>
      <c r="L57" s="417">
        <v>5.6</v>
      </c>
    </row>
    <row r="58" spans="1:12" ht="19.2" customHeight="1" x14ac:dyDescent="0.25">
      <c r="A58" s="378" t="s">
        <v>72</v>
      </c>
      <c r="B58" s="399">
        <v>9.1</v>
      </c>
      <c r="C58" s="399">
        <v>9</v>
      </c>
      <c r="D58" s="399">
        <v>7.3</v>
      </c>
      <c r="E58" s="399">
        <v>6</v>
      </c>
      <c r="F58" s="399">
        <v>5.8</v>
      </c>
      <c r="G58" s="399">
        <v>6.6</v>
      </c>
      <c r="H58" s="399">
        <v>4.4000000000000004</v>
      </c>
      <c r="I58" s="416">
        <v>4.8</v>
      </c>
      <c r="J58" s="417">
        <v>3.5</v>
      </c>
      <c r="K58" s="417">
        <v>4.5999999999999996</v>
      </c>
      <c r="L58" s="417">
        <v>5.4</v>
      </c>
    </row>
    <row r="59" spans="1:12" ht="19.2" customHeight="1" x14ac:dyDescent="0.25">
      <c r="A59" s="378" t="s">
        <v>73</v>
      </c>
      <c r="B59" s="399">
        <v>8.1</v>
      </c>
      <c r="C59" s="399">
        <v>8.1999999999999993</v>
      </c>
      <c r="D59" s="399">
        <v>8</v>
      </c>
      <c r="E59" s="399">
        <v>6.9</v>
      </c>
      <c r="F59" s="399">
        <v>6.5</v>
      </c>
      <c r="G59" s="399">
        <v>5.9</v>
      </c>
      <c r="H59" s="399">
        <v>5.3</v>
      </c>
      <c r="I59" s="416">
        <v>5.6</v>
      </c>
      <c r="J59" s="417">
        <v>4.7</v>
      </c>
      <c r="K59" s="417">
        <v>5</v>
      </c>
      <c r="L59" s="417">
        <v>4</v>
      </c>
    </row>
    <row r="60" spans="1:12" ht="19.2" customHeight="1" x14ac:dyDescent="0.25">
      <c r="A60" s="378" t="s">
        <v>74</v>
      </c>
      <c r="B60" s="399">
        <v>9.9</v>
      </c>
      <c r="C60" s="399">
        <v>9.3000000000000007</v>
      </c>
      <c r="D60" s="399">
        <v>9.8000000000000007</v>
      </c>
      <c r="E60" s="399">
        <v>6.4</v>
      </c>
      <c r="F60" s="399">
        <v>6.1</v>
      </c>
      <c r="G60" s="399">
        <v>5.5</v>
      </c>
      <c r="H60" s="399">
        <v>5.4</v>
      </c>
      <c r="I60" s="416">
        <v>5.2</v>
      </c>
      <c r="J60" s="417">
        <v>5.4</v>
      </c>
      <c r="K60" s="417">
        <v>5.3</v>
      </c>
      <c r="L60" s="417">
        <v>4.0999999999999996</v>
      </c>
    </row>
    <row r="61" spans="1:12" ht="19.2" customHeight="1" x14ac:dyDescent="0.25">
      <c r="A61" s="378" t="s">
        <v>75</v>
      </c>
      <c r="B61" s="399">
        <v>6.9</v>
      </c>
      <c r="C61" s="399">
        <v>6.5</v>
      </c>
      <c r="D61" s="399">
        <v>6.7</v>
      </c>
      <c r="E61" s="399">
        <v>5.3</v>
      </c>
      <c r="F61" s="399">
        <v>4.5999999999999996</v>
      </c>
      <c r="G61" s="399">
        <v>4.3</v>
      </c>
      <c r="H61" s="399">
        <v>5.6</v>
      </c>
      <c r="I61" s="416">
        <v>4.0999999999999996</v>
      </c>
      <c r="J61" s="417">
        <v>3.4</v>
      </c>
      <c r="K61" s="417">
        <v>3.8</v>
      </c>
      <c r="L61" s="417">
        <v>4.3</v>
      </c>
    </row>
    <row r="62" spans="1:12" ht="19.2" customHeight="1" x14ac:dyDescent="0.25">
      <c r="A62" s="378" t="s">
        <v>76</v>
      </c>
      <c r="B62" s="399">
        <v>10.6</v>
      </c>
      <c r="C62" s="399">
        <v>10.4</v>
      </c>
      <c r="D62" s="399">
        <v>9.1999999999999993</v>
      </c>
      <c r="E62" s="399">
        <v>7.3</v>
      </c>
      <c r="F62" s="399">
        <v>7.3</v>
      </c>
      <c r="G62" s="399">
        <v>6.1</v>
      </c>
      <c r="H62" s="399">
        <v>5.7</v>
      </c>
      <c r="I62" s="416">
        <v>5.0999999999999996</v>
      </c>
      <c r="J62" s="417">
        <v>5.7</v>
      </c>
      <c r="K62" s="417">
        <v>5.0999999999999996</v>
      </c>
      <c r="L62" s="417">
        <v>5.7</v>
      </c>
    </row>
    <row r="63" spans="1:12" ht="19.2" customHeight="1" x14ac:dyDescent="0.25">
      <c r="A63" s="378" t="s">
        <v>77</v>
      </c>
      <c r="B63" s="399">
        <v>8.5</v>
      </c>
      <c r="C63" s="399">
        <v>7.1</v>
      </c>
      <c r="D63" s="399">
        <v>5.7</v>
      </c>
      <c r="E63" s="399">
        <v>5.4</v>
      </c>
      <c r="F63" s="399">
        <v>5.6</v>
      </c>
      <c r="G63" s="399">
        <v>5.4</v>
      </c>
      <c r="H63" s="399">
        <v>5</v>
      </c>
      <c r="I63" s="416">
        <v>4.5999999999999996</v>
      </c>
      <c r="J63" s="417">
        <v>4.8</v>
      </c>
      <c r="K63" s="417">
        <v>7.2</v>
      </c>
      <c r="L63" s="417">
        <v>6.8</v>
      </c>
    </row>
    <row r="64" spans="1:12" ht="19.2" customHeight="1" x14ac:dyDescent="0.25">
      <c r="A64" s="378" t="s">
        <v>78</v>
      </c>
      <c r="B64" s="399">
        <v>10.4</v>
      </c>
      <c r="C64" s="399">
        <v>10</v>
      </c>
      <c r="D64" s="399">
        <v>9.1999999999999993</v>
      </c>
      <c r="E64" s="399">
        <v>8.3000000000000007</v>
      </c>
      <c r="F64" s="399">
        <v>7.8</v>
      </c>
      <c r="G64" s="399">
        <v>6.4</v>
      </c>
      <c r="H64" s="399">
        <v>6.8</v>
      </c>
      <c r="I64" s="416">
        <v>5.8</v>
      </c>
      <c r="J64" s="417">
        <v>5.3</v>
      </c>
      <c r="K64" s="417">
        <v>5.5</v>
      </c>
      <c r="L64" s="417">
        <v>5.6</v>
      </c>
    </row>
    <row r="65" spans="1:12" ht="19.2" customHeight="1" x14ac:dyDescent="0.25">
      <c r="A65" s="378" t="s">
        <v>79</v>
      </c>
      <c r="B65" s="399">
        <v>11.4</v>
      </c>
      <c r="C65" s="399">
        <v>12.1</v>
      </c>
      <c r="D65" s="399">
        <v>11.4</v>
      </c>
      <c r="E65" s="399">
        <v>8.1999999999999993</v>
      </c>
      <c r="F65" s="399">
        <v>7.9</v>
      </c>
      <c r="G65" s="399">
        <v>8.8000000000000007</v>
      </c>
      <c r="H65" s="399">
        <v>6.8</v>
      </c>
      <c r="I65" s="416">
        <v>5.6</v>
      </c>
      <c r="J65" s="417">
        <v>5</v>
      </c>
      <c r="K65" s="417">
        <v>6</v>
      </c>
      <c r="L65" s="417">
        <v>5</v>
      </c>
    </row>
    <row r="66" spans="1:12" ht="19.2" customHeight="1" x14ac:dyDescent="0.25">
      <c r="A66" s="378" t="s">
        <v>80</v>
      </c>
      <c r="B66" s="399">
        <v>8.6</v>
      </c>
      <c r="C66" s="399">
        <v>6.9</v>
      </c>
      <c r="D66" s="399">
        <v>6.6</v>
      </c>
      <c r="E66" s="399">
        <v>5.3</v>
      </c>
      <c r="F66" s="399">
        <v>6.6</v>
      </c>
      <c r="G66" s="399">
        <v>5.0999999999999996</v>
      </c>
      <c r="H66" s="399">
        <v>4.8</v>
      </c>
      <c r="I66" s="416">
        <v>6.5</v>
      </c>
      <c r="J66" s="417">
        <v>5.3</v>
      </c>
      <c r="K66" s="417">
        <v>4.0999999999999996</v>
      </c>
      <c r="L66" s="417">
        <v>5.0999999999999996</v>
      </c>
    </row>
    <row r="67" spans="1:12" ht="19.2" customHeight="1" x14ac:dyDescent="0.25">
      <c r="A67" s="378" t="s">
        <v>81</v>
      </c>
      <c r="B67" s="399">
        <v>8.5</v>
      </c>
      <c r="C67" s="399">
        <v>8.8000000000000007</v>
      </c>
      <c r="D67" s="399">
        <v>7.9</v>
      </c>
      <c r="E67" s="399">
        <v>6.9</v>
      </c>
      <c r="F67" s="399">
        <v>6.1</v>
      </c>
      <c r="G67" s="399">
        <v>5.8</v>
      </c>
      <c r="H67" s="399">
        <v>5.6</v>
      </c>
      <c r="I67" s="416">
        <v>5.3</v>
      </c>
      <c r="J67" s="417">
        <v>5.2</v>
      </c>
      <c r="K67" s="417">
        <v>5.8</v>
      </c>
      <c r="L67" s="417">
        <v>5.8</v>
      </c>
    </row>
    <row r="68" spans="1:12" ht="19.2" customHeight="1" x14ac:dyDescent="0.25">
      <c r="A68" s="378" t="s">
        <v>82</v>
      </c>
      <c r="B68" s="399">
        <v>8.9</v>
      </c>
      <c r="C68" s="399">
        <v>8.1999999999999993</v>
      </c>
      <c r="D68" s="399">
        <v>8.6</v>
      </c>
      <c r="E68" s="399">
        <v>8.4</v>
      </c>
      <c r="F68" s="399">
        <v>8.1999999999999993</v>
      </c>
      <c r="G68" s="399">
        <v>6.2</v>
      </c>
      <c r="H68" s="399">
        <v>6.4</v>
      </c>
      <c r="I68" s="416">
        <v>5.5</v>
      </c>
      <c r="J68" s="417">
        <v>4.4000000000000004</v>
      </c>
      <c r="K68" s="417">
        <v>6</v>
      </c>
      <c r="L68" s="417">
        <v>4.3</v>
      </c>
    </row>
    <row r="69" spans="1:12" ht="19.2" customHeight="1" x14ac:dyDescent="0.25">
      <c r="A69" s="378" t="s">
        <v>83</v>
      </c>
      <c r="B69" s="399">
        <v>8.3000000000000007</v>
      </c>
      <c r="C69" s="399">
        <v>10.5</v>
      </c>
      <c r="D69" s="399">
        <v>10.199999999999999</v>
      </c>
      <c r="E69" s="399">
        <v>7.9</v>
      </c>
      <c r="F69" s="399">
        <v>7.8</v>
      </c>
      <c r="G69" s="399">
        <v>6.8</v>
      </c>
      <c r="H69" s="399">
        <v>6.1</v>
      </c>
      <c r="I69" s="416">
        <v>5.3</v>
      </c>
      <c r="J69" s="417">
        <v>4.7</v>
      </c>
      <c r="K69" s="417">
        <v>5</v>
      </c>
      <c r="L69" s="417">
        <v>4.5999999999999996</v>
      </c>
    </row>
    <row r="70" spans="1:12" s="740" customFormat="1" ht="19.2" customHeight="1" x14ac:dyDescent="0.25">
      <c r="A70" s="916" t="s">
        <v>227</v>
      </c>
      <c r="B70" s="917">
        <v>9.4</v>
      </c>
      <c r="C70" s="917">
        <v>9.1999999999999993</v>
      </c>
      <c r="D70" s="917">
        <v>8.1</v>
      </c>
      <c r="E70" s="917">
        <v>7.4</v>
      </c>
      <c r="F70" s="917">
        <v>7</v>
      </c>
      <c r="G70" s="917">
        <v>6.5</v>
      </c>
      <c r="H70" s="917">
        <v>6.2</v>
      </c>
      <c r="I70" s="930">
        <v>5.8</v>
      </c>
      <c r="J70" s="929">
        <v>5</v>
      </c>
      <c r="K70" s="929">
        <v>5.3</v>
      </c>
      <c r="L70" s="929">
        <v>5.3</v>
      </c>
    </row>
    <row r="71" spans="1:12" ht="19.2" customHeight="1" x14ac:dyDescent="0.25">
      <c r="A71" s="378" t="s">
        <v>85</v>
      </c>
      <c r="B71" s="399">
        <v>11.2</v>
      </c>
      <c r="C71" s="399">
        <v>10.4</v>
      </c>
      <c r="D71" s="399">
        <v>11.3</v>
      </c>
      <c r="E71" s="399">
        <v>8.3000000000000007</v>
      </c>
      <c r="F71" s="399">
        <v>8.3000000000000007</v>
      </c>
      <c r="G71" s="399">
        <v>6</v>
      </c>
      <c r="H71" s="399">
        <v>8.1</v>
      </c>
      <c r="I71" s="416">
        <v>5.9</v>
      </c>
      <c r="J71" s="417">
        <v>7.2</v>
      </c>
      <c r="K71" s="417">
        <v>6.4</v>
      </c>
      <c r="L71" s="417">
        <v>7.6</v>
      </c>
    </row>
    <row r="72" spans="1:12" ht="19.2" customHeight="1" x14ac:dyDescent="0.25">
      <c r="A72" s="378" t="s">
        <v>86</v>
      </c>
      <c r="B72" s="399">
        <v>9.1</v>
      </c>
      <c r="C72" s="399">
        <v>8.8000000000000007</v>
      </c>
      <c r="D72" s="399">
        <v>7.7</v>
      </c>
      <c r="E72" s="399">
        <v>6.9</v>
      </c>
      <c r="F72" s="399">
        <v>7.2</v>
      </c>
      <c r="G72" s="399">
        <v>6.1</v>
      </c>
      <c r="H72" s="399">
        <v>6</v>
      </c>
      <c r="I72" s="416">
        <v>5.9</v>
      </c>
      <c r="J72" s="417">
        <v>5.0999999999999996</v>
      </c>
      <c r="K72" s="417">
        <v>5.4</v>
      </c>
      <c r="L72" s="417">
        <v>6</v>
      </c>
    </row>
    <row r="73" spans="1:12" ht="19.2" customHeight="1" x14ac:dyDescent="0.25">
      <c r="A73" s="378" t="s">
        <v>87</v>
      </c>
      <c r="B73" s="399">
        <v>8.4</v>
      </c>
      <c r="C73" s="399">
        <v>8.5</v>
      </c>
      <c r="D73" s="399">
        <v>7.2</v>
      </c>
      <c r="E73" s="399">
        <v>7.2</v>
      </c>
      <c r="F73" s="399">
        <v>6</v>
      </c>
      <c r="G73" s="399">
        <v>6.2</v>
      </c>
      <c r="H73" s="399">
        <v>5.3</v>
      </c>
      <c r="I73" s="416">
        <v>5.4</v>
      </c>
      <c r="J73" s="417">
        <v>4.7</v>
      </c>
      <c r="K73" s="417">
        <v>4.7</v>
      </c>
      <c r="L73" s="417">
        <v>4.5999999999999996</v>
      </c>
    </row>
    <row r="74" spans="1:12" ht="19.2" customHeight="1" x14ac:dyDescent="0.25">
      <c r="A74" s="378" t="s">
        <v>379</v>
      </c>
      <c r="B74" s="399">
        <v>6.4</v>
      </c>
      <c r="C74" s="399">
        <v>6.9</v>
      </c>
      <c r="D74" s="399">
        <v>5.7</v>
      </c>
      <c r="E74" s="399">
        <v>5.9</v>
      </c>
      <c r="F74" s="399">
        <v>5.0999999999999996</v>
      </c>
      <c r="G74" s="399">
        <v>5.9</v>
      </c>
      <c r="H74" s="399">
        <v>3.9</v>
      </c>
      <c r="I74" s="416">
        <v>5.0999999999999996</v>
      </c>
      <c r="J74" s="417">
        <v>4.3</v>
      </c>
      <c r="K74" s="417">
        <v>4.5</v>
      </c>
      <c r="L74" s="417">
        <v>4.2</v>
      </c>
    </row>
    <row r="75" spans="1:12" ht="19.2" customHeight="1" x14ac:dyDescent="0.25">
      <c r="A75" s="378" t="s">
        <v>380</v>
      </c>
      <c r="B75" s="399">
        <v>12.8</v>
      </c>
      <c r="C75" s="399">
        <v>11.8</v>
      </c>
      <c r="D75" s="399">
        <v>10.8</v>
      </c>
      <c r="E75" s="399">
        <v>9.3000000000000007</v>
      </c>
      <c r="F75" s="399">
        <v>7.6</v>
      </c>
      <c r="G75" s="399">
        <v>7.9</v>
      </c>
      <c r="H75" s="399">
        <v>7.4</v>
      </c>
      <c r="I75" s="416">
        <v>6.4</v>
      </c>
      <c r="J75" s="417">
        <v>5.3</v>
      </c>
      <c r="K75" s="417">
        <v>5.5</v>
      </c>
      <c r="L75" s="417">
        <v>3.9</v>
      </c>
    </row>
    <row r="76" spans="1:12" ht="19.2" customHeight="1" x14ac:dyDescent="0.25">
      <c r="A76" s="378" t="s">
        <v>381</v>
      </c>
      <c r="B76" s="399">
        <v>9.1999999999999993</v>
      </c>
      <c r="C76" s="399">
        <v>9.1</v>
      </c>
      <c r="D76" s="399">
        <v>7.7</v>
      </c>
      <c r="E76" s="399">
        <v>7.8</v>
      </c>
      <c r="F76" s="399">
        <v>6.3</v>
      </c>
      <c r="G76" s="399">
        <v>6.1</v>
      </c>
      <c r="H76" s="399">
        <v>6.1</v>
      </c>
      <c r="I76" s="416">
        <v>5.5</v>
      </c>
      <c r="J76" s="417">
        <v>5</v>
      </c>
      <c r="K76" s="417">
        <v>4.4000000000000004</v>
      </c>
      <c r="L76" s="417">
        <v>5.3</v>
      </c>
    </row>
    <row r="77" spans="1:12" ht="19.2" customHeight="1" x14ac:dyDescent="0.25">
      <c r="A77" s="378" t="s">
        <v>91</v>
      </c>
      <c r="B77" s="399">
        <v>10.5</v>
      </c>
      <c r="C77" s="399">
        <v>10.1</v>
      </c>
      <c r="D77" s="399">
        <v>8.9</v>
      </c>
      <c r="E77" s="399">
        <v>8.1</v>
      </c>
      <c r="F77" s="399">
        <v>7.6</v>
      </c>
      <c r="G77" s="399">
        <v>7.5</v>
      </c>
      <c r="H77" s="399">
        <v>7.2</v>
      </c>
      <c r="I77" s="417">
        <v>6</v>
      </c>
      <c r="J77" s="417">
        <v>4.9000000000000004</v>
      </c>
      <c r="K77" s="417">
        <v>5.7</v>
      </c>
      <c r="L77" s="417">
        <v>5.0999999999999996</v>
      </c>
    </row>
    <row r="78" spans="1:12" s="740" customFormat="1" ht="19.2" customHeight="1" x14ac:dyDescent="0.25">
      <c r="A78" s="916" t="s">
        <v>440</v>
      </c>
      <c r="B78" s="917">
        <v>11.8</v>
      </c>
      <c r="C78" s="917">
        <v>10.7</v>
      </c>
      <c r="D78" s="917">
        <v>10</v>
      </c>
      <c r="E78" s="917">
        <v>8.8000000000000007</v>
      </c>
      <c r="F78" s="917">
        <v>8.3000000000000007</v>
      </c>
      <c r="G78" s="917">
        <v>8</v>
      </c>
      <c r="H78" s="917">
        <v>7.6</v>
      </c>
      <c r="I78" s="930">
        <v>7.4</v>
      </c>
      <c r="J78" s="929">
        <v>6.7</v>
      </c>
      <c r="K78" s="929">
        <v>6.4</v>
      </c>
      <c r="L78" s="929">
        <v>6.3</v>
      </c>
    </row>
    <row r="79" spans="1:12" ht="19.2" customHeight="1" x14ac:dyDescent="0.25">
      <c r="A79" s="378" t="s">
        <v>93</v>
      </c>
      <c r="B79" s="399">
        <v>14.4</v>
      </c>
      <c r="C79" s="399">
        <v>15.9</v>
      </c>
      <c r="D79" s="399">
        <v>11.2</v>
      </c>
      <c r="E79" s="399">
        <v>13</v>
      </c>
      <c r="F79" s="399">
        <v>12.6</v>
      </c>
      <c r="G79" s="399">
        <v>10.8</v>
      </c>
      <c r="H79" s="399">
        <v>9.9</v>
      </c>
      <c r="I79" s="416">
        <v>13.4</v>
      </c>
      <c r="J79" s="417">
        <v>9.1</v>
      </c>
      <c r="K79" s="417">
        <v>9.5</v>
      </c>
      <c r="L79" s="417">
        <v>10.199999999999999</v>
      </c>
    </row>
    <row r="80" spans="1:12" ht="19.2" customHeight="1" x14ac:dyDescent="0.25">
      <c r="A80" s="378" t="s">
        <v>94</v>
      </c>
      <c r="B80" s="399">
        <v>22.9</v>
      </c>
      <c r="C80" s="399">
        <v>21.3</v>
      </c>
      <c r="D80" s="399">
        <v>22.2</v>
      </c>
      <c r="E80" s="399">
        <v>19</v>
      </c>
      <c r="F80" s="399">
        <v>14.7</v>
      </c>
      <c r="G80" s="399">
        <v>11.4</v>
      </c>
      <c r="H80" s="399">
        <v>12.2</v>
      </c>
      <c r="I80" s="416">
        <v>9.8000000000000007</v>
      </c>
      <c r="J80" s="417">
        <v>7.1</v>
      </c>
      <c r="K80" s="417">
        <v>7.8</v>
      </c>
      <c r="L80" s="417">
        <v>5.9</v>
      </c>
    </row>
    <row r="81" spans="1:13" ht="19.2" customHeight="1" x14ac:dyDescent="0.25">
      <c r="A81" s="378" t="s">
        <v>95</v>
      </c>
      <c r="B81" s="399">
        <v>15.5</v>
      </c>
      <c r="C81" s="399">
        <v>12.6</v>
      </c>
      <c r="D81" s="399">
        <v>9.6999999999999993</v>
      </c>
      <c r="E81" s="399">
        <v>10.9</v>
      </c>
      <c r="F81" s="399">
        <v>10.4</v>
      </c>
      <c r="G81" s="399">
        <v>8.1</v>
      </c>
      <c r="H81" s="399">
        <v>4.9000000000000004</v>
      </c>
      <c r="I81" s="416">
        <v>5.5</v>
      </c>
      <c r="J81" s="417">
        <v>5.3</v>
      </c>
      <c r="K81" s="417">
        <v>7.9</v>
      </c>
      <c r="L81" s="417">
        <v>7</v>
      </c>
    </row>
    <row r="82" spans="1:13" ht="19.2" customHeight="1" x14ac:dyDescent="0.25">
      <c r="A82" s="378" t="s">
        <v>96</v>
      </c>
      <c r="B82" s="399">
        <v>12.7</v>
      </c>
      <c r="C82" s="399">
        <v>10.7</v>
      </c>
      <c r="D82" s="399">
        <v>10.8</v>
      </c>
      <c r="E82" s="399">
        <v>9.3000000000000007</v>
      </c>
      <c r="F82" s="399">
        <v>8.6</v>
      </c>
      <c r="G82" s="399">
        <v>8.9</v>
      </c>
      <c r="H82" s="399">
        <v>8.4</v>
      </c>
      <c r="I82" s="416">
        <v>6.8</v>
      </c>
      <c r="J82" s="417">
        <v>5.9</v>
      </c>
      <c r="K82" s="417">
        <v>5.7</v>
      </c>
      <c r="L82" s="417">
        <v>5.4</v>
      </c>
    </row>
    <row r="83" spans="1:13" ht="19.2" customHeight="1" x14ac:dyDescent="0.25">
      <c r="A83" s="378" t="s">
        <v>97</v>
      </c>
      <c r="B83" s="399">
        <v>12.3</v>
      </c>
      <c r="C83" s="399">
        <v>10.6</v>
      </c>
      <c r="D83" s="399">
        <v>10.1</v>
      </c>
      <c r="E83" s="399">
        <v>8</v>
      </c>
      <c r="F83" s="399">
        <v>7.4</v>
      </c>
      <c r="G83" s="399">
        <v>7.8</v>
      </c>
      <c r="H83" s="399">
        <v>7.1</v>
      </c>
      <c r="I83" s="416">
        <v>8.1</v>
      </c>
      <c r="J83" s="417">
        <v>6.7</v>
      </c>
      <c r="K83" s="417">
        <v>6.6</v>
      </c>
      <c r="L83" s="417">
        <v>6.2</v>
      </c>
    </row>
    <row r="84" spans="1:13" ht="19.2" customHeight="1" x14ac:dyDescent="0.25">
      <c r="A84" s="378" t="s">
        <v>98</v>
      </c>
      <c r="B84" s="399">
        <v>11.7</v>
      </c>
      <c r="C84" s="399">
        <v>12.5</v>
      </c>
      <c r="D84" s="399">
        <v>11.5</v>
      </c>
      <c r="E84" s="399">
        <v>9</v>
      </c>
      <c r="F84" s="399">
        <v>8</v>
      </c>
      <c r="G84" s="399">
        <v>8.9</v>
      </c>
      <c r="H84" s="399">
        <v>8.9</v>
      </c>
      <c r="I84" s="416">
        <v>7.6</v>
      </c>
      <c r="J84" s="417">
        <v>7.9</v>
      </c>
      <c r="K84" s="417">
        <v>6.4</v>
      </c>
      <c r="L84" s="417">
        <v>6.2</v>
      </c>
    </row>
    <row r="85" spans="1:13" ht="19.2" customHeight="1" x14ac:dyDescent="0.25">
      <c r="A85" s="378" t="s">
        <v>99</v>
      </c>
      <c r="B85" s="399">
        <v>11</v>
      </c>
      <c r="C85" s="399">
        <v>9.3000000000000007</v>
      </c>
      <c r="D85" s="399">
        <v>9.6</v>
      </c>
      <c r="E85" s="399">
        <v>8.5</v>
      </c>
      <c r="F85" s="399">
        <v>8.8000000000000007</v>
      </c>
      <c r="G85" s="399">
        <v>8.1999999999999993</v>
      </c>
      <c r="H85" s="399">
        <v>7</v>
      </c>
      <c r="I85" s="416">
        <v>7.4</v>
      </c>
      <c r="J85" s="417">
        <v>6.9</v>
      </c>
      <c r="K85" s="417">
        <v>7</v>
      </c>
      <c r="L85" s="417">
        <v>7.4</v>
      </c>
      <c r="M85" s="383"/>
    </row>
    <row r="86" spans="1:13" ht="19.2" customHeight="1" x14ac:dyDescent="0.25">
      <c r="A86" s="378" t="s">
        <v>100</v>
      </c>
      <c r="B86" s="399">
        <v>10.3</v>
      </c>
      <c r="C86" s="399">
        <v>8.4</v>
      </c>
      <c r="D86" s="399">
        <v>8.3000000000000007</v>
      </c>
      <c r="E86" s="399">
        <v>7.6</v>
      </c>
      <c r="F86" s="399">
        <v>7.9</v>
      </c>
      <c r="G86" s="399">
        <v>6.5</v>
      </c>
      <c r="H86" s="399">
        <v>6.5</v>
      </c>
      <c r="I86" s="416">
        <v>6.5</v>
      </c>
      <c r="J86" s="417">
        <v>6.8</v>
      </c>
      <c r="K86" s="417">
        <v>6.2</v>
      </c>
      <c r="L86" s="417">
        <v>6.5</v>
      </c>
    </row>
    <row r="87" spans="1:13" ht="19.2" customHeight="1" x14ac:dyDescent="0.25">
      <c r="A87" s="378" t="s">
        <v>101</v>
      </c>
      <c r="B87" s="399">
        <v>10.199999999999999</v>
      </c>
      <c r="C87" s="399">
        <v>9.4</v>
      </c>
      <c r="D87" s="399">
        <v>8.8000000000000007</v>
      </c>
      <c r="E87" s="399">
        <v>8.1999999999999993</v>
      </c>
      <c r="F87" s="399">
        <v>7.7</v>
      </c>
      <c r="G87" s="399">
        <v>8.3000000000000007</v>
      </c>
      <c r="H87" s="399">
        <v>8.1999999999999993</v>
      </c>
      <c r="I87" s="416">
        <v>8.1999999999999993</v>
      </c>
      <c r="J87" s="417">
        <v>6.6</v>
      </c>
      <c r="K87" s="417">
        <v>5.2</v>
      </c>
      <c r="L87" s="417">
        <v>6.1</v>
      </c>
    </row>
    <row r="88" spans="1:13" ht="19.2" customHeight="1" x14ac:dyDescent="0.25">
      <c r="A88" s="378" t="s">
        <v>102</v>
      </c>
      <c r="B88" s="399">
        <v>10.5</v>
      </c>
      <c r="C88" s="399">
        <v>8.1</v>
      </c>
      <c r="D88" s="399">
        <v>6.5</v>
      </c>
      <c r="E88" s="399">
        <v>5.9</v>
      </c>
      <c r="F88" s="399">
        <v>5.5</v>
      </c>
      <c r="G88" s="399">
        <v>5.8</v>
      </c>
      <c r="H88" s="399">
        <v>6</v>
      </c>
      <c r="I88" s="416">
        <v>5.5</v>
      </c>
      <c r="J88" s="417">
        <v>5.3</v>
      </c>
      <c r="K88" s="417">
        <v>5.4</v>
      </c>
      <c r="L88" s="417">
        <v>4.4000000000000004</v>
      </c>
    </row>
    <row r="89" spans="1:13" s="740" customFormat="1" ht="27" customHeight="1" x14ac:dyDescent="0.25">
      <c r="A89" s="916" t="s">
        <v>441</v>
      </c>
      <c r="B89" s="917">
        <v>13.3</v>
      </c>
      <c r="C89" s="917">
        <v>12.8</v>
      </c>
      <c r="D89" s="917">
        <v>11</v>
      </c>
      <c r="E89" s="917">
        <v>9.3000000000000007</v>
      </c>
      <c r="F89" s="917">
        <v>8.3000000000000007</v>
      </c>
      <c r="G89" s="917">
        <v>7.2</v>
      </c>
      <c r="H89" s="917">
        <v>7</v>
      </c>
      <c r="I89" s="929">
        <v>7</v>
      </c>
      <c r="J89" s="929">
        <v>6.4</v>
      </c>
      <c r="K89" s="929">
        <v>6.3</v>
      </c>
      <c r="L89" s="929">
        <v>6.7</v>
      </c>
    </row>
    <row r="90" spans="1:13" ht="19.2" customHeight="1" x14ac:dyDescent="0.25">
      <c r="A90" s="378" t="s">
        <v>104</v>
      </c>
      <c r="B90" s="399">
        <v>11</v>
      </c>
      <c r="C90" s="399">
        <v>11.3</v>
      </c>
      <c r="D90" s="399">
        <v>8.6999999999999993</v>
      </c>
      <c r="E90" s="399">
        <v>8.3000000000000007</v>
      </c>
      <c r="F90" s="399">
        <v>9.1999999999999993</v>
      </c>
      <c r="G90" s="399">
        <v>7.8</v>
      </c>
      <c r="H90" s="399">
        <v>7.5</v>
      </c>
      <c r="I90" s="416">
        <v>7.2</v>
      </c>
      <c r="J90" s="417">
        <v>6.6</v>
      </c>
      <c r="K90" s="417">
        <v>5.7</v>
      </c>
      <c r="L90" s="417">
        <v>5.9</v>
      </c>
    </row>
    <row r="91" spans="1:13" ht="19.2" customHeight="1" x14ac:dyDescent="0.25">
      <c r="A91" s="378" t="s">
        <v>105</v>
      </c>
      <c r="B91" s="399">
        <v>12.5</v>
      </c>
      <c r="C91" s="399">
        <v>11.6</v>
      </c>
      <c r="D91" s="399">
        <v>10</v>
      </c>
      <c r="E91" s="399">
        <v>9.6</v>
      </c>
      <c r="F91" s="399">
        <v>9.3000000000000007</v>
      </c>
      <c r="G91" s="399">
        <v>6.4</v>
      </c>
      <c r="H91" s="399">
        <v>6.2</v>
      </c>
      <c r="I91" s="416">
        <v>5.8</v>
      </c>
      <c r="J91" s="417">
        <v>6.7</v>
      </c>
      <c r="K91" s="417">
        <v>5.0999999999999996</v>
      </c>
      <c r="L91" s="417">
        <v>5.9</v>
      </c>
    </row>
    <row r="92" spans="1:13" ht="19.2" customHeight="1" x14ac:dyDescent="0.25">
      <c r="A92" s="378" t="s">
        <v>106</v>
      </c>
      <c r="B92" s="399">
        <v>10</v>
      </c>
      <c r="C92" s="399">
        <v>11</v>
      </c>
      <c r="D92" s="399">
        <v>9.5</v>
      </c>
      <c r="E92" s="399">
        <v>10.1</v>
      </c>
      <c r="F92" s="399">
        <v>7.7</v>
      </c>
      <c r="G92" s="399">
        <v>7.6</v>
      </c>
      <c r="H92" s="399">
        <v>8.9</v>
      </c>
      <c r="I92" s="416">
        <v>8.5</v>
      </c>
      <c r="J92" s="417">
        <v>6.5</v>
      </c>
      <c r="K92" s="417">
        <v>8.9</v>
      </c>
      <c r="L92" s="417">
        <v>7.4</v>
      </c>
    </row>
    <row r="93" spans="1:13" ht="19.2" customHeight="1" x14ac:dyDescent="0.25">
      <c r="A93" s="378" t="s">
        <v>107</v>
      </c>
      <c r="B93" s="399">
        <v>13.3</v>
      </c>
      <c r="C93" s="399">
        <v>11.4</v>
      </c>
      <c r="D93" s="399">
        <v>11.7</v>
      </c>
      <c r="E93" s="399">
        <v>10.5</v>
      </c>
      <c r="F93" s="399">
        <v>9.9</v>
      </c>
      <c r="G93" s="399">
        <v>6.8</v>
      </c>
      <c r="H93" s="399">
        <v>7</v>
      </c>
      <c r="I93" s="416">
        <v>10.3</v>
      </c>
      <c r="J93" s="417">
        <v>6.3</v>
      </c>
      <c r="K93" s="417">
        <v>5.7</v>
      </c>
      <c r="L93" s="417">
        <v>6.9</v>
      </c>
    </row>
    <row r="94" spans="1:13" ht="19.2" customHeight="1" x14ac:dyDescent="0.25">
      <c r="A94" s="378" t="s">
        <v>108</v>
      </c>
      <c r="B94" s="399">
        <v>13</v>
      </c>
      <c r="C94" s="399">
        <v>13.7</v>
      </c>
      <c r="D94" s="399">
        <v>10.6</v>
      </c>
      <c r="E94" s="399">
        <v>9.4</v>
      </c>
      <c r="F94" s="399">
        <v>8.1</v>
      </c>
      <c r="G94" s="399">
        <v>7.8</v>
      </c>
      <c r="H94" s="399">
        <v>6.2</v>
      </c>
      <c r="I94" s="416">
        <v>7.3</v>
      </c>
      <c r="J94" s="417">
        <v>6.6</v>
      </c>
      <c r="K94" s="417">
        <v>6.5</v>
      </c>
      <c r="L94" s="417">
        <v>8.3000000000000007</v>
      </c>
    </row>
    <row r="95" spans="1:13" ht="19.2" customHeight="1" x14ac:dyDescent="0.25">
      <c r="A95" s="378" t="s">
        <v>109</v>
      </c>
      <c r="B95" s="399">
        <v>14</v>
      </c>
      <c r="C95" s="399">
        <v>13.5</v>
      </c>
      <c r="D95" s="399">
        <v>11.9</v>
      </c>
      <c r="E95" s="399">
        <v>8.9</v>
      </c>
      <c r="F95" s="399">
        <v>8.3000000000000007</v>
      </c>
      <c r="G95" s="399">
        <v>7.5</v>
      </c>
      <c r="H95" s="399">
        <v>6.9</v>
      </c>
      <c r="I95" s="416">
        <v>5.5</v>
      </c>
      <c r="J95" s="417">
        <v>5.0999999999999996</v>
      </c>
      <c r="K95" s="417">
        <v>5.4</v>
      </c>
      <c r="L95" s="417">
        <v>6.7</v>
      </c>
    </row>
    <row r="96" spans="1:13" ht="19.2" customHeight="1" x14ac:dyDescent="0.25">
      <c r="A96" s="378" t="s">
        <v>110</v>
      </c>
      <c r="B96" s="399">
        <v>16</v>
      </c>
      <c r="C96" s="399">
        <v>13</v>
      </c>
      <c r="D96" s="399">
        <v>10.8</v>
      </c>
      <c r="E96" s="399">
        <v>9.4</v>
      </c>
      <c r="F96" s="399">
        <v>6.7</v>
      </c>
      <c r="G96" s="399">
        <v>6.4</v>
      </c>
      <c r="H96" s="399">
        <v>6.9</v>
      </c>
      <c r="I96" s="416">
        <v>6.8</v>
      </c>
      <c r="J96" s="417">
        <v>7</v>
      </c>
      <c r="K96" s="417">
        <v>6.1</v>
      </c>
      <c r="L96" s="417">
        <v>5.3</v>
      </c>
    </row>
    <row r="97" spans="1:16" ht="19.2" customHeight="1" x14ac:dyDescent="0.25">
      <c r="A97" s="378" t="s">
        <v>111</v>
      </c>
      <c r="B97" s="399">
        <v>10.199999999999999</v>
      </c>
      <c r="C97" s="399">
        <v>9.8000000000000007</v>
      </c>
      <c r="D97" s="399">
        <v>9.1</v>
      </c>
      <c r="E97" s="399">
        <v>5.9</v>
      </c>
      <c r="F97" s="399">
        <v>4.5</v>
      </c>
      <c r="G97" s="399">
        <v>6.4</v>
      </c>
      <c r="H97" s="399">
        <v>5.4</v>
      </c>
      <c r="I97" s="416">
        <v>7.1</v>
      </c>
      <c r="J97" s="417">
        <v>5.7</v>
      </c>
      <c r="K97" s="417">
        <v>6.7</v>
      </c>
      <c r="L97" s="417">
        <v>6.6</v>
      </c>
    </row>
    <row r="98" spans="1:16" ht="19.2" customHeight="1" x14ac:dyDescent="0.25">
      <c r="A98" s="378" t="s">
        <v>112</v>
      </c>
      <c r="B98" s="399">
        <v>8.4</v>
      </c>
      <c r="C98" s="399">
        <v>7.4</v>
      </c>
      <c r="D98" s="399">
        <v>7.2</v>
      </c>
      <c r="E98" s="399">
        <v>7.6</v>
      </c>
      <c r="F98" s="399">
        <v>4.7</v>
      </c>
      <c r="G98" s="399">
        <v>5.4</v>
      </c>
      <c r="H98" s="399">
        <v>3.9</v>
      </c>
      <c r="I98" s="416">
        <v>5.4</v>
      </c>
      <c r="J98" s="417">
        <v>5.7</v>
      </c>
      <c r="K98" s="417">
        <v>3.7</v>
      </c>
      <c r="L98" s="417">
        <v>5.4</v>
      </c>
    </row>
    <row r="99" spans="1:16" ht="19.2" customHeight="1" x14ac:dyDescent="0.25">
      <c r="A99" s="378" t="s">
        <v>113</v>
      </c>
      <c r="B99" s="399">
        <v>18</v>
      </c>
      <c r="C99" s="399">
        <v>20</v>
      </c>
      <c r="D99" s="399">
        <v>19.399999999999999</v>
      </c>
      <c r="E99" s="399">
        <v>16.399999999999999</v>
      </c>
      <c r="F99" s="399">
        <v>17.899999999999999</v>
      </c>
      <c r="G99" s="399">
        <v>13.8</v>
      </c>
      <c r="H99" s="399">
        <v>10.5</v>
      </c>
      <c r="I99" s="416">
        <v>13.1</v>
      </c>
      <c r="J99" s="417">
        <v>9.6999999999999993</v>
      </c>
      <c r="K99" s="417">
        <v>13.4</v>
      </c>
      <c r="L99" s="417">
        <v>6.3</v>
      </c>
    </row>
    <row r="100" spans="1:16" s="385" customFormat="1" ht="19.2" customHeight="1" x14ac:dyDescent="0.25">
      <c r="A100" s="376" t="s">
        <v>114</v>
      </c>
      <c r="B100" s="400">
        <v>23.2</v>
      </c>
      <c r="C100" s="400">
        <v>25.5</v>
      </c>
      <c r="D100" s="400">
        <v>25</v>
      </c>
      <c r="E100" s="400">
        <v>17.2</v>
      </c>
      <c r="F100" s="396">
        <v>19.3</v>
      </c>
      <c r="G100" s="396">
        <v>13.1</v>
      </c>
      <c r="H100" s="396">
        <v>14.6</v>
      </c>
      <c r="I100" s="420">
        <v>11.9</v>
      </c>
      <c r="J100" s="421">
        <v>18.5</v>
      </c>
      <c r="K100" s="421">
        <v>23.2</v>
      </c>
      <c r="L100" s="421">
        <v>18.3</v>
      </c>
    </row>
    <row r="101" spans="1:16" ht="21.6" customHeight="1" x14ac:dyDescent="0.25">
      <c r="A101" s="1114" t="s">
        <v>512</v>
      </c>
      <c r="B101" s="1114"/>
      <c r="C101" s="1114"/>
      <c r="D101" s="1114"/>
      <c r="E101" s="1114"/>
      <c r="F101" s="1114"/>
      <c r="G101" s="1114"/>
      <c r="H101" s="1115"/>
      <c r="I101" s="1115"/>
      <c r="J101" s="1115"/>
      <c r="K101" s="1115"/>
      <c r="L101" s="1115"/>
      <c r="M101" s="913"/>
      <c r="N101" s="913"/>
      <c r="O101" s="913"/>
      <c r="P101" s="913"/>
    </row>
    <row r="102" spans="1:16" ht="19.8" customHeight="1" x14ac:dyDescent="0.25">
      <c r="A102" s="1112" t="s">
        <v>513</v>
      </c>
      <c r="B102" s="1112"/>
      <c r="C102" s="1112"/>
      <c r="D102" s="1112"/>
      <c r="E102" s="1112"/>
      <c r="F102" s="1112"/>
      <c r="G102" s="1112"/>
      <c r="H102" s="963"/>
      <c r="I102" s="963"/>
      <c r="J102" s="963"/>
      <c r="K102" s="963"/>
      <c r="L102" s="963"/>
      <c r="M102" s="913"/>
      <c r="N102" s="913"/>
      <c r="O102" s="913"/>
      <c r="P102" s="913"/>
    </row>
    <row r="103" spans="1:16" ht="22.2" customHeight="1" x14ac:dyDescent="0.25">
      <c r="A103" s="1112" t="s">
        <v>514</v>
      </c>
      <c r="B103" s="1112"/>
      <c r="C103" s="1112"/>
      <c r="D103" s="1112"/>
      <c r="E103" s="1112"/>
      <c r="F103" s="1112"/>
      <c r="G103" s="1112"/>
      <c r="H103" s="1113"/>
      <c r="I103" s="1113"/>
      <c r="J103" s="1113"/>
      <c r="K103" s="1113"/>
      <c r="L103" s="1109"/>
      <c r="M103" s="913"/>
      <c r="N103" s="913"/>
      <c r="O103" s="913"/>
      <c r="P103" s="913"/>
    </row>
    <row r="104" spans="1:16" ht="21" customHeight="1" x14ac:dyDescent="0.25">
      <c r="A104" s="962" t="s">
        <v>515</v>
      </c>
      <c r="B104" s="963"/>
      <c r="C104" s="963"/>
      <c r="D104" s="963"/>
      <c r="E104" s="963"/>
      <c r="F104" s="963"/>
      <c r="G104" s="963"/>
      <c r="H104" s="963"/>
      <c r="I104" s="963"/>
      <c r="J104" s="963"/>
      <c r="K104" s="963"/>
      <c r="L104" s="963"/>
      <c r="M104" s="963"/>
      <c r="N104" s="963"/>
      <c r="O104" s="963"/>
      <c r="P104" s="963"/>
    </row>
  </sheetData>
  <mergeCells count="7">
    <mergeCell ref="A104:P104"/>
    <mergeCell ref="A103:L103"/>
    <mergeCell ref="A102:L102"/>
    <mergeCell ref="A101:L101"/>
    <mergeCell ref="A1:B1"/>
    <mergeCell ref="A2:L2"/>
    <mergeCell ref="H3:L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workbookViewId="0">
      <selection activeCell="A14" sqref="A14"/>
    </sheetView>
  </sheetViews>
  <sheetFormatPr defaultRowHeight="32.4" customHeight="1" x14ac:dyDescent="0.25"/>
  <cols>
    <col min="1" max="1" width="32.88671875" style="135" customWidth="1"/>
    <col min="2" max="2" width="7.77734375" style="362" customWidth="1"/>
    <col min="3" max="4" width="7.109375" style="362" customWidth="1"/>
    <col min="5" max="12" width="7.109375" style="135" customWidth="1"/>
    <col min="13" max="13" width="6.6640625" style="135" customWidth="1"/>
    <col min="14" max="14" width="7.21875" style="135" customWidth="1"/>
    <col min="15" max="15" width="7.44140625" style="135" customWidth="1"/>
    <col min="16" max="25" width="6.6640625" style="135" customWidth="1"/>
    <col min="26" max="256" width="8.88671875" style="135"/>
    <col min="257" max="257" width="40.6640625" style="135" customWidth="1"/>
    <col min="258" max="268" width="7.109375" style="135" customWidth="1"/>
    <col min="269" max="281" width="6.6640625" style="135" customWidth="1"/>
    <col min="282" max="512" width="8.88671875" style="135"/>
    <col min="513" max="513" width="40.6640625" style="135" customWidth="1"/>
    <col min="514" max="524" width="7.109375" style="135" customWidth="1"/>
    <col min="525" max="537" width="6.6640625" style="135" customWidth="1"/>
    <col min="538" max="768" width="8.88671875" style="135"/>
    <col min="769" max="769" width="40.6640625" style="135" customWidth="1"/>
    <col min="770" max="780" width="7.109375" style="135" customWidth="1"/>
    <col min="781" max="793" width="6.6640625" style="135" customWidth="1"/>
    <col min="794" max="1024" width="8.88671875" style="135"/>
    <col min="1025" max="1025" width="40.6640625" style="135" customWidth="1"/>
    <col min="1026" max="1036" width="7.109375" style="135" customWidth="1"/>
    <col min="1037" max="1049" width="6.6640625" style="135" customWidth="1"/>
    <col min="1050" max="1280" width="8.88671875" style="135"/>
    <col min="1281" max="1281" width="40.6640625" style="135" customWidth="1"/>
    <col min="1282" max="1292" width="7.109375" style="135" customWidth="1"/>
    <col min="1293" max="1305" width="6.6640625" style="135" customWidth="1"/>
    <col min="1306" max="1536" width="8.88671875" style="135"/>
    <col min="1537" max="1537" width="40.6640625" style="135" customWidth="1"/>
    <col min="1538" max="1548" width="7.109375" style="135" customWidth="1"/>
    <col min="1549" max="1561" width="6.6640625" style="135" customWidth="1"/>
    <col min="1562" max="1792" width="8.88671875" style="135"/>
    <col min="1793" max="1793" width="40.6640625" style="135" customWidth="1"/>
    <col min="1794" max="1804" width="7.109375" style="135" customWidth="1"/>
    <col min="1805" max="1817" width="6.6640625" style="135" customWidth="1"/>
    <col min="1818" max="2048" width="8.88671875" style="135"/>
    <col min="2049" max="2049" width="40.6640625" style="135" customWidth="1"/>
    <col min="2050" max="2060" width="7.109375" style="135" customWidth="1"/>
    <col min="2061" max="2073" width="6.6640625" style="135" customWidth="1"/>
    <col min="2074" max="2304" width="8.88671875" style="135"/>
    <col min="2305" max="2305" width="40.6640625" style="135" customWidth="1"/>
    <col min="2306" max="2316" width="7.109375" style="135" customWidth="1"/>
    <col min="2317" max="2329" width="6.6640625" style="135" customWidth="1"/>
    <col min="2330" max="2560" width="8.88671875" style="135"/>
    <col min="2561" max="2561" width="40.6640625" style="135" customWidth="1"/>
    <col min="2562" max="2572" width="7.109375" style="135" customWidth="1"/>
    <col min="2573" max="2585" width="6.6640625" style="135" customWidth="1"/>
    <col min="2586" max="2816" width="8.88671875" style="135"/>
    <col min="2817" max="2817" width="40.6640625" style="135" customWidth="1"/>
    <col min="2818" max="2828" width="7.109375" style="135" customWidth="1"/>
    <col min="2829" max="2841" width="6.6640625" style="135" customWidth="1"/>
    <col min="2842" max="3072" width="8.88671875" style="135"/>
    <col min="3073" max="3073" width="40.6640625" style="135" customWidth="1"/>
    <col min="3074" max="3084" width="7.109375" style="135" customWidth="1"/>
    <col min="3085" max="3097" width="6.6640625" style="135" customWidth="1"/>
    <col min="3098" max="3328" width="8.88671875" style="135"/>
    <col min="3329" max="3329" width="40.6640625" style="135" customWidth="1"/>
    <col min="3330" max="3340" width="7.109375" style="135" customWidth="1"/>
    <col min="3341" max="3353" width="6.6640625" style="135" customWidth="1"/>
    <col min="3354" max="3584" width="8.88671875" style="135"/>
    <col min="3585" max="3585" width="40.6640625" style="135" customWidth="1"/>
    <col min="3586" max="3596" width="7.109375" style="135" customWidth="1"/>
    <col min="3597" max="3609" width="6.6640625" style="135" customWidth="1"/>
    <col min="3610" max="3840" width="8.88671875" style="135"/>
    <col min="3841" max="3841" width="40.6640625" style="135" customWidth="1"/>
    <col min="3842" max="3852" width="7.109375" style="135" customWidth="1"/>
    <col min="3853" max="3865" width="6.6640625" style="135" customWidth="1"/>
    <col min="3866" max="4096" width="8.88671875" style="135"/>
    <col min="4097" max="4097" width="40.6640625" style="135" customWidth="1"/>
    <col min="4098" max="4108" width="7.109375" style="135" customWidth="1"/>
    <col min="4109" max="4121" width="6.6640625" style="135" customWidth="1"/>
    <col min="4122" max="4352" width="8.88671875" style="135"/>
    <col min="4353" max="4353" width="40.6640625" style="135" customWidth="1"/>
    <col min="4354" max="4364" width="7.109375" style="135" customWidth="1"/>
    <col min="4365" max="4377" width="6.6640625" style="135" customWidth="1"/>
    <col min="4378" max="4608" width="8.88671875" style="135"/>
    <col min="4609" max="4609" width="40.6640625" style="135" customWidth="1"/>
    <col min="4610" max="4620" width="7.109375" style="135" customWidth="1"/>
    <col min="4621" max="4633" width="6.6640625" style="135" customWidth="1"/>
    <col min="4634" max="4864" width="8.88671875" style="135"/>
    <col min="4865" max="4865" width="40.6640625" style="135" customWidth="1"/>
    <col min="4866" max="4876" width="7.109375" style="135" customWidth="1"/>
    <col min="4877" max="4889" width="6.6640625" style="135" customWidth="1"/>
    <col min="4890" max="5120" width="8.88671875" style="135"/>
    <col min="5121" max="5121" width="40.6640625" style="135" customWidth="1"/>
    <col min="5122" max="5132" width="7.109375" style="135" customWidth="1"/>
    <col min="5133" max="5145" width="6.6640625" style="135" customWidth="1"/>
    <col min="5146" max="5376" width="8.88671875" style="135"/>
    <col min="5377" max="5377" width="40.6640625" style="135" customWidth="1"/>
    <col min="5378" max="5388" width="7.109375" style="135" customWidth="1"/>
    <col min="5389" max="5401" width="6.6640625" style="135" customWidth="1"/>
    <col min="5402" max="5632" width="8.88671875" style="135"/>
    <col min="5633" max="5633" width="40.6640625" style="135" customWidth="1"/>
    <col min="5634" max="5644" width="7.109375" style="135" customWidth="1"/>
    <col min="5645" max="5657" width="6.6640625" style="135" customWidth="1"/>
    <col min="5658" max="5888" width="8.88671875" style="135"/>
    <col min="5889" max="5889" width="40.6640625" style="135" customWidth="1"/>
    <col min="5890" max="5900" width="7.109375" style="135" customWidth="1"/>
    <col min="5901" max="5913" width="6.6640625" style="135" customWidth="1"/>
    <col min="5914" max="6144" width="8.88671875" style="135"/>
    <col min="6145" max="6145" width="40.6640625" style="135" customWidth="1"/>
    <col min="6146" max="6156" width="7.109375" style="135" customWidth="1"/>
    <col min="6157" max="6169" width="6.6640625" style="135" customWidth="1"/>
    <col min="6170" max="6400" width="8.88671875" style="135"/>
    <col min="6401" max="6401" width="40.6640625" style="135" customWidth="1"/>
    <col min="6402" max="6412" width="7.109375" style="135" customWidth="1"/>
    <col min="6413" max="6425" width="6.6640625" style="135" customWidth="1"/>
    <col min="6426" max="6656" width="8.88671875" style="135"/>
    <col min="6657" max="6657" width="40.6640625" style="135" customWidth="1"/>
    <col min="6658" max="6668" width="7.109375" style="135" customWidth="1"/>
    <col min="6669" max="6681" width="6.6640625" style="135" customWidth="1"/>
    <col min="6682" max="6912" width="8.88671875" style="135"/>
    <col min="6913" max="6913" width="40.6640625" style="135" customWidth="1"/>
    <col min="6914" max="6924" width="7.109375" style="135" customWidth="1"/>
    <col min="6925" max="6937" width="6.6640625" style="135" customWidth="1"/>
    <col min="6938" max="7168" width="8.88671875" style="135"/>
    <col min="7169" max="7169" width="40.6640625" style="135" customWidth="1"/>
    <col min="7170" max="7180" width="7.109375" style="135" customWidth="1"/>
    <col min="7181" max="7193" width="6.6640625" style="135" customWidth="1"/>
    <col min="7194" max="7424" width="8.88671875" style="135"/>
    <col min="7425" max="7425" width="40.6640625" style="135" customWidth="1"/>
    <col min="7426" max="7436" width="7.109375" style="135" customWidth="1"/>
    <col min="7437" max="7449" width="6.6640625" style="135" customWidth="1"/>
    <col min="7450" max="7680" width="8.88671875" style="135"/>
    <col min="7681" max="7681" width="40.6640625" style="135" customWidth="1"/>
    <col min="7682" max="7692" width="7.109375" style="135" customWidth="1"/>
    <col min="7693" max="7705" width="6.6640625" style="135" customWidth="1"/>
    <col min="7706" max="7936" width="8.88671875" style="135"/>
    <col min="7937" max="7937" width="40.6640625" style="135" customWidth="1"/>
    <col min="7938" max="7948" width="7.109375" style="135" customWidth="1"/>
    <col min="7949" max="7961" width="6.6640625" style="135" customWidth="1"/>
    <col min="7962" max="8192" width="8.88671875" style="135"/>
    <col min="8193" max="8193" width="40.6640625" style="135" customWidth="1"/>
    <col min="8194" max="8204" width="7.109375" style="135" customWidth="1"/>
    <col min="8205" max="8217" width="6.6640625" style="135" customWidth="1"/>
    <col min="8218" max="8448" width="8.88671875" style="135"/>
    <col min="8449" max="8449" width="40.6640625" style="135" customWidth="1"/>
    <col min="8450" max="8460" width="7.109375" style="135" customWidth="1"/>
    <col min="8461" max="8473" width="6.6640625" style="135" customWidth="1"/>
    <col min="8474" max="8704" width="8.88671875" style="135"/>
    <col min="8705" max="8705" width="40.6640625" style="135" customWidth="1"/>
    <col min="8706" max="8716" width="7.109375" style="135" customWidth="1"/>
    <col min="8717" max="8729" width="6.6640625" style="135" customWidth="1"/>
    <col min="8730" max="8960" width="8.88671875" style="135"/>
    <col min="8961" max="8961" width="40.6640625" style="135" customWidth="1"/>
    <col min="8962" max="8972" width="7.109375" style="135" customWidth="1"/>
    <col min="8973" max="8985" width="6.6640625" style="135" customWidth="1"/>
    <col min="8986" max="9216" width="8.88671875" style="135"/>
    <col min="9217" max="9217" width="40.6640625" style="135" customWidth="1"/>
    <col min="9218" max="9228" width="7.109375" style="135" customWidth="1"/>
    <col min="9229" max="9241" width="6.6640625" style="135" customWidth="1"/>
    <col min="9242" max="9472" width="8.88671875" style="135"/>
    <col min="9473" max="9473" width="40.6640625" style="135" customWidth="1"/>
    <col min="9474" max="9484" width="7.109375" style="135" customWidth="1"/>
    <col min="9485" max="9497" width="6.6640625" style="135" customWidth="1"/>
    <col min="9498" max="9728" width="8.88671875" style="135"/>
    <col min="9729" max="9729" width="40.6640625" style="135" customWidth="1"/>
    <col min="9730" max="9740" width="7.109375" style="135" customWidth="1"/>
    <col min="9741" max="9753" width="6.6640625" style="135" customWidth="1"/>
    <col min="9754" max="9984" width="8.88671875" style="135"/>
    <col min="9985" max="9985" width="40.6640625" style="135" customWidth="1"/>
    <col min="9986" max="9996" width="7.109375" style="135" customWidth="1"/>
    <col min="9997" max="10009" width="6.6640625" style="135" customWidth="1"/>
    <col min="10010" max="10240" width="8.88671875" style="135"/>
    <col min="10241" max="10241" width="40.6640625" style="135" customWidth="1"/>
    <col min="10242" max="10252" width="7.109375" style="135" customWidth="1"/>
    <col min="10253" max="10265" width="6.6640625" style="135" customWidth="1"/>
    <col min="10266" max="10496" width="8.88671875" style="135"/>
    <col min="10497" max="10497" width="40.6640625" style="135" customWidth="1"/>
    <col min="10498" max="10508" width="7.109375" style="135" customWidth="1"/>
    <col min="10509" max="10521" width="6.6640625" style="135" customWidth="1"/>
    <col min="10522" max="10752" width="8.88671875" style="135"/>
    <col min="10753" max="10753" width="40.6640625" style="135" customWidth="1"/>
    <col min="10754" max="10764" width="7.109375" style="135" customWidth="1"/>
    <col min="10765" max="10777" width="6.6640625" style="135" customWidth="1"/>
    <col min="10778" max="11008" width="8.88671875" style="135"/>
    <col min="11009" max="11009" width="40.6640625" style="135" customWidth="1"/>
    <col min="11010" max="11020" width="7.109375" style="135" customWidth="1"/>
    <col min="11021" max="11033" width="6.6640625" style="135" customWidth="1"/>
    <col min="11034" max="11264" width="8.88671875" style="135"/>
    <col min="11265" max="11265" width="40.6640625" style="135" customWidth="1"/>
    <col min="11266" max="11276" width="7.109375" style="135" customWidth="1"/>
    <col min="11277" max="11289" width="6.6640625" style="135" customWidth="1"/>
    <col min="11290" max="11520" width="8.88671875" style="135"/>
    <col min="11521" max="11521" width="40.6640625" style="135" customWidth="1"/>
    <col min="11522" max="11532" width="7.109375" style="135" customWidth="1"/>
    <col min="11533" max="11545" width="6.6640625" style="135" customWidth="1"/>
    <col min="11546" max="11776" width="8.88671875" style="135"/>
    <col min="11777" max="11777" width="40.6640625" style="135" customWidth="1"/>
    <col min="11778" max="11788" width="7.109375" style="135" customWidth="1"/>
    <col min="11789" max="11801" width="6.6640625" style="135" customWidth="1"/>
    <col min="11802" max="12032" width="8.88671875" style="135"/>
    <col min="12033" max="12033" width="40.6640625" style="135" customWidth="1"/>
    <col min="12034" max="12044" width="7.109375" style="135" customWidth="1"/>
    <col min="12045" max="12057" width="6.6640625" style="135" customWidth="1"/>
    <col min="12058" max="12288" width="8.88671875" style="135"/>
    <col min="12289" max="12289" width="40.6640625" style="135" customWidth="1"/>
    <col min="12290" max="12300" width="7.109375" style="135" customWidth="1"/>
    <col min="12301" max="12313" width="6.6640625" style="135" customWidth="1"/>
    <col min="12314" max="12544" width="8.88671875" style="135"/>
    <col min="12545" max="12545" width="40.6640625" style="135" customWidth="1"/>
    <col min="12546" max="12556" width="7.109375" style="135" customWidth="1"/>
    <col min="12557" max="12569" width="6.6640625" style="135" customWidth="1"/>
    <col min="12570" max="12800" width="8.88671875" style="135"/>
    <col min="12801" max="12801" width="40.6640625" style="135" customWidth="1"/>
    <col min="12802" max="12812" width="7.109375" style="135" customWidth="1"/>
    <col min="12813" max="12825" width="6.6640625" style="135" customWidth="1"/>
    <col min="12826" max="13056" width="8.88671875" style="135"/>
    <col min="13057" max="13057" width="40.6640625" style="135" customWidth="1"/>
    <col min="13058" max="13068" width="7.109375" style="135" customWidth="1"/>
    <col min="13069" max="13081" width="6.6640625" style="135" customWidth="1"/>
    <col min="13082" max="13312" width="8.88671875" style="135"/>
    <col min="13313" max="13313" width="40.6640625" style="135" customWidth="1"/>
    <col min="13314" max="13324" width="7.109375" style="135" customWidth="1"/>
    <col min="13325" max="13337" width="6.6640625" style="135" customWidth="1"/>
    <col min="13338" max="13568" width="8.88671875" style="135"/>
    <col min="13569" max="13569" width="40.6640625" style="135" customWidth="1"/>
    <col min="13570" max="13580" width="7.109375" style="135" customWidth="1"/>
    <col min="13581" max="13593" width="6.6640625" style="135" customWidth="1"/>
    <col min="13594" max="13824" width="8.88671875" style="135"/>
    <col min="13825" max="13825" width="40.6640625" style="135" customWidth="1"/>
    <col min="13826" max="13836" width="7.109375" style="135" customWidth="1"/>
    <col min="13837" max="13849" width="6.6640625" style="135" customWidth="1"/>
    <col min="13850" max="14080" width="8.88671875" style="135"/>
    <col min="14081" max="14081" width="40.6640625" style="135" customWidth="1"/>
    <col min="14082" max="14092" width="7.109375" style="135" customWidth="1"/>
    <col min="14093" max="14105" width="6.6640625" style="135" customWidth="1"/>
    <col min="14106" max="14336" width="8.88671875" style="135"/>
    <col min="14337" max="14337" width="40.6640625" style="135" customWidth="1"/>
    <col min="14338" max="14348" width="7.109375" style="135" customWidth="1"/>
    <col min="14349" max="14361" width="6.6640625" style="135" customWidth="1"/>
    <col min="14362" max="14592" width="8.88671875" style="135"/>
    <col min="14593" max="14593" width="40.6640625" style="135" customWidth="1"/>
    <col min="14594" max="14604" width="7.109375" style="135" customWidth="1"/>
    <col min="14605" max="14617" width="6.6640625" style="135" customWidth="1"/>
    <col min="14618" max="14848" width="8.88671875" style="135"/>
    <col min="14849" max="14849" width="40.6640625" style="135" customWidth="1"/>
    <col min="14850" max="14860" width="7.109375" style="135" customWidth="1"/>
    <col min="14861" max="14873" width="6.6640625" style="135" customWidth="1"/>
    <col min="14874" max="15104" width="8.88671875" style="135"/>
    <col min="15105" max="15105" width="40.6640625" style="135" customWidth="1"/>
    <col min="15106" max="15116" width="7.109375" style="135" customWidth="1"/>
    <col min="15117" max="15129" width="6.6640625" style="135" customWidth="1"/>
    <col min="15130" max="15360" width="8.88671875" style="135"/>
    <col min="15361" max="15361" width="40.6640625" style="135" customWidth="1"/>
    <col min="15362" max="15372" width="7.109375" style="135" customWidth="1"/>
    <col min="15373" max="15385" width="6.6640625" style="135" customWidth="1"/>
    <col min="15386" max="15616" width="8.88671875" style="135"/>
    <col min="15617" max="15617" width="40.6640625" style="135" customWidth="1"/>
    <col min="15618" max="15628" width="7.109375" style="135" customWidth="1"/>
    <col min="15629" max="15641" width="6.6640625" style="135" customWidth="1"/>
    <col min="15642" max="15872" width="8.88671875" style="135"/>
    <col min="15873" max="15873" width="40.6640625" style="135" customWidth="1"/>
    <col min="15874" max="15884" width="7.109375" style="135" customWidth="1"/>
    <col min="15885" max="15897" width="6.6640625" style="135" customWidth="1"/>
    <col min="15898" max="16128" width="8.88671875" style="135"/>
    <col min="16129" max="16129" width="40.6640625" style="135" customWidth="1"/>
    <col min="16130" max="16140" width="7.109375" style="135" customWidth="1"/>
    <col min="16141" max="16153" width="6.6640625" style="135" customWidth="1"/>
    <col min="16154" max="16384" width="8.88671875" style="135"/>
  </cols>
  <sheetData>
    <row r="1" spans="1:16" ht="32.4" customHeight="1" x14ac:dyDescent="0.25">
      <c r="A1" s="955" t="s">
        <v>2</v>
      </c>
      <c r="B1" s="955"/>
    </row>
    <row r="2" spans="1:16" ht="32.4" customHeight="1" x14ac:dyDescent="0.3">
      <c r="A2" s="1104" t="s">
        <v>442</v>
      </c>
      <c r="B2" s="1104"/>
      <c r="C2" s="1104"/>
      <c r="D2" s="1104"/>
      <c r="E2" s="1104"/>
      <c r="F2" s="1104"/>
      <c r="G2" s="1104"/>
      <c r="H2" s="1104"/>
      <c r="I2" s="1104"/>
      <c r="J2" s="1104"/>
      <c r="K2" s="1104"/>
      <c r="L2" s="1104"/>
      <c r="M2" s="1104"/>
      <c r="N2" s="1104"/>
      <c r="O2" s="959"/>
    </row>
    <row r="3" spans="1:16" ht="43.8" customHeight="1" x14ac:dyDescent="0.3">
      <c r="A3" s="364"/>
      <c r="B3" s="364"/>
      <c r="C3" s="364"/>
      <c r="D3" s="364"/>
      <c r="E3" s="364"/>
      <c r="F3" s="364"/>
      <c r="G3" s="364"/>
      <c r="H3" s="364"/>
      <c r="I3" s="1105" t="s">
        <v>390</v>
      </c>
      <c r="J3" s="1105"/>
      <c r="K3" s="1105"/>
      <c r="L3" s="1105"/>
      <c r="M3" s="1105"/>
      <c r="N3" s="1105"/>
      <c r="O3" s="961"/>
    </row>
    <row r="4" spans="1:16" s="704" customFormat="1" ht="25.2" customHeight="1" x14ac:dyDescent="0.25">
      <c r="A4" s="730"/>
      <c r="B4" s="747">
        <v>2009</v>
      </c>
      <c r="C4" s="747">
        <v>2010</v>
      </c>
      <c r="D4" s="747">
        <v>2011</v>
      </c>
      <c r="E4" s="747">
        <v>2012</v>
      </c>
      <c r="F4" s="747">
        <v>2013</v>
      </c>
      <c r="G4" s="747" t="s">
        <v>486</v>
      </c>
      <c r="H4" s="747">
        <v>2015</v>
      </c>
      <c r="I4" s="747">
        <v>2016</v>
      </c>
      <c r="J4" s="747">
        <v>2017</v>
      </c>
      <c r="K4" s="747">
        <v>2018</v>
      </c>
      <c r="L4" s="747">
        <v>2019</v>
      </c>
      <c r="M4" s="747">
        <v>2020</v>
      </c>
      <c r="N4" s="747">
        <v>2021</v>
      </c>
      <c r="O4" s="932" t="s">
        <v>500</v>
      </c>
    </row>
    <row r="5" spans="1:16" ht="30" customHeight="1" x14ac:dyDescent="0.25">
      <c r="A5" s="422" t="s">
        <v>391</v>
      </c>
      <c r="B5" s="423"/>
      <c r="C5" s="423"/>
      <c r="D5" s="143"/>
      <c r="E5" s="143"/>
      <c r="F5" s="143"/>
      <c r="G5" s="143"/>
      <c r="H5" s="143"/>
      <c r="I5" s="424"/>
      <c r="J5" s="424"/>
      <c r="K5" s="143"/>
      <c r="L5" s="425"/>
      <c r="N5" s="143"/>
      <c r="O5" s="143"/>
    </row>
    <row r="6" spans="1:16" ht="19.8" customHeight="1" x14ac:dyDescent="0.25">
      <c r="A6" s="294" t="s">
        <v>4</v>
      </c>
      <c r="B6" s="80">
        <v>96.7</v>
      </c>
      <c r="C6" s="80">
        <v>92.2</v>
      </c>
      <c r="D6" s="80">
        <v>88.7</v>
      </c>
      <c r="E6" s="80">
        <v>98.7</v>
      </c>
      <c r="F6" s="80">
        <v>91.7</v>
      </c>
      <c r="G6" s="725">
        <v>86</v>
      </c>
      <c r="H6" s="725">
        <v>75.2</v>
      </c>
      <c r="I6" s="725">
        <v>68.400000000000006</v>
      </c>
      <c r="J6" s="725">
        <v>59.8</v>
      </c>
      <c r="K6" s="725">
        <v>54.1</v>
      </c>
      <c r="L6" s="726">
        <v>48.6</v>
      </c>
      <c r="M6" s="726">
        <v>44.6</v>
      </c>
      <c r="N6" s="726">
        <v>47.1</v>
      </c>
      <c r="O6" s="67">
        <v>43.4</v>
      </c>
    </row>
    <row r="7" spans="1:16" ht="18" customHeight="1" x14ac:dyDescent="0.25">
      <c r="A7" s="294" t="s">
        <v>140</v>
      </c>
      <c r="B7" s="80"/>
      <c r="C7" s="80"/>
      <c r="D7" s="80"/>
      <c r="E7" s="80"/>
      <c r="F7" s="80"/>
      <c r="G7" s="80"/>
      <c r="H7" s="80"/>
      <c r="I7" s="725"/>
      <c r="J7" s="725"/>
      <c r="K7" s="725"/>
      <c r="L7" s="727"/>
      <c r="M7" s="80"/>
      <c r="N7" s="726"/>
      <c r="O7" s="66"/>
    </row>
    <row r="8" spans="1:16" ht="18.600000000000001" customHeight="1" x14ac:dyDescent="0.25">
      <c r="A8" s="427" t="s">
        <v>392</v>
      </c>
      <c r="B8" s="80">
        <v>102.2</v>
      </c>
      <c r="C8" s="80">
        <v>97.1</v>
      </c>
      <c r="D8" s="80">
        <v>93.1</v>
      </c>
      <c r="E8" s="80">
        <v>104.9</v>
      </c>
      <c r="F8" s="80">
        <v>96.8</v>
      </c>
      <c r="G8" s="80">
        <v>89.3</v>
      </c>
      <c r="H8" s="80">
        <v>78.099999999999994</v>
      </c>
      <c r="I8" s="725">
        <v>70.900000000000006</v>
      </c>
      <c r="J8" s="725">
        <v>61.4</v>
      </c>
      <c r="K8" s="725">
        <v>54.7</v>
      </c>
      <c r="L8" s="726">
        <v>48.7</v>
      </c>
      <c r="M8" s="725">
        <v>44.6</v>
      </c>
      <c r="N8" s="726">
        <v>46.6</v>
      </c>
      <c r="O8" s="67">
        <v>43.4</v>
      </c>
    </row>
    <row r="9" spans="1:16" ht="19.2" customHeight="1" x14ac:dyDescent="0.25">
      <c r="A9" s="427" t="s">
        <v>393</v>
      </c>
      <c r="B9" s="80">
        <v>72.400000000000006</v>
      </c>
      <c r="C9" s="80">
        <v>68.8</v>
      </c>
      <c r="D9" s="80">
        <v>66.099999999999994</v>
      </c>
      <c r="E9" s="80">
        <v>65.5</v>
      </c>
      <c r="F9" s="80">
        <v>62.9</v>
      </c>
      <c r="G9" s="80">
        <v>65.8</v>
      </c>
      <c r="H9" s="80">
        <v>57.1</v>
      </c>
      <c r="I9" s="725">
        <v>52.7</v>
      </c>
      <c r="J9" s="725">
        <v>49.7</v>
      </c>
      <c r="K9" s="725">
        <v>50.6</v>
      </c>
      <c r="L9" s="726">
        <v>47.6</v>
      </c>
      <c r="M9" s="725">
        <v>45</v>
      </c>
      <c r="N9" s="725">
        <v>49.5</v>
      </c>
      <c r="O9" s="67">
        <v>44</v>
      </c>
    </row>
    <row r="10" spans="1:16" ht="10.8" customHeight="1" x14ac:dyDescent="0.25">
      <c r="A10" s="365"/>
    </row>
    <row r="11" spans="1:16" ht="19.2" customHeight="1" x14ac:dyDescent="0.25">
      <c r="A11" s="1118" t="s">
        <v>507</v>
      </c>
      <c r="B11" s="1118"/>
      <c r="C11" s="1118"/>
      <c r="D11" s="1118"/>
      <c r="E11" s="1118"/>
      <c r="F11" s="1118"/>
      <c r="G11" s="1118"/>
      <c r="H11" s="1109"/>
      <c r="I11" s="1109"/>
      <c r="J11" s="1109"/>
      <c r="K11" s="1109"/>
      <c r="L11" s="1109"/>
      <c r="M11" s="1109"/>
      <c r="N11" s="1109"/>
      <c r="O11" s="1109"/>
      <c r="P11" s="912"/>
    </row>
    <row r="12" spans="1:16" ht="18" customHeight="1" x14ac:dyDescent="0.25">
      <c r="A12" s="1112" t="s">
        <v>511</v>
      </c>
      <c r="B12" s="1112"/>
      <c r="C12" s="1112"/>
      <c r="D12" s="1112"/>
      <c r="E12" s="1112"/>
      <c r="F12" s="1112"/>
      <c r="G12" s="1112"/>
      <c r="H12" s="1113"/>
      <c r="I12" s="1113"/>
      <c r="J12" s="1113"/>
      <c r="K12" s="1113"/>
      <c r="L12" s="963"/>
      <c r="M12" s="963"/>
      <c r="N12" s="963"/>
      <c r="O12" s="963"/>
      <c r="P12" s="912"/>
    </row>
    <row r="13" spans="1:16" ht="22.2" customHeight="1" x14ac:dyDescent="0.25">
      <c r="A13" s="962" t="s">
        <v>509</v>
      </c>
      <c r="B13" s="963"/>
      <c r="C13" s="963"/>
      <c r="D13" s="963"/>
      <c r="E13" s="963"/>
      <c r="F13" s="963"/>
      <c r="G13" s="963"/>
      <c r="H13" s="963"/>
      <c r="I13" s="963"/>
      <c r="J13" s="963"/>
      <c r="K13" s="963"/>
      <c r="L13" s="963"/>
      <c r="M13" s="963"/>
      <c r="N13" s="963"/>
      <c r="O13" s="963"/>
      <c r="P13" s="963"/>
    </row>
    <row r="14" spans="1:16" ht="32.4" customHeight="1" x14ac:dyDescent="0.25">
      <c r="A14" s="365"/>
    </row>
    <row r="15" spans="1:16" ht="32.4" customHeight="1" x14ac:dyDescent="0.25">
      <c r="A15" s="365"/>
    </row>
    <row r="16" spans="1:16" ht="32.4" customHeight="1" x14ac:dyDescent="0.25">
      <c r="A16" s="365"/>
    </row>
    <row r="17" spans="1:1" ht="32.4" customHeight="1" x14ac:dyDescent="0.25">
      <c r="A17" s="365"/>
    </row>
    <row r="18" spans="1:1" ht="32.4" customHeight="1" x14ac:dyDescent="0.25">
      <c r="A18" s="365"/>
    </row>
    <row r="19" spans="1:1" ht="32.4" customHeight="1" x14ac:dyDescent="0.25">
      <c r="A19" s="366"/>
    </row>
    <row r="20" spans="1:1" ht="32.4" customHeight="1" x14ac:dyDescent="0.25">
      <c r="A20" s="365"/>
    </row>
    <row r="21" spans="1:1" ht="32.4" customHeight="1" x14ac:dyDescent="0.25">
      <c r="A21" s="365"/>
    </row>
    <row r="22" spans="1:1" ht="32.4" customHeight="1" x14ac:dyDescent="0.25">
      <c r="A22" s="365"/>
    </row>
    <row r="23" spans="1:1" ht="32.4" customHeight="1" x14ac:dyDescent="0.25">
      <c r="A23" s="367"/>
    </row>
    <row r="24" spans="1:1" ht="32.4" customHeight="1" x14ac:dyDescent="0.25">
      <c r="A24" s="365"/>
    </row>
    <row r="25" spans="1:1" ht="32.4" customHeight="1" x14ac:dyDescent="0.25">
      <c r="A25" s="365"/>
    </row>
    <row r="26" spans="1:1" ht="32.4" customHeight="1" x14ac:dyDescent="0.25">
      <c r="A26" s="365"/>
    </row>
    <row r="27" spans="1:1" ht="32.4" customHeight="1" x14ac:dyDescent="0.25">
      <c r="A27" s="365"/>
    </row>
    <row r="28" spans="1:1" ht="32.4" customHeight="1" x14ac:dyDescent="0.25">
      <c r="A28" s="365"/>
    </row>
    <row r="29" spans="1:1" ht="32.4" customHeight="1" x14ac:dyDescent="0.25">
      <c r="A29" s="365"/>
    </row>
    <row r="30" spans="1:1" ht="32.4" customHeight="1" x14ac:dyDescent="0.25">
      <c r="A30" s="365"/>
    </row>
    <row r="31" spans="1:1" ht="32.4" customHeight="1" x14ac:dyDescent="0.25">
      <c r="A31" s="366"/>
    </row>
    <row r="32" spans="1:1" ht="32.4" customHeight="1" x14ac:dyDescent="0.25">
      <c r="A32" s="365"/>
    </row>
    <row r="33" spans="1:1" ht="32.4" customHeight="1" x14ac:dyDescent="0.25">
      <c r="A33" s="365"/>
    </row>
    <row r="34" spans="1:1" ht="32.4" customHeight="1" x14ac:dyDescent="0.25">
      <c r="A34" s="365"/>
    </row>
    <row r="35" spans="1:1" ht="32.4" customHeight="1" x14ac:dyDescent="0.25">
      <c r="A35" s="365"/>
    </row>
    <row r="36" spans="1:1" ht="32.4" customHeight="1" x14ac:dyDescent="0.25">
      <c r="A36" s="365"/>
    </row>
    <row r="37" spans="1:1" ht="32.4" customHeight="1" x14ac:dyDescent="0.25">
      <c r="A37" s="365"/>
    </row>
    <row r="38" spans="1:1" ht="32.4" customHeight="1" x14ac:dyDescent="0.25">
      <c r="A38" s="366"/>
    </row>
    <row r="39" spans="1:1" ht="32.4" customHeight="1" x14ac:dyDescent="0.25">
      <c r="A39" s="365"/>
    </row>
    <row r="40" spans="1:1" ht="32.4" customHeight="1" x14ac:dyDescent="0.25">
      <c r="A40" s="365"/>
    </row>
    <row r="41" spans="1:1" ht="32.4" customHeight="1" x14ac:dyDescent="0.25">
      <c r="A41" s="365"/>
    </row>
    <row r="42" spans="1:1" ht="32.4" customHeight="1" x14ac:dyDescent="0.25">
      <c r="A42" s="365"/>
    </row>
    <row r="43" spans="1:1" ht="32.4" customHeight="1" x14ac:dyDescent="0.25">
      <c r="A43" s="365"/>
    </row>
    <row r="44" spans="1:1" ht="32.4" customHeight="1" x14ac:dyDescent="0.25">
      <c r="A44" s="365"/>
    </row>
    <row r="45" spans="1:1" ht="32.4" customHeight="1" x14ac:dyDescent="0.25">
      <c r="A45" s="365"/>
    </row>
    <row r="46" spans="1:1" ht="32.4" customHeight="1" x14ac:dyDescent="0.25">
      <c r="A46" s="366"/>
    </row>
    <row r="47" spans="1:1" ht="32.4" customHeight="1" x14ac:dyDescent="0.25">
      <c r="A47" s="365"/>
    </row>
    <row r="48" spans="1:1" ht="32.4" customHeight="1" x14ac:dyDescent="0.25">
      <c r="A48" s="365"/>
    </row>
    <row r="49" spans="1:1" ht="32.4" customHeight="1" x14ac:dyDescent="0.25">
      <c r="A49" s="365"/>
    </row>
    <row r="50" spans="1:1" ht="32.4" customHeight="1" x14ac:dyDescent="0.25">
      <c r="A50" s="365"/>
    </row>
    <row r="51" spans="1:1" ht="32.4" customHeight="1" x14ac:dyDescent="0.25">
      <c r="A51" s="365"/>
    </row>
    <row r="52" spans="1:1" ht="32.4" customHeight="1" x14ac:dyDescent="0.25">
      <c r="A52" s="365"/>
    </row>
    <row r="53" spans="1:1" ht="32.4" customHeight="1" x14ac:dyDescent="0.25">
      <c r="A53" s="365"/>
    </row>
    <row r="54" spans="1:1" ht="32.4" customHeight="1" x14ac:dyDescent="0.25">
      <c r="A54" s="365"/>
    </row>
    <row r="55" spans="1:1" ht="32.4" customHeight="1" x14ac:dyDescent="0.25">
      <c r="A55" s="365"/>
    </row>
    <row r="56" spans="1:1" ht="32.4" customHeight="1" x14ac:dyDescent="0.25">
      <c r="A56" s="365"/>
    </row>
    <row r="57" spans="1:1" ht="32.4" customHeight="1" x14ac:dyDescent="0.25">
      <c r="A57" s="365"/>
    </row>
    <row r="58" spans="1:1" ht="32.4" customHeight="1" x14ac:dyDescent="0.25">
      <c r="A58" s="365"/>
    </row>
    <row r="59" spans="1:1" ht="32.4" customHeight="1" x14ac:dyDescent="0.25">
      <c r="A59" s="365"/>
    </row>
    <row r="60" spans="1:1" ht="32.4" customHeight="1" x14ac:dyDescent="0.25">
      <c r="A60" s="365"/>
    </row>
    <row r="61" spans="1:1" ht="32.4" customHeight="1" x14ac:dyDescent="0.25">
      <c r="A61" s="366"/>
    </row>
    <row r="62" spans="1:1" ht="32.4" customHeight="1" x14ac:dyDescent="0.25">
      <c r="A62" s="365"/>
    </row>
    <row r="63" spans="1:1" ht="32.4" customHeight="1" x14ac:dyDescent="0.25">
      <c r="A63" s="365"/>
    </row>
    <row r="64" spans="1:1" ht="32.4" customHeight="1" x14ac:dyDescent="0.25">
      <c r="A64" s="365"/>
    </row>
    <row r="65" spans="1:1" ht="32.4" customHeight="1" x14ac:dyDescent="0.25">
      <c r="A65" s="365"/>
    </row>
    <row r="66" spans="1:1" ht="32.4" customHeight="1" x14ac:dyDescent="0.25">
      <c r="A66" s="367"/>
    </row>
    <row r="67" spans="1:1" ht="32.4" customHeight="1" x14ac:dyDescent="0.25">
      <c r="A67" s="367"/>
    </row>
    <row r="68" spans="1:1" ht="32.4" customHeight="1" x14ac:dyDescent="0.25">
      <c r="A68" s="365"/>
    </row>
    <row r="69" spans="1:1" ht="32.4" customHeight="1" x14ac:dyDescent="0.25">
      <c r="A69" s="366"/>
    </row>
    <row r="70" spans="1:1" ht="32.4" customHeight="1" x14ac:dyDescent="0.25">
      <c r="A70" s="365"/>
    </row>
    <row r="71" spans="1:1" ht="32.4" customHeight="1" x14ac:dyDescent="0.25">
      <c r="A71" s="365"/>
    </row>
    <row r="72" spans="1:1" ht="32.4" customHeight="1" x14ac:dyDescent="0.25">
      <c r="A72" s="365"/>
    </row>
    <row r="73" spans="1:1" ht="32.4" customHeight="1" x14ac:dyDescent="0.25">
      <c r="A73" s="365"/>
    </row>
    <row r="74" spans="1:1" ht="32.4" customHeight="1" x14ac:dyDescent="0.25">
      <c r="A74" s="365"/>
    </row>
    <row r="75" spans="1:1" ht="32.4" customHeight="1" x14ac:dyDescent="0.25">
      <c r="A75" s="365"/>
    </row>
    <row r="76" spans="1:1" ht="32.4" customHeight="1" x14ac:dyDescent="0.25">
      <c r="A76" s="365"/>
    </row>
    <row r="77" spans="1:1" ht="32.4" customHeight="1" x14ac:dyDescent="0.25">
      <c r="A77" s="365"/>
    </row>
    <row r="78" spans="1:1" ht="32.4" customHeight="1" x14ac:dyDescent="0.25">
      <c r="A78" s="365"/>
    </row>
    <row r="79" spans="1:1" ht="32.4" customHeight="1" x14ac:dyDescent="0.25">
      <c r="A79" s="365"/>
    </row>
    <row r="80" spans="1:1" ht="32.4" customHeight="1" x14ac:dyDescent="0.25">
      <c r="A80" s="365"/>
    </row>
    <row r="81" spans="1:1" ht="32.4" customHeight="1" x14ac:dyDescent="0.25">
      <c r="A81" s="365"/>
    </row>
    <row r="82" spans="1:1" ht="32.4" customHeight="1" x14ac:dyDescent="0.25">
      <c r="A82" s="366"/>
    </row>
    <row r="83" spans="1:1" ht="32.4" customHeight="1" x14ac:dyDescent="0.25">
      <c r="A83" s="365"/>
    </row>
    <row r="84" spans="1:1" ht="32.4" customHeight="1" x14ac:dyDescent="0.25">
      <c r="A84" s="365"/>
    </row>
    <row r="85" spans="1:1" ht="32.4" customHeight="1" x14ac:dyDescent="0.25">
      <c r="A85" s="365"/>
    </row>
    <row r="86" spans="1:1" ht="32.4" customHeight="1" x14ac:dyDescent="0.25">
      <c r="A86" s="365"/>
    </row>
    <row r="87" spans="1:1" ht="32.4" customHeight="1" x14ac:dyDescent="0.25">
      <c r="A87" s="365"/>
    </row>
    <row r="88" spans="1:1" ht="32.4" customHeight="1" x14ac:dyDescent="0.25">
      <c r="A88" s="365"/>
    </row>
    <row r="89" spans="1:1" ht="32.4" customHeight="1" x14ac:dyDescent="0.25">
      <c r="A89" s="365"/>
    </row>
    <row r="90" spans="1:1" ht="32.4" customHeight="1" x14ac:dyDescent="0.25">
      <c r="A90" s="365"/>
    </row>
    <row r="91" spans="1:1" ht="32.4" customHeight="1" x14ac:dyDescent="0.25">
      <c r="A91" s="365"/>
    </row>
    <row r="93" spans="1:1" ht="32.4" customHeight="1" x14ac:dyDescent="0.25">
      <c r="A93" s="368" t="s">
        <v>443</v>
      </c>
    </row>
  </sheetData>
  <mergeCells count="6">
    <mergeCell ref="A13:P13"/>
    <mergeCell ref="A1:B1"/>
    <mergeCell ref="I3:O3"/>
    <mergeCell ref="A2:O2"/>
    <mergeCell ref="A12:O12"/>
    <mergeCell ref="A11:O11"/>
  </mergeCells>
  <hyperlinks>
    <hyperlink ref="A1" location="Содержание!A1" display="          К содержанию"/>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1"/>
  <sheetViews>
    <sheetView topLeftCell="E1" workbookViewId="0">
      <selection activeCell="A108" sqref="A108"/>
    </sheetView>
  </sheetViews>
  <sheetFormatPr defaultRowHeight="18.600000000000001" customHeight="1" x14ac:dyDescent="0.25"/>
  <cols>
    <col min="1" max="1" width="30.6640625" style="135" customWidth="1"/>
    <col min="2" max="3" width="9.109375" style="135" customWidth="1"/>
    <col min="4" max="256" width="8.88671875" style="299"/>
    <col min="257" max="257" width="30.6640625" style="299" customWidth="1"/>
    <col min="258" max="259" width="9.109375" style="299" customWidth="1"/>
    <col min="260" max="512" width="8.88671875" style="299"/>
    <col min="513" max="513" width="30.6640625" style="299" customWidth="1"/>
    <col min="514" max="515" width="9.109375" style="299" customWidth="1"/>
    <col min="516" max="768" width="8.88671875" style="299"/>
    <col min="769" max="769" width="30.6640625" style="299" customWidth="1"/>
    <col min="770" max="771" width="9.109375" style="299" customWidth="1"/>
    <col min="772" max="1024" width="8.88671875" style="299"/>
    <col min="1025" max="1025" width="30.6640625" style="299" customWidth="1"/>
    <col min="1026" max="1027" width="9.109375" style="299" customWidth="1"/>
    <col min="1028" max="1280" width="8.88671875" style="299"/>
    <col min="1281" max="1281" width="30.6640625" style="299" customWidth="1"/>
    <col min="1282" max="1283" width="9.109375" style="299" customWidth="1"/>
    <col min="1284" max="1536" width="8.88671875" style="299"/>
    <col min="1537" max="1537" width="30.6640625" style="299" customWidth="1"/>
    <col min="1538" max="1539" width="9.109375" style="299" customWidth="1"/>
    <col min="1540" max="1792" width="8.88671875" style="299"/>
    <col min="1793" max="1793" width="30.6640625" style="299" customWidth="1"/>
    <col min="1794" max="1795" width="9.109375" style="299" customWidth="1"/>
    <col min="1796" max="2048" width="8.88671875" style="299"/>
    <col min="2049" max="2049" width="30.6640625" style="299" customWidth="1"/>
    <col min="2050" max="2051" width="9.109375" style="299" customWidth="1"/>
    <col min="2052" max="2304" width="8.88671875" style="299"/>
    <col min="2305" max="2305" width="30.6640625" style="299" customWidth="1"/>
    <col min="2306" max="2307" width="9.109375" style="299" customWidth="1"/>
    <col min="2308" max="2560" width="8.88671875" style="299"/>
    <col min="2561" max="2561" width="30.6640625" style="299" customWidth="1"/>
    <col min="2562" max="2563" width="9.109375" style="299" customWidth="1"/>
    <col min="2564" max="2816" width="8.88671875" style="299"/>
    <col min="2817" max="2817" width="30.6640625" style="299" customWidth="1"/>
    <col min="2818" max="2819" width="9.109375" style="299" customWidth="1"/>
    <col min="2820" max="3072" width="8.88671875" style="299"/>
    <col min="3073" max="3073" width="30.6640625" style="299" customWidth="1"/>
    <col min="3074" max="3075" width="9.109375" style="299" customWidth="1"/>
    <col min="3076" max="3328" width="8.88671875" style="299"/>
    <col min="3329" max="3329" width="30.6640625" style="299" customWidth="1"/>
    <col min="3330" max="3331" width="9.109375" style="299" customWidth="1"/>
    <col min="3332" max="3584" width="8.88671875" style="299"/>
    <col min="3585" max="3585" width="30.6640625" style="299" customWidth="1"/>
    <col min="3586" max="3587" width="9.109375" style="299" customWidth="1"/>
    <col min="3588" max="3840" width="8.88671875" style="299"/>
    <col min="3841" max="3841" width="30.6640625" style="299" customWidth="1"/>
    <col min="3842" max="3843" width="9.109375" style="299" customWidth="1"/>
    <col min="3844" max="4096" width="8.88671875" style="299"/>
    <col min="4097" max="4097" width="30.6640625" style="299" customWidth="1"/>
    <col min="4098" max="4099" width="9.109375" style="299" customWidth="1"/>
    <col min="4100" max="4352" width="8.88671875" style="299"/>
    <col min="4353" max="4353" width="30.6640625" style="299" customWidth="1"/>
    <col min="4354" max="4355" width="9.109375" style="299" customWidth="1"/>
    <col min="4356" max="4608" width="8.88671875" style="299"/>
    <col min="4609" max="4609" width="30.6640625" style="299" customWidth="1"/>
    <col min="4610" max="4611" width="9.109375" style="299" customWidth="1"/>
    <col min="4612" max="4864" width="8.88671875" style="299"/>
    <col min="4865" max="4865" width="30.6640625" style="299" customWidth="1"/>
    <col min="4866" max="4867" width="9.109375" style="299" customWidth="1"/>
    <col min="4868" max="5120" width="8.88671875" style="299"/>
    <col min="5121" max="5121" width="30.6640625" style="299" customWidth="1"/>
    <col min="5122" max="5123" width="9.109375" style="299" customWidth="1"/>
    <col min="5124" max="5376" width="8.88671875" style="299"/>
    <col min="5377" max="5377" width="30.6640625" style="299" customWidth="1"/>
    <col min="5378" max="5379" width="9.109375" style="299" customWidth="1"/>
    <col min="5380" max="5632" width="8.88671875" style="299"/>
    <col min="5633" max="5633" width="30.6640625" style="299" customWidth="1"/>
    <col min="5634" max="5635" width="9.109375" style="299" customWidth="1"/>
    <col min="5636" max="5888" width="8.88671875" style="299"/>
    <col min="5889" max="5889" width="30.6640625" style="299" customWidth="1"/>
    <col min="5890" max="5891" width="9.109375" style="299" customWidth="1"/>
    <col min="5892" max="6144" width="8.88671875" style="299"/>
    <col min="6145" max="6145" width="30.6640625" style="299" customWidth="1"/>
    <col min="6146" max="6147" width="9.109375" style="299" customWidth="1"/>
    <col min="6148" max="6400" width="8.88671875" style="299"/>
    <col min="6401" max="6401" width="30.6640625" style="299" customWidth="1"/>
    <col min="6402" max="6403" width="9.109375" style="299" customWidth="1"/>
    <col min="6404" max="6656" width="8.88671875" style="299"/>
    <col min="6657" max="6657" width="30.6640625" style="299" customWidth="1"/>
    <col min="6658" max="6659" width="9.109375" style="299" customWidth="1"/>
    <col min="6660" max="6912" width="8.88671875" style="299"/>
    <col min="6913" max="6913" width="30.6640625" style="299" customWidth="1"/>
    <col min="6914" max="6915" width="9.109375" style="299" customWidth="1"/>
    <col min="6916" max="7168" width="8.88671875" style="299"/>
    <col min="7169" max="7169" width="30.6640625" style="299" customWidth="1"/>
    <col min="7170" max="7171" width="9.109375" style="299" customWidth="1"/>
    <col min="7172" max="7424" width="8.88671875" style="299"/>
    <col min="7425" max="7425" width="30.6640625" style="299" customWidth="1"/>
    <col min="7426" max="7427" width="9.109375" style="299" customWidth="1"/>
    <col min="7428" max="7680" width="8.88671875" style="299"/>
    <col min="7681" max="7681" width="30.6640625" style="299" customWidth="1"/>
    <col min="7682" max="7683" width="9.109375" style="299" customWidth="1"/>
    <col min="7684" max="7936" width="8.88671875" style="299"/>
    <col min="7937" max="7937" width="30.6640625" style="299" customWidth="1"/>
    <col min="7938" max="7939" width="9.109375" style="299" customWidth="1"/>
    <col min="7940" max="8192" width="8.88671875" style="299"/>
    <col min="8193" max="8193" width="30.6640625" style="299" customWidth="1"/>
    <col min="8194" max="8195" width="9.109375" style="299" customWidth="1"/>
    <col min="8196" max="8448" width="8.88671875" style="299"/>
    <col min="8449" max="8449" width="30.6640625" style="299" customWidth="1"/>
    <col min="8450" max="8451" width="9.109375" style="299" customWidth="1"/>
    <col min="8452" max="8704" width="8.88671875" style="299"/>
    <col min="8705" max="8705" width="30.6640625" style="299" customWidth="1"/>
    <col min="8706" max="8707" width="9.109375" style="299" customWidth="1"/>
    <col min="8708" max="8960" width="8.88671875" style="299"/>
    <col min="8961" max="8961" width="30.6640625" style="299" customWidth="1"/>
    <col min="8962" max="8963" width="9.109375" style="299" customWidth="1"/>
    <col min="8964" max="9216" width="8.88671875" style="299"/>
    <col min="9217" max="9217" width="30.6640625" style="299" customWidth="1"/>
    <col min="9218" max="9219" width="9.109375" style="299" customWidth="1"/>
    <col min="9220" max="9472" width="8.88671875" style="299"/>
    <col min="9473" max="9473" width="30.6640625" style="299" customWidth="1"/>
    <col min="9474" max="9475" width="9.109375" style="299" customWidth="1"/>
    <col min="9476" max="9728" width="8.88671875" style="299"/>
    <col min="9729" max="9729" width="30.6640625" style="299" customWidth="1"/>
    <col min="9730" max="9731" width="9.109375" style="299" customWidth="1"/>
    <col min="9732" max="9984" width="8.88671875" style="299"/>
    <col min="9985" max="9985" width="30.6640625" style="299" customWidth="1"/>
    <col min="9986" max="9987" width="9.109375" style="299" customWidth="1"/>
    <col min="9988" max="10240" width="8.88671875" style="299"/>
    <col min="10241" max="10241" width="30.6640625" style="299" customWidth="1"/>
    <col min="10242" max="10243" width="9.109375" style="299" customWidth="1"/>
    <col min="10244" max="10496" width="8.88671875" style="299"/>
    <col min="10497" max="10497" width="30.6640625" style="299" customWidth="1"/>
    <col min="10498" max="10499" width="9.109375" style="299" customWidth="1"/>
    <col min="10500" max="10752" width="8.88671875" style="299"/>
    <col min="10753" max="10753" width="30.6640625" style="299" customWidth="1"/>
    <col min="10754" max="10755" width="9.109375" style="299" customWidth="1"/>
    <col min="10756" max="11008" width="8.88671875" style="299"/>
    <col min="11009" max="11009" width="30.6640625" style="299" customWidth="1"/>
    <col min="11010" max="11011" width="9.109375" style="299" customWidth="1"/>
    <col min="11012" max="11264" width="8.88671875" style="299"/>
    <col min="11265" max="11265" width="30.6640625" style="299" customWidth="1"/>
    <col min="11266" max="11267" width="9.109375" style="299" customWidth="1"/>
    <col min="11268" max="11520" width="8.88671875" style="299"/>
    <col min="11521" max="11521" width="30.6640625" style="299" customWidth="1"/>
    <col min="11522" max="11523" width="9.109375" style="299" customWidth="1"/>
    <col min="11524" max="11776" width="8.88671875" style="299"/>
    <col min="11777" max="11777" width="30.6640625" style="299" customWidth="1"/>
    <col min="11778" max="11779" width="9.109375" style="299" customWidth="1"/>
    <col min="11780" max="12032" width="8.88671875" style="299"/>
    <col min="12033" max="12033" width="30.6640625" style="299" customWidth="1"/>
    <col min="12034" max="12035" width="9.109375" style="299" customWidth="1"/>
    <col min="12036" max="12288" width="8.88671875" style="299"/>
    <col min="12289" max="12289" width="30.6640625" style="299" customWidth="1"/>
    <col min="12290" max="12291" width="9.109375" style="299" customWidth="1"/>
    <col min="12292" max="12544" width="8.88671875" style="299"/>
    <col min="12545" max="12545" width="30.6640625" style="299" customWidth="1"/>
    <col min="12546" max="12547" width="9.109375" style="299" customWidth="1"/>
    <col min="12548" max="12800" width="8.88671875" style="299"/>
    <col min="12801" max="12801" width="30.6640625" style="299" customWidth="1"/>
    <col min="12802" max="12803" width="9.109375" style="299" customWidth="1"/>
    <col min="12804" max="13056" width="8.88671875" style="299"/>
    <col min="13057" max="13057" width="30.6640625" style="299" customWidth="1"/>
    <col min="13058" max="13059" width="9.109375" style="299" customWidth="1"/>
    <col min="13060" max="13312" width="8.88671875" style="299"/>
    <col min="13313" max="13313" width="30.6640625" style="299" customWidth="1"/>
    <col min="13314" max="13315" width="9.109375" style="299" customWidth="1"/>
    <col min="13316" max="13568" width="8.88671875" style="299"/>
    <col min="13569" max="13569" width="30.6640625" style="299" customWidth="1"/>
    <col min="13570" max="13571" width="9.109375" style="299" customWidth="1"/>
    <col min="13572" max="13824" width="8.88671875" style="299"/>
    <col min="13825" max="13825" width="30.6640625" style="299" customWidth="1"/>
    <col min="13826" max="13827" width="9.109375" style="299" customWidth="1"/>
    <col min="13828" max="14080" width="8.88671875" style="299"/>
    <col min="14081" max="14081" width="30.6640625" style="299" customWidth="1"/>
    <col min="14082" max="14083" width="9.109375" style="299" customWidth="1"/>
    <col min="14084" max="14336" width="8.88671875" style="299"/>
    <col min="14337" max="14337" width="30.6640625" style="299" customWidth="1"/>
    <col min="14338" max="14339" width="9.109375" style="299" customWidth="1"/>
    <col min="14340" max="14592" width="8.88671875" style="299"/>
    <col min="14593" max="14593" width="30.6640625" style="299" customWidth="1"/>
    <col min="14594" max="14595" width="9.109375" style="299" customWidth="1"/>
    <col min="14596" max="14848" width="8.88671875" style="299"/>
    <col min="14849" max="14849" width="30.6640625" style="299" customWidth="1"/>
    <col min="14850" max="14851" width="9.109375" style="299" customWidth="1"/>
    <col min="14852" max="15104" width="8.88671875" style="299"/>
    <col min="15105" max="15105" width="30.6640625" style="299" customWidth="1"/>
    <col min="15106" max="15107" width="9.109375" style="299" customWidth="1"/>
    <col min="15108" max="15360" width="8.88671875" style="299"/>
    <col min="15361" max="15361" width="30.6640625" style="299" customWidth="1"/>
    <col min="15362" max="15363" width="9.109375" style="299" customWidth="1"/>
    <col min="15364" max="15616" width="8.88671875" style="299"/>
    <col min="15617" max="15617" width="30.6640625" style="299" customWidth="1"/>
    <col min="15618" max="15619" width="9.109375" style="299" customWidth="1"/>
    <col min="15620" max="15872" width="8.88671875" style="299"/>
    <col min="15873" max="15873" width="30.6640625" style="299" customWidth="1"/>
    <col min="15874" max="15875" width="9.109375" style="299" customWidth="1"/>
    <col min="15876" max="16128" width="8.88671875" style="299"/>
    <col min="16129" max="16129" width="30.6640625" style="299" customWidth="1"/>
    <col min="16130" max="16131" width="9.109375" style="299" customWidth="1"/>
    <col min="16132" max="16384" width="8.88671875" style="299"/>
  </cols>
  <sheetData>
    <row r="1" spans="1:23" ht="32.4" customHeight="1" x14ac:dyDescent="0.25">
      <c r="A1" s="955" t="s">
        <v>2</v>
      </c>
      <c r="B1" s="955"/>
    </row>
    <row r="2" spans="1:23" ht="36" customHeight="1" x14ac:dyDescent="0.3">
      <c r="A2" s="1106" t="s">
        <v>394</v>
      </c>
      <c r="B2" s="1106"/>
      <c r="C2" s="1106"/>
      <c r="D2" s="1106"/>
      <c r="E2" s="1106"/>
      <c r="F2" s="1106"/>
      <c r="G2" s="1106"/>
      <c r="H2" s="1106"/>
      <c r="I2" s="1106"/>
      <c r="J2" s="1106"/>
      <c r="K2" s="1106"/>
      <c r="L2" s="1106"/>
      <c r="M2" s="1106"/>
      <c r="N2" s="1106"/>
      <c r="O2" s="1106"/>
      <c r="P2" s="1106"/>
      <c r="Q2" s="1106"/>
      <c r="R2" s="1106"/>
      <c r="S2" s="1106"/>
      <c r="T2" s="1106"/>
      <c r="U2" s="1106"/>
      <c r="V2" s="959"/>
      <c r="W2" s="959"/>
    </row>
    <row r="3" spans="1:23" ht="28.8" customHeight="1" x14ac:dyDescent="0.3">
      <c r="A3" s="364"/>
      <c r="B3" s="364"/>
      <c r="C3" s="364"/>
      <c r="D3" s="364"/>
      <c r="E3" s="364"/>
      <c r="F3" s="364"/>
      <c r="G3" s="364"/>
      <c r="H3" s="364"/>
      <c r="I3" s="364"/>
      <c r="J3" s="364"/>
      <c r="K3" s="364"/>
      <c r="L3" s="364"/>
      <c r="M3" s="364"/>
      <c r="N3" s="364"/>
      <c r="O3" s="364"/>
      <c r="P3" s="364"/>
      <c r="Q3" s="364"/>
      <c r="R3" s="1105" t="s">
        <v>390</v>
      </c>
      <c r="S3" s="1105"/>
      <c r="T3" s="1105"/>
      <c r="U3" s="1105"/>
      <c r="V3" s="961"/>
      <c r="W3" s="961"/>
    </row>
    <row r="4" spans="1:23" s="740" customFormat="1" ht="18.600000000000001" customHeight="1" x14ac:dyDescent="0.25">
      <c r="A4" s="730"/>
      <c r="B4" s="1124">
        <v>2012</v>
      </c>
      <c r="C4" s="1123"/>
      <c r="D4" s="1124">
        <v>2013</v>
      </c>
      <c r="E4" s="1123"/>
      <c r="F4" s="1124">
        <v>2014</v>
      </c>
      <c r="G4" s="1123"/>
      <c r="H4" s="1124">
        <v>2015</v>
      </c>
      <c r="I4" s="1123"/>
      <c r="J4" s="1124">
        <v>2016</v>
      </c>
      <c r="K4" s="1123"/>
      <c r="L4" s="1124">
        <v>2017</v>
      </c>
      <c r="M4" s="1123"/>
      <c r="N4" s="1124">
        <v>2018</v>
      </c>
      <c r="O4" s="1123"/>
      <c r="P4" s="1124">
        <v>2019</v>
      </c>
      <c r="Q4" s="1123"/>
      <c r="R4" s="1124">
        <v>2020</v>
      </c>
      <c r="S4" s="1123"/>
      <c r="T4" s="1124">
        <v>2021</v>
      </c>
      <c r="U4" s="1123"/>
      <c r="V4" s="1122" t="s">
        <v>506</v>
      </c>
      <c r="W4" s="1123"/>
    </row>
    <row r="5" spans="1:23" s="740" customFormat="1" ht="18.600000000000001" customHeight="1" x14ac:dyDescent="0.25">
      <c r="A5" s="730"/>
      <c r="B5" s="940" t="s">
        <v>395</v>
      </c>
      <c r="C5" s="766" t="s">
        <v>396</v>
      </c>
      <c r="D5" s="766" t="s">
        <v>395</v>
      </c>
      <c r="E5" s="766" t="s">
        <v>396</v>
      </c>
      <c r="F5" s="766" t="s">
        <v>395</v>
      </c>
      <c r="G5" s="766" t="s">
        <v>396</v>
      </c>
      <c r="H5" s="766" t="s">
        <v>395</v>
      </c>
      <c r="I5" s="766" t="s">
        <v>396</v>
      </c>
      <c r="J5" s="766" t="s">
        <v>395</v>
      </c>
      <c r="K5" s="941" t="s">
        <v>396</v>
      </c>
      <c r="L5" s="766" t="s">
        <v>395</v>
      </c>
      <c r="M5" s="941" t="s">
        <v>396</v>
      </c>
      <c r="N5" s="941" t="s">
        <v>395</v>
      </c>
      <c r="O5" s="941" t="s">
        <v>396</v>
      </c>
      <c r="P5" s="941" t="s">
        <v>395</v>
      </c>
      <c r="Q5" s="941" t="s">
        <v>396</v>
      </c>
      <c r="R5" s="941" t="s">
        <v>395</v>
      </c>
      <c r="S5" s="941" t="s">
        <v>396</v>
      </c>
      <c r="T5" s="941" t="s">
        <v>395</v>
      </c>
      <c r="U5" s="941" t="s">
        <v>396</v>
      </c>
      <c r="V5" s="941" t="s">
        <v>395</v>
      </c>
      <c r="W5" s="941" t="s">
        <v>396</v>
      </c>
    </row>
    <row r="6" spans="1:23" ht="18.600000000000001" customHeight="1" x14ac:dyDescent="0.25">
      <c r="A6" s="377" t="s">
        <v>19</v>
      </c>
      <c r="B6" s="429">
        <v>98.7</v>
      </c>
      <c r="C6" s="430">
        <v>104.9</v>
      </c>
      <c r="D6" s="429">
        <v>91.7</v>
      </c>
      <c r="E6" s="430">
        <v>96.8</v>
      </c>
      <c r="F6" s="429" t="s">
        <v>444</v>
      </c>
      <c r="G6" s="430" t="s">
        <v>445</v>
      </c>
      <c r="H6" s="429">
        <v>75.2</v>
      </c>
      <c r="I6" s="430">
        <v>78.099999999999994</v>
      </c>
      <c r="J6" s="431">
        <v>68.400000000000006</v>
      </c>
      <c r="K6" s="432">
        <v>70.900000000000006</v>
      </c>
      <c r="L6" s="431">
        <v>59.8</v>
      </c>
      <c r="M6" s="432">
        <v>61.4</v>
      </c>
      <c r="N6" s="431">
        <v>54.1</v>
      </c>
      <c r="O6" s="429">
        <v>54.7</v>
      </c>
      <c r="P6" s="431">
        <v>48.6</v>
      </c>
      <c r="Q6" s="430">
        <v>48.7</v>
      </c>
      <c r="R6" s="431">
        <v>44.6</v>
      </c>
      <c r="S6" s="430">
        <v>44.6</v>
      </c>
      <c r="T6" s="430">
        <v>47.1</v>
      </c>
      <c r="U6" s="430">
        <v>46.6</v>
      </c>
      <c r="V6" s="449">
        <v>43.4</v>
      </c>
      <c r="W6" s="449">
        <v>43.4</v>
      </c>
    </row>
    <row r="7" spans="1:23" s="740" customFormat="1" ht="34.200000000000003" customHeight="1" x14ac:dyDescent="0.25">
      <c r="A7" s="916" t="s">
        <v>218</v>
      </c>
      <c r="B7" s="935">
        <v>85.5</v>
      </c>
      <c r="C7" s="936">
        <v>91.5</v>
      </c>
      <c r="D7" s="935">
        <v>81.3</v>
      </c>
      <c r="E7" s="936">
        <v>86.5</v>
      </c>
      <c r="F7" s="935">
        <v>74.900000000000006</v>
      </c>
      <c r="G7" s="936">
        <v>77.400000000000006</v>
      </c>
      <c r="H7" s="935">
        <v>68.2</v>
      </c>
      <c r="I7" s="936">
        <v>70.900000000000006</v>
      </c>
      <c r="J7" s="937">
        <v>64.7</v>
      </c>
      <c r="K7" s="936">
        <v>67</v>
      </c>
      <c r="L7" s="937">
        <v>55</v>
      </c>
      <c r="M7" s="936">
        <v>56.8</v>
      </c>
      <c r="N7" s="937">
        <v>51.6</v>
      </c>
      <c r="O7" s="935">
        <v>52.2</v>
      </c>
      <c r="P7" s="937">
        <v>45.3</v>
      </c>
      <c r="Q7" s="936">
        <v>44.6</v>
      </c>
      <c r="R7" s="937">
        <v>40.1</v>
      </c>
      <c r="S7" s="936">
        <v>39.799999999999997</v>
      </c>
      <c r="T7" s="936">
        <v>44.7</v>
      </c>
      <c r="U7" s="936">
        <v>43.5</v>
      </c>
      <c r="V7" s="938">
        <v>41</v>
      </c>
      <c r="W7" s="938">
        <v>40.299999999999997</v>
      </c>
    </row>
    <row r="8" spans="1:23" ht="18.600000000000001" customHeight="1" x14ac:dyDescent="0.25">
      <c r="A8" s="378" t="s">
        <v>21</v>
      </c>
      <c r="B8" s="433">
        <v>75.400000000000006</v>
      </c>
      <c r="C8" s="434">
        <v>80.099999999999994</v>
      </c>
      <c r="D8" s="433">
        <v>75.099999999999994</v>
      </c>
      <c r="E8" s="434">
        <v>79.099999999999994</v>
      </c>
      <c r="F8" s="433">
        <v>66.099999999999994</v>
      </c>
      <c r="G8" s="434">
        <v>69.400000000000006</v>
      </c>
      <c r="H8" s="433">
        <v>67.099999999999994</v>
      </c>
      <c r="I8" s="434">
        <v>68.599999999999994</v>
      </c>
      <c r="J8" s="435">
        <v>65.900000000000006</v>
      </c>
      <c r="K8" s="434">
        <v>68</v>
      </c>
      <c r="L8" s="435">
        <v>48.2</v>
      </c>
      <c r="M8" s="434">
        <v>45.1</v>
      </c>
      <c r="N8" s="435">
        <v>44.7</v>
      </c>
      <c r="O8" s="433">
        <v>48.1</v>
      </c>
      <c r="P8" s="435">
        <v>31.7</v>
      </c>
      <c r="Q8" s="434">
        <v>32.4</v>
      </c>
      <c r="R8" s="435">
        <v>35.5</v>
      </c>
      <c r="S8" s="434">
        <v>34.1</v>
      </c>
      <c r="T8" s="434">
        <v>44.7</v>
      </c>
      <c r="U8" s="434">
        <v>41.8</v>
      </c>
      <c r="V8" s="434">
        <v>42.1</v>
      </c>
      <c r="W8" s="434">
        <v>42.5</v>
      </c>
    </row>
    <row r="9" spans="1:23" ht="18.600000000000001" customHeight="1" x14ac:dyDescent="0.25">
      <c r="A9" s="378" t="s">
        <v>22</v>
      </c>
      <c r="B9" s="433">
        <v>86.1</v>
      </c>
      <c r="C9" s="434">
        <v>91.1</v>
      </c>
      <c r="D9" s="433">
        <v>80.099999999999994</v>
      </c>
      <c r="E9" s="434">
        <v>86.3</v>
      </c>
      <c r="F9" s="433">
        <v>91.3</v>
      </c>
      <c r="G9" s="434">
        <v>94.3</v>
      </c>
      <c r="H9" s="433">
        <v>77.8</v>
      </c>
      <c r="I9" s="434">
        <v>82.2</v>
      </c>
      <c r="J9" s="435">
        <v>70.900000000000006</v>
      </c>
      <c r="K9" s="434">
        <v>69.900000000000006</v>
      </c>
      <c r="L9" s="435">
        <v>71</v>
      </c>
      <c r="M9" s="434">
        <v>71.599999999999994</v>
      </c>
      <c r="N9" s="435">
        <v>49.7</v>
      </c>
      <c r="O9" s="433">
        <v>48.9</v>
      </c>
      <c r="P9" s="435">
        <v>41.7</v>
      </c>
      <c r="Q9" s="434">
        <v>38.1</v>
      </c>
      <c r="R9" s="435">
        <v>36.9</v>
      </c>
      <c r="S9" s="434">
        <v>36.299999999999997</v>
      </c>
      <c r="T9" s="434">
        <v>36.799999999999997</v>
      </c>
      <c r="U9" s="434">
        <v>31.5</v>
      </c>
      <c r="V9" s="434">
        <v>39.200000000000003</v>
      </c>
      <c r="W9" s="434">
        <v>35.4</v>
      </c>
    </row>
    <row r="10" spans="1:23" ht="18.600000000000001" customHeight="1" x14ac:dyDescent="0.25">
      <c r="A10" s="378" t="s">
        <v>23</v>
      </c>
      <c r="B10" s="433">
        <v>92.1</v>
      </c>
      <c r="C10" s="434">
        <v>98.2</v>
      </c>
      <c r="D10" s="433">
        <v>84.1</v>
      </c>
      <c r="E10" s="434">
        <v>86.4</v>
      </c>
      <c r="F10" s="433">
        <v>81.900000000000006</v>
      </c>
      <c r="G10" s="434">
        <v>82.9</v>
      </c>
      <c r="H10" s="433">
        <v>73.7</v>
      </c>
      <c r="I10" s="434">
        <v>73.8</v>
      </c>
      <c r="J10" s="435">
        <v>66.2</v>
      </c>
      <c r="K10" s="434">
        <v>68</v>
      </c>
      <c r="L10" s="435">
        <v>61.2</v>
      </c>
      <c r="M10" s="434">
        <v>64.3</v>
      </c>
      <c r="N10" s="435">
        <v>50</v>
      </c>
      <c r="O10" s="433">
        <v>46.9</v>
      </c>
      <c r="P10" s="435">
        <v>49</v>
      </c>
      <c r="Q10" s="434">
        <v>44.5</v>
      </c>
      <c r="R10" s="435">
        <v>45.3</v>
      </c>
      <c r="S10" s="434">
        <v>44.6</v>
      </c>
      <c r="T10" s="434">
        <v>54.4</v>
      </c>
      <c r="U10" s="434">
        <v>56.9</v>
      </c>
      <c r="V10" s="434">
        <v>44.4</v>
      </c>
      <c r="W10" s="434">
        <v>43.2</v>
      </c>
    </row>
    <row r="11" spans="1:23" ht="18.600000000000001" customHeight="1" x14ac:dyDescent="0.25">
      <c r="A11" s="378" t="s">
        <v>24</v>
      </c>
      <c r="B11" s="433">
        <v>76.3</v>
      </c>
      <c r="C11" s="434">
        <v>79.599999999999994</v>
      </c>
      <c r="D11" s="433">
        <v>84.8</v>
      </c>
      <c r="E11" s="434">
        <v>86.1</v>
      </c>
      <c r="F11" s="433">
        <v>70.5</v>
      </c>
      <c r="G11" s="434">
        <v>72.900000000000006</v>
      </c>
      <c r="H11" s="433">
        <v>59</v>
      </c>
      <c r="I11" s="434">
        <v>57.8</v>
      </c>
      <c r="J11" s="435">
        <v>59.8</v>
      </c>
      <c r="K11" s="434">
        <v>59.9</v>
      </c>
      <c r="L11" s="435">
        <v>47.8</v>
      </c>
      <c r="M11" s="434">
        <v>47.7</v>
      </c>
      <c r="N11" s="435">
        <v>47.7</v>
      </c>
      <c r="O11" s="433">
        <v>47.8</v>
      </c>
      <c r="P11" s="435">
        <v>40.200000000000003</v>
      </c>
      <c r="Q11" s="434">
        <v>39.4</v>
      </c>
      <c r="R11" s="435">
        <v>38.1</v>
      </c>
      <c r="S11" s="434">
        <v>37.1</v>
      </c>
      <c r="T11" s="434">
        <v>46.3</v>
      </c>
      <c r="U11" s="434">
        <v>45.4</v>
      </c>
      <c r="V11" s="434">
        <v>38.1</v>
      </c>
      <c r="W11" s="434">
        <v>34.4</v>
      </c>
    </row>
    <row r="12" spans="1:23" ht="18.600000000000001" customHeight="1" x14ac:dyDescent="0.25">
      <c r="A12" s="378" t="s">
        <v>25</v>
      </c>
      <c r="B12" s="433">
        <v>68.7</v>
      </c>
      <c r="C12" s="434">
        <v>71.599999999999994</v>
      </c>
      <c r="D12" s="433">
        <v>81.099999999999994</v>
      </c>
      <c r="E12" s="434">
        <v>83.5</v>
      </c>
      <c r="F12" s="433">
        <v>72.599999999999994</v>
      </c>
      <c r="G12" s="434">
        <v>71.2</v>
      </c>
      <c r="H12" s="433">
        <v>59.1</v>
      </c>
      <c r="I12" s="434">
        <v>64.599999999999994</v>
      </c>
      <c r="J12" s="435">
        <v>63.2</v>
      </c>
      <c r="K12" s="434">
        <v>64.8</v>
      </c>
      <c r="L12" s="435">
        <v>37</v>
      </c>
      <c r="M12" s="434">
        <v>35.4</v>
      </c>
      <c r="N12" s="435">
        <v>45</v>
      </c>
      <c r="O12" s="433">
        <v>46.3</v>
      </c>
      <c r="P12" s="435">
        <v>38.1</v>
      </c>
      <c r="Q12" s="434">
        <v>38.5</v>
      </c>
      <c r="R12" s="435">
        <v>40.1</v>
      </c>
      <c r="S12" s="434">
        <v>42.2</v>
      </c>
      <c r="T12" s="434">
        <v>40</v>
      </c>
      <c r="U12" s="434">
        <v>38.200000000000003</v>
      </c>
      <c r="V12" s="434">
        <v>51.7</v>
      </c>
      <c r="W12" s="434">
        <v>55.2</v>
      </c>
    </row>
    <row r="13" spans="1:23" ht="18.600000000000001" customHeight="1" x14ac:dyDescent="0.25">
      <c r="A13" s="378" t="s">
        <v>26</v>
      </c>
      <c r="B13" s="433">
        <v>98.7</v>
      </c>
      <c r="C13" s="434">
        <v>110.4</v>
      </c>
      <c r="D13" s="433">
        <v>99</v>
      </c>
      <c r="E13" s="434">
        <v>109.7</v>
      </c>
      <c r="F13" s="433">
        <v>94.2</v>
      </c>
      <c r="G13" s="434">
        <v>97.8</v>
      </c>
      <c r="H13" s="433">
        <v>95.9</v>
      </c>
      <c r="I13" s="434">
        <v>99.5</v>
      </c>
      <c r="J13" s="435">
        <v>80.7</v>
      </c>
      <c r="K13" s="434">
        <v>86.5</v>
      </c>
      <c r="L13" s="435">
        <v>56.4</v>
      </c>
      <c r="M13" s="434">
        <v>52.8</v>
      </c>
      <c r="N13" s="435">
        <v>52.4</v>
      </c>
      <c r="O13" s="433">
        <v>49.1</v>
      </c>
      <c r="P13" s="435">
        <v>44.2</v>
      </c>
      <c r="Q13" s="434">
        <v>41</v>
      </c>
      <c r="R13" s="435">
        <v>38.299999999999997</v>
      </c>
      <c r="S13" s="434">
        <v>34.299999999999997</v>
      </c>
      <c r="T13" s="434">
        <v>39.5</v>
      </c>
      <c r="U13" s="434">
        <v>37.6</v>
      </c>
      <c r="V13" s="434">
        <v>39.1</v>
      </c>
      <c r="W13" s="434">
        <v>39</v>
      </c>
    </row>
    <row r="14" spans="1:23" ht="18.600000000000001" customHeight="1" x14ac:dyDescent="0.25">
      <c r="A14" s="378" t="s">
        <v>27</v>
      </c>
      <c r="B14" s="433">
        <v>94.2</v>
      </c>
      <c r="C14" s="434">
        <v>99.3</v>
      </c>
      <c r="D14" s="433">
        <v>88.6</v>
      </c>
      <c r="E14" s="434">
        <v>96.9</v>
      </c>
      <c r="F14" s="433">
        <v>82.2</v>
      </c>
      <c r="G14" s="434">
        <v>89.1</v>
      </c>
      <c r="H14" s="433">
        <v>79.900000000000006</v>
      </c>
      <c r="I14" s="434">
        <v>83.5</v>
      </c>
      <c r="J14" s="435">
        <v>73.099999999999994</v>
      </c>
      <c r="K14" s="434">
        <v>79.3</v>
      </c>
      <c r="L14" s="435">
        <v>56.9</v>
      </c>
      <c r="M14" s="434">
        <v>61.6</v>
      </c>
      <c r="N14" s="435">
        <v>60.6</v>
      </c>
      <c r="O14" s="433">
        <v>58.2</v>
      </c>
      <c r="P14" s="435">
        <v>53.9</v>
      </c>
      <c r="Q14" s="434">
        <v>53.3</v>
      </c>
      <c r="R14" s="435">
        <v>48.7</v>
      </c>
      <c r="S14" s="434">
        <v>52</v>
      </c>
      <c r="T14" s="434">
        <v>40.6</v>
      </c>
      <c r="U14" s="434">
        <v>38.799999999999997</v>
      </c>
      <c r="V14" s="434">
        <v>41</v>
      </c>
      <c r="W14" s="434">
        <v>37.799999999999997</v>
      </c>
    </row>
    <row r="15" spans="1:23" ht="18.600000000000001" customHeight="1" x14ac:dyDescent="0.25">
      <c r="A15" s="378" t="s">
        <v>28</v>
      </c>
      <c r="B15" s="433">
        <v>81.7</v>
      </c>
      <c r="C15" s="434">
        <v>85.5</v>
      </c>
      <c r="D15" s="433">
        <v>80.2</v>
      </c>
      <c r="E15" s="434">
        <v>85.3</v>
      </c>
      <c r="F15" s="433">
        <v>69</v>
      </c>
      <c r="G15" s="434">
        <v>72.7</v>
      </c>
      <c r="H15" s="433">
        <v>54.1</v>
      </c>
      <c r="I15" s="434">
        <v>55.5</v>
      </c>
      <c r="J15" s="435">
        <v>61.5</v>
      </c>
      <c r="K15" s="434">
        <v>64.7</v>
      </c>
      <c r="L15" s="435">
        <v>63.8</v>
      </c>
      <c r="M15" s="434">
        <v>65.599999999999994</v>
      </c>
      <c r="N15" s="435">
        <v>57</v>
      </c>
      <c r="O15" s="433">
        <v>54.2</v>
      </c>
      <c r="P15" s="435">
        <v>46.9</v>
      </c>
      <c r="Q15" s="434">
        <v>47.6</v>
      </c>
      <c r="R15" s="435">
        <v>41.2</v>
      </c>
      <c r="S15" s="434">
        <v>42.7</v>
      </c>
      <c r="T15" s="434">
        <v>44.3</v>
      </c>
      <c r="U15" s="434">
        <v>38.9</v>
      </c>
      <c r="V15" s="434">
        <v>39.9</v>
      </c>
      <c r="W15" s="434">
        <v>38.4</v>
      </c>
    </row>
    <row r="16" spans="1:23" ht="18.600000000000001" customHeight="1" x14ac:dyDescent="0.25">
      <c r="A16" s="378" t="s">
        <v>29</v>
      </c>
      <c r="B16" s="433">
        <v>89.1</v>
      </c>
      <c r="C16" s="434">
        <v>97.1</v>
      </c>
      <c r="D16" s="433">
        <v>76.099999999999994</v>
      </c>
      <c r="E16" s="434">
        <v>82.5</v>
      </c>
      <c r="F16" s="433">
        <v>83</v>
      </c>
      <c r="G16" s="434">
        <v>83.7</v>
      </c>
      <c r="H16" s="433">
        <v>75.5</v>
      </c>
      <c r="I16" s="434">
        <v>76.900000000000006</v>
      </c>
      <c r="J16" s="435">
        <v>71.8</v>
      </c>
      <c r="K16" s="434">
        <v>75.400000000000006</v>
      </c>
      <c r="L16" s="435">
        <v>47.3</v>
      </c>
      <c r="M16" s="434">
        <v>48.1</v>
      </c>
      <c r="N16" s="435">
        <v>45.2</v>
      </c>
      <c r="O16" s="433">
        <v>45.3</v>
      </c>
      <c r="P16" s="435">
        <v>30.4</v>
      </c>
      <c r="Q16" s="434">
        <v>29.2</v>
      </c>
      <c r="R16" s="435">
        <v>37.4</v>
      </c>
      <c r="S16" s="434">
        <v>35</v>
      </c>
      <c r="T16" s="434">
        <v>42.4</v>
      </c>
      <c r="U16" s="434">
        <v>39.299999999999997</v>
      </c>
      <c r="V16" s="434">
        <v>32</v>
      </c>
      <c r="W16" s="434">
        <v>31</v>
      </c>
    </row>
    <row r="17" spans="1:23" ht="18.600000000000001" customHeight="1" x14ac:dyDescent="0.25">
      <c r="A17" s="378" t="s">
        <v>30</v>
      </c>
      <c r="B17" s="433">
        <v>82.1</v>
      </c>
      <c r="C17" s="434">
        <v>86.8</v>
      </c>
      <c r="D17" s="433">
        <v>76.7</v>
      </c>
      <c r="E17" s="434">
        <v>80.7</v>
      </c>
      <c r="F17" s="433">
        <v>76.5</v>
      </c>
      <c r="G17" s="434">
        <v>79.900000000000006</v>
      </c>
      <c r="H17" s="433">
        <v>57.8</v>
      </c>
      <c r="I17" s="434">
        <v>59.5</v>
      </c>
      <c r="J17" s="435">
        <v>57</v>
      </c>
      <c r="K17" s="434">
        <v>57.6</v>
      </c>
      <c r="L17" s="435">
        <v>45.6</v>
      </c>
      <c r="M17" s="434">
        <v>46.3</v>
      </c>
      <c r="N17" s="435">
        <v>43.2</v>
      </c>
      <c r="O17" s="433">
        <v>43</v>
      </c>
      <c r="P17" s="435">
        <v>39.6</v>
      </c>
      <c r="Q17" s="434">
        <v>38.700000000000003</v>
      </c>
      <c r="R17" s="435">
        <v>35.5</v>
      </c>
      <c r="S17" s="434">
        <v>35</v>
      </c>
      <c r="T17" s="434">
        <v>41</v>
      </c>
      <c r="U17" s="434">
        <v>38.5</v>
      </c>
      <c r="V17" s="434">
        <v>36.5</v>
      </c>
      <c r="W17" s="434">
        <v>34.9</v>
      </c>
    </row>
    <row r="18" spans="1:23" ht="18.600000000000001" customHeight="1" x14ac:dyDescent="0.25">
      <c r="A18" s="378" t="s">
        <v>31</v>
      </c>
      <c r="B18" s="433">
        <v>107</v>
      </c>
      <c r="C18" s="434">
        <v>114.7</v>
      </c>
      <c r="D18" s="433">
        <v>80.599999999999994</v>
      </c>
      <c r="E18" s="434">
        <v>87</v>
      </c>
      <c r="F18" s="433">
        <v>78</v>
      </c>
      <c r="G18" s="434">
        <v>79.599999999999994</v>
      </c>
      <c r="H18" s="433">
        <v>85.7</v>
      </c>
      <c r="I18" s="434">
        <v>90.9</v>
      </c>
      <c r="J18" s="435">
        <v>70.2</v>
      </c>
      <c r="K18" s="434">
        <v>72.599999999999994</v>
      </c>
      <c r="L18" s="435">
        <v>62.5</v>
      </c>
      <c r="M18" s="434">
        <v>64.599999999999994</v>
      </c>
      <c r="N18" s="435">
        <v>65.5</v>
      </c>
      <c r="O18" s="433">
        <v>65.900000000000006</v>
      </c>
      <c r="P18" s="435">
        <v>45.2</v>
      </c>
      <c r="Q18" s="434">
        <v>47.3</v>
      </c>
      <c r="R18" s="435">
        <v>53.8</v>
      </c>
      <c r="S18" s="434">
        <v>52.3</v>
      </c>
      <c r="T18" s="434">
        <v>51.6</v>
      </c>
      <c r="U18" s="434">
        <v>51.4</v>
      </c>
      <c r="V18" s="434">
        <v>55.1</v>
      </c>
      <c r="W18" s="434">
        <v>56.3</v>
      </c>
    </row>
    <row r="19" spans="1:23" ht="18.600000000000001" customHeight="1" x14ac:dyDescent="0.25">
      <c r="A19" s="378" t="s">
        <v>32</v>
      </c>
      <c r="B19" s="433">
        <v>99.5</v>
      </c>
      <c r="C19" s="434">
        <v>108.5</v>
      </c>
      <c r="D19" s="433">
        <v>106.3</v>
      </c>
      <c r="E19" s="434">
        <v>112.9</v>
      </c>
      <c r="F19" s="433">
        <v>72.3</v>
      </c>
      <c r="G19" s="434">
        <v>72.599999999999994</v>
      </c>
      <c r="H19" s="433">
        <v>71.8</v>
      </c>
      <c r="I19" s="434">
        <v>75.400000000000006</v>
      </c>
      <c r="J19" s="435">
        <v>53.3</v>
      </c>
      <c r="K19" s="434">
        <v>53</v>
      </c>
      <c r="L19" s="435">
        <v>52</v>
      </c>
      <c r="M19" s="434">
        <v>54.6</v>
      </c>
      <c r="N19" s="435">
        <v>50.6</v>
      </c>
      <c r="O19" s="433">
        <v>51.9</v>
      </c>
      <c r="P19" s="435">
        <v>45.3</v>
      </c>
      <c r="Q19" s="434">
        <v>46.6</v>
      </c>
      <c r="R19" s="435">
        <v>46.8</v>
      </c>
      <c r="S19" s="434">
        <v>46.7</v>
      </c>
      <c r="T19" s="434">
        <v>52.2</v>
      </c>
      <c r="U19" s="434">
        <v>51.3</v>
      </c>
      <c r="V19" s="434">
        <v>49.3</v>
      </c>
      <c r="W19" s="434">
        <v>44.8</v>
      </c>
    </row>
    <row r="20" spans="1:23" ht="18.600000000000001" customHeight="1" x14ac:dyDescent="0.25">
      <c r="A20" s="378" t="s">
        <v>33</v>
      </c>
      <c r="B20" s="433">
        <v>101.1</v>
      </c>
      <c r="C20" s="434">
        <v>110.2</v>
      </c>
      <c r="D20" s="433">
        <v>95.1</v>
      </c>
      <c r="E20" s="434">
        <v>98.4</v>
      </c>
      <c r="F20" s="433">
        <v>69</v>
      </c>
      <c r="G20" s="434">
        <v>70.5</v>
      </c>
      <c r="H20" s="433">
        <v>79.3</v>
      </c>
      <c r="I20" s="434">
        <v>80</v>
      </c>
      <c r="J20" s="435">
        <v>74.599999999999994</v>
      </c>
      <c r="K20" s="434">
        <v>76.599999999999994</v>
      </c>
      <c r="L20" s="435">
        <v>49.5</v>
      </c>
      <c r="M20" s="434">
        <v>54</v>
      </c>
      <c r="N20" s="435">
        <v>55.6</v>
      </c>
      <c r="O20" s="433">
        <v>57.9</v>
      </c>
      <c r="P20" s="435">
        <v>41.1</v>
      </c>
      <c r="Q20" s="434">
        <v>37.6</v>
      </c>
      <c r="R20" s="435">
        <v>48.7</v>
      </c>
      <c r="S20" s="434">
        <v>48.3</v>
      </c>
      <c r="T20" s="434">
        <v>53.8</v>
      </c>
      <c r="U20" s="434">
        <v>52</v>
      </c>
      <c r="V20" s="434">
        <v>45.8</v>
      </c>
      <c r="W20" s="434">
        <v>42</v>
      </c>
    </row>
    <row r="21" spans="1:23" ht="18.600000000000001" customHeight="1" x14ac:dyDescent="0.25">
      <c r="A21" s="378" t="s">
        <v>34</v>
      </c>
      <c r="B21" s="433">
        <v>59.9</v>
      </c>
      <c r="C21" s="434">
        <v>56.7</v>
      </c>
      <c r="D21" s="433">
        <v>59.6</v>
      </c>
      <c r="E21" s="434">
        <v>61.9</v>
      </c>
      <c r="F21" s="433">
        <v>66.099999999999994</v>
      </c>
      <c r="G21" s="434">
        <v>64.900000000000006</v>
      </c>
      <c r="H21" s="433">
        <v>55.2</v>
      </c>
      <c r="I21" s="434">
        <v>55.9</v>
      </c>
      <c r="J21" s="435">
        <v>46.3</v>
      </c>
      <c r="K21" s="434">
        <v>47.3</v>
      </c>
      <c r="L21" s="435">
        <v>39.799999999999997</v>
      </c>
      <c r="M21" s="434">
        <v>38.200000000000003</v>
      </c>
      <c r="N21" s="435">
        <v>44.1</v>
      </c>
      <c r="O21" s="433">
        <v>40.6</v>
      </c>
      <c r="P21" s="435">
        <v>42.8</v>
      </c>
      <c r="Q21" s="434">
        <v>42.5</v>
      </c>
      <c r="R21" s="435">
        <v>33.6</v>
      </c>
      <c r="S21" s="434">
        <v>29</v>
      </c>
      <c r="T21" s="434">
        <v>35.200000000000003</v>
      </c>
      <c r="U21" s="434">
        <v>37.200000000000003</v>
      </c>
      <c r="V21" s="434">
        <v>49.6</v>
      </c>
      <c r="W21" s="434">
        <v>51.1</v>
      </c>
    </row>
    <row r="22" spans="1:23" ht="18.600000000000001" customHeight="1" x14ac:dyDescent="0.25">
      <c r="A22" s="378" t="s">
        <v>35</v>
      </c>
      <c r="B22" s="433">
        <v>105.9</v>
      </c>
      <c r="C22" s="434">
        <v>112.7</v>
      </c>
      <c r="D22" s="433">
        <v>103.6</v>
      </c>
      <c r="E22" s="434">
        <v>111</v>
      </c>
      <c r="F22" s="433">
        <v>83.7</v>
      </c>
      <c r="G22" s="434">
        <v>83</v>
      </c>
      <c r="H22" s="433">
        <v>75.599999999999994</v>
      </c>
      <c r="I22" s="434">
        <v>78.5</v>
      </c>
      <c r="J22" s="435">
        <v>78.8</v>
      </c>
      <c r="K22" s="434">
        <v>81.599999999999994</v>
      </c>
      <c r="L22" s="435">
        <v>50.2</v>
      </c>
      <c r="M22" s="434">
        <v>49</v>
      </c>
      <c r="N22" s="435">
        <v>57.8</v>
      </c>
      <c r="O22" s="433">
        <v>57.1</v>
      </c>
      <c r="P22" s="435">
        <v>44</v>
      </c>
      <c r="Q22" s="434">
        <v>41.3</v>
      </c>
      <c r="R22" s="435">
        <v>39.200000000000003</v>
      </c>
      <c r="S22" s="434">
        <v>39.200000000000003</v>
      </c>
      <c r="T22" s="434">
        <v>45.6</v>
      </c>
      <c r="U22" s="434">
        <v>42.8</v>
      </c>
      <c r="V22" s="434">
        <v>51.6</v>
      </c>
      <c r="W22" s="434">
        <v>54.6</v>
      </c>
    </row>
    <row r="23" spans="1:23" ht="18.600000000000001" customHeight="1" x14ac:dyDescent="0.25">
      <c r="A23" s="378" t="s">
        <v>36</v>
      </c>
      <c r="B23" s="433">
        <v>77.3</v>
      </c>
      <c r="C23" s="434">
        <v>78.400000000000006</v>
      </c>
      <c r="D23" s="433">
        <v>79.099999999999994</v>
      </c>
      <c r="E23" s="434">
        <v>81.7</v>
      </c>
      <c r="F23" s="433">
        <v>82.4</v>
      </c>
      <c r="G23" s="434">
        <v>82.5</v>
      </c>
      <c r="H23" s="433">
        <v>76.099999999999994</v>
      </c>
      <c r="I23" s="434">
        <v>80.400000000000006</v>
      </c>
      <c r="J23" s="435">
        <v>72.900000000000006</v>
      </c>
      <c r="K23" s="434">
        <v>72.2</v>
      </c>
      <c r="L23" s="435">
        <v>64.8</v>
      </c>
      <c r="M23" s="434">
        <v>69.099999999999994</v>
      </c>
      <c r="N23" s="435">
        <v>50</v>
      </c>
      <c r="O23" s="433">
        <v>48.2</v>
      </c>
      <c r="P23" s="435">
        <v>44.5</v>
      </c>
      <c r="Q23" s="434">
        <v>42.4</v>
      </c>
      <c r="R23" s="435">
        <v>48</v>
      </c>
      <c r="S23" s="434">
        <v>48.1</v>
      </c>
      <c r="T23" s="434">
        <v>45</v>
      </c>
      <c r="U23" s="434">
        <v>46.6</v>
      </c>
      <c r="V23" s="434">
        <v>36.6</v>
      </c>
      <c r="W23" s="434">
        <v>36.700000000000003</v>
      </c>
    </row>
    <row r="24" spans="1:23" ht="18.600000000000001" customHeight="1" x14ac:dyDescent="0.25">
      <c r="A24" s="378" t="s">
        <v>37</v>
      </c>
      <c r="B24" s="433">
        <v>88</v>
      </c>
      <c r="C24" s="434">
        <v>95.9</v>
      </c>
      <c r="D24" s="433">
        <v>75.7</v>
      </c>
      <c r="E24" s="434">
        <v>82.8</v>
      </c>
      <c r="F24" s="433">
        <v>71</v>
      </c>
      <c r="G24" s="434">
        <v>75.2</v>
      </c>
      <c r="H24" s="433">
        <v>63.2</v>
      </c>
      <c r="I24" s="434">
        <v>69.5</v>
      </c>
      <c r="J24" s="435">
        <v>57.8</v>
      </c>
      <c r="K24" s="434">
        <v>61.8</v>
      </c>
      <c r="L24" s="435">
        <v>56.7</v>
      </c>
      <c r="M24" s="434">
        <v>61.3</v>
      </c>
      <c r="N24" s="435">
        <v>39.4</v>
      </c>
      <c r="O24" s="433">
        <v>39.700000000000003</v>
      </c>
      <c r="P24" s="435">
        <v>35.5</v>
      </c>
      <c r="Q24" s="434">
        <v>37.799999999999997</v>
      </c>
      <c r="R24" s="435">
        <v>38.9</v>
      </c>
      <c r="S24" s="434">
        <v>39.5</v>
      </c>
      <c r="T24" s="434">
        <v>42.9</v>
      </c>
      <c r="U24" s="434">
        <v>42.3</v>
      </c>
      <c r="V24" s="434">
        <v>36.6</v>
      </c>
      <c r="W24" s="434">
        <v>36.9</v>
      </c>
    </row>
    <row r="25" spans="1:23" ht="18.600000000000001" customHeight="1" x14ac:dyDescent="0.25">
      <c r="A25" s="378" t="s">
        <v>38</v>
      </c>
      <c r="B25" s="433">
        <v>86.5</v>
      </c>
      <c r="C25" s="434">
        <v>94.2</v>
      </c>
      <c r="D25" s="433">
        <v>79.5</v>
      </c>
      <c r="E25" s="434">
        <v>86.2</v>
      </c>
      <c r="F25" s="433">
        <v>70.7</v>
      </c>
      <c r="G25" s="434">
        <v>73.7</v>
      </c>
      <c r="H25" s="433">
        <v>70.8</v>
      </c>
      <c r="I25" s="434">
        <v>74.900000000000006</v>
      </c>
      <c r="J25" s="435">
        <v>67.099999999999994</v>
      </c>
      <c r="K25" s="434">
        <v>71.2</v>
      </c>
      <c r="L25" s="435">
        <v>63.3</v>
      </c>
      <c r="M25" s="434">
        <v>67.5</v>
      </c>
      <c r="N25" s="435">
        <v>60.2</v>
      </c>
      <c r="O25" s="433">
        <v>63.1</v>
      </c>
      <c r="P25" s="435">
        <v>55.3</v>
      </c>
      <c r="Q25" s="434">
        <v>55.4</v>
      </c>
      <c r="R25" s="435">
        <v>41.7</v>
      </c>
      <c r="S25" s="434">
        <v>42.2</v>
      </c>
      <c r="T25" s="434">
        <v>47.2</v>
      </c>
      <c r="U25" s="434">
        <v>47.4</v>
      </c>
      <c r="V25" s="434">
        <v>42.4</v>
      </c>
      <c r="W25" s="434">
        <v>42.9</v>
      </c>
    </row>
    <row r="26" spans="1:23" s="740" customFormat="1" ht="30" customHeight="1" x14ac:dyDescent="0.25">
      <c r="A26" s="916" t="s">
        <v>220</v>
      </c>
      <c r="B26" s="935">
        <v>77.5</v>
      </c>
      <c r="C26" s="936">
        <v>81.2</v>
      </c>
      <c r="D26" s="935">
        <v>72</v>
      </c>
      <c r="E26" s="936">
        <v>76.099999999999994</v>
      </c>
      <c r="F26" s="935">
        <v>72.400000000000006</v>
      </c>
      <c r="G26" s="936">
        <v>74.8</v>
      </c>
      <c r="H26" s="935">
        <v>67.5</v>
      </c>
      <c r="I26" s="936">
        <v>68.7</v>
      </c>
      <c r="J26" s="937">
        <v>59</v>
      </c>
      <c r="K26" s="936">
        <v>60.6</v>
      </c>
      <c r="L26" s="937">
        <v>52</v>
      </c>
      <c r="M26" s="936">
        <v>53</v>
      </c>
      <c r="N26" s="937">
        <v>47.9</v>
      </c>
      <c r="O26" s="935">
        <v>47.2</v>
      </c>
      <c r="P26" s="937">
        <v>42.9</v>
      </c>
      <c r="Q26" s="936">
        <v>43.3</v>
      </c>
      <c r="R26" s="937">
        <v>40</v>
      </c>
      <c r="S26" s="936">
        <v>39.200000000000003</v>
      </c>
      <c r="T26" s="936">
        <v>43.1</v>
      </c>
      <c r="U26" s="936">
        <v>42.2</v>
      </c>
      <c r="V26" s="938">
        <v>42.4</v>
      </c>
      <c r="W26" s="938">
        <v>42.2</v>
      </c>
    </row>
    <row r="27" spans="1:23" ht="18.600000000000001" customHeight="1" x14ac:dyDescent="0.25">
      <c r="A27" s="378" t="s">
        <v>40</v>
      </c>
      <c r="B27" s="433">
        <v>83.1</v>
      </c>
      <c r="C27" s="434">
        <v>92.2</v>
      </c>
      <c r="D27" s="433">
        <v>67</v>
      </c>
      <c r="E27" s="434">
        <v>70.7</v>
      </c>
      <c r="F27" s="433">
        <v>74.400000000000006</v>
      </c>
      <c r="G27" s="434">
        <v>75.2</v>
      </c>
      <c r="H27" s="433">
        <v>64.3</v>
      </c>
      <c r="I27" s="434">
        <v>62.4</v>
      </c>
      <c r="J27" s="435">
        <v>73</v>
      </c>
      <c r="K27" s="434">
        <v>77.3</v>
      </c>
      <c r="L27" s="435">
        <v>56.4</v>
      </c>
      <c r="M27" s="434">
        <v>53.7</v>
      </c>
      <c r="N27" s="435">
        <v>53</v>
      </c>
      <c r="O27" s="433">
        <v>54.8</v>
      </c>
      <c r="P27" s="435">
        <v>35.6</v>
      </c>
      <c r="Q27" s="434">
        <v>35.6</v>
      </c>
      <c r="R27" s="435">
        <v>42.3</v>
      </c>
      <c r="S27" s="434">
        <v>37.9</v>
      </c>
      <c r="T27" s="434">
        <v>45.2</v>
      </c>
      <c r="U27" s="434">
        <v>37.4</v>
      </c>
      <c r="V27" s="434">
        <v>52.8</v>
      </c>
      <c r="W27" s="434">
        <v>55</v>
      </c>
    </row>
    <row r="28" spans="1:23" ht="18.600000000000001" customHeight="1" x14ac:dyDescent="0.25">
      <c r="A28" s="378" t="s">
        <v>41</v>
      </c>
      <c r="B28" s="433">
        <v>85.7</v>
      </c>
      <c r="C28" s="434">
        <v>84.9</v>
      </c>
      <c r="D28" s="433">
        <v>68.5</v>
      </c>
      <c r="E28" s="434">
        <v>71.400000000000006</v>
      </c>
      <c r="F28" s="433">
        <v>74.900000000000006</v>
      </c>
      <c r="G28" s="434">
        <v>74.2</v>
      </c>
      <c r="H28" s="433">
        <v>58.6</v>
      </c>
      <c r="I28" s="434">
        <v>55.6</v>
      </c>
      <c r="J28" s="435">
        <v>63.4</v>
      </c>
      <c r="K28" s="434">
        <v>62.4</v>
      </c>
      <c r="L28" s="435">
        <v>51.6</v>
      </c>
      <c r="M28" s="434">
        <v>52.5</v>
      </c>
      <c r="N28" s="435">
        <v>43.8</v>
      </c>
      <c r="O28" s="433">
        <v>41.9</v>
      </c>
      <c r="P28" s="435">
        <v>40.4</v>
      </c>
      <c r="Q28" s="434">
        <v>42.6</v>
      </c>
      <c r="R28" s="435">
        <v>30</v>
      </c>
      <c r="S28" s="434">
        <v>29.1</v>
      </c>
      <c r="T28" s="434">
        <v>49.9</v>
      </c>
      <c r="U28" s="434">
        <v>49.3</v>
      </c>
      <c r="V28" s="434">
        <v>45.6</v>
      </c>
      <c r="W28" s="434">
        <v>43.4</v>
      </c>
    </row>
    <row r="29" spans="1:23" ht="18.600000000000001" customHeight="1" x14ac:dyDescent="0.25">
      <c r="A29" s="378" t="s">
        <v>42</v>
      </c>
      <c r="B29" s="433">
        <v>86.3</v>
      </c>
      <c r="C29" s="434">
        <v>87.8</v>
      </c>
      <c r="D29" s="433">
        <v>82.6</v>
      </c>
      <c r="E29" s="434">
        <v>86.5</v>
      </c>
      <c r="F29" s="433">
        <v>77.900000000000006</v>
      </c>
      <c r="G29" s="434">
        <v>80.3</v>
      </c>
      <c r="H29" s="433">
        <v>60.8</v>
      </c>
      <c r="I29" s="434">
        <v>60.8</v>
      </c>
      <c r="J29" s="435">
        <v>61.6</v>
      </c>
      <c r="K29" s="434">
        <v>62.6</v>
      </c>
      <c r="L29" s="435">
        <v>53.9</v>
      </c>
      <c r="M29" s="434">
        <v>57.8</v>
      </c>
      <c r="N29" s="435">
        <v>47.3</v>
      </c>
      <c r="O29" s="433">
        <v>47.2</v>
      </c>
      <c r="P29" s="435">
        <v>47.7</v>
      </c>
      <c r="Q29" s="434">
        <v>49.4</v>
      </c>
      <c r="R29" s="435">
        <v>36</v>
      </c>
      <c r="S29" s="434">
        <v>36.700000000000003</v>
      </c>
      <c r="T29" s="434">
        <v>38.299999999999997</v>
      </c>
      <c r="U29" s="434">
        <v>34.799999999999997</v>
      </c>
      <c r="V29" s="434">
        <v>40.799999999999997</v>
      </c>
      <c r="W29" s="434">
        <v>42.4</v>
      </c>
    </row>
    <row r="30" spans="1:23" ht="18.600000000000001" customHeight="1" x14ac:dyDescent="0.25">
      <c r="A30" s="378" t="s">
        <v>221</v>
      </c>
      <c r="B30" s="433">
        <v>36.5</v>
      </c>
      <c r="C30" s="434">
        <v>42.9</v>
      </c>
      <c r="D30" s="433">
        <v>107.7</v>
      </c>
      <c r="E30" s="434">
        <v>94.2</v>
      </c>
      <c r="F30" s="433">
        <v>52.8</v>
      </c>
      <c r="G30" s="434">
        <v>51.2</v>
      </c>
      <c r="H30" s="433">
        <v>60.2</v>
      </c>
      <c r="I30" s="434">
        <v>50.1</v>
      </c>
      <c r="J30" s="435">
        <v>50.6</v>
      </c>
      <c r="K30" s="434">
        <v>59.1</v>
      </c>
      <c r="L30" s="435">
        <v>50</v>
      </c>
      <c r="M30" s="434">
        <v>48.7</v>
      </c>
      <c r="N30" s="435">
        <v>8.3000000000000007</v>
      </c>
      <c r="O30" s="433">
        <v>9.8000000000000007</v>
      </c>
      <c r="P30" s="435">
        <v>25</v>
      </c>
      <c r="Q30" s="434">
        <v>29.4</v>
      </c>
      <c r="R30" s="435">
        <v>66.7</v>
      </c>
      <c r="S30" s="434">
        <v>68.5</v>
      </c>
      <c r="T30" s="434">
        <v>58.7</v>
      </c>
      <c r="U30" s="434">
        <v>49.1</v>
      </c>
      <c r="V30" s="434">
        <v>28.8</v>
      </c>
      <c r="W30" s="434">
        <v>34.299999999999997</v>
      </c>
    </row>
    <row r="31" spans="1:23" ht="26.4" customHeight="1" x14ac:dyDescent="0.25">
      <c r="A31" s="378" t="s">
        <v>446</v>
      </c>
      <c r="B31" s="433">
        <v>88.8</v>
      </c>
      <c r="C31" s="433">
        <v>90</v>
      </c>
      <c r="D31" s="435">
        <v>81.3</v>
      </c>
      <c r="E31" s="434">
        <v>86.1</v>
      </c>
      <c r="F31" s="435">
        <v>79.2</v>
      </c>
      <c r="G31" s="434">
        <v>81.8</v>
      </c>
      <c r="H31" s="435">
        <v>60.8</v>
      </c>
      <c r="I31" s="434">
        <v>61.3</v>
      </c>
      <c r="J31" s="435">
        <v>62.2</v>
      </c>
      <c r="K31" s="434">
        <v>62.8</v>
      </c>
      <c r="L31" s="435">
        <v>54.1</v>
      </c>
      <c r="M31" s="434">
        <v>58.3</v>
      </c>
      <c r="N31" s="435">
        <v>49.4</v>
      </c>
      <c r="O31" s="433">
        <v>49.2</v>
      </c>
      <c r="P31" s="435">
        <v>48.8</v>
      </c>
      <c r="Q31" s="434">
        <v>50.4</v>
      </c>
      <c r="R31" s="435">
        <v>34.299999999999997</v>
      </c>
      <c r="S31" s="434">
        <v>35</v>
      </c>
      <c r="T31" s="434">
        <v>37.200000000000003</v>
      </c>
      <c r="U31" s="434">
        <v>34.1</v>
      </c>
      <c r="V31" s="434">
        <v>41.4</v>
      </c>
      <c r="W31" s="434">
        <v>42.9</v>
      </c>
    </row>
    <row r="32" spans="1:23" ht="18.600000000000001" customHeight="1" x14ac:dyDescent="0.25">
      <c r="A32" s="378" t="s">
        <v>45</v>
      </c>
      <c r="B32" s="433">
        <v>96.2</v>
      </c>
      <c r="C32" s="434">
        <v>101.2</v>
      </c>
      <c r="D32" s="433">
        <v>105.7</v>
      </c>
      <c r="E32" s="434">
        <v>117.5</v>
      </c>
      <c r="F32" s="433">
        <v>85.2</v>
      </c>
      <c r="G32" s="434">
        <v>89.7</v>
      </c>
      <c r="H32" s="433">
        <v>70.099999999999994</v>
      </c>
      <c r="I32" s="434">
        <v>73</v>
      </c>
      <c r="J32" s="435">
        <v>69.5</v>
      </c>
      <c r="K32" s="434">
        <v>72.400000000000006</v>
      </c>
      <c r="L32" s="435">
        <v>60.4</v>
      </c>
      <c r="M32" s="434">
        <v>62.7</v>
      </c>
      <c r="N32" s="435">
        <v>55.2</v>
      </c>
      <c r="O32" s="433">
        <v>55.3</v>
      </c>
      <c r="P32" s="435">
        <v>52.8</v>
      </c>
      <c r="Q32" s="434">
        <v>54.3</v>
      </c>
      <c r="R32" s="435">
        <v>46.2</v>
      </c>
      <c r="S32" s="434">
        <v>46.8</v>
      </c>
      <c r="T32" s="434">
        <v>47.5</v>
      </c>
      <c r="U32" s="434">
        <v>47.3</v>
      </c>
      <c r="V32" s="434">
        <v>40.299999999999997</v>
      </c>
      <c r="W32" s="434">
        <v>39.4</v>
      </c>
    </row>
    <row r="33" spans="1:23" ht="18.600000000000001" customHeight="1" x14ac:dyDescent="0.25">
      <c r="A33" s="378" t="s">
        <v>46</v>
      </c>
      <c r="B33" s="433">
        <v>75.900000000000006</v>
      </c>
      <c r="C33" s="434">
        <v>78.2</v>
      </c>
      <c r="D33" s="433">
        <v>72.5</v>
      </c>
      <c r="E33" s="434">
        <v>75</v>
      </c>
      <c r="F33" s="433">
        <v>84.9</v>
      </c>
      <c r="G33" s="434">
        <v>83.9</v>
      </c>
      <c r="H33" s="433">
        <v>78.3</v>
      </c>
      <c r="I33" s="434">
        <v>80.099999999999994</v>
      </c>
      <c r="J33" s="435">
        <v>59</v>
      </c>
      <c r="K33" s="434">
        <v>59.1</v>
      </c>
      <c r="L33" s="435">
        <v>49.7</v>
      </c>
      <c r="M33" s="434">
        <v>49.8</v>
      </c>
      <c r="N33" s="435">
        <v>49.8</v>
      </c>
      <c r="O33" s="433">
        <v>50.8</v>
      </c>
      <c r="P33" s="435">
        <v>48</v>
      </c>
      <c r="Q33" s="434">
        <v>52</v>
      </c>
      <c r="R33" s="435">
        <v>38.9</v>
      </c>
      <c r="S33" s="434">
        <v>42.2</v>
      </c>
      <c r="T33" s="434">
        <v>38.6</v>
      </c>
      <c r="U33" s="434">
        <v>38.5</v>
      </c>
      <c r="V33" s="434">
        <v>44</v>
      </c>
      <c r="W33" s="434">
        <v>42.9</v>
      </c>
    </row>
    <row r="34" spans="1:23" ht="18.600000000000001" customHeight="1" x14ac:dyDescent="0.25">
      <c r="A34" s="378" t="s">
        <v>47</v>
      </c>
      <c r="B34" s="433">
        <v>67</v>
      </c>
      <c r="C34" s="434">
        <v>70.400000000000006</v>
      </c>
      <c r="D34" s="433">
        <v>59.1</v>
      </c>
      <c r="E34" s="434">
        <v>62.4</v>
      </c>
      <c r="F34" s="433">
        <v>75.900000000000006</v>
      </c>
      <c r="G34" s="434">
        <v>78.099999999999994</v>
      </c>
      <c r="H34" s="433">
        <v>64.2</v>
      </c>
      <c r="I34" s="434">
        <v>66.2</v>
      </c>
      <c r="J34" s="435">
        <v>51.3</v>
      </c>
      <c r="K34" s="434">
        <v>52.1</v>
      </c>
      <c r="L34" s="435">
        <v>44.9</v>
      </c>
      <c r="M34" s="434">
        <v>46</v>
      </c>
      <c r="N34" s="435">
        <v>40</v>
      </c>
      <c r="O34" s="433">
        <v>36.9</v>
      </c>
      <c r="P34" s="435">
        <v>28.9</v>
      </c>
      <c r="Q34" s="434">
        <v>28.7</v>
      </c>
      <c r="R34" s="435">
        <v>41</v>
      </c>
      <c r="S34" s="434">
        <v>39.200000000000003</v>
      </c>
      <c r="T34" s="434">
        <v>42.5</v>
      </c>
      <c r="U34" s="434">
        <v>39.6</v>
      </c>
      <c r="V34" s="434">
        <v>42.5</v>
      </c>
      <c r="W34" s="434">
        <v>42.5</v>
      </c>
    </row>
    <row r="35" spans="1:23" ht="18.600000000000001" customHeight="1" x14ac:dyDescent="0.25">
      <c r="A35" s="378" t="s">
        <v>48</v>
      </c>
      <c r="B35" s="433">
        <v>62.3</v>
      </c>
      <c r="C35" s="434">
        <v>70.099999999999994</v>
      </c>
      <c r="D35" s="433">
        <v>57.8</v>
      </c>
      <c r="E35" s="434">
        <v>61.2</v>
      </c>
      <c r="F35" s="433">
        <v>68.7</v>
      </c>
      <c r="G35" s="434">
        <v>69.7</v>
      </c>
      <c r="H35" s="433">
        <v>59.7</v>
      </c>
      <c r="I35" s="434">
        <v>60.8</v>
      </c>
      <c r="J35" s="435">
        <v>39.200000000000003</v>
      </c>
      <c r="K35" s="434">
        <v>35.6</v>
      </c>
      <c r="L35" s="435">
        <v>49.8</v>
      </c>
      <c r="M35" s="434">
        <v>50.5</v>
      </c>
      <c r="N35" s="435">
        <v>50.8</v>
      </c>
      <c r="O35" s="433">
        <v>50.5</v>
      </c>
      <c r="P35" s="435">
        <v>41.3</v>
      </c>
      <c r="Q35" s="434">
        <v>40.4</v>
      </c>
      <c r="R35" s="435">
        <v>41.2</v>
      </c>
      <c r="S35" s="434">
        <v>41</v>
      </c>
      <c r="T35" s="434">
        <v>43.8</v>
      </c>
      <c r="U35" s="434">
        <v>45.7</v>
      </c>
      <c r="V35" s="434">
        <v>35.6</v>
      </c>
      <c r="W35" s="434">
        <v>37</v>
      </c>
    </row>
    <row r="36" spans="1:23" ht="18.600000000000001" customHeight="1" x14ac:dyDescent="0.25">
      <c r="A36" s="378" t="s">
        <v>49</v>
      </c>
      <c r="B36" s="433">
        <v>101.4</v>
      </c>
      <c r="C36" s="434">
        <v>104.6</v>
      </c>
      <c r="D36" s="433">
        <v>99.9</v>
      </c>
      <c r="E36" s="434">
        <v>103.3</v>
      </c>
      <c r="F36" s="433">
        <v>89.4</v>
      </c>
      <c r="G36" s="434">
        <v>89.6</v>
      </c>
      <c r="H36" s="433">
        <v>81.599999999999994</v>
      </c>
      <c r="I36" s="434">
        <v>80.3</v>
      </c>
      <c r="J36" s="435">
        <v>69</v>
      </c>
      <c r="K36" s="434">
        <v>71.7</v>
      </c>
      <c r="L36" s="435">
        <v>68.3</v>
      </c>
      <c r="M36" s="434">
        <v>70.099999999999994</v>
      </c>
      <c r="N36" s="435">
        <v>51</v>
      </c>
      <c r="O36" s="433">
        <v>52.4</v>
      </c>
      <c r="P36" s="435">
        <v>46.7</v>
      </c>
      <c r="Q36" s="434">
        <v>42.9</v>
      </c>
      <c r="R36" s="435">
        <v>42.6</v>
      </c>
      <c r="S36" s="434">
        <v>45.3</v>
      </c>
      <c r="T36" s="434">
        <v>53.4</v>
      </c>
      <c r="U36" s="434">
        <v>57.1</v>
      </c>
      <c r="V36" s="434">
        <v>56.5</v>
      </c>
      <c r="W36" s="434">
        <v>53.9</v>
      </c>
    </row>
    <row r="37" spans="1:23" ht="18.600000000000001" customHeight="1" x14ac:dyDescent="0.25">
      <c r="A37" s="378" t="s">
        <v>50</v>
      </c>
      <c r="B37" s="433">
        <v>104.7</v>
      </c>
      <c r="C37" s="434">
        <v>100.9</v>
      </c>
      <c r="D37" s="433">
        <v>80.2</v>
      </c>
      <c r="E37" s="434">
        <v>86.3</v>
      </c>
      <c r="F37" s="433">
        <v>75.7</v>
      </c>
      <c r="G37" s="434">
        <v>78.3</v>
      </c>
      <c r="H37" s="433">
        <v>96</v>
      </c>
      <c r="I37" s="434">
        <v>99.4</v>
      </c>
      <c r="J37" s="435">
        <v>77.400000000000006</v>
      </c>
      <c r="K37" s="434">
        <v>80.8</v>
      </c>
      <c r="L37" s="435">
        <v>51.7</v>
      </c>
      <c r="M37" s="434">
        <v>55.2</v>
      </c>
      <c r="N37" s="435">
        <v>55</v>
      </c>
      <c r="O37" s="433">
        <v>56.5</v>
      </c>
      <c r="P37" s="435">
        <v>55.1</v>
      </c>
      <c r="Q37" s="434">
        <v>57</v>
      </c>
      <c r="R37" s="435">
        <v>49.1</v>
      </c>
      <c r="S37" s="434">
        <v>44</v>
      </c>
      <c r="T37" s="434">
        <v>54.8</v>
      </c>
      <c r="U37" s="434">
        <v>57.8</v>
      </c>
      <c r="V37" s="434">
        <v>53.3</v>
      </c>
      <c r="W37" s="434">
        <v>53.6</v>
      </c>
    </row>
    <row r="38" spans="1:23" ht="18.600000000000001" customHeight="1" x14ac:dyDescent="0.25">
      <c r="A38" s="378" t="s">
        <v>51</v>
      </c>
      <c r="B38" s="433">
        <v>65.3</v>
      </c>
      <c r="C38" s="434">
        <v>70.400000000000006</v>
      </c>
      <c r="D38" s="433">
        <v>62</v>
      </c>
      <c r="E38" s="434">
        <v>64.599999999999994</v>
      </c>
      <c r="F38" s="433">
        <v>59.4</v>
      </c>
      <c r="G38" s="434">
        <v>63.6</v>
      </c>
      <c r="H38" s="433">
        <v>65.5</v>
      </c>
      <c r="I38" s="434">
        <v>67.5</v>
      </c>
      <c r="J38" s="435">
        <v>54.5</v>
      </c>
      <c r="K38" s="434">
        <v>57.4</v>
      </c>
      <c r="L38" s="435">
        <v>49.8</v>
      </c>
      <c r="M38" s="434">
        <v>50</v>
      </c>
      <c r="N38" s="435">
        <v>46.7</v>
      </c>
      <c r="O38" s="433">
        <v>45.3</v>
      </c>
      <c r="P38" s="435">
        <v>42.4</v>
      </c>
      <c r="Q38" s="434">
        <v>42.1</v>
      </c>
      <c r="R38" s="435">
        <v>39.4</v>
      </c>
      <c r="S38" s="434">
        <v>37.6</v>
      </c>
      <c r="T38" s="434">
        <v>40.200000000000003</v>
      </c>
      <c r="U38" s="434">
        <v>39.4</v>
      </c>
      <c r="V38" s="434">
        <v>39.4</v>
      </c>
      <c r="W38" s="434">
        <v>39.200000000000003</v>
      </c>
    </row>
    <row r="39" spans="1:23" s="740" customFormat="1" ht="18.600000000000001" customHeight="1" x14ac:dyDescent="0.25">
      <c r="A39" s="916" t="s">
        <v>505</v>
      </c>
      <c r="B39" s="935">
        <v>92.3</v>
      </c>
      <c r="C39" s="936">
        <v>99.8</v>
      </c>
      <c r="D39" s="935">
        <v>88.1</v>
      </c>
      <c r="E39" s="936">
        <v>92.1</v>
      </c>
      <c r="F39" s="935">
        <v>85</v>
      </c>
      <c r="G39" s="936">
        <v>87.6</v>
      </c>
      <c r="H39" s="939">
        <v>73.099999999999994</v>
      </c>
      <c r="I39" s="938">
        <v>76</v>
      </c>
      <c r="J39" s="937">
        <v>63</v>
      </c>
      <c r="K39" s="936">
        <v>64.900000000000006</v>
      </c>
      <c r="L39" s="937">
        <v>56.9</v>
      </c>
      <c r="M39" s="936">
        <v>57.9</v>
      </c>
      <c r="N39" s="937">
        <v>49.4</v>
      </c>
      <c r="O39" s="935">
        <v>49.1</v>
      </c>
      <c r="P39" s="937">
        <v>44.9</v>
      </c>
      <c r="Q39" s="936">
        <v>45.1</v>
      </c>
      <c r="R39" s="937">
        <v>45.4</v>
      </c>
      <c r="S39" s="936">
        <v>45.7</v>
      </c>
      <c r="T39" s="936">
        <v>48.3</v>
      </c>
      <c r="U39" s="936">
        <v>48.9</v>
      </c>
      <c r="V39" s="938">
        <v>42.7</v>
      </c>
      <c r="W39" s="938">
        <v>42.8</v>
      </c>
    </row>
    <row r="40" spans="1:23" ht="18.600000000000001" customHeight="1" x14ac:dyDescent="0.25">
      <c r="A40" s="378" t="s">
        <v>53</v>
      </c>
      <c r="B40" s="433">
        <v>85.5</v>
      </c>
      <c r="C40" s="434">
        <v>87.8</v>
      </c>
      <c r="D40" s="433">
        <v>79.2</v>
      </c>
      <c r="E40" s="434">
        <v>83.8</v>
      </c>
      <c r="F40" s="433">
        <v>82.5</v>
      </c>
      <c r="G40" s="434">
        <v>88.6</v>
      </c>
      <c r="H40" s="433">
        <v>73.8</v>
      </c>
      <c r="I40" s="434">
        <v>81.599999999999994</v>
      </c>
      <c r="J40" s="435">
        <v>57.9</v>
      </c>
      <c r="K40" s="434">
        <v>56.4</v>
      </c>
      <c r="L40" s="435">
        <v>64.099999999999994</v>
      </c>
      <c r="M40" s="434">
        <v>69.8</v>
      </c>
      <c r="N40" s="435">
        <v>41.8</v>
      </c>
      <c r="O40" s="433">
        <v>39.200000000000003</v>
      </c>
      <c r="P40" s="435">
        <v>46.9</v>
      </c>
      <c r="Q40" s="434">
        <v>45.7</v>
      </c>
      <c r="R40" s="435">
        <v>31.4</v>
      </c>
      <c r="S40" s="434">
        <v>32.4</v>
      </c>
      <c r="T40" s="434">
        <v>40.700000000000003</v>
      </c>
      <c r="U40" s="434">
        <v>40</v>
      </c>
      <c r="V40" s="434">
        <v>33.9</v>
      </c>
      <c r="W40" s="434">
        <v>31.3</v>
      </c>
    </row>
    <row r="41" spans="1:23" ht="18.600000000000001" customHeight="1" x14ac:dyDescent="0.25">
      <c r="A41" s="378" t="s">
        <v>54</v>
      </c>
      <c r="B41" s="433">
        <v>90.2</v>
      </c>
      <c r="C41" s="434">
        <v>98.3</v>
      </c>
      <c r="D41" s="433">
        <v>85.7</v>
      </c>
      <c r="E41" s="434">
        <v>84.9</v>
      </c>
      <c r="F41" s="433">
        <v>96.2</v>
      </c>
      <c r="G41" s="434">
        <v>98.2</v>
      </c>
      <c r="H41" s="433">
        <v>99</v>
      </c>
      <c r="I41" s="434">
        <v>99.3</v>
      </c>
      <c r="J41" s="435">
        <v>58.6</v>
      </c>
      <c r="K41" s="434">
        <v>62.4</v>
      </c>
      <c r="L41" s="435">
        <v>55.9</v>
      </c>
      <c r="M41" s="434">
        <v>54</v>
      </c>
      <c r="N41" s="435">
        <v>65.400000000000006</v>
      </c>
      <c r="O41" s="433">
        <v>58.2</v>
      </c>
      <c r="P41" s="435">
        <v>44.7</v>
      </c>
      <c r="Q41" s="434">
        <v>37.9</v>
      </c>
      <c r="R41" s="435">
        <v>41.7</v>
      </c>
      <c r="S41" s="434">
        <v>42</v>
      </c>
      <c r="T41" s="434">
        <v>34.4</v>
      </c>
      <c r="U41" s="434">
        <v>35.299999999999997</v>
      </c>
      <c r="V41" s="434">
        <v>35.799999999999997</v>
      </c>
      <c r="W41" s="434">
        <v>35.1</v>
      </c>
    </row>
    <row r="42" spans="1:23" ht="18.600000000000001" customHeight="1" x14ac:dyDescent="0.25">
      <c r="A42" s="378" t="s">
        <v>55</v>
      </c>
      <c r="B42" s="438" t="s">
        <v>3</v>
      </c>
      <c r="C42" s="437" t="s">
        <v>3</v>
      </c>
      <c r="D42" s="436" t="s">
        <v>3</v>
      </c>
      <c r="E42" s="438" t="s">
        <v>3</v>
      </c>
      <c r="F42" s="436" t="s">
        <v>3</v>
      </c>
      <c r="G42" s="437" t="s">
        <v>3</v>
      </c>
      <c r="H42" s="433">
        <v>69.599999999999994</v>
      </c>
      <c r="I42" s="434">
        <v>74.5</v>
      </c>
      <c r="J42" s="435">
        <v>61</v>
      </c>
      <c r="K42" s="434">
        <v>62.5</v>
      </c>
      <c r="L42" s="435">
        <v>52.6</v>
      </c>
      <c r="M42" s="434">
        <v>53.2</v>
      </c>
      <c r="N42" s="435">
        <v>46</v>
      </c>
      <c r="O42" s="433">
        <v>44.6</v>
      </c>
      <c r="P42" s="435">
        <v>43.7</v>
      </c>
      <c r="Q42" s="434">
        <v>44</v>
      </c>
      <c r="R42" s="435">
        <v>46.5</v>
      </c>
      <c r="S42" s="434">
        <v>47.6</v>
      </c>
      <c r="T42" s="434">
        <v>48.5</v>
      </c>
      <c r="U42" s="434">
        <v>49</v>
      </c>
      <c r="V42" s="434">
        <v>46</v>
      </c>
      <c r="W42" s="434">
        <v>46</v>
      </c>
    </row>
    <row r="43" spans="1:23" ht="18.600000000000001" customHeight="1" x14ac:dyDescent="0.25">
      <c r="A43" s="378" t="s">
        <v>56</v>
      </c>
      <c r="B43" s="433">
        <v>78.3</v>
      </c>
      <c r="C43" s="434">
        <v>83.6</v>
      </c>
      <c r="D43" s="433">
        <v>74.400000000000006</v>
      </c>
      <c r="E43" s="434">
        <v>75.599999999999994</v>
      </c>
      <c r="F43" s="433">
        <v>75.099999999999994</v>
      </c>
      <c r="G43" s="434">
        <v>74.2</v>
      </c>
      <c r="H43" s="433">
        <v>64.900000000000006</v>
      </c>
      <c r="I43" s="434">
        <v>66.599999999999994</v>
      </c>
      <c r="J43" s="435">
        <v>58.6</v>
      </c>
      <c r="K43" s="434">
        <v>60.5</v>
      </c>
      <c r="L43" s="435">
        <v>55.4</v>
      </c>
      <c r="M43" s="434">
        <v>55.7</v>
      </c>
      <c r="N43" s="435">
        <v>43.9</v>
      </c>
      <c r="O43" s="433">
        <v>43.1</v>
      </c>
      <c r="P43" s="435">
        <v>44.6</v>
      </c>
      <c r="Q43" s="434">
        <v>44.5</v>
      </c>
      <c r="R43" s="435">
        <v>43.2</v>
      </c>
      <c r="S43" s="434">
        <v>43.8</v>
      </c>
      <c r="T43" s="434">
        <v>42.9</v>
      </c>
      <c r="U43" s="434">
        <v>42.2</v>
      </c>
      <c r="V43" s="434">
        <v>41.6</v>
      </c>
      <c r="W43" s="434">
        <v>41.3</v>
      </c>
    </row>
    <row r="44" spans="1:23" ht="18.600000000000001" customHeight="1" x14ac:dyDescent="0.25">
      <c r="A44" s="378" t="s">
        <v>57</v>
      </c>
      <c r="B44" s="433">
        <v>113</v>
      </c>
      <c r="C44" s="434">
        <v>120.3</v>
      </c>
      <c r="D44" s="433">
        <v>97.5</v>
      </c>
      <c r="E44" s="434">
        <v>99.9</v>
      </c>
      <c r="F44" s="433">
        <v>113.1</v>
      </c>
      <c r="G44" s="434">
        <v>118.4</v>
      </c>
      <c r="H44" s="433">
        <v>96.1</v>
      </c>
      <c r="I44" s="434">
        <v>101.8</v>
      </c>
      <c r="J44" s="435">
        <v>66.2</v>
      </c>
      <c r="K44" s="434">
        <v>70.599999999999994</v>
      </c>
      <c r="L44" s="435">
        <v>59</v>
      </c>
      <c r="M44" s="434">
        <v>62.1</v>
      </c>
      <c r="N44" s="435">
        <v>64.400000000000006</v>
      </c>
      <c r="O44" s="433">
        <v>65.599999999999994</v>
      </c>
      <c r="P44" s="435">
        <v>56.3</v>
      </c>
      <c r="Q44" s="434">
        <v>61.3</v>
      </c>
      <c r="R44" s="435">
        <v>55</v>
      </c>
      <c r="S44" s="434">
        <v>54.4</v>
      </c>
      <c r="T44" s="434">
        <v>46.8</v>
      </c>
      <c r="U44" s="434">
        <v>48</v>
      </c>
      <c r="V44" s="434">
        <v>45.1</v>
      </c>
      <c r="W44" s="434">
        <v>47</v>
      </c>
    </row>
    <row r="45" spans="1:23" ht="18.600000000000001" customHeight="1" x14ac:dyDescent="0.25">
      <c r="A45" s="378" t="s">
        <v>58</v>
      </c>
      <c r="B45" s="433">
        <v>112.7</v>
      </c>
      <c r="C45" s="434">
        <v>124.3</v>
      </c>
      <c r="D45" s="433">
        <v>103.7</v>
      </c>
      <c r="E45" s="434">
        <v>109.8</v>
      </c>
      <c r="F45" s="433">
        <v>84.9</v>
      </c>
      <c r="G45" s="434">
        <v>88.6</v>
      </c>
      <c r="H45" s="433">
        <v>76</v>
      </c>
      <c r="I45" s="434">
        <v>77.8</v>
      </c>
      <c r="J45" s="435">
        <v>66</v>
      </c>
      <c r="K45" s="434">
        <v>68.400000000000006</v>
      </c>
      <c r="L45" s="435">
        <v>50.9</v>
      </c>
      <c r="M45" s="434">
        <v>51.7</v>
      </c>
      <c r="N45" s="435">
        <v>53.8</v>
      </c>
      <c r="O45" s="433">
        <v>54.3</v>
      </c>
      <c r="P45" s="435">
        <v>40.6</v>
      </c>
      <c r="Q45" s="434">
        <v>41.4</v>
      </c>
      <c r="R45" s="435">
        <v>44.3</v>
      </c>
      <c r="S45" s="434">
        <v>44.2</v>
      </c>
      <c r="T45" s="434">
        <v>56.3</v>
      </c>
      <c r="U45" s="434">
        <v>56.6</v>
      </c>
      <c r="V45" s="434">
        <v>43.7</v>
      </c>
      <c r="W45" s="434">
        <v>41.8</v>
      </c>
    </row>
    <row r="46" spans="1:23" ht="18.600000000000001" customHeight="1" x14ac:dyDescent="0.25">
      <c r="A46" s="378" t="s">
        <v>59</v>
      </c>
      <c r="B46" s="433">
        <v>93.9</v>
      </c>
      <c r="C46" s="434">
        <v>102.2</v>
      </c>
      <c r="D46" s="433">
        <v>95.6</v>
      </c>
      <c r="E46" s="434">
        <v>103</v>
      </c>
      <c r="F46" s="433">
        <v>90.3</v>
      </c>
      <c r="G46" s="434">
        <v>95.7</v>
      </c>
      <c r="H46" s="433">
        <v>74</v>
      </c>
      <c r="I46" s="434">
        <v>78</v>
      </c>
      <c r="J46" s="435">
        <v>68.599999999999994</v>
      </c>
      <c r="K46" s="434">
        <v>70.2</v>
      </c>
      <c r="L46" s="435">
        <v>64.8</v>
      </c>
      <c r="M46" s="434">
        <v>66.599999999999994</v>
      </c>
      <c r="N46" s="435">
        <v>53.6</v>
      </c>
      <c r="O46" s="433">
        <v>54.5</v>
      </c>
      <c r="P46" s="435">
        <v>45.4</v>
      </c>
      <c r="Q46" s="434">
        <v>45</v>
      </c>
      <c r="R46" s="435">
        <v>50.5</v>
      </c>
      <c r="S46" s="434">
        <v>49.9</v>
      </c>
      <c r="T46" s="434">
        <v>56</v>
      </c>
      <c r="U46" s="434">
        <v>58.6</v>
      </c>
      <c r="V46" s="434">
        <v>45.4</v>
      </c>
      <c r="W46" s="434">
        <v>47</v>
      </c>
    </row>
    <row r="47" spans="1:23" ht="18.600000000000001" customHeight="1" x14ac:dyDescent="0.25">
      <c r="A47" s="378" t="s">
        <v>60</v>
      </c>
      <c r="B47" s="438" t="s">
        <v>3</v>
      </c>
      <c r="C47" s="438" t="s">
        <v>3</v>
      </c>
      <c r="D47" s="436" t="s">
        <v>3</v>
      </c>
      <c r="E47" s="438" t="s">
        <v>3</v>
      </c>
      <c r="F47" s="436" t="s">
        <v>3</v>
      </c>
      <c r="G47" s="438" t="s">
        <v>3</v>
      </c>
      <c r="H47" s="435">
        <v>64.3</v>
      </c>
      <c r="I47" s="433">
        <v>62.4</v>
      </c>
      <c r="J47" s="435">
        <v>62.6</v>
      </c>
      <c r="K47" s="434">
        <v>61.2</v>
      </c>
      <c r="L47" s="435">
        <v>42.9</v>
      </c>
      <c r="M47" s="434">
        <v>39.1</v>
      </c>
      <c r="N47" s="435">
        <v>30.4</v>
      </c>
      <c r="O47" s="433">
        <v>32.200000000000003</v>
      </c>
      <c r="P47" s="435">
        <v>40.200000000000003</v>
      </c>
      <c r="Q47" s="434">
        <v>41.1</v>
      </c>
      <c r="R47" s="435">
        <v>26.9</v>
      </c>
      <c r="S47" s="434">
        <v>31.4</v>
      </c>
      <c r="T47" s="434">
        <v>35.4</v>
      </c>
      <c r="U47" s="434">
        <v>35.700000000000003</v>
      </c>
      <c r="V47" s="434">
        <v>26.8</v>
      </c>
      <c r="W47" s="434">
        <v>28.4</v>
      </c>
    </row>
    <row r="48" spans="1:23" s="740" customFormat="1" ht="30" customHeight="1" x14ac:dyDescent="0.25">
      <c r="A48" s="916" t="s">
        <v>224</v>
      </c>
      <c r="B48" s="935">
        <v>132.9</v>
      </c>
      <c r="C48" s="936">
        <v>149.6</v>
      </c>
      <c r="D48" s="935">
        <v>115.2</v>
      </c>
      <c r="E48" s="936">
        <v>128.80000000000001</v>
      </c>
      <c r="F48" s="935">
        <v>110.5</v>
      </c>
      <c r="G48" s="936">
        <v>123.4</v>
      </c>
      <c r="H48" s="935">
        <v>96.5</v>
      </c>
      <c r="I48" s="936">
        <v>107.4</v>
      </c>
      <c r="J48" s="937">
        <v>83.9</v>
      </c>
      <c r="K48" s="936">
        <v>93</v>
      </c>
      <c r="L48" s="937">
        <v>74.8</v>
      </c>
      <c r="M48" s="936">
        <v>81.3</v>
      </c>
      <c r="N48" s="937">
        <v>63.7</v>
      </c>
      <c r="O48" s="935">
        <v>68.900000000000006</v>
      </c>
      <c r="P48" s="937">
        <v>57.4</v>
      </c>
      <c r="Q48" s="936">
        <v>61.8</v>
      </c>
      <c r="R48" s="937">
        <v>54.1</v>
      </c>
      <c r="S48" s="936">
        <v>58.2</v>
      </c>
      <c r="T48" s="936">
        <v>57.2</v>
      </c>
      <c r="U48" s="936">
        <v>61.1</v>
      </c>
      <c r="V48" s="938">
        <v>51</v>
      </c>
      <c r="W48" s="938">
        <v>55</v>
      </c>
    </row>
    <row r="49" spans="1:23" ht="18.600000000000001" customHeight="1" x14ac:dyDescent="0.25">
      <c r="A49" s="378" t="s">
        <v>62</v>
      </c>
      <c r="B49" s="433">
        <v>136.19999999999999</v>
      </c>
      <c r="C49" s="434">
        <v>156</v>
      </c>
      <c r="D49" s="433">
        <v>124.9</v>
      </c>
      <c r="E49" s="434">
        <v>142.69999999999999</v>
      </c>
      <c r="F49" s="433">
        <v>118.4</v>
      </c>
      <c r="G49" s="434">
        <v>135.5</v>
      </c>
      <c r="H49" s="433">
        <v>117.9</v>
      </c>
      <c r="I49" s="434">
        <v>132.9</v>
      </c>
      <c r="J49" s="435">
        <v>96.3</v>
      </c>
      <c r="K49" s="434">
        <v>108.6</v>
      </c>
      <c r="L49" s="435">
        <v>87.2</v>
      </c>
      <c r="M49" s="434">
        <v>97.3</v>
      </c>
      <c r="N49" s="435">
        <v>74.3</v>
      </c>
      <c r="O49" s="433">
        <v>82.2</v>
      </c>
      <c r="P49" s="435">
        <v>68.7</v>
      </c>
      <c r="Q49" s="434">
        <v>75.400000000000006</v>
      </c>
      <c r="R49" s="435">
        <v>63.9</v>
      </c>
      <c r="S49" s="434">
        <v>70.5</v>
      </c>
      <c r="T49" s="434">
        <v>65.900000000000006</v>
      </c>
      <c r="U49" s="434">
        <v>72.900000000000006</v>
      </c>
      <c r="V49" s="434">
        <v>58.6</v>
      </c>
      <c r="W49" s="434">
        <v>64</v>
      </c>
    </row>
    <row r="50" spans="1:23" ht="18.600000000000001" customHeight="1" x14ac:dyDescent="0.25">
      <c r="A50" s="378" t="s">
        <v>63</v>
      </c>
      <c r="B50" s="433">
        <v>107.1</v>
      </c>
      <c r="C50" s="434">
        <v>125.2</v>
      </c>
      <c r="D50" s="433">
        <v>118.8</v>
      </c>
      <c r="E50" s="434">
        <v>136.4</v>
      </c>
      <c r="F50" s="433">
        <v>115.9</v>
      </c>
      <c r="G50" s="434">
        <v>133.19999999999999</v>
      </c>
      <c r="H50" s="433">
        <v>83.4</v>
      </c>
      <c r="I50" s="434">
        <v>96.8</v>
      </c>
      <c r="J50" s="435">
        <v>83.9</v>
      </c>
      <c r="K50" s="434">
        <v>93.6</v>
      </c>
      <c r="L50" s="435">
        <v>68.099999999999994</v>
      </c>
      <c r="M50" s="434">
        <v>77.099999999999994</v>
      </c>
      <c r="N50" s="435">
        <v>56.2</v>
      </c>
      <c r="O50" s="433">
        <v>61.6</v>
      </c>
      <c r="P50" s="435">
        <v>43.6</v>
      </c>
      <c r="Q50" s="434">
        <v>49.8</v>
      </c>
      <c r="R50" s="435">
        <v>43.1</v>
      </c>
      <c r="S50" s="434">
        <v>47.9</v>
      </c>
      <c r="T50" s="434">
        <v>56.2</v>
      </c>
      <c r="U50" s="434">
        <v>62.8</v>
      </c>
      <c r="V50" s="434">
        <v>47.6</v>
      </c>
      <c r="W50" s="434">
        <v>54.4</v>
      </c>
    </row>
    <row r="51" spans="1:23" ht="18.600000000000001" customHeight="1" x14ac:dyDescent="0.25">
      <c r="A51" s="378" t="s">
        <v>64</v>
      </c>
      <c r="B51" s="433">
        <v>102.2</v>
      </c>
      <c r="C51" s="434">
        <v>104.4</v>
      </c>
      <c r="D51" s="433">
        <v>78.599999999999994</v>
      </c>
      <c r="E51" s="434">
        <v>79.5</v>
      </c>
      <c r="F51" s="433">
        <v>76.099999999999994</v>
      </c>
      <c r="G51" s="434">
        <v>79.7</v>
      </c>
      <c r="H51" s="433">
        <v>65.3</v>
      </c>
      <c r="I51" s="434">
        <v>70.2</v>
      </c>
      <c r="J51" s="435">
        <v>66.400000000000006</v>
      </c>
      <c r="K51" s="434">
        <v>71.8</v>
      </c>
      <c r="L51" s="435">
        <v>46.9</v>
      </c>
      <c r="M51" s="434">
        <v>49.7</v>
      </c>
      <c r="N51" s="435">
        <v>48.9</v>
      </c>
      <c r="O51" s="433">
        <v>52.4</v>
      </c>
      <c r="P51" s="435">
        <v>47</v>
      </c>
      <c r="Q51" s="434">
        <v>48.4</v>
      </c>
      <c r="R51" s="435">
        <v>51.2</v>
      </c>
      <c r="S51" s="434">
        <v>54.1</v>
      </c>
      <c r="T51" s="434">
        <v>48.1</v>
      </c>
      <c r="U51" s="434">
        <v>53</v>
      </c>
      <c r="V51" s="434">
        <v>35.9</v>
      </c>
      <c r="W51" s="434">
        <v>38.9</v>
      </c>
    </row>
    <row r="52" spans="1:23" ht="30" customHeight="1" x14ac:dyDescent="0.25">
      <c r="A52" s="378" t="s">
        <v>65</v>
      </c>
      <c r="B52" s="433">
        <v>101.8</v>
      </c>
      <c r="C52" s="434">
        <v>110.6</v>
      </c>
      <c r="D52" s="433">
        <v>85.8</v>
      </c>
      <c r="E52" s="434">
        <v>96</v>
      </c>
      <c r="F52" s="433">
        <v>94.5</v>
      </c>
      <c r="G52" s="434">
        <v>96.8</v>
      </c>
      <c r="H52" s="433">
        <v>73.2</v>
      </c>
      <c r="I52" s="434">
        <v>79.5</v>
      </c>
      <c r="J52" s="435">
        <v>76.3</v>
      </c>
      <c r="K52" s="434">
        <v>83</v>
      </c>
      <c r="L52" s="435">
        <v>57</v>
      </c>
      <c r="M52" s="434">
        <v>59.2</v>
      </c>
      <c r="N52" s="435">
        <v>57.4</v>
      </c>
      <c r="O52" s="433">
        <v>61.9</v>
      </c>
      <c r="P52" s="435">
        <v>69.5</v>
      </c>
      <c r="Q52" s="434">
        <v>74.2</v>
      </c>
      <c r="R52" s="435">
        <v>42.8</v>
      </c>
      <c r="S52" s="434">
        <v>46.5</v>
      </c>
      <c r="T52" s="434">
        <v>48.8</v>
      </c>
      <c r="U52" s="434">
        <v>49.4</v>
      </c>
      <c r="V52" s="434">
        <v>46.1</v>
      </c>
      <c r="W52" s="434">
        <v>41.9</v>
      </c>
    </row>
    <row r="53" spans="1:23" ht="28.2" customHeight="1" x14ac:dyDescent="0.25">
      <c r="A53" s="378" t="s">
        <v>66</v>
      </c>
      <c r="B53" s="433">
        <v>105.5</v>
      </c>
      <c r="C53" s="434">
        <v>120</v>
      </c>
      <c r="D53" s="433">
        <v>86.7</v>
      </c>
      <c r="E53" s="434">
        <v>94.7</v>
      </c>
      <c r="F53" s="433">
        <v>98.8</v>
      </c>
      <c r="G53" s="434">
        <v>106</v>
      </c>
      <c r="H53" s="433">
        <v>82</v>
      </c>
      <c r="I53" s="434">
        <v>91.6</v>
      </c>
      <c r="J53" s="435">
        <v>58.9</v>
      </c>
      <c r="K53" s="434">
        <v>64.8</v>
      </c>
      <c r="L53" s="435">
        <v>49.5</v>
      </c>
      <c r="M53" s="434">
        <v>53.7</v>
      </c>
      <c r="N53" s="435">
        <v>42.1</v>
      </c>
      <c r="O53" s="433">
        <v>45.1</v>
      </c>
      <c r="P53" s="435">
        <v>49.6</v>
      </c>
      <c r="Q53" s="434">
        <v>50.1</v>
      </c>
      <c r="R53" s="435">
        <v>36.1</v>
      </c>
      <c r="S53" s="434">
        <v>35.9</v>
      </c>
      <c r="T53" s="434">
        <v>43.6</v>
      </c>
      <c r="U53" s="434">
        <v>44.7</v>
      </c>
      <c r="V53" s="434">
        <v>42.7</v>
      </c>
      <c r="W53" s="434">
        <v>43.7</v>
      </c>
    </row>
    <row r="54" spans="1:23" ht="18.600000000000001" customHeight="1" x14ac:dyDescent="0.25">
      <c r="A54" s="378" t="s">
        <v>67</v>
      </c>
      <c r="B54" s="433">
        <v>198.2</v>
      </c>
      <c r="C54" s="434">
        <v>223</v>
      </c>
      <c r="D54" s="433">
        <v>149.4</v>
      </c>
      <c r="E54" s="434">
        <v>166.8</v>
      </c>
      <c r="F54" s="433">
        <v>127.1</v>
      </c>
      <c r="G54" s="434">
        <v>142.30000000000001</v>
      </c>
      <c r="H54" s="433">
        <v>103.7</v>
      </c>
      <c r="I54" s="434">
        <v>115.3</v>
      </c>
      <c r="J54" s="435">
        <v>86</v>
      </c>
      <c r="K54" s="434">
        <v>94.9</v>
      </c>
      <c r="L54" s="435">
        <v>77.400000000000006</v>
      </c>
      <c r="M54" s="434">
        <v>84.2</v>
      </c>
      <c r="N54" s="435">
        <v>63.8</v>
      </c>
      <c r="O54" s="433">
        <v>70.3</v>
      </c>
      <c r="P54" s="435">
        <v>51.6</v>
      </c>
      <c r="Q54" s="434">
        <v>57.2</v>
      </c>
      <c r="R54" s="435">
        <v>58.1</v>
      </c>
      <c r="S54" s="434">
        <v>63.2</v>
      </c>
      <c r="T54" s="434">
        <v>59.1</v>
      </c>
      <c r="U54" s="434">
        <v>64.5</v>
      </c>
      <c r="V54" s="434">
        <v>58.5</v>
      </c>
      <c r="W54" s="434">
        <v>64.400000000000006</v>
      </c>
    </row>
    <row r="55" spans="1:23" ht="18.600000000000001" customHeight="1" x14ac:dyDescent="0.25">
      <c r="A55" s="378" t="s">
        <v>68</v>
      </c>
      <c r="B55" s="433">
        <v>101.1</v>
      </c>
      <c r="C55" s="434">
        <v>109.9</v>
      </c>
      <c r="D55" s="433">
        <v>94.9</v>
      </c>
      <c r="E55" s="434">
        <v>103.2</v>
      </c>
      <c r="F55" s="433">
        <v>100</v>
      </c>
      <c r="G55" s="434">
        <v>109.8</v>
      </c>
      <c r="H55" s="433">
        <v>79.900000000000006</v>
      </c>
      <c r="I55" s="434">
        <v>86.9</v>
      </c>
      <c r="J55" s="435">
        <v>77.7</v>
      </c>
      <c r="K55" s="434">
        <v>84.6</v>
      </c>
      <c r="L55" s="435">
        <v>75.7</v>
      </c>
      <c r="M55" s="434">
        <v>78.7</v>
      </c>
      <c r="N55" s="435">
        <v>61.9</v>
      </c>
      <c r="O55" s="433">
        <v>63.4</v>
      </c>
      <c r="P55" s="435">
        <v>53.6</v>
      </c>
      <c r="Q55" s="434">
        <v>55.6</v>
      </c>
      <c r="R55" s="435">
        <v>46.6</v>
      </c>
      <c r="S55" s="434">
        <v>47.9</v>
      </c>
      <c r="T55" s="434">
        <v>51.3</v>
      </c>
      <c r="U55" s="434">
        <v>49.4</v>
      </c>
      <c r="V55" s="434">
        <v>42.1</v>
      </c>
      <c r="W55" s="434">
        <v>43.9</v>
      </c>
    </row>
    <row r="56" spans="1:23" s="740" customFormat="1" ht="31.2" customHeight="1" x14ac:dyDescent="0.25">
      <c r="A56" s="916" t="s">
        <v>225</v>
      </c>
      <c r="B56" s="935">
        <v>89.7</v>
      </c>
      <c r="C56" s="936">
        <v>94.5</v>
      </c>
      <c r="D56" s="935">
        <v>86.6</v>
      </c>
      <c r="E56" s="936">
        <v>90.8</v>
      </c>
      <c r="F56" s="935">
        <v>82</v>
      </c>
      <c r="G56" s="936">
        <v>85.2</v>
      </c>
      <c r="H56" s="935">
        <v>70.2</v>
      </c>
      <c r="I56" s="936">
        <v>72.599999999999994</v>
      </c>
      <c r="J56" s="937">
        <v>64.099999999999994</v>
      </c>
      <c r="K56" s="936">
        <v>66.2</v>
      </c>
      <c r="L56" s="937">
        <v>55.8</v>
      </c>
      <c r="M56" s="936">
        <v>56.6</v>
      </c>
      <c r="N56" s="937">
        <v>49.8</v>
      </c>
      <c r="O56" s="935">
        <v>50.2</v>
      </c>
      <c r="P56" s="937">
        <v>44.5</v>
      </c>
      <c r="Q56" s="936">
        <v>44.2</v>
      </c>
      <c r="R56" s="937">
        <v>40.5</v>
      </c>
      <c r="S56" s="936">
        <v>40.4</v>
      </c>
      <c r="T56" s="936">
        <v>43.7</v>
      </c>
      <c r="U56" s="936">
        <v>43</v>
      </c>
      <c r="V56" s="938">
        <v>39</v>
      </c>
      <c r="W56" s="938">
        <v>38.1</v>
      </c>
    </row>
    <row r="57" spans="1:23" ht="18.600000000000001" customHeight="1" x14ac:dyDescent="0.25">
      <c r="A57" s="378" t="s">
        <v>70</v>
      </c>
      <c r="B57" s="433">
        <v>97.7</v>
      </c>
      <c r="C57" s="434">
        <v>100.7</v>
      </c>
      <c r="D57" s="433">
        <v>90.1</v>
      </c>
      <c r="E57" s="434">
        <v>92.6</v>
      </c>
      <c r="F57" s="433">
        <v>86.4</v>
      </c>
      <c r="G57" s="434">
        <v>89.6</v>
      </c>
      <c r="H57" s="433">
        <v>81.2</v>
      </c>
      <c r="I57" s="434">
        <v>84</v>
      </c>
      <c r="J57" s="435">
        <v>65.900000000000006</v>
      </c>
      <c r="K57" s="434">
        <v>67.2</v>
      </c>
      <c r="L57" s="435">
        <v>66.400000000000006</v>
      </c>
      <c r="M57" s="434">
        <v>67.7</v>
      </c>
      <c r="N57" s="435">
        <v>52.1</v>
      </c>
      <c r="O57" s="433">
        <v>52.2</v>
      </c>
      <c r="P57" s="435">
        <v>52.6</v>
      </c>
      <c r="Q57" s="434">
        <v>53.4</v>
      </c>
      <c r="R57" s="435">
        <v>49.4</v>
      </c>
      <c r="S57" s="434">
        <v>50.5</v>
      </c>
      <c r="T57" s="434">
        <v>47.8</v>
      </c>
      <c r="U57" s="434">
        <v>47.5</v>
      </c>
      <c r="V57" s="434">
        <v>36.5</v>
      </c>
      <c r="W57" s="434">
        <v>36.4</v>
      </c>
    </row>
    <row r="58" spans="1:23" ht="18.600000000000001" customHeight="1" x14ac:dyDescent="0.25">
      <c r="A58" s="378" t="s">
        <v>71</v>
      </c>
      <c r="B58" s="433">
        <v>94.5</v>
      </c>
      <c r="C58" s="434">
        <v>102</v>
      </c>
      <c r="D58" s="433">
        <v>93.7</v>
      </c>
      <c r="E58" s="434">
        <v>88.8</v>
      </c>
      <c r="F58" s="433">
        <v>90.3</v>
      </c>
      <c r="G58" s="434">
        <v>97.1</v>
      </c>
      <c r="H58" s="433">
        <v>84.8</v>
      </c>
      <c r="I58" s="434">
        <v>90.4</v>
      </c>
      <c r="J58" s="435">
        <v>75.3</v>
      </c>
      <c r="K58" s="434">
        <v>77.099999999999994</v>
      </c>
      <c r="L58" s="435">
        <v>45.6</v>
      </c>
      <c r="M58" s="434">
        <v>46.2</v>
      </c>
      <c r="N58" s="435">
        <v>58.9</v>
      </c>
      <c r="O58" s="433">
        <v>58.6</v>
      </c>
      <c r="P58" s="435">
        <v>47.9</v>
      </c>
      <c r="Q58" s="434">
        <v>42.4</v>
      </c>
      <c r="R58" s="435">
        <v>41.9</v>
      </c>
      <c r="S58" s="434">
        <v>44.1</v>
      </c>
      <c r="T58" s="434">
        <v>38.6</v>
      </c>
      <c r="U58" s="434">
        <v>36.4</v>
      </c>
      <c r="V58" s="434">
        <v>38.200000000000003</v>
      </c>
      <c r="W58" s="434">
        <v>33.700000000000003</v>
      </c>
    </row>
    <row r="59" spans="1:23" ht="18.600000000000001" customHeight="1" x14ac:dyDescent="0.25">
      <c r="A59" s="378" t="s">
        <v>72</v>
      </c>
      <c r="B59" s="433">
        <v>76.3</v>
      </c>
      <c r="C59" s="434">
        <v>78.3</v>
      </c>
      <c r="D59" s="433">
        <v>87.1</v>
      </c>
      <c r="E59" s="434">
        <v>89.3</v>
      </c>
      <c r="F59" s="433">
        <v>63.5</v>
      </c>
      <c r="G59" s="434">
        <v>66.5</v>
      </c>
      <c r="H59" s="433">
        <v>53</v>
      </c>
      <c r="I59" s="434">
        <v>55.6</v>
      </c>
      <c r="J59" s="435">
        <v>55.7</v>
      </c>
      <c r="K59" s="434">
        <v>56.1</v>
      </c>
      <c r="L59" s="435">
        <v>55</v>
      </c>
      <c r="M59" s="434">
        <v>56.9</v>
      </c>
      <c r="N59" s="435">
        <v>39.9</v>
      </c>
      <c r="O59" s="433">
        <v>41</v>
      </c>
      <c r="P59" s="435">
        <v>38.1</v>
      </c>
      <c r="Q59" s="434">
        <v>39</v>
      </c>
      <c r="R59" s="435">
        <v>30.2</v>
      </c>
      <c r="S59" s="434">
        <v>27</v>
      </c>
      <c r="T59" s="434">
        <v>30.6</v>
      </c>
      <c r="U59" s="434">
        <v>33.1</v>
      </c>
      <c r="V59" s="434">
        <v>47.6</v>
      </c>
      <c r="W59" s="434">
        <v>43.4</v>
      </c>
    </row>
    <row r="60" spans="1:23" ht="18.600000000000001" customHeight="1" x14ac:dyDescent="0.25">
      <c r="A60" s="378" t="s">
        <v>73</v>
      </c>
      <c r="B60" s="433">
        <v>77.099999999999994</v>
      </c>
      <c r="C60" s="434">
        <v>82.9</v>
      </c>
      <c r="D60" s="433">
        <v>80.599999999999994</v>
      </c>
      <c r="E60" s="434">
        <v>83.4</v>
      </c>
      <c r="F60" s="433">
        <v>77</v>
      </c>
      <c r="G60" s="434">
        <v>80.3</v>
      </c>
      <c r="H60" s="433">
        <v>65.2</v>
      </c>
      <c r="I60" s="434">
        <v>68.7</v>
      </c>
      <c r="J60" s="435">
        <v>58.8</v>
      </c>
      <c r="K60" s="434">
        <v>62.7</v>
      </c>
      <c r="L60" s="435">
        <v>50.8</v>
      </c>
      <c r="M60" s="434">
        <v>52.5</v>
      </c>
      <c r="N60" s="435">
        <v>43.5</v>
      </c>
      <c r="O60" s="433">
        <v>44.9</v>
      </c>
      <c r="P60" s="435">
        <v>42.7</v>
      </c>
      <c r="Q60" s="434">
        <v>44.9</v>
      </c>
      <c r="R60" s="435">
        <v>34.9</v>
      </c>
      <c r="S60" s="434">
        <v>35.799999999999997</v>
      </c>
      <c r="T60" s="434">
        <v>40.9</v>
      </c>
      <c r="U60" s="434">
        <v>40</v>
      </c>
      <c r="V60" s="434">
        <v>31.6</v>
      </c>
      <c r="W60" s="434">
        <v>30.7</v>
      </c>
    </row>
    <row r="61" spans="1:23" ht="18.600000000000001" customHeight="1" x14ac:dyDescent="0.25">
      <c r="A61" s="378" t="s">
        <v>74</v>
      </c>
      <c r="B61" s="433">
        <v>94.1</v>
      </c>
      <c r="C61" s="434">
        <v>98.6</v>
      </c>
      <c r="D61" s="433">
        <v>85</v>
      </c>
      <c r="E61" s="434">
        <v>89.5</v>
      </c>
      <c r="F61" s="433">
        <v>88.8</v>
      </c>
      <c r="G61" s="434">
        <v>91.1</v>
      </c>
      <c r="H61" s="433">
        <v>63.7</v>
      </c>
      <c r="I61" s="434">
        <v>62.2</v>
      </c>
      <c r="J61" s="435">
        <v>62</v>
      </c>
      <c r="K61" s="434">
        <v>61</v>
      </c>
      <c r="L61" s="435">
        <v>54.5</v>
      </c>
      <c r="M61" s="434">
        <v>52.6</v>
      </c>
      <c r="N61" s="435">
        <v>45.9</v>
      </c>
      <c r="O61" s="433">
        <v>44.9</v>
      </c>
      <c r="P61" s="435">
        <v>40.4</v>
      </c>
      <c r="Q61" s="434">
        <v>38.700000000000003</v>
      </c>
      <c r="R61" s="435">
        <v>41.3</v>
      </c>
      <c r="S61" s="434">
        <v>39.799999999999997</v>
      </c>
      <c r="T61" s="434">
        <v>41.6</v>
      </c>
      <c r="U61" s="434">
        <v>43.2</v>
      </c>
      <c r="V61" s="434">
        <v>36.299999999999997</v>
      </c>
      <c r="W61" s="434">
        <v>34.799999999999997</v>
      </c>
    </row>
    <row r="62" spans="1:23" ht="18.600000000000001" customHeight="1" x14ac:dyDescent="0.25">
      <c r="A62" s="378" t="s">
        <v>75</v>
      </c>
      <c r="B62" s="433">
        <v>69.400000000000006</v>
      </c>
      <c r="C62" s="434">
        <v>69.3</v>
      </c>
      <c r="D62" s="433">
        <v>66.599999999999994</v>
      </c>
      <c r="E62" s="434">
        <v>71.7</v>
      </c>
      <c r="F62" s="433">
        <v>66.599999999999994</v>
      </c>
      <c r="G62" s="434">
        <v>65.8</v>
      </c>
      <c r="H62" s="433">
        <v>59.2</v>
      </c>
      <c r="I62" s="434">
        <v>59.2</v>
      </c>
      <c r="J62" s="435">
        <v>52.4</v>
      </c>
      <c r="K62" s="434">
        <v>49.8</v>
      </c>
      <c r="L62" s="435">
        <v>44.9</v>
      </c>
      <c r="M62" s="434">
        <v>40.299999999999997</v>
      </c>
      <c r="N62" s="435">
        <v>44.3</v>
      </c>
      <c r="O62" s="433">
        <v>43.4</v>
      </c>
      <c r="P62" s="435">
        <v>34</v>
      </c>
      <c r="Q62" s="434">
        <v>31.9</v>
      </c>
      <c r="R62" s="435">
        <v>30.2</v>
      </c>
      <c r="S62" s="434">
        <v>29.9</v>
      </c>
      <c r="T62" s="434">
        <v>31.9</v>
      </c>
      <c r="U62" s="434">
        <v>30.6</v>
      </c>
      <c r="V62" s="434">
        <v>30.3</v>
      </c>
      <c r="W62" s="434">
        <v>31.3</v>
      </c>
    </row>
    <row r="63" spans="1:23" ht="18.600000000000001" customHeight="1" x14ac:dyDescent="0.25">
      <c r="A63" s="378" t="s">
        <v>76</v>
      </c>
      <c r="B63" s="433">
        <v>108.4</v>
      </c>
      <c r="C63" s="434">
        <v>112.4</v>
      </c>
      <c r="D63" s="433">
        <v>97.1</v>
      </c>
      <c r="E63" s="434">
        <v>102.2</v>
      </c>
      <c r="F63" s="433">
        <v>88</v>
      </c>
      <c r="G63" s="434">
        <v>89.8</v>
      </c>
      <c r="H63" s="433">
        <v>73.5</v>
      </c>
      <c r="I63" s="434">
        <v>74.900000000000006</v>
      </c>
      <c r="J63" s="435">
        <v>70.099999999999994</v>
      </c>
      <c r="K63" s="434">
        <v>71</v>
      </c>
      <c r="L63" s="435">
        <v>55.8</v>
      </c>
      <c r="M63" s="434">
        <v>55.7</v>
      </c>
      <c r="N63" s="435">
        <v>49</v>
      </c>
      <c r="O63" s="433">
        <v>48.5</v>
      </c>
      <c r="P63" s="435">
        <v>41.9</v>
      </c>
      <c r="Q63" s="434">
        <v>39.700000000000003</v>
      </c>
      <c r="R63" s="435">
        <v>43.1</v>
      </c>
      <c r="S63" s="434">
        <v>42.4</v>
      </c>
      <c r="T63" s="434">
        <v>45.6</v>
      </c>
      <c r="U63" s="434">
        <v>44.7</v>
      </c>
      <c r="V63" s="434">
        <v>43.7</v>
      </c>
      <c r="W63" s="434">
        <v>43</v>
      </c>
    </row>
    <row r="64" spans="1:23" ht="18.600000000000001" customHeight="1" x14ac:dyDescent="0.25">
      <c r="A64" s="378" t="s">
        <v>77</v>
      </c>
      <c r="B64" s="433">
        <v>90.1</v>
      </c>
      <c r="C64" s="434">
        <v>91.5</v>
      </c>
      <c r="D64" s="433">
        <v>83.6</v>
      </c>
      <c r="E64" s="434">
        <v>83</v>
      </c>
      <c r="F64" s="433">
        <v>63.9</v>
      </c>
      <c r="G64" s="434">
        <v>65.099999999999994</v>
      </c>
      <c r="H64" s="433">
        <v>54.5</v>
      </c>
      <c r="I64" s="434">
        <v>54.2</v>
      </c>
      <c r="J64" s="435">
        <v>53.2</v>
      </c>
      <c r="K64" s="434">
        <v>56.8</v>
      </c>
      <c r="L64" s="435">
        <v>46.2</v>
      </c>
      <c r="M64" s="434">
        <v>47.4</v>
      </c>
      <c r="N64" s="435">
        <v>44.4</v>
      </c>
      <c r="O64" s="433">
        <v>43.7</v>
      </c>
      <c r="P64" s="435">
        <v>40.5</v>
      </c>
      <c r="Q64" s="434">
        <v>40.299999999999997</v>
      </c>
      <c r="R64" s="435">
        <v>43.1</v>
      </c>
      <c r="S64" s="434">
        <v>41.1</v>
      </c>
      <c r="T64" s="434">
        <v>51</v>
      </c>
      <c r="U64" s="434">
        <v>53.3</v>
      </c>
      <c r="V64" s="434">
        <v>53.9</v>
      </c>
      <c r="W64" s="434">
        <v>51.3</v>
      </c>
    </row>
    <row r="65" spans="1:23" ht="18.600000000000001" customHeight="1" x14ac:dyDescent="0.25">
      <c r="A65" s="378" t="s">
        <v>78</v>
      </c>
      <c r="B65" s="433">
        <v>94.4</v>
      </c>
      <c r="C65" s="434">
        <v>100.4</v>
      </c>
      <c r="D65" s="433">
        <v>90</v>
      </c>
      <c r="E65" s="434">
        <v>96.5</v>
      </c>
      <c r="F65" s="433">
        <v>84</v>
      </c>
      <c r="G65" s="434">
        <v>88.2</v>
      </c>
      <c r="H65" s="433">
        <v>76.2</v>
      </c>
      <c r="I65" s="434">
        <v>80.400000000000006</v>
      </c>
      <c r="J65" s="435">
        <v>71.599999999999994</v>
      </c>
      <c r="K65" s="434">
        <v>74.7</v>
      </c>
      <c r="L65" s="435">
        <v>54.6</v>
      </c>
      <c r="M65" s="434">
        <v>54.7</v>
      </c>
      <c r="N65" s="435">
        <v>55.8</v>
      </c>
      <c r="O65" s="433">
        <v>57.7</v>
      </c>
      <c r="P65" s="435">
        <v>43.5</v>
      </c>
      <c r="Q65" s="434">
        <v>42.8</v>
      </c>
      <c r="R65" s="435">
        <v>40.9</v>
      </c>
      <c r="S65" s="434">
        <v>40.4</v>
      </c>
      <c r="T65" s="434">
        <v>45.2</v>
      </c>
      <c r="U65" s="434">
        <v>43.6</v>
      </c>
      <c r="V65" s="434">
        <v>40.700000000000003</v>
      </c>
      <c r="W65" s="434">
        <v>39.299999999999997</v>
      </c>
    </row>
    <row r="66" spans="1:23" ht="18.600000000000001" customHeight="1" x14ac:dyDescent="0.25">
      <c r="A66" s="378" t="s">
        <v>79</v>
      </c>
      <c r="B66" s="433">
        <v>110.2</v>
      </c>
      <c r="C66" s="434">
        <v>117.7</v>
      </c>
      <c r="D66" s="433">
        <v>110.8</v>
      </c>
      <c r="E66" s="434">
        <v>119.5</v>
      </c>
      <c r="F66" s="433">
        <v>104.8</v>
      </c>
      <c r="G66" s="434">
        <v>106.3</v>
      </c>
      <c r="H66" s="433">
        <v>75.099999999999994</v>
      </c>
      <c r="I66" s="434">
        <v>77.900000000000006</v>
      </c>
      <c r="J66" s="435">
        <v>70.5</v>
      </c>
      <c r="K66" s="434">
        <v>71.8</v>
      </c>
      <c r="L66" s="435">
        <v>69.5</v>
      </c>
      <c r="M66" s="434">
        <v>72.400000000000006</v>
      </c>
      <c r="N66" s="435">
        <v>53.6</v>
      </c>
      <c r="O66" s="433">
        <v>54</v>
      </c>
      <c r="P66" s="435">
        <v>46.3</v>
      </c>
      <c r="Q66" s="434">
        <v>45.2</v>
      </c>
      <c r="R66" s="435">
        <v>40.299999999999997</v>
      </c>
      <c r="S66" s="434">
        <v>38.200000000000003</v>
      </c>
      <c r="T66" s="434">
        <v>46.8</v>
      </c>
      <c r="U66" s="434">
        <v>44.5</v>
      </c>
      <c r="V66" s="434">
        <v>44.7</v>
      </c>
      <c r="W66" s="434">
        <v>43.5</v>
      </c>
    </row>
    <row r="67" spans="1:23" ht="18.600000000000001" customHeight="1" x14ac:dyDescent="0.25">
      <c r="A67" s="378" t="s">
        <v>80</v>
      </c>
      <c r="B67" s="433">
        <v>74.599999999999994</v>
      </c>
      <c r="C67" s="434">
        <v>81.599999999999994</v>
      </c>
      <c r="D67" s="433">
        <v>65.5</v>
      </c>
      <c r="E67" s="434">
        <v>67.7</v>
      </c>
      <c r="F67" s="433">
        <v>64.099999999999994</v>
      </c>
      <c r="G67" s="434">
        <v>67.099999999999994</v>
      </c>
      <c r="H67" s="433">
        <v>49.4</v>
      </c>
      <c r="I67" s="434">
        <v>50.7</v>
      </c>
      <c r="J67" s="435">
        <v>51.9</v>
      </c>
      <c r="K67" s="434">
        <v>55.6</v>
      </c>
      <c r="L67" s="435">
        <v>48.7</v>
      </c>
      <c r="M67" s="434">
        <v>46.3</v>
      </c>
      <c r="N67" s="435">
        <v>43.2</v>
      </c>
      <c r="O67" s="433">
        <v>41.5</v>
      </c>
      <c r="P67" s="435">
        <v>46.5</v>
      </c>
      <c r="Q67" s="434">
        <v>49</v>
      </c>
      <c r="R67" s="435">
        <v>39.9</v>
      </c>
      <c r="S67" s="434">
        <v>42</v>
      </c>
      <c r="T67" s="434">
        <v>38.1</v>
      </c>
      <c r="U67" s="434">
        <v>35.299999999999997</v>
      </c>
      <c r="V67" s="434">
        <v>43.6</v>
      </c>
      <c r="W67" s="434">
        <v>41.9</v>
      </c>
    </row>
    <row r="68" spans="1:23" ht="18.600000000000001" customHeight="1" x14ac:dyDescent="0.25">
      <c r="A68" s="378" t="s">
        <v>81</v>
      </c>
      <c r="B68" s="433">
        <v>82.3</v>
      </c>
      <c r="C68" s="434">
        <v>88.1</v>
      </c>
      <c r="D68" s="433">
        <v>80.8</v>
      </c>
      <c r="E68" s="434">
        <v>87.4</v>
      </c>
      <c r="F68" s="433">
        <v>79.2</v>
      </c>
      <c r="G68" s="434">
        <v>80.900000000000006</v>
      </c>
      <c r="H68" s="433">
        <v>66.2</v>
      </c>
      <c r="I68" s="434">
        <v>68</v>
      </c>
      <c r="J68" s="435">
        <v>58.5</v>
      </c>
      <c r="K68" s="434">
        <v>60.2</v>
      </c>
      <c r="L68" s="435">
        <v>54.1</v>
      </c>
      <c r="M68" s="434">
        <v>54.9</v>
      </c>
      <c r="N68" s="435">
        <v>50.1</v>
      </c>
      <c r="O68" s="433">
        <v>52.4</v>
      </c>
      <c r="P68" s="435">
        <v>46.4</v>
      </c>
      <c r="Q68" s="434">
        <v>45.4</v>
      </c>
      <c r="R68" s="435">
        <v>41.6</v>
      </c>
      <c r="S68" s="434">
        <v>42.2</v>
      </c>
      <c r="T68" s="434">
        <v>44.5</v>
      </c>
      <c r="U68" s="434">
        <v>42.3</v>
      </c>
      <c r="V68" s="434">
        <v>40.6</v>
      </c>
      <c r="W68" s="434">
        <v>40.5</v>
      </c>
    </row>
    <row r="69" spans="1:23" ht="18.600000000000001" customHeight="1" x14ac:dyDescent="0.25">
      <c r="A69" s="378" t="s">
        <v>82</v>
      </c>
      <c r="B69" s="433">
        <v>82.6</v>
      </c>
      <c r="C69" s="434">
        <v>88.8</v>
      </c>
      <c r="D69" s="433">
        <v>74.3</v>
      </c>
      <c r="E69" s="434">
        <v>79.099999999999994</v>
      </c>
      <c r="F69" s="433">
        <v>77.8</v>
      </c>
      <c r="G69" s="434">
        <v>83.5</v>
      </c>
      <c r="H69" s="433">
        <v>74.8</v>
      </c>
      <c r="I69" s="434">
        <v>78.099999999999994</v>
      </c>
      <c r="J69" s="435">
        <v>68.599999999999994</v>
      </c>
      <c r="K69" s="434">
        <v>74.2</v>
      </c>
      <c r="L69" s="435">
        <v>50.5</v>
      </c>
      <c r="M69" s="434">
        <v>54.7</v>
      </c>
      <c r="N69" s="435">
        <v>54.7</v>
      </c>
      <c r="O69" s="433">
        <v>54.4</v>
      </c>
      <c r="P69" s="435">
        <v>44.5</v>
      </c>
      <c r="Q69" s="434">
        <v>44.8</v>
      </c>
      <c r="R69" s="435">
        <v>36.5</v>
      </c>
      <c r="S69" s="434">
        <v>34.799999999999997</v>
      </c>
      <c r="T69" s="434">
        <v>47.6</v>
      </c>
      <c r="U69" s="434">
        <v>50.1</v>
      </c>
      <c r="V69" s="434">
        <v>36.1</v>
      </c>
      <c r="W69" s="434">
        <v>35.9</v>
      </c>
    </row>
    <row r="70" spans="1:23" ht="18.600000000000001" customHeight="1" x14ac:dyDescent="0.25">
      <c r="A70" s="378" t="s">
        <v>83</v>
      </c>
      <c r="B70" s="433">
        <v>74.8</v>
      </c>
      <c r="C70" s="434">
        <v>78.7</v>
      </c>
      <c r="D70" s="433">
        <v>98.4</v>
      </c>
      <c r="E70" s="434">
        <v>100.1</v>
      </c>
      <c r="F70" s="433">
        <v>87.3</v>
      </c>
      <c r="G70" s="434">
        <v>96.6</v>
      </c>
      <c r="H70" s="433">
        <v>75.099999999999994</v>
      </c>
      <c r="I70" s="434">
        <v>78</v>
      </c>
      <c r="J70" s="435">
        <v>72.900000000000006</v>
      </c>
      <c r="K70" s="434">
        <v>75.400000000000006</v>
      </c>
      <c r="L70" s="435">
        <v>61.8</v>
      </c>
      <c r="M70" s="434">
        <v>64.099999999999994</v>
      </c>
      <c r="N70" s="435">
        <v>55.7</v>
      </c>
      <c r="O70" s="433">
        <v>57.8</v>
      </c>
      <c r="P70" s="435">
        <v>41.9</v>
      </c>
      <c r="Q70" s="434">
        <v>39.200000000000003</v>
      </c>
      <c r="R70" s="435">
        <v>37.1</v>
      </c>
      <c r="S70" s="434">
        <v>37.299999999999997</v>
      </c>
      <c r="T70" s="434">
        <v>39.1</v>
      </c>
      <c r="U70" s="434">
        <v>36.5</v>
      </c>
      <c r="V70" s="434">
        <v>41.4</v>
      </c>
      <c r="W70" s="434">
        <v>42.2</v>
      </c>
    </row>
    <row r="71" spans="1:23" s="740" customFormat="1" ht="18.600000000000001" customHeight="1" x14ac:dyDescent="0.25">
      <c r="A71" s="916" t="s">
        <v>227</v>
      </c>
      <c r="B71" s="935">
        <v>97</v>
      </c>
      <c r="C71" s="936">
        <v>100.9</v>
      </c>
      <c r="D71" s="935">
        <v>92.8</v>
      </c>
      <c r="E71" s="936">
        <v>96.2</v>
      </c>
      <c r="F71" s="935">
        <v>80.8</v>
      </c>
      <c r="G71" s="936">
        <v>83.5</v>
      </c>
      <c r="H71" s="935">
        <v>72.3</v>
      </c>
      <c r="I71" s="936">
        <v>74.099999999999994</v>
      </c>
      <c r="J71" s="937">
        <v>67.900000000000006</v>
      </c>
      <c r="K71" s="936">
        <v>70.3</v>
      </c>
      <c r="L71" s="937">
        <v>56.8</v>
      </c>
      <c r="M71" s="936">
        <v>57.9</v>
      </c>
      <c r="N71" s="937">
        <v>54.7</v>
      </c>
      <c r="O71" s="935">
        <v>54.4</v>
      </c>
      <c r="P71" s="937">
        <v>47.5</v>
      </c>
      <c r="Q71" s="936">
        <v>46.7</v>
      </c>
      <c r="R71" s="937">
        <v>42</v>
      </c>
      <c r="S71" s="936">
        <v>40.9</v>
      </c>
      <c r="T71" s="936">
        <v>41.8</v>
      </c>
      <c r="U71" s="936">
        <v>41.9</v>
      </c>
      <c r="V71" s="938">
        <v>41.4</v>
      </c>
      <c r="W71" s="938">
        <v>41.2</v>
      </c>
    </row>
    <row r="72" spans="1:23" ht="18.600000000000001" customHeight="1" x14ac:dyDescent="0.25">
      <c r="A72" s="378" t="s">
        <v>85</v>
      </c>
      <c r="B72" s="433">
        <v>113.5</v>
      </c>
      <c r="C72" s="434">
        <v>120.2</v>
      </c>
      <c r="D72" s="433">
        <v>103.6</v>
      </c>
      <c r="E72" s="434">
        <v>107</v>
      </c>
      <c r="F72" s="433">
        <v>102.7</v>
      </c>
      <c r="G72" s="434">
        <v>105.1</v>
      </c>
      <c r="H72" s="433">
        <v>84.3</v>
      </c>
      <c r="I72" s="434">
        <v>80.8</v>
      </c>
      <c r="J72" s="435">
        <v>75.599999999999994</v>
      </c>
      <c r="K72" s="434">
        <v>79.2</v>
      </c>
      <c r="L72" s="435">
        <v>56</v>
      </c>
      <c r="M72" s="434">
        <v>53.4</v>
      </c>
      <c r="N72" s="435">
        <v>63.9</v>
      </c>
      <c r="O72" s="433">
        <v>66.099999999999994</v>
      </c>
      <c r="P72" s="435">
        <v>57.7</v>
      </c>
      <c r="Q72" s="434">
        <v>53.8</v>
      </c>
      <c r="R72" s="435">
        <v>56.5</v>
      </c>
      <c r="S72" s="434">
        <v>53.8</v>
      </c>
      <c r="T72" s="434">
        <v>46.9</v>
      </c>
      <c r="U72" s="434">
        <v>48.5</v>
      </c>
      <c r="V72" s="434">
        <v>48.6</v>
      </c>
      <c r="W72" s="434">
        <v>47.5</v>
      </c>
    </row>
    <row r="73" spans="1:23" ht="18.600000000000001" customHeight="1" x14ac:dyDescent="0.25">
      <c r="A73" s="378" t="s">
        <v>86</v>
      </c>
      <c r="B73" s="433">
        <v>93.7</v>
      </c>
      <c r="C73" s="434">
        <v>98.1</v>
      </c>
      <c r="D73" s="433">
        <v>92</v>
      </c>
      <c r="E73" s="434">
        <v>95.9</v>
      </c>
      <c r="F73" s="433">
        <v>78.599999999999994</v>
      </c>
      <c r="G73" s="434">
        <v>80.099999999999994</v>
      </c>
      <c r="H73" s="433">
        <v>69.099999999999994</v>
      </c>
      <c r="I73" s="434">
        <v>71.099999999999994</v>
      </c>
      <c r="J73" s="435">
        <v>72.400000000000006</v>
      </c>
      <c r="K73" s="434">
        <v>75</v>
      </c>
      <c r="L73" s="435">
        <v>53.9</v>
      </c>
      <c r="M73" s="434">
        <v>55</v>
      </c>
      <c r="N73" s="435">
        <v>56</v>
      </c>
      <c r="O73" s="433">
        <v>54.9</v>
      </c>
      <c r="P73" s="435">
        <v>49.2</v>
      </c>
      <c r="Q73" s="434">
        <v>49.1</v>
      </c>
      <c r="R73" s="435">
        <v>43</v>
      </c>
      <c r="S73" s="434">
        <v>41.8</v>
      </c>
      <c r="T73" s="434">
        <v>44.3</v>
      </c>
      <c r="U73" s="434">
        <v>43.8</v>
      </c>
      <c r="V73" s="434">
        <v>43.2</v>
      </c>
      <c r="W73" s="434">
        <v>42.9</v>
      </c>
    </row>
    <row r="74" spans="1:23" ht="18.600000000000001" customHeight="1" x14ac:dyDescent="0.25">
      <c r="A74" s="378" t="s">
        <v>87</v>
      </c>
      <c r="B74" s="433">
        <v>87.4</v>
      </c>
      <c r="C74" s="434">
        <v>90.7</v>
      </c>
      <c r="D74" s="433">
        <v>87.7</v>
      </c>
      <c r="E74" s="434">
        <v>90.4</v>
      </c>
      <c r="F74" s="433">
        <v>71.599999999999994</v>
      </c>
      <c r="G74" s="434">
        <v>74.5</v>
      </c>
      <c r="H74" s="433">
        <v>68</v>
      </c>
      <c r="I74" s="434">
        <v>70.8</v>
      </c>
      <c r="J74" s="435">
        <v>58.6</v>
      </c>
      <c r="K74" s="434">
        <v>59.3</v>
      </c>
      <c r="L74" s="435">
        <v>54.3</v>
      </c>
      <c r="M74" s="434">
        <v>56.3</v>
      </c>
      <c r="N74" s="435">
        <v>49.5</v>
      </c>
      <c r="O74" s="433">
        <v>48.6</v>
      </c>
      <c r="P74" s="435">
        <v>44</v>
      </c>
      <c r="Q74" s="434">
        <v>43.8</v>
      </c>
      <c r="R74" s="435">
        <v>39.200000000000003</v>
      </c>
      <c r="S74" s="434">
        <v>39</v>
      </c>
      <c r="T74" s="434">
        <v>37.700000000000003</v>
      </c>
      <c r="U74" s="434">
        <v>37.6</v>
      </c>
      <c r="V74" s="434">
        <v>39.9</v>
      </c>
      <c r="W74" s="434">
        <v>38.9</v>
      </c>
    </row>
    <row r="75" spans="1:23" ht="18.600000000000001" customHeight="1" x14ac:dyDescent="0.25">
      <c r="A75" s="378" t="s">
        <v>379</v>
      </c>
      <c r="B75" s="433">
        <v>64.099999999999994</v>
      </c>
      <c r="C75" s="434">
        <v>66.7</v>
      </c>
      <c r="D75" s="433">
        <v>70.2</v>
      </c>
      <c r="E75" s="434">
        <v>71.400000000000006</v>
      </c>
      <c r="F75" s="433">
        <v>58.5</v>
      </c>
      <c r="G75" s="434">
        <v>59.4</v>
      </c>
      <c r="H75" s="433">
        <v>55.4</v>
      </c>
      <c r="I75" s="434">
        <v>56.6</v>
      </c>
      <c r="J75" s="435">
        <v>49.8</v>
      </c>
      <c r="K75" s="434">
        <v>50.8</v>
      </c>
      <c r="L75" s="435">
        <v>48.9</v>
      </c>
      <c r="M75" s="434">
        <v>51.3</v>
      </c>
      <c r="N75" s="435">
        <v>37.200000000000003</v>
      </c>
      <c r="O75" s="433">
        <v>36.5</v>
      </c>
      <c r="P75" s="435">
        <v>40</v>
      </c>
      <c r="Q75" s="434">
        <v>39.200000000000003</v>
      </c>
      <c r="R75" s="435">
        <v>30.9</v>
      </c>
      <c r="S75" s="434">
        <v>31.5</v>
      </c>
      <c r="T75" s="434">
        <v>35</v>
      </c>
      <c r="U75" s="434">
        <v>33.9</v>
      </c>
      <c r="V75" s="434">
        <v>32.4</v>
      </c>
      <c r="W75" s="434">
        <v>33.4</v>
      </c>
    </row>
    <row r="76" spans="1:23" ht="18.600000000000001" customHeight="1" x14ac:dyDescent="0.25">
      <c r="A76" s="378" t="s">
        <v>380</v>
      </c>
      <c r="B76" s="433">
        <v>115</v>
      </c>
      <c r="C76" s="434">
        <v>119.2</v>
      </c>
      <c r="D76" s="433">
        <v>107</v>
      </c>
      <c r="E76" s="434">
        <v>114.6</v>
      </c>
      <c r="F76" s="433">
        <v>90.6</v>
      </c>
      <c r="G76" s="434">
        <v>95.9</v>
      </c>
      <c r="H76" s="433">
        <v>76.900000000000006</v>
      </c>
      <c r="I76" s="434">
        <v>79.7</v>
      </c>
      <c r="J76" s="435">
        <v>67.400000000000006</v>
      </c>
      <c r="K76" s="434">
        <v>67.599999999999994</v>
      </c>
      <c r="L76" s="435">
        <v>62.5</v>
      </c>
      <c r="M76" s="434">
        <v>63.7</v>
      </c>
      <c r="N76" s="435">
        <v>58.7</v>
      </c>
      <c r="O76" s="433">
        <v>59.5</v>
      </c>
      <c r="P76" s="435">
        <v>43.9</v>
      </c>
      <c r="Q76" s="434">
        <v>48.1</v>
      </c>
      <c r="R76" s="435">
        <v>41.7</v>
      </c>
      <c r="S76" s="434">
        <v>41.6</v>
      </c>
      <c r="T76" s="434">
        <v>40.799999999999997</v>
      </c>
      <c r="U76" s="434">
        <v>44.8</v>
      </c>
      <c r="V76" s="434">
        <v>42.5</v>
      </c>
      <c r="W76" s="434">
        <v>35.799999999999997</v>
      </c>
    </row>
    <row r="77" spans="1:23" ht="18.600000000000001" customHeight="1" x14ac:dyDescent="0.25">
      <c r="A77" s="378" t="s">
        <v>381</v>
      </c>
      <c r="B77" s="433">
        <v>104.8</v>
      </c>
      <c r="C77" s="433">
        <v>108.6</v>
      </c>
      <c r="D77" s="435">
        <v>101.4</v>
      </c>
      <c r="E77" s="434">
        <v>103.9</v>
      </c>
      <c r="F77" s="435">
        <v>79.8</v>
      </c>
      <c r="G77" s="434">
        <v>84.2</v>
      </c>
      <c r="H77" s="435">
        <v>79.900000000000006</v>
      </c>
      <c r="I77" s="434">
        <v>84.6</v>
      </c>
      <c r="J77" s="435">
        <v>65.8</v>
      </c>
      <c r="K77" s="434">
        <v>66.2</v>
      </c>
      <c r="L77" s="435">
        <v>57.6</v>
      </c>
      <c r="M77" s="434">
        <v>59.1</v>
      </c>
      <c r="N77" s="435">
        <v>60.4</v>
      </c>
      <c r="O77" s="433">
        <v>58.6</v>
      </c>
      <c r="P77" s="435">
        <v>48.8</v>
      </c>
      <c r="Q77" s="434">
        <v>47.4</v>
      </c>
      <c r="R77" s="435">
        <v>48</v>
      </c>
      <c r="S77" s="434">
        <v>46.5</v>
      </c>
      <c r="T77" s="434">
        <v>39.6</v>
      </c>
      <c r="U77" s="434">
        <v>38.9</v>
      </c>
      <c r="V77" s="434">
        <v>47.4</v>
      </c>
      <c r="W77" s="434">
        <v>46.1</v>
      </c>
    </row>
    <row r="78" spans="1:23" ht="18.600000000000001" customHeight="1" x14ac:dyDescent="0.25">
      <c r="A78" s="378" t="s">
        <v>91</v>
      </c>
      <c r="B78" s="433">
        <v>107.9</v>
      </c>
      <c r="C78" s="434">
        <v>111.3</v>
      </c>
      <c r="D78" s="433">
        <v>96.9</v>
      </c>
      <c r="E78" s="434">
        <v>100.6</v>
      </c>
      <c r="F78" s="433">
        <v>88.7</v>
      </c>
      <c r="G78" s="434">
        <v>92.9</v>
      </c>
      <c r="H78" s="433">
        <v>78.3</v>
      </c>
      <c r="I78" s="434">
        <v>80.2</v>
      </c>
      <c r="J78" s="435">
        <v>71.8</v>
      </c>
      <c r="K78" s="434">
        <v>75.5</v>
      </c>
      <c r="L78" s="435">
        <v>63.6</v>
      </c>
      <c r="M78" s="434">
        <v>64.5</v>
      </c>
      <c r="N78" s="435">
        <v>57.3</v>
      </c>
      <c r="O78" s="433">
        <v>57.9</v>
      </c>
      <c r="P78" s="435">
        <v>47.1</v>
      </c>
      <c r="Q78" s="434">
        <v>45.8</v>
      </c>
      <c r="R78" s="435">
        <v>40.799999999999997</v>
      </c>
      <c r="S78" s="434">
        <v>39.4</v>
      </c>
      <c r="T78" s="434">
        <v>42.7</v>
      </c>
      <c r="U78" s="434">
        <v>43.6</v>
      </c>
      <c r="V78" s="434">
        <v>39.5</v>
      </c>
      <c r="W78" s="434">
        <v>40.5</v>
      </c>
    </row>
    <row r="79" spans="1:23" s="740" customFormat="1" ht="31.2" customHeight="1" x14ac:dyDescent="0.25">
      <c r="A79" s="916" t="s">
        <v>490</v>
      </c>
      <c r="B79" s="935">
        <v>117.5</v>
      </c>
      <c r="C79" s="936">
        <v>121.7</v>
      </c>
      <c r="D79" s="935">
        <v>105.6</v>
      </c>
      <c r="E79" s="936">
        <v>107.7</v>
      </c>
      <c r="F79" s="935">
        <v>98.5</v>
      </c>
      <c r="G79" s="936">
        <v>100.1</v>
      </c>
      <c r="H79" s="935">
        <v>83.2</v>
      </c>
      <c r="I79" s="936">
        <v>84.2</v>
      </c>
      <c r="J79" s="937">
        <v>78</v>
      </c>
      <c r="K79" s="936">
        <v>78.599999999999994</v>
      </c>
      <c r="L79" s="937">
        <v>70.7</v>
      </c>
      <c r="M79" s="936">
        <v>71.400000000000006</v>
      </c>
      <c r="N79" s="937">
        <v>62.6</v>
      </c>
      <c r="O79" s="935">
        <v>63.4</v>
      </c>
      <c r="P79" s="937">
        <v>57.2</v>
      </c>
      <c r="Q79" s="936">
        <v>58.2</v>
      </c>
      <c r="R79" s="937">
        <v>52.5</v>
      </c>
      <c r="S79" s="936">
        <v>51.4</v>
      </c>
      <c r="T79" s="936">
        <v>51.6</v>
      </c>
      <c r="U79" s="936">
        <v>50</v>
      </c>
      <c r="V79" s="938">
        <v>48.4</v>
      </c>
      <c r="W79" s="938">
        <v>47.5</v>
      </c>
    </row>
    <row r="80" spans="1:23" ht="18.600000000000001" customHeight="1" x14ac:dyDescent="0.25">
      <c r="A80" s="378" t="s">
        <v>93</v>
      </c>
      <c r="B80" s="433">
        <v>155.19999999999999</v>
      </c>
      <c r="C80" s="434">
        <v>151.30000000000001</v>
      </c>
      <c r="D80" s="433">
        <v>157.6</v>
      </c>
      <c r="E80" s="434">
        <v>153.9</v>
      </c>
      <c r="F80" s="433">
        <v>134.80000000000001</v>
      </c>
      <c r="G80" s="434">
        <v>129.80000000000001</v>
      </c>
      <c r="H80" s="433">
        <v>122.2</v>
      </c>
      <c r="I80" s="434">
        <v>117.6</v>
      </c>
      <c r="J80" s="435">
        <v>115.4</v>
      </c>
      <c r="K80" s="434">
        <v>112.1</v>
      </c>
      <c r="L80" s="435">
        <v>85.4</v>
      </c>
      <c r="M80" s="434">
        <v>83.8</v>
      </c>
      <c r="N80" s="435">
        <v>78.8</v>
      </c>
      <c r="O80" s="433">
        <v>73.5</v>
      </c>
      <c r="P80" s="435">
        <v>100.9</v>
      </c>
      <c r="Q80" s="434">
        <v>87.7</v>
      </c>
      <c r="R80" s="435">
        <v>69.8</v>
      </c>
      <c r="S80" s="434">
        <v>71</v>
      </c>
      <c r="T80" s="434">
        <v>97.1</v>
      </c>
      <c r="U80" s="434">
        <v>92.5</v>
      </c>
      <c r="V80" s="434">
        <v>68.900000000000006</v>
      </c>
      <c r="W80" s="434">
        <v>64.8</v>
      </c>
    </row>
    <row r="81" spans="1:23" ht="18.600000000000001" customHeight="1" x14ac:dyDescent="0.25">
      <c r="A81" s="378" t="s">
        <v>94</v>
      </c>
      <c r="B81" s="433">
        <v>241</v>
      </c>
      <c r="C81" s="434">
        <v>240.1</v>
      </c>
      <c r="D81" s="433">
        <v>205</v>
      </c>
      <c r="E81" s="434">
        <v>208.7</v>
      </c>
      <c r="F81" s="433">
        <v>201.3</v>
      </c>
      <c r="G81" s="434">
        <v>212</v>
      </c>
      <c r="H81" s="433">
        <v>169.6</v>
      </c>
      <c r="I81" s="434">
        <v>173.2</v>
      </c>
      <c r="J81" s="435">
        <v>128.19999999999999</v>
      </c>
      <c r="K81" s="434">
        <v>128.19999999999999</v>
      </c>
      <c r="L81" s="435">
        <v>114.4</v>
      </c>
      <c r="M81" s="434">
        <v>110</v>
      </c>
      <c r="N81" s="435">
        <v>97.8</v>
      </c>
      <c r="O81" s="433">
        <v>100.7</v>
      </c>
      <c r="P81" s="435">
        <v>83</v>
      </c>
      <c r="Q81" s="434">
        <v>86.5</v>
      </c>
      <c r="R81" s="435">
        <v>67.7</v>
      </c>
      <c r="S81" s="434">
        <v>68.400000000000006</v>
      </c>
      <c r="T81" s="434">
        <v>83.5</v>
      </c>
      <c r="U81" s="434">
        <v>82.1</v>
      </c>
      <c r="V81" s="434">
        <v>71.099999999999994</v>
      </c>
      <c r="W81" s="434">
        <v>59.9</v>
      </c>
    </row>
    <row r="82" spans="1:23" ht="18.600000000000001" customHeight="1" x14ac:dyDescent="0.25">
      <c r="A82" s="378" t="s">
        <v>95</v>
      </c>
      <c r="B82" s="433">
        <v>148.9</v>
      </c>
      <c r="C82" s="434">
        <v>163.1</v>
      </c>
      <c r="D82" s="433">
        <v>118.2</v>
      </c>
      <c r="E82" s="434">
        <v>123.2</v>
      </c>
      <c r="F82" s="433">
        <v>99.7</v>
      </c>
      <c r="G82" s="434">
        <v>98.5</v>
      </c>
      <c r="H82" s="433">
        <v>93.3</v>
      </c>
      <c r="I82" s="434">
        <v>101.4</v>
      </c>
      <c r="J82" s="435">
        <v>89.7</v>
      </c>
      <c r="K82" s="434">
        <v>92.8</v>
      </c>
      <c r="L82" s="435">
        <v>74.3</v>
      </c>
      <c r="M82" s="434">
        <v>76.3</v>
      </c>
      <c r="N82" s="435">
        <v>44.2</v>
      </c>
      <c r="O82" s="433">
        <v>41.1</v>
      </c>
      <c r="P82" s="435">
        <v>39.6</v>
      </c>
      <c r="Q82" s="434">
        <v>41.4</v>
      </c>
      <c r="R82" s="435">
        <v>36.5</v>
      </c>
      <c r="S82" s="434">
        <v>37.200000000000003</v>
      </c>
      <c r="T82" s="434">
        <v>63.4</v>
      </c>
      <c r="U82" s="434">
        <v>58.5</v>
      </c>
      <c r="V82" s="434">
        <v>48.3</v>
      </c>
      <c r="W82" s="434">
        <v>48.5</v>
      </c>
    </row>
    <row r="83" spans="1:23" ht="18.600000000000001" customHeight="1" x14ac:dyDescent="0.25">
      <c r="A83" s="378" t="s">
        <v>96</v>
      </c>
      <c r="B83" s="433">
        <v>113.3</v>
      </c>
      <c r="C83" s="434">
        <v>121.7</v>
      </c>
      <c r="D83" s="433">
        <v>97.8</v>
      </c>
      <c r="E83" s="434">
        <v>103.3</v>
      </c>
      <c r="F83" s="433">
        <v>93.5</v>
      </c>
      <c r="G83" s="434">
        <v>100.3</v>
      </c>
      <c r="H83" s="433">
        <v>84.8</v>
      </c>
      <c r="I83" s="434">
        <v>85.6</v>
      </c>
      <c r="J83" s="435">
        <v>72.599999999999994</v>
      </c>
      <c r="K83" s="434">
        <v>75.3</v>
      </c>
      <c r="L83" s="435">
        <v>68.599999999999994</v>
      </c>
      <c r="M83" s="434">
        <v>74.3</v>
      </c>
      <c r="N83" s="435">
        <v>63.3</v>
      </c>
      <c r="O83" s="433">
        <v>65.400000000000006</v>
      </c>
      <c r="P83" s="435">
        <v>51.5</v>
      </c>
      <c r="Q83" s="434">
        <v>53</v>
      </c>
      <c r="R83" s="435">
        <v>46.4</v>
      </c>
      <c r="S83" s="434">
        <v>43.7</v>
      </c>
      <c r="T83" s="434">
        <v>43.4</v>
      </c>
      <c r="U83" s="434">
        <v>42.8</v>
      </c>
      <c r="V83" s="434">
        <v>45</v>
      </c>
      <c r="W83" s="434">
        <v>42.4</v>
      </c>
    </row>
    <row r="84" spans="1:23" ht="18.600000000000001" customHeight="1" x14ac:dyDescent="0.25">
      <c r="A84" s="378" t="s">
        <v>97</v>
      </c>
      <c r="B84" s="433">
        <v>121.6</v>
      </c>
      <c r="C84" s="434">
        <v>124.5</v>
      </c>
      <c r="D84" s="433">
        <v>106.2</v>
      </c>
      <c r="E84" s="434">
        <v>110.2</v>
      </c>
      <c r="F84" s="433">
        <v>99.6</v>
      </c>
      <c r="G84" s="434">
        <v>103.1</v>
      </c>
      <c r="H84" s="433">
        <v>79.3</v>
      </c>
      <c r="I84" s="434">
        <v>77.599999999999994</v>
      </c>
      <c r="J84" s="435">
        <v>78.7</v>
      </c>
      <c r="K84" s="434">
        <v>77.400000000000006</v>
      </c>
      <c r="L84" s="435">
        <v>71.599999999999994</v>
      </c>
      <c r="M84" s="434">
        <v>73.5</v>
      </c>
      <c r="N84" s="435">
        <v>61.2</v>
      </c>
      <c r="O84" s="433">
        <v>61.5</v>
      </c>
      <c r="P84" s="435">
        <v>61.6</v>
      </c>
      <c r="Q84" s="434">
        <v>63.6</v>
      </c>
      <c r="R84" s="435">
        <v>51.8</v>
      </c>
      <c r="S84" s="434">
        <v>51.3</v>
      </c>
      <c r="T84" s="434">
        <v>51.6</v>
      </c>
      <c r="U84" s="434">
        <v>52.1</v>
      </c>
      <c r="V84" s="434">
        <v>47</v>
      </c>
      <c r="W84" s="434">
        <v>45.2</v>
      </c>
    </row>
    <row r="85" spans="1:23" ht="18.600000000000001" customHeight="1" x14ac:dyDescent="0.25">
      <c r="A85" s="378" t="s">
        <v>98</v>
      </c>
      <c r="B85" s="433">
        <v>117.5</v>
      </c>
      <c r="C85" s="434">
        <v>123.9</v>
      </c>
      <c r="D85" s="433">
        <v>123.1</v>
      </c>
      <c r="E85" s="434">
        <v>126.4</v>
      </c>
      <c r="F85" s="433">
        <v>107.7</v>
      </c>
      <c r="G85" s="434">
        <v>110.1</v>
      </c>
      <c r="H85" s="433">
        <v>88.1</v>
      </c>
      <c r="I85" s="434">
        <v>88</v>
      </c>
      <c r="J85" s="435">
        <v>74.5</v>
      </c>
      <c r="K85" s="434">
        <v>76.099999999999994</v>
      </c>
      <c r="L85" s="435">
        <v>78.900000000000006</v>
      </c>
      <c r="M85" s="434">
        <v>78.3</v>
      </c>
      <c r="N85" s="435">
        <v>73.599999999999994</v>
      </c>
      <c r="O85" s="433">
        <v>74.2</v>
      </c>
      <c r="P85" s="435">
        <v>60</v>
      </c>
      <c r="Q85" s="434">
        <v>59</v>
      </c>
      <c r="R85" s="435">
        <v>60.7</v>
      </c>
      <c r="S85" s="434">
        <v>60.5</v>
      </c>
      <c r="T85" s="434">
        <v>54.9</v>
      </c>
      <c r="U85" s="434">
        <v>52.1</v>
      </c>
      <c r="V85" s="434">
        <v>49.7</v>
      </c>
      <c r="W85" s="434">
        <v>49.8</v>
      </c>
    </row>
    <row r="86" spans="1:23" ht="18.600000000000001" customHeight="1" x14ac:dyDescent="0.25">
      <c r="A86" s="378" t="s">
        <v>99</v>
      </c>
      <c r="B86" s="433">
        <v>101.7</v>
      </c>
      <c r="C86" s="434">
        <v>105.5</v>
      </c>
      <c r="D86" s="433">
        <v>89.3</v>
      </c>
      <c r="E86" s="434">
        <v>91.4</v>
      </c>
      <c r="F86" s="433">
        <v>88.4</v>
      </c>
      <c r="G86" s="434">
        <v>90</v>
      </c>
      <c r="H86" s="433">
        <v>71.3</v>
      </c>
      <c r="I86" s="434">
        <v>73.3</v>
      </c>
      <c r="J86" s="435">
        <v>73.2</v>
      </c>
      <c r="K86" s="434">
        <v>75.5</v>
      </c>
      <c r="L86" s="435">
        <v>66.3</v>
      </c>
      <c r="M86" s="434">
        <v>66.900000000000006</v>
      </c>
      <c r="N86" s="435">
        <v>58.7</v>
      </c>
      <c r="O86" s="433">
        <v>60.3</v>
      </c>
      <c r="P86" s="435">
        <v>54</v>
      </c>
      <c r="Q86" s="434">
        <v>56.3</v>
      </c>
      <c r="R86" s="435">
        <v>51.2</v>
      </c>
      <c r="S86" s="434">
        <v>49.2</v>
      </c>
      <c r="T86" s="434">
        <v>52.8</v>
      </c>
      <c r="U86" s="434">
        <v>51.5</v>
      </c>
      <c r="V86" s="434">
        <v>49.8</v>
      </c>
      <c r="W86" s="434">
        <v>51.7</v>
      </c>
    </row>
    <row r="87" spans="1:23" ht="18.600000000000001" customHeight="1" x14ac:dyDescent="0.25">
      <c r="A87" s="378" t="s">
        <v>100</v>
      </c>
      <c r="B87" s="433">
        <v>112</v>
      </c>
      <c r="C87" s="434">
        <v>117.8</v>
      </c>
      <c r="D87" s="433">
        <v>87.9</v>
      </c>
      <c r="E87" s="434">
        <v>89.9</v>
      </c>
      <c r="F87" s="433">
        <v>89.7</v>
      </c>
      <c r="G87" s="434">
        <v>93.2</v>
      </c>
      <c r="H87" s="433">
        <v>76.099999999999994</v>
      </c>
      <c r="I87" s="434">
        <v>78.3</v>
      </c>
      <c r="J87" s="435">
        <v>78.599999999999994</v>
      </c>
      <c r="K87" s="434">
        <v>80</v>
      </c>
      <c r="L87" s="435">
        <v>64.599999999999994</v>
      </c>
      <c r="M87" s="434">
        <v>65.900000000000006</v>
      </c>
      <c r="N87" s="435">
        <v>59.2</v>
      </c>
      <c r="O87" s="433">
        <v>58.2</v>
      </c>
      <c r="P87" s="435">
        <v>55.4</v>
      </c>
      <c r="Q87" s="434">
        <v>57.2</v>
      </c>
      <c r="R87" s="435">
        <v>57.9</v>
      </c>
      <c r="S87" s="434">
        <v>55.6</v>
      </c>
      <c r="T87" s="434">
        <v>50</v>
      </c>
      <c r="U87" s="434">
        <v>48.8</v>
      </c>
      <c r="V87" s="434">
        <v>52.7</v>
      </c>
      <c r="W87" s="434">
        <v>50.6</v>
      </c>
    </row>
    <row r="88" spans="1:23" ht="18.600000000000001" customHeight="1" x14ac:dyDescent="0.25">
      <c r="A88" s="378" t="s">
        <v>101</v>
      </c>
      <c r="B88" s="433">
        <v>110.7</v>
      </c>
      <c r="C88" s="434">
        <v>116.3</v>
      </c>
      <c r="D88" s="433">
        <v>97.2</v>
      </c>
      <c r="E88" s="434">
        <v>97.4</v>
      </c>
      <c r="F88" s="433">
        <v>94.3</v>
      </c>
      <c r="G88" s="434">
        <v>93.4</v>
      </c>
      <c r="H88" s="433">
        <v>78.400000000000006</v>
      </c>
      <c r="I88" s="434">
        <v>81.2</v>
      </c>
      <c r="J88" s="435">
        <v>75.099999999999994</v>
      </c>
      <c r="K88" s="434">
        <v>76</v>
      </c>
      <c r="L88" s="435">
        <v>68.3</v>
      </c>
      <c r="M88" s="434">
        <v>69.2</v>
      </c>
      <c r="N88" s="435">
        <v>58.7</v>
      </c>
      <c r="O88" s="433">
        <v>62.3</v>
      </c>
      <c r="P88" s="435">
        <v>59.9</v>
      </c>
      <c r="Q88" s="434">
        <v>60.6</v>
      </c>
      <c r="R88" s="435">
        <v>47.2</v>
      </c>
      <c r="S88" s="434">
        <v>47.7</v>
      </c>
      <c r="T88" s="434">
        <v>42</v>
      </c>
      <c r="U88" s="434">
        <v>38</v>
      </c>
      <c r="V88" s="434">
        <v>41.1</v>
      </c>
      <c r="W88" s="434">
        <v>42.6</v>
      </c>
    </row>
    <row r="89" spans="1:23" ht="18.600000000000001" customHeight="1" x14ac:dyDescent="0.25">
      <c r="A89" s="378" t="s">
        <v>102</v>
      </c>
      <c r="B89" s="433">
        <v>100.3</v>
      </c>
      <c r="C89" s="434">
        <v>108.9</v>
      </c>
      <c r="D89" s="433">
        <v>81.2</v>
      </c>
      <c r="E89" s="434">
        <v>80</v>
      </c>
      <c r="F89" s="433">
        <v>69</v>
      </c>
      <c r="G89" s="434">
        <v>67.5</v>
      </c>
      <c r="H89" s="433">
        <v>53.1</v>
      </c>
      <c r="I89" s="434">
        <v>56.2</v>
      </c>
      <c r="J89" s="435">
        <v>56</v>
      </c>
      <c r="K89" s="434">
        <v>55.5</v>
      </c>
      <c r="L89" s="435">
        <v>56.5</v>
      </c>
      <c r="M89" s="434">
        <v>55.7</v>
      </c>
      <c r="N89" s="435">
        <v>50.3</v>
      </c>
      <c r="O89" s="433">
        <v>49.2</v>
      </c>
      <c r="P89" s="435">
        <v>41.7</v>
      </c>
      <c r="Q89" s="434">
        <v>40</v>
      </c>
      <c r="R89" s="435">
        <v>41.4</v>
      </c>
      <c r="S89" s="434">
        <v>38.700000000000003</v>
      </c>
      <c r="T89" s="434">
        <v>42.2</v>
      </c>
      <c r="U89" s="434">
        <v>39.700000000000003</v>
      </c>
      <c r="V89" s="434">
        <v>36.4</v>
      </c>
      <c r="W89" s="434">
        <v>36.1</v>
      </c>
    </row>
    <row r="90" spans="1:23" s="740" customFormat="1" ht="34.200000000000003" customHeight="1" x14ac:dyDescent="0.25">
      <c r="A90" s="916" t="s">
        <v>491</v>
      </c>
      <c r="B90" s="935">
        <v>129.4</v>
      </c>
      <c r="C90" s="936">
        <v>133.19999999999999</v>
      </c>
      <c r="D90" s="935">
        <v>116.8</v>
      </c>
      <c r="E90" s="936">
        <v>123.8</v>
      </c>
      <c r="F90" s="935">
        <v>107.6</v>
      </c>
      <c r="G90" s="936">
        <v>107.8</v>
      </c>
      <c r="H90" s="935">
        <v>91</v>
      </c>
      <c r="I90" s="936">
        <v>93.1</v>
      </c>
      <c r="J90" s="937">
        <v>77.400000000000006</v>
      </c>
      <c r="K90" s="936">
        <v>79.599999999999994</v>
      </c>
      <c r="L90" s="937">
        <v>67</v>
      </c>
      <c r="M90" s="936">
        <v>68.2</v>
      </c>
      <c r="N90" s="937">
        <v>62.4</v>
      </c>
      <c r="O90" s="935">
        <v>60.9</v>
      </c>
      <c r="P90" s="937">
        <v>60.3</v>
      </c>
      <c r="Q90" s="936">
        <v>58.2</v>
      </c>
      <c r="R90" s="937">
        <v>54.8</v>
      </c>
      <c r="S90" s="936">
        <v>54.3</v>
      </c>
      <c r="T90" s="936">
        <v>54.4</v>
      </c>
      <c r="U90" s="936">
        <v>52.8</v>
      </c>
      <c r="V90" s="938">
        <v>52.5</v>
      </c>
      <c r="W90" s="938">
        <v>53.2</v>
      </c>
    </row>
    <row r="91" spans="1:23" ht="18.600000000000001" customHeight="1" x14ac:dyDescent="0.25">
      <c r="A91" s="378" t="s">
        <v>104</v>
      </c>
      <c r="B91" s="433">
        <v>114.6</v>
      </c>
      <c r="C91" s="434">
        <v>113.8</v>
      </c>
      <c r="D91" s="433">
        <v>119.1</v>
      </c>
      <c r="E91" s="434">
        <v>119.5</v>
      </c>
      <c r="F91" s="433">
        <v>97.6</v>
      </c>
      <c r="G91" s="434">
        <v>90.8</v>
      </c>
      <c r="H91" s="433">
        <v>81.099999999999994</v>
      </c>
      <c r="I91" s="434">
        <v>80.5</v>
      </c>
      <c r="J91" s="435">
        <v>85</v>
      </c>
      <c r="K91" s="434">
        <v>81</v>
      </c>
      <c r="L91" s="435">
        <v>71.3</v>
      </c>
      <c r="M91" s="434">
        <v>69.3</v>
      </c>
      <c r="N91" s="435">
        <v>61.9</v>
      </c>
      <c r="O91" s="433">
        <v>61.5</v>
      </c>
      <c r="P91" s="435">
        <v>61.5</v>
      </c>
      <c r="Q91" s="434">
        <v>58</v>
      </c>
      <c r="R91" s="435">
        <v>54.9</v>
      </c>
      <c r="S91" s="434">
        <v>51.6</v>
      </c>
      <c r="T91" s="434">
        <v>54.2</v>
      </c>
      <c r="U91" s="434">
        <v>53.2</v>
      </c>
      <c r="V91" s="434">
        <v>44.8</v>
      </c>
      <c r="W91" s="434">
        <v>42.7</v>
      </c>
    </row>
    <row r="92" spans="1:23" ht="18.600000000000001" customHeight="1" x14ac:dyDescent="0.25">
      <c r="A92" s="378" t="s">
        <v>105</v>
      </c>
      <c r="B92" s="433">
        <v>116.4</v>
      </c>
      <c r="C92" s="434">
        <v>123.7</v>
      </c>
      <c r="D92" s="433">
        <v>110.6</v>
      </c>
      <c r="E92" s="434">
        <v>114.4</v>
      </c>
      <c r="F92" s="433">
        <v>104.6</v>
      </c>
      <c r="G92" s="434">
        <v>99.7</v>
      </c>
      <c r="H92" s="433">
        <v>92.3</v>
      </c>
      <c r="I92" s="434">
        <v>95</v>
      </c>
      <c r="J92" s="435">
        <v>79.099999999999994</v>
      </c>
      <c r="K92" s="434">
        <v>82.2</v>
      </c>
      <c r="L92" s="435">
        <v>60.8</v>
      </c>
      <c r="M92" s="434">
        <v>61.4</v>
      </c>
      <c r="N92" s="435">
        <v>59.9</v>
      </c>
      <c r="O92" s="433">
        <v>53.9</v>
      </c>
      <c r="P92" s="435">
        <v>53.8</v>
      </c>
      <c r="Q92" s="434">
        <v>50.9</v>
      </c>
      <c r="R92" s="435">
        <v>54.9</v>
      </c>
      <c r="S92" s="434">
        <v>56.6</v>
      </c>
      <c r="T92" s="434">
        <v>46.9</v>
      </c>
      <c r="U92" s="434">
        <v>45</v>
      </c>
      <c r="V92" s="434">
        <v>47</v>
      </c>
      <c r="W92" s="434">
        <v>50.6</v>
      </c>
    </row>
    <row r="93" spans="1:23" ht="18.600000000000001" customHeight="1" x14ac:dyDescent="0.25">
      <c r="A93" s="378" t="s">
        <v>106</v>
      </c>
      <c r="B93" s="433">
        <v>111.5</v>
      </c>
      <c r="C93" s="434">
        <v>101.8</v>
      </c>
      <c r="D93" s="433">
        <v>108.9</v>
      </c>
      <c r="E93" s="434">
        <v>104</v>
      </c>
      <c r="F93" s="433">
        <v>102.6</v>
      </c>
      <c r="G93" s="434">
        <v>96.4</v>
      </c>
      <c r="H93" s="433">
        <v>100</v>
      </c>
      <c r="I93" s="434">
        <v>98.1</v>
      </c>
      <c r="J93" s="435">
        <v>82.8</v>
      </c>
      <c r="K93" s="434">
        <v>79.5</v>
      </c>
      <c r="L93" s="435">
        <v>67.3</v>
      </c>
      <c r="M93" s="434">
        <v>62.9</v>
      </c>
      <c r="N93" s="435">
        <v>76.2</v>
      </c>
      <c r="O93" s="433">
        <v>74.5</v>
      </c>
      <c r="P93" s="435">
        <v>66.099999999999994</v>
      </c>
      <c r="Q93" s="434">
        <v>59.9</v>
      </c>
      <c r="R93" s="435">
        <v>58.6</v>
      </c>
      <c r="S93" s="434">
        <v>55.7</v>
      </c>
      <c r="T93" s="434">
        <v>68.2</v>
      </c>
      <c r="U93" s="434">
        <v>66.099999999999994</v>
      </c>
      <c r="V93" s="434">
        <v>58.8</v>
      </c>
      <c r="W93" s="434">
        <v>58.3</v>
      </c>
    </row>
    <row r="94" spans="1:23" ht="18.600000000000001" customHeight="1" x14ac:dyDescent="0.25">
      <c r="A94" s="378" t="s">
        <v>107</v>
      </c>
      <c r="B94" s="433">
        <v>122.8</v>
      </c>
      <c r="C94" s="434">
        <v>123.6</v>
      </c>
      <c r="D94" s="433">
        <v>96.2</v>
      </c>
      <c r="E94" s="434">
        <v>101.7</v>
      </c>
      <c r="F94" s="433">
        <v>109.8</v>
      </c>
      <c r="G94" s="434">
        <v>108</v>
      </c>
      <c r="H94" s="433">
        <v>94.4</v>
      </c>
      <c r="I94" s="434">
        <v>99.1</v>
      </c>
      <c r="J94" s="435">
        <v>90.1</v>
      </c>
      <c r="K94" s="434">
        <v>95.7</v>
      </c>
      <c r="L94" s="435">
        <v>64.599999999999994</v>
      </c>
      <c r="M94" s="434">
        <v>68</v>
      </c>
      <c r="N94" s="435">
        <v>56.6</v>
      </c>
      <c r="O94" s="433">
        <v>57.2</v>
      </c>
      <c r="P94" s="435">
        <v>85.6</v>
      </c>
      <c r="Q94" s="434">
        <v>89.7</v>
      </c>
      <c r="R94" s="435">
        <v>65.7</v>
      </c>
      <c r="S94" s="434">
        <v>68.3</v>
      </c>
      <c r="T94" s="434">
        <v>49</v>
      </c>
      <c r="U94" s="434">
        <v>43.3</v>
      </c>
      <c r="V94" s="434">
        <v>54.1</v>
      </c>
      <c r="W94" s="434">
        <v>52.5</v>
      </c>
    </row>
    <row r="95" spans="1:23" ht="18.600000000000001" customHeight="1" x14ac:dyDescent="0.25">
      <c r="A95" s="378" t="s">
        <v>108</v>
      </c>
      <c r="B95" s="433">
        <v>132.6</v>
      </c>
      <c r="C95" s="434">
        <v>131.19999999999999</v>
      </c>
      <c r="D95" s="433">
        <v>125.8</v>
      </c>
      <c r="E95" s="434">
        <v>135</v>
      </c>
      <c r="F95" s="433">
        <v>105.7</v>
      </c>
      <c r="G95" s="434">
        <v>110.1</v>
      </c>
      <c r="H95" s="433">
        <v>95.1</v>
      </c>
      <c r="I95" s="434">
        <v>98.6</v>
      </c>
      <c r="J95" s="435">
        <v>79.2</v>
      </c>
      <c r="K95" s="434">
        <v>81.900000000000006</v>
      </c>
      <c r="L95" s="435">
        <v>67.099999999999994</v>
      </c>
      <c r="M95" s="434">
        <v>69.8</v>
      </c>
      <c r="N95" s="435">
        <v>56.2</v>
      </c>
      <c r="O95" s="433">
        <v>55.7</v>
      </c>
      <c r="P95" s="435">
        <v>60</v>
      </c>
      <c r="Q95" s="434">
        <v>61.1</v>
      </c>
      <c r="R95" s="435">
        <v>55.9</v>
      </c>
      <c r="S95" s="434">
        <v>54.9</v>
      </c>
      <c r="T95" s="434">
        <v>54.6</v>
      </c>
      <c r="U95" s="434">
        <v>53.3</v>
      </c>
      <c r="V95" s="434">
        <v>61</v>
      </c>
      <c r="W95" s="434">
        <v>63.8</v>
      </c>
    </row>
    <row r="96" spans="1:23" ht="18.600000000000001" customHeight="1" x14ac:dyDescent="0.25">
      <c r="A96" s="378" t="s">
        <v>109</v>
      </c>
      <c r="B96" s="433">
        <v>139</v>
      </c>
      <c r="C96" s="434">
        <v>146.19999999999999</v>
      </c>
      <c r="D96" s="433">
        <v>127.8</v>
      </c>
      <c r="E96" s="434">
        <v>137.4</v>
      </c>
      <c r="F96" s="433">
        <v>119.5</v>
      </c>
      <c r="G96" s="434">
        <v>121.2</v>
      </c>
      <c r="H96" s="433">
        <v>86.7</v>
      </c>
      <c r="I96" s="434">
        <v>88.6</v>
      </c>
      <c r="J96" s="435">
        <v>81.099999999999994</v>
      </c>
      <c r="K96" s="434">
        <v>83.5</v>
      </c>
      <c r="L96" s="435">
        <v>72.5</v>
      </c>
      <c r="M96" s="434">
        <v>74.3</v>
      </c>
      <c r="N96" s="435">
        <v>62.7</v>
      </c>
      <c r="O96" s="433">
        <v>63.7</v>
      </c>
      <c r="P96" s="435">
        <v>56.1</v>
      </c>
      <c r="Q96" s="434">
        <v>54.8</v>
      </c>
      <c r="R96" s="435">
        <v>49</v>
      </c>
      <c r="S96" s="434">
        <v>49.5</v>
      </c>
      <c r="T96" s="434">
        <v>53.2</v>
      </c>
      <c r="U96" s="434">
        <v>51.2</v>
      </c>
      <c r="V96" s="434">
        <v>52</v>
      </c>
      <c r="W96" s="434">
        <v>51</v>
      </c>
    </row>
    <row r="97" spans="1:23" ht="18.600000000000001" customHeight="1" x14ac:dyDescent="0.25">
      <c r="A97" s="378" t="s">
        <v>110</v>
      </c>
      <c r="B97" s="433">
        <v>151.5</v>
      </c>
      <c r="C97" s="434">
        <v>158.69999999999999</v>
      </c>
      <c r="D97" s="433">
        <v>113.1</v>
      </c>
      <c r="E97" s="434">
        <v>121.4</v>
      </c>
      <c r="F97" s="433">
        <v>101.1</v>
      </c>
      <c r="G97" s="434">
        <v>94.8</v>
      </c>
      <c r="H97" s="433">
        <v>86.3</v>
      </c>
      <c r="I97" s="434">
        <v>83.6</v>
      </c>
      <c r="J97" s="435">
        <v>59.6</v>
      </c>
      <c r="K97" s="434">
        <v>62</v>
      </c>
      <c r="L97" s="435">
        <v>60.8</v>
      </c>
      <c r="M97" s="434">
        <v>61</v>
      </c>
      <c r="N97" s="435">
        <v>62.3</v>
      </c>
      <c r="O97" s="433">
        <v>59.3</v>
      </c>
      <c r="P97" s="435">
        <v>57.5</v>
      </c>
      <c r="Q97" s="434">
        <v>55.4</v>
      </c>
      <c r="R97" s="435">
        <v>54</v>
      </c>
      <c r="S97" s="434">
        <v>53.5</v>
      </c>
      <c r="T97" s="434">
        <v>43.8</v>
      </c>
      <c r="U97" s="434">
        <v>43.4</v>
      </c>
      <c r="V97" s="434">
        <v>45.5</v>
      </c>
      <c r="W97" s="434">
        <v>47.3</v>
      </c>
    </row>
    <row r="98" spans="1:23" ht="18.600000000000001" customHeight="1" x14ac:dyDescent="0.25">
      <c r="A98" s="378" t="s">
        <v>111</v>
      </c>
      <c r="B98" s="433">
        <v>84.7</v>
      </c>
      <c r="C98" s="434">
        <v>95.5</v>
      </c>
      <c r="D98" s="433">
        <v>87.5</v>
      </c>
      <c r="E98" s="434">
        <v>86.7</v>
      </c>
      <c r="F98" s="433">
        <v>83.9</v>
      </c>
      <c r="G98" s="434">
        <v>82.4</v>
      </c>
      <c r="H98" s="433">
        <v>63.5</v>
      </c>
      <c r="I98" s="434">
        <v>58.6</v>
      </c>
      <c r="J98" s="435">
        <v>33.200000000000003</v>
      </c>
      <c r="K98" s="434">
        <v>38.9</v>
      </c>
      <c r="L98" s="435">
        <v>63.3</v>
      </c>
      <c r="M98" s="434">
        <v>70.3</v>
      </c>
      <c r="N98" s="435">
        <v>60.4</v>
      </c>
      <c r="O98" s="433">
        <v>55.5</v>
      </c>
      <c r="P98" s="435">
        <v>47.4</v>
      </c>
      <c r="Q98" s="434">
        <v>52.4</v>
      </c>
      <c r="R98" s="435">
        <v>37.700000000000003</v>
      </c>
      <c r="S98" s="434">
        <v>36.9</v>
      </c>
      <c r="T98" s="434">
        <v>45.2</v>
      </c>
      <c r="U98" s="434">
        <v>45.9</v>
      </c>
      <c r="V98" s="434">
        <v>46.8</v>
      </c>
      <c r="W98" s="434">
        <v>42.9</v>
      </c>
    </row>
    <row r="99" spans="1:23" ht="18.600000000000001" customHeight="1" x14ac:dyDescent="0.25">
      <c r="A99" s="378" t="s">
        <v>112</v>
      </c>
      <c r="B99" s="433">
        <v>79.900000000000006</v>
      </c>
      <c r="C99" s="434">
        <v>79.099999999999994</v>
      </c>
      <c r="D99" s="433">
        <v>76.900000000000006</v>
      </c>
      <c r="E99" s="434">
        <v>77.7</v>
      </c>
      <c r="F99" s="433">
        <v>84.9</v>
      </c>
      <c r="G99" s="434">
        <v>83</v>
      </c>
      <c r="H99" s="433">
        <v>76.2</v>
      </c>
      <c r="I99" s="434">
        <v>78.8</v>
      </c>
      <c r="J99" s="435">
        <v>59.7</v>
      </c>
      <c r="K99" s="434">
        <v>51.7</v>
      </c>
      <c r="L99" s="435">
        <v>58.2</v>
      </c>
      <c r="M99" s="434">
        <v>53.7</v>
      </c>
      <c r="N99" s="435">
        <v>40</v>
      </c>
      <c r="O99" s="433">
        <v>39.799999999999997</v>
      </c>
      <c r="P99" s="435">
        <v>44.3</v>
      </c>
      <c r="Q99" s="434">
        <v>42.9</v>
      </c>
      <c r="R99" s="435">
        <v>44.9</v>
      </c>
      <c r="S99" s="434">
        <v>47.3</v>
      </c>
      <c r="T99" s="434">
        <v>41.2</v>
      </c>
      <c r="U99" s="434">
        <v>39.700000000000003</v>
      </c>
      <c r="V99" s="434">
        <v>46.9</v>
      </c>
      <c r="W99" s="434">
        <v>47.5</v>
      </c>
    </row>
    <row r="100" spans="1:23" ht="18.600000000000001" customHeight="1" x14ac:dyDescent="0.25">
      <c r="A100" s="378" t="s">
        <v>113</v>
      </c>
      <c r="B100" s="433">
        <v>170</v>
      </c>
      <c r="C100" s="434">
        <v>178.3</v>
      </c>
      <c r="D100" s="433">
        <v>153.69999999999999</v>
      </c>
      <c r="E100" s="434">
        <v>163.30000000000001</v>
      </c>
      <c r="F100" s="433">
        <v>145.4</v>
      </c>
      <c r="G100" s="434">
        <v>164.8</v>
      </c>
      <c r="H100" s="433">
        <v>128.69999999999999</v>
      </c>
      <c r="I100" s="434">
        <v>144.69999999999999</v>
      </c>
      <c r="J100" s="435">
        <v>128.1</v>
      </c>
      <c r="K100" s="434">
        <v>140.9</v>
      </c>
      <c r="L100" s="435">
        <v>101.5</v>
      </c>
      <c r="M100" s="434">
        <v>110.8</v>
      </c>
      <c r="N100" s="435">
        <v>96.8</v>
      </c>
      <c r="O100" s="433">
        <v>93.8</v>
      </c>
      <c r="P100" s="435">
        <v>105.8</v>
      </c>
      <c r="Q100" s="434">
        <v>95.7</v>
      </c>
      <c r="R100" s="435">
        <v>71.2</v>
      </c>
      <c r="S100" s="434">
        <v>68.2</v>
      </c>
      <c r="T100" s="434">
        <v>94.7</v>
      </c>
      <c r="U100" s="434">
        <v>96.1</v>
      </c>
      <c r="V100" s="434">
        <v>42</v>
      </c>
      <c r="W100" s="434">
        <v>46.1</v>
      </c>
    </row>
    <row r="101" spans="1:23" ht="18.600000000000001" customHeight="1" x14ac:dyDescent="0.25">
      <c r="A101" s="376" t="s">
        <v>114</v>
      </c>
      <c r="B101" s="439">
        <v>206.3</v>
      </c>
      <c r="C101" s="440">
        <v>188.6</v>
      </c>
      <c r="D101" s="439">
        <v>199.2</v>
      </c>
      <c r="E101" s="440">
        <v>207.6</v>
      </c>
      <c r="F101" s="439">
        <v>182.4</v>
      </c>
      <c r="G101" s="440">
        <v>196.5</v>
      </c>
      <c r="H101" s="439">
        <v>158</v>
      </c>
      <c r="I101" s="440">
        <v>130.1</v>
      </c>
      <c r="J101" s="441">
        <v>189.6</v>
      </c>
      <c r="K101" s="440">
        <v>176.8</v>
      </c>
      <c r="L101" s="441">
        <v>158.19999999999999</v>
      </c>
      <c r="M101" s="440">
        <v>121.5</v>
      </c>
      <c r="N101" s="441">
        <v>126</v>
      </c>
      <c r="O101" s="439">
        <v>130.69999999999999</v>
      </c>
      <c r="P101" s="441">
        <v>86.9</v>
      </c>
      <c r="Q101" s="440">
        <v>84.9</v>
      </c>
      <c r="R101" s="441">
        <v>103.9</v>
      </c>
      <c r="S101" s="440">
        <v>125.6</v>
      </c>
      <c r="T101" s="442">
        <v>137.80000000000001</v>
      </c>
      <c r="U101" s="440">
        <v>137.80000000000001</v>
      </c>
      <c r="V101" s="442">
        <v>151.19999999999999</v>
      </c>
      <c r="W101" s="440">
        <v>151.4</v>
      </c>
    </row>
    <row r="103" spans="1:23" ht="18.600000000000001" customHeight="1" x14ac:dyDescent="0.25">
      <c r="A103" s="1119" t="s">
        <v>501</v>
      </c>
      <c r="B103" s="1119"/>
      <c r="C103" s="1119"/>
      <c r="D103" s="1119"/>
      <c r="E103" s="1119"/>
      <c r="F103" s="1119"/>
      <c r="G103" s="1119"/>
      <c r="H103" s="1119"/>
      <c r="I103" s="1109"/>
      <c r="J103" s="1109"/>
      <c r="K103" s="1109"/>
      <c r="L103" s="1109"/>
      <c r="M103" s="1109"/>
      <c r="N103" s="1109"/>
      <c r="O103" s="1109"/>
      <c r="P103" s="1109"/>
      <c r="Q103" s="1109"/>
      <c r="R103" s="1109"/>
      <c r="S103" s="1109"/>
      <c r="T103" s="1109"/>
      <c r="U103" s="1109"/>
      <c r="V103" s="1109"/>
      <c r="W103" s="1109"/>
    </row>
    <row r="104" spans="1:23" ht="18.600000000000001" customHeight="1" x14ac:dyDescent="0.25">
      <c r="A104" s="1119" t="s">
        <v>502</v>
      </c>
      <c r="B104" s="1119"/>
      <c r="C104" s="1119"/>
      <c r="D104" s="1119"/>
      <c r="E104" s="1119"/>
      <c r="F104" s="1119"/>
      <c r="G104" s="1119"/>
      <c r="H104" s="1119"/>
      <c r="I104" s="1119"/>
      <c r="J104" s="1109"/>
      <c r="K104" s="1109"/>
      <c r="L104" s="1109"/>
      <c r="M104" s="1109"/>
      <c r="N104" s="1109"/>
      <c r="O104" s="1109"/>
      <c r="P104" s="1109"/>
      <c r="Q104" s="1109"/>
      <c r="R104" s="1109"/>
      <c r="S104" s="1109"/>
      <c r="T104" s="1109"/>
      <c r="U104" s="1109"/>
      <c r="V104" s="1109"/>
      <c r="W104" s="1109"/>
    </row>
    <row r="105" spans="1:23" ht="18.600000000000001" customHeight="1" x14ac:dyDescent="0.25">
      <c r="A105" s="1120" t="s">
        <v>503</v>
      </c>
      <c r="B105" s="1120"/>
      <c r="C105" s="1120"/>
      <c r="D105" s="1120"/>
      <c r="E105" s="1120"/>
      <c r="F105" s="1120"/>
      <c r="G105" s="1120"/>
      <c r="H105" s="1120"/>
      <c r="I105" s="1120"/>
      <c r="J105" s="1120"/>
      <c r="K105" s="1120"/>
      <c r="L105" s="1109"/>
      <c r="M105" s="1109"/>
      <c r="N105" s="1109"/>
      <c r="O105" s="1109"/>
      <c r="P105" s="1109"/>
      <c r="Q105" s="1109"/>
      <c r="R105" s="1109"/>
      <c r="S105" s="1109"/>
      <c r="T105" s="1109"/>
      <c r="U105" s="1109"/>
      <c r="V105" s="1109"/>
      <c r="W105" s="1109"/>
    </row>
    <row r="106" spans="1:23" ht="18.600000000000001" customHeight="1" x14ac:dyDescent="0.25">
      <c r="A106" s="1120" t="s">
        <v>504</v>
      </c>
      <c r="B106" s="1120"/>
      <c r="C106" s="1120"/>
      <c r="D106" s="1120"/>
      <c r="E106" s="1120"/>
      <c r="F106" s="1120"/>
      <c r="G106" s="1120"/>
      <c r="H106" s="1121"/>
      <c r="I106" s="1121"/>
      <c r="J106" s="1121"/>
      <c r="K106" s="1121"/>
      <c r="L106" s="1109"/>
      <c r="M106" s="1109"/>
      <c r="N106" s="1109"/>
      <c r="O106" s="1109"/>
      <c r="P106" s="1109"/>
      <c r="Q106" s="1109"/>
      <c r="R106" s="1109"/>
      <c r="S106" s="1109"/>
      <c r="T106" s="1109"/>
      <c r="U106" s="1109"/>
      <c r="V106" s="1109"/>
      <c r="W106" s="1109"/>
    </row>
    <row r="107" spans="1:23" ht="21" customHeight="1" x14ac:dyDescent="0.25">
      <c r="A107" s="962" t="s">
        <v>510</v>
      </c>
      <c r="B107" s="963"/>
      <c r="C107" s="963"/>
      <c r="D107" s="963"/>
      <c r="E107" s="963"/>
      <c r="F107" s="963"/>
      <c r="G107" s="963"/>
      <c r="H107" s="963"/>
      <c r="I107" s="963"/>
      <c r="J107" s="963"/>
      <c r="K107" s="963"/>
      <c r="L107" s="963"/>
      <c r="M107" s="963"/>
      <c r="N107" s="963"/>
      <c r="O107" s="963"/>
      <c r="P107" s="963"/>
      <c r="Q107" s="913"/>
      <c r="R107" s="913"/>
      <c r="S107" s="913"/>
      <c r="T107" s="913"/>
      <c r="U107" s="913"/>
      <c r="V107" s="913"/>
      <c r="W107" s="913"/>
    </row>
    <row r="108" spans="1:23" ht="18.600000000000001" customHeight="1" x14ac:dyDescent="0.25">
      <c r="E108" s="428"/>
      <c r="F108" s="303"/>
      <c r="G108" s="428"/>
    </row>
    <row r="109" spans="1:23" ht="18.600000000000001" customHeight="1" x14ac:dyDescent="0.25">
      <c r="E109" s="428"/>
      <c r="F109" s="304"/>
      <c r="G109" s="428"/>
    </row>
    <row r="110" spans="1:23" ht="18.600000000000001" customHeight="1" x14ac:dyDescent="0.25">
      <c r="E110" s="428"/>
      <c r="F110" s="304"/>
      <c r="G110" s="428"/>
    </row>
    <row r="111" spans="1:23" ht="18.600000000000001" customHeight="1" x14ac:dyDescent="0.25">
      <c r="E111" s="428"/>
      <c r="F111" s="428"/>
      <c r="G111" s="428"/>
    </row>
  </sheetData>
  <mergeCells count="19">
    <mergeCell ref="V4:W4"/>
    <mergeCell ref="R3:W3"/>
    <mergeCell ref="A2:W2"/>
    <mergeCell ref="A1:B1"/>
    <mergeCell ref="R4:S4"/>
    <mergeCell ref="T4:U4"/>
    <mergeCell ref="L4:M4"/>
    <mergeCell ref="N4:O4"/>
    <mergeCell ref="P4:Q4"/>
    <mergeCell ref="J4:K4"/>
    <mergeCell ref="B4:C4"/>
    <mergeCell ref="D4:E4"/>
    <mergeCell ref="F4:G4"/>
    <mergeCell ref="H4:I4"/>
    <mergeCell ref="A107:P107"/>
    <mergeCell ref="A104:W104"/>
    <mergeCell ref="A103:W103"/>
    <mergeCell ref="A105:W105"/>
    <mergeCell ref="A106:W106"/>
  </mergeCells>
  <hyperlinks>
    <hyperlink ref="A1" location="Содержание!A1" display="          К содержанию"/>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A12" sqref="A12:P12"/>
    </sheetView>
  </sheetViews>
  <sheetFormatPr defaultRowHeight="13.8" x14ac:dyDescent="0.25"/>
  <cols>
    <col min="1" max="1" width="34.44140625" style="299" customWidth="1"/>
    <col min="2" max="10" width="8.44140625" style="299" customWidth="1"/>
    <col min="11" max="256" width="8.88671875" style="299"/>
    <col min="257" max="257" width="34.44140625" style="299" customWidth="1"/>
    <col min="258" max="266" width="8.44140625" style="299" customWidth="1"/>
    <col min="267" max="512" width="8.88671875" style="299"/>
    <col min="513" max="513" width="34.44140625" style="299" customWidth="1"/>
    <col min="514" max="522" width="8.44140625" style="299" customWidth="1"/>
    <col min="523" max="768" width="8.88671875" style="299"/>
    <col min="769" max="769" width="34.44140625" style="299" customWidth="1"/>
    <col min="770" max="778" width="8.44140625" style="299" customWidth="1"/>
    <col min="779" max="1024" width="8.88671875" style="299"/>
    <col min="1025" max="1025" width="34.44140625" style="299" customWidth="1"/>
    <col min="1026" max="1034" width="8.44140625" style="299" customWidth="1"/>
    <col min="1035" max="1280" width="8.88671875" style="299"/>
    <col min="1281" max="1281" width="34.44140625" style="299" customWidth="1"/>
    <col min="1282" max="1290" width="8.44140625" style="299" customWidth="1"/>
    <col min="1291" max="1536" width="8.88671875" style="299"/>
    <col min="1537" max="1537" width="34.44140625" style="299" customWidth="1"/>
    <col min="1538" max="1546" width="8.44140625" style="299" customWidth="1"/>
    <col min="1547" max="1792" width="8.88671875" style="299"/>
    <col min="1793" max="1793" width="34.44140625" style="299" customWidth="1"/>
    <col min="1794" max="1802" width="8.44140625" style="299" customWidth="1"/>
    <col min="1803" max="2048" width="8.88671875" style="299"/>
    <col min="2049" max="2049" width="34.44140625" style="299" customWidth="1"/>
    <col min="2050" max="2058" width="8.44140625" style="299" customWidth="1"/>
    <col min="2059" max="2304" width="8.88671875" style="299"/>
    <col min="2305" max="2305" width="34.44140625" style="299" customWidth="1"/>
    <col min="2306" max="2314" width="8.44140625" style="299" customWidth="1"/>
    <col min="2315" max="2560" width="8.88671875" style="299"/>
    <col min="2561" max="2561" width="34.44140625" style="299" customWidth="1"/>
    <col min="2562" max="2570" width="8.44140625" style="299" customWidth="1"/>
    <col min="2571" max="2816" width="8.88671875" style="299"/>
    <col min="2817" max="2817" width="34.44140625" style="299" customWidth="1"/>
    <col min="2818" max="2826" width="8.44140625" style="299" customWidth="1"/>
    <col min="2827" max="3072" width="8.88671875" style="299"/>
    <col min="3073" max="3073" width="34.44140625" style="299" customWidth="1"/>
    <col min="3074" max="3082" width="8.44140625" style="299" customWidth="1"/>
    <col min="3083" max="3328" width="8.88671875" style="299"/>
    <col min="3329" max="3329" width="34.44140625" style="299" customWidth="1"/>
    <col min="3330" max="3338" width="8.44140625" style="299" customWidth="1"/>
    <col min="3339" max="3584" width="8.88671875" style="299"/>
    <col min="3585" max="3585" width="34.44140625" style="299" customWidth="1"/>
    <col min="3586" max="3594" width="8.44140625" style="299" customWidth="1"/>
    <col min="3595" max="3840" width="8.88671875" style="299"/>
    <col min="3841" max="3841" width="34.44140625" style="299" customWidth="1"/>
    <col min="3842" max="3850" width="8.44140625" style="299" customWidth="1"/>
    <col min="3851" max="4096" width="8.88671875" style="299"/>
    <col min="4097" max="4097" width="34.44140625" style="299" customWidth="1"/>
    <col min="4098" max="4106" width="8.44140625" style="299" customWidth="1"/>
    <col min="4107" max="4352" width="8.88671875" style="299"/>
    <col min="4353" max="4353" width="34.44140625" style="299" customWidth="1"/>
    <col min="4354" max="4362" width="8.44140625" style="299" customWidth="1"/>
    <col min="4363" max="4608" width="8.88671875" style="299"/>
    <col min="4609" max="4609" width="34.44140625" style="299" customWidth="1"/>
    <col min="4610" max="4618" width="8.44140625" style="299" customWidth="1"/>
    <col min="4619" max="4864" width="8.88671875" style="299"/>
    <col min="4865" max="4865" width="34.44140625" style="299" customWidth="1"/>
    <col min="4866" max="4874" width="8.44140625" style="299" customWidth="1"/>
    <col min="4875" max="5120" width="8.88671875" style="299"/>
    <col min="5121" max="5121" width="34.44140625" style="299" customWidth="1"/>
    <col min="5122" max="5130" width="8.44140625" style="299" customWidth="1"/>
    <col min="5131" max="5376" width="8.88671875" style="299"/>
    <col min="5377" max="5377" width="34.44140625" style="299" customWidth="1"/>
    <col min="5378" max="5386" width="8.44140625" style="299" customWidth="1"/>
    <col min="5387" max="5632" width="8.88671875" style="299"/>
    <col min="5633" max="5633" width="34.44140625" style="299" customWidth="1"/>
    <col min="5634" max="5642" width="8.44140625" style="299" customWidth="1"/>
    <col min="5643" max="5888" width="8.88671875" style="299"/>
    <col min="5889" max="5889" width="34.44140625" style="299" customWidth="1"/>
    <col min="5890" max="5898" width="8.44140625" style="299" customWidth="1"/>
    <col min="5899" max="6144" width="8.88671875" style="299"/>
    <col min="6145" max="6145" width="34.44140625" style="299" customWidth="1"/>
    <col min="6146" max="6154" width="8.44140625" style="299" customWidth="1"/>
    <col min="6155" max="6400" width="8.88671875" style="299"/>
    <col min="6401" max="6401" width="34.44140625" style="299" customWidth="1"/>
    <col min="6402" max="6410" width="8.44140625" style="299" customWidth="1"/>
    <col min="6411" max="6656" width="8.88671875" style="299"/>
    <col min="6657" max="6657" width="34.44140625" style="299" customWidth="1"/>
    <col min="6658" max="6666" width="8.44140625" style="299" customWidth="1"/>
    <col min="6667" max="6912" width="8.88671875" style="299"/>
    <col min="6913" max="6913" width="34.44140625" style="299" customWidth="1"/>
    <col min="6914" max="6922" width="8.44140625" style="299" customWidth="1"/>
    <col min="6923" max="7168" width="8.88671875" style="299"/>
    <col min="7169" max="7169" width="34.44140625" style="299" customWidth="1"/>
    <col min="7170" max="7178" width="8.44140625" style="299" customWidth="1"/>
    <col min="7179" max="7424" width="8.88671875" style="299"/>
    <col min="7425" max="7425" width="34.44140625" style="299" customWidth="1"/>
    <col min="7426" max="7434" width="8.44140625" style="299" customWidth="1"/>
    <col min="7435" max="7680" width="8.88671875" style="299"/>
    <col min="7681" max="7681" width="34.44140625" style="299" customWidth="1"/>
    <col min="7682" max="7690" width="8.44140625" style="299" customWidth="1"/>
    <col min="7691" max="7936" width="8.88671875" style="299"/>
    <col min="7937" max="7937" width="34.44140625" style="299" customWidth="1"/>
    <col min="7938" max="7946" width="8.44140625" style="299" customWidth="1"/>
    <col min="7947" max="8192" width="8.88671875" style="299"/>
    <col min="8193" max="8193" width="34.44140625" style="299" customWidth="1"/>
    <col min="8194" max="8202" width="8.44140625" style="299" customWidth="1"/>
    <col min="8203" max="8448" width="8.88671875" style="299"/>
    <col min="8449" max="8449" width="34.44140625" style="299" customWidth="1"/>
    <col min="8450" max="8458" width="8.44140625" style="299" customWidth="1"/>
    <col min="8459" max="8704" width="8.88671875" style="299"/>
    <col min="8705" max="8705" width="34.44140625" style="299" customWidth="1"/>
    <col min="8706" max="8714" width="8.44140625" style="299" customWidth="1"/>
    <col min="8715" max="8960" width="8.88671875" style="299"/>
    <col min="8961" max="8961" width="34.44140625" style="299" customWidth="1"/>
    <col min="8962" max="8970" width="8.44140625" style="299" customWidth="1"/>
    <col min="8971" max="9216" width="8.88671875" style="299"/>
    <col min="9217" max="9217" width="34.44140625" style="299" customWidth="1"/>
    <col min="9218" max="9226" width="8.44140625" style="299" customWidth="1"/>
    <col min="9227" max="9472" width="8.88671875" style="299"/>
    <col min="9473" max="9473" width="34.44140625" style="299" customWidth="1"/>
    <col min="9474" max="9482" width="8.44140625" style="299" customWidth="1"/>
    <col min="9483" max="9728" width="8.88671875" style="299"/>
    <col min="9729" max="9729" width="34.44140625" style="299" customWidth="1"/>
    <col min="9730" max="9738" width="8.44140625" style="299" customWidth="1"/>
    <col min="9739" max="9984" width="8.88671875" style="299"/>
    <col min="9985" max="9985" width="34.44140625" style="299" customWidth="1"/>
    <col min="9986" max="9994" width="8.44140625" style="299" customWidth="1"/>
    <col min="9995" max="10240" width="8.88671875" style="299"/>
    <col min="10241" max="10241" width="34.44140625" style="299" customWidth="1"/>
    <col min="10242" max="10250" width="8.44140625" style="299" customWidth="1"/>
    <col min="10251" max="10496" width="8.88671875" style="299"/>
    <col min="10497" max="10497" width="34.44140625" style="299" customWidth="1"/>
    <col min="10498" max="10506" width="8.44140625" style="299" customWidth="1"/>
    <col min="10507" max="10752" width="8.88671875" style="299"/>
    <col min="10753" max="10753" width="34.44140625" style="299" customWidth="1"/>
    <col min="10754" max="10762" width="8.44140625" style="299" customWidth="1"/>
    <col min="10763" max="11008" width="8.88671875" style="299"/>
    <col min="11009" max="11009" width="34.44140625" style="299" customWidth="1"/>
    <col min="11010" max="11018" width="8.44140625" style="299" customWidth="1"/>
    <col min="11019" max="11264" width="8.88671875" style="299"/>
    <col min="11265" max="11265" width="34.44140625" style="299" customWidth="1"/>
    <col min="11266" max="11274" width="8.44140625" style="299" customWidth="1"/>
    <col min="11275" max="11520" width="8.88671875" style="299"/>
    <col min="11521" max="11521" width="34.44140625" style="299" customWidth="1"/>
    <col min="11522" max="11530" width="8.44140625" style="299" customWidth="1"/>
    <col min="11531" max="11776" width="8.88671875" style="299"/>
    <col min="11777" max="11777" width="34.44140625" style="299" customWidth="1"/>
    <col min="11778" max="11786" width="8.44140625" style="299" customWidth="1"/>
    <col min="11787" max="12032" width="8.88671875" style="299"/>
    <col min="12033" max="12033" width="34.44140625" style="299" customWidth="1"/>
    <col min="12034" max="12042" width="8.44140625" style="299" customWidth="1"/>
    <col min="12043" max="12288" width="8.88671875" style="299"/>
    <col min="12289" max="12289" width="34.44140625" style="299" customWidth="1"/>
    <col min="12290" max="12298" width="8.44140625" style="299" customWidth="1"/>
    <col min="12299" max="12544" width="8.88671875" style="299"/>
    <col min="12545" max="12545" width="34.44140625" style="299" customWidth="1"/>
    <col min="12546" max="12554" width="8.44140625" style="299" customWidth="1"/>
    <col min="12555" max="12800" width="8.88671875" style="299"/>
    <col min="12801" max="12801" width="34.44140625" style="299" customWidth="1"/>
    <col min="12802" max="12810" width="8.44140625" style="299" customWidth="1"/>
    <col min="12811" max="13056" width="8.88671875" style="299"/>
    <col min="13057" max="13057" width="34.44140625" style="299" customWidth="1"/>
    <col min="13058" max="13066" width="8.44140625" style="299" customWidth="1"/>
    <col min="13067" max="13312" width="8.88671875" style="299"/>
    <col min="13313" max="13313" width="34.44140625" style="299" customWidth="1"/>
    <col min="13314" max="13322" width="8.44140625" style="299" customWidth="1"/>
    <col min="13323" max="13568" width="8.88671875" style="299"/>
    <col min="13569" max="13569" width="34.44140625" style="299" customWidth="1"/>
    <col min="13570" max="13578" width="8.44140625" style="299" customWidth="1"/>
    <col min="13579" max="13824" width="8.88671875" style="299"/>
    <col min="13825" max="13825" width="34.44140625" style="299" customWidth="1"/>
    <col min="13826" max="13834" width="8.44140625" style="299" customWidth="1"/>
    <col min="13835" max="14080" width="8.88671875" style="299"/>
    <col min="14081" max="14081" width="34.44140625" style="299" customWidth="1"/>
    <col min="14082" max="14090" width="8.44140625" style="299" customWidth="1"/>
    <col min="14091" max="14336" width="8.88671875" style="299"/>
    <col min="14337" max="14337" width="34.44140625" style="299" customWidth="1"/>
    <col min="14338" max="14346" width="8.44140625" style="299" customWidth="1"/>
    <col min="14347" max="14592" width="8.88671875" style="299"/>
    <col min="14593" max="14593" width="34.44140625" style="299" customWidth="1"/>
    <col min="14594" max="14602" width="8.44140625" style="299" customWidth="1"/>
    <col min="14603" max="14848" width="8.88671875" style="299"/>
    <col min="14849" max="14849" width="34.44140625" style="299" customWidth="1"/>
    <col min="14850" max="14858" width="8.44140625" style="299" customWidth="1"/>
    <col min="14859" max="15104" width="8.88671875" style="299"/>
    <col min="15105" max="15105" width="34.44140625" style="299" customWidth="1"/>
    <col min="15106" max="15114" width="8.44140625" style="299" customWidth="1"/>
    <col min="15115" max="15360" width="8.88671875" style="299"/>
    <col min="15361" max="15361" width="34.44140625" style="299" customWidth="1"/>
    <col min="15362" max="15370" width="8.44140625" style="299" customWidth="1"/>
    <col min="15371" max="15616" width="8.88671875" style="299"/>
    <col min="15617" max="15617" width="34.44140625" style="299" customWidth="1"/>
    <col min="15618" max="15626" width="8.44140625" style="299" customWidth="1"/>
    <col min="15627" max="15872" width="8.88671875" style="299"/>
    <col min="15873" max="15873" width="34.44140625" style="299" customWidth="1"/>
    <col min="15874" max="15882" width="8.44140625" style="299" customWidth="1"/>
    <col min="15883" max="16128" width="8.88671875" style="299"/>
    <col min="16129" max="16129" width="34.44140625" style="299" customWidth="1"/>
    <col min="16130" max="16138" width="8.44140625" style="299" customWidth="1"/>
    <col min="16139" max="16384" width="8.88671875" style="299"/>
  </cols>
  <sheetData>
    <row r="1" spans="1:16" ht="36" customHeight="1" x14ac:dyDescent="0.25">
      <c r="A1" s="955" t="s">
        <v>2</v>
      </c>
      <c r="B1" s="955"/>
    </row>
    <row r="2" spans="1:16" ht="31.2" customHeight="1" x14ac:dyDescent="0.3">
      <c r="A2" s="1104" t="s">
        <v>398</v>
      </c>
      <c r="B2" s="1104"/>
      <c r="C2" s="1104"/>
      <c r="D2" s="1104"/>
      <c r="E2" s="1104"/>
      <c r="F2" s="1104"/>
      <c r="G2" s="1104"/>
      <c r="H2" s="1104"/>
      <c r="I2" s="1104"/>
      <c r="J2" s="1104"/>
      <c r="K2" s="1104"/>
      <c r="L2" s="1104"/>
      <c r="M2" s="1104"/>
      <c r="N2" s="1104"/>
      <c r="O2" s="1104"/>
      <c r="P2" s="959"/>
    </row>
    <row r="3" spans="1:16" ht="54" customHeight="1" x14ac:dyDescent="0.3">
      <c r="A3" s="364"/>
      <c r="B3" s="364"/>
      <c r="C3" s="364"/>
      <c r="D3" s="364"/>
      <c r="E3" s="364"/>
      <c r="F3" s="364"/>
      <c r="G3" s="364"/>
      <c r="H3" s="364"/>
      <c r="I3" s="364"/>
      <c r="J3" s="364"/>
      <c r="K3" s="364"/>
      <c r="L3" s="1125" t="s">
        <v>399</v>
      </c>
      <c r="M3" s="1125"/>
      <c r="N3" s="1125"/>
      <c r="O3" s="1125"/>
      <c r="P3" s="959"/>
    </row>
    <row r="4" spans="1:16" s="740" customFormat="1" ht="15.6" x14ac:dyDescent="0.25">
      <c r="A4" s="730"/>
      <c r="B4" s="747">
        <v>2008</v>
      </c>
      <c r="C4" s="747">
        <v>2009</v>
      </c>
      <c r="D4" s="747">
        <v>2010</v>
      </c>
      <c r="E4" s="747">
        <v>2011</v>
      </c>
      <c r="F4" s="747">
        <v>2012</v>
      </c>
      <c r="G4" s="747">
        <v>2013</v>
      </c>
      <c r="H4" s="747" t="s">
        <v>486</v>
      </c>
      <c r="I4" s="747">
        <v>2015</v>
      </c>
      <c r="J4" s="747">
        <v>2016</v>
      </c>
      <c r="K4" s="747">
        <v>2017</v>
      </c>
      <c r="L4" s="747">
        <v>2018</v>
      </c>
      <c r="M4" s="747">
        <v>2019</v>
      </c>
      <c r="N4" s="747">
        <v>2020</v>
      </c>
      <c r="O4" s="747">
        <v>2021</v>
      </c>
      <c r="P4" s="942" t="s">
        <v>500</v>
      </c>
    </row>
    <row r="5" spans="1:16" ht="39.6" x14ac:dyDescent="0.25">
      <c r="A5" s="422" t="s">
        <v>400</v>
      </c>
      <c r="B5" s="443"/>
      <c r="C5" s="443"/>
      <c r="D5" s="443"/>
      <c r="E5" s="143"/>
      <c r="F5" s="143"/>
      <c r="G5" s="143"/>
      <c r="H5" s="143"/>
      <c r="I5" s="143"/>
      <c r="J5" s="444"/>
      <c r="K5" s="444"/>
      <c r="L5" s="444"/>
      <c r="M5" s="424"/>
      <c r="N5" s="424"/>
      <c r="P5" s="444"/>
    </row>
    <row r="6" spans="1:16" x14ac:dyDescent="0.25">
      <c r="A6" s="294" t="s">
        <v>4</v>
      </c>
      <c r="B6" s="725">
        <v>30.2</v>
      </c>
      <c r="C6" s="725">
        <v>27</v>
      </c>
      <c r="D6" s="725">
        <v>26</v>
      </c>
      <c r="E6" s="725">
        <v>24.1</v>
      </c>
      <c r="F6" s="725">
        <v>23.2</v>
      </c>
      <c r="G6" s="725">
        <v>21.3</v>
      </c>
      <c r="H6" s="725">
        <v>21.1</v>
      </c>
      <c r="I6" s="725">
        <v>18.2</v>
      </c>
      <c r="J6" s="725">
        <v>16.600000000000001</v>
      </c>
      <c r="K6" s="725">
        <v>15.272</v>
      </c>
      <c r="L6" s="725">
        <v>15.3</v>
      </c>
      <c r="M6" s="726">
        <v>13.2</v>
      </c>
      <c r="N6" s="726">
        <v>12.7</v>
      </c>
      <c r="O6" s="728">
        <v>13.9</v>
      </c>
      <c r="P6" s="726">
        <v>12.4</v>
      </c>
    </row>
    <row r="7" spans="1:16" x14ac:dyDescent="0.25">
      <c r="A7" s="294" t="s">
        <v>140</v>
      </c>
      <c r="B7" s="80"/>
      <c r="C7" s="80"/>
      <c r="D7" s="80"/>
      <c r="E7" s="80"/>
      <c r="F7" s="80"/>
      <c r="G7" s="80"/>
      <c r="H7" s="80"/>
      <c r="I7" s="80"/>
      <c r="J7" s="725"/>
      <c r="K7" s="725"/>
      <c r="L7" s="725"/>
      <c r="M7" s="725"/>
      <c r="N7" s="725"/>
      <c r="O7" s="728"/>
      <c r="P7" s="725"/>
    </row>
    <row r="8" spans="1:16" x14ac:dyDescent="0.25">
      <c r="A8" s="427" t="s">
        <v>392</v>
      </c>
      <c r="B8" s="80">
        <v>22.5</v>
      </c>
      <c r="C8" s="80">
        <v>21.1</v>
      </c>
      <c r="D8" s="80">
        <v>20.6</v>
      </c>
      <c r="E8" s="725">
        <v>19.3</v>
      </c>
      <c r="F8" s="725">
        <v>18.7</v>
      </c>
      <c r="G8" s="725">
        <v>17.100000000000001</v>
      </c>
      <c r="H8" s="725">
        <v>16.8</v>
      </c>
      <c r="I8" s="725">
        <v>14.8</v>
      </c>
      <c r="J8" s="725">
        <v>13.5</v>
      </c>
      <c r="K8" s="725">
        <v>12.347</v>
      </c>
      <c r="L8" s="725">
        <v>12.1</v>
      </c>
      <c r="M8" s="725">
        <v>10</v>
      </c>
      <c r="N8" s="725">
        <v>9.8000000000000007</v>
      </c>
      <c r="O8" s="728">
        <v>10.6</v>
      </c>
      <c r="P8" s="725">
        <v>9.5</v>
      </c>
    </row>
    <row r="9" spans="1:16" x14ac:dyDescent="0.25">
      <c r="A9" s="427" t="s">
        <v>393</v>
      </c>
      <c r="B9" s="80">
        <v>60.1</v>
      </c>
      <c r="C9" s="80">
        <v>52.6</v>
      </c>
      <c r="D9" s="80">
        <v>50.9</v>
      </c>
      <c r="E9" s="725">
        <v>48.4</v>
      </c>
      <c r="F9" s="725">
        <v>47.7</v>
      </c>
      <c r="G9" s="725">
        <v>45.2</v>
      </c>
      <c r="H9" s="725">
        <v>46.8</v>
      </c>
      <c r="I9" s="725">
        <v>39.4</v>
      </c>
      <c r="J9" s="725">
        <v>36.4</v>
      </c>
      <c r="K9" s="725">
        <v>33.6</v>
      </c>
      <c r="L9" s="725">
        <v>35</v>
      </c>
      <c r="M9" s="725">
        <v>32.1</v>
      </c>
      <c r="N9" s="725">
        <v>29.6</v>
      </c>
      <c r="O9" s="728">
        <v>32.299999999999997</v>
      </c>
      <c r="P9" s="725">
        <v>28.7</v>
      </c>
    </row>
    <row r="10" spans="1:16" ht="18" customHeight="1" x14ac:dyDescent="0.25">
      <c r="A10" s="1119" t="s">
        <v>507</v>
      </c>
      <c r="B10" s="1119"/>
      <c r="C10" s="1119"/>
      <c r="D10" s="1119"/>
      <c r="E10" s="1119"/>
      <c r="F10" s="1119"/>
      <c r="G10" s="1119"/>
      <c r="H10" s="913"/>
      <c r="I10" s="913"/>
      <c r="J10" s="913"/>
      <c r="K10" s="913"/>
      <c r="L10" s="913"/>
      <c r="M10" s="913"/>
      <c r="N10" s="913"/>
      <c r="O10" s="913"/>
      <c r="P10" s="913"/>
    </row>
    <row r="11" spans="1:16" ht="17.399999999999999" customHeight="1" x14ac:dyDescent="0.25">
      <c r="A11" s="1120" t="s">
        <v>508</v>
      </c>
      <c r="B11" s="1120"/>
      <c r="C11" s="1120"/>
      <c r="D11" s="1120"/>
      <c r="E11" s="1120"/>
      <c r="F11" s="1120"/>
      <c r="G11" s="1120"/>
      <c r="H11" s="1121"/>
      <c r="I11" s="1121"/>
      <c r="J11" s="1121"/>
      <c r="K11" s="1121"/>
      <c r="L11" s="1109"/>
      <c r="M11" s="1109"/>
      <c r="N11" s="1109"/>
      <c r="O11" s="1109"/>
      <c r="P11" s="1109"/>
    </row>
    <row r="12" spans="1:16" ht="22.2" customHeight="1" x14ac:dyDescent="0.25">
      <c r="A12" s="962" t="s">
        <v>509</v>
      </c>
      <c r="B12" s="963"/>
      <c r="C12" s="963"/>
      <c r="D12" s="963"/>
      <c r="E12" s="963"/>
      <c r="F12" s="963"/>
      <c r="G12" s="963"/>
      <c r="H12" s="963"/>
      <c r="I12" s="963"/>
      <c r="J12" s="963"/>
      <c r="K12" s="963"/>
      <c r="L12" s="963"/>
      <c r="M12" s="963"/>
      <c r="N12" s="963"/>
      <c r="O12" s="963"/>
      <c r="P12" s="963"/>
    </row>
  </sheetData>
  <mergeCells count="6">
    <mergeCell ref="A12:P12"/>
    <mergeCell ref="A10:G10"/>
    <mergeCell ref="A1:B1"/>
    <mergeCell ref="A2:P2"/>
    <mergeCell ref="L3:P3"/>
    <mergeCell ref="A11:P1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7"/>
  <sheetViews>
    <sheetView topLeftCell="A91" workbookViewId="0">
      <selection activeCell="A103" sqref="A103:XFD107"/>
    </sheetView>
  </sheetViews>
  <sheetFormatPr defaultRowHeight="13.8" x14ac:dyDescent="0.25"/>
  <cols>
    <col min="1" max="1" width="30.6640625" style="135" customWidth="1"/>
    <col min="2" max="3" width="8.44140625" style="135" customWidth="1"/>
    <col min="4" max="11" width="8.44140625" style="299" customWidth="1"/>
    <col min="12" max="256" width="8.88671875" style="299"/>
    <col min="257" max="257" width="30.6640625" style="299" customWidth="1"/>
    <col min="258" max="267" width="8.44140625" style="299" customWidth="1"/>
    <col min="268" max="512" width="8.88671875" style="299"/>
    <col min="513" max="513" width="30.6640625" style="299" customWidth="1"/>
    <col min="514" max="523" width="8.44140625" style="299" customWidth="1"/>
    <col min="524" max="768" width="8.88671875" style="299"/>
    <col min="769" max="769" width="30.6640625" style="299" customWidth="1"/>
    <col min="770" max="779" width="8.44140625" style="299" customWidth="1"/>
    <col min="780" max="1024" width="8.88671875" style="299"/>
    <col min="1025" max="1025" width="30.6640625" style="299" customWidth="1"/>
    <col min="1026" max="1035" width="8.44140625" style="299" customWidth="1"/>
    <col min="1036" max="1280" width="8.88671875" style="299"/>
    <col min="1281" max="1281" width="30.6640625" style="299" customWidth="1"/>
    <col min="1282" max="1291" width="8.44140625" style="299" customWidth="1"/>
    <col min="1292" max="1536" width="8.88671875" style="299"/>
    <col min="1537" max="1537" width="30.6640625" style="299" customWidth="1"/>
    <col min="1538" max="1547" width="8.44140625" style="299" customWidth="1"/>
    <col min="1548" max="1792" width="8.88671875" style="299"/>
    <col min="1793" max="1793" width="30.6640625" style="299" customWidth="1"/>
    <col min="1794" max="1803" width="8.44140625" style="299" customWidth="1"/>
    <col min="1804" max="2048" width="8.88671875" style="299"/>
    <col min="2049" max="2049" width="30.6640625" style="299" customWidth="1"/>
    <col min="2050" max="2059" width="8.44140625" style="299" customWidth="1"/>
    <col min="2060" max="2304" width="8.88671875" style="299"/>
    <col min="2305" max="2305" width="30.6640625" style="299" customWidth="1"/>
    <col min="2306" max="2315" width="8.44140625" style="299" customWidth="1"/>
    <col min="2316" max="2560" width="8.88671875" style="299"/>
    <col min="2561" max="2561" width="30.6640625" style="299" customWidth="1"/>
    <col min="2562" max="2571" width="8.44140625" style="299" customWidth="1"/>
    <col min="2572" max="2816" width="8.88671875" style="299"/>
    <col min="2817" max="2817" width="30.6640625" style="299" customWidth="1"/>
    <col min="2818" max="2827" width="8.44140625" style="299" customWidth="1"/>
    <col min="2828" max="3072" width="8.88671875" style="299"/>
    <col min="3073" max="3073" width="30.6640625" style="299" customWidth="1"/>
    <col min="3074" max="3083" width="8.44140625" style="299" customWidth="1"/>
    <col min="3084" max="3328" width="8.88671875" style="299"/>
    <col min="3329" max="3329" width="30.6640625" style="299" customWidth="1"/>
    <col min="3330" max="3339" width="8.44140625" style="299" customWidth="1"/>
    <col min="3340" max="3584" width="8.88671875" style="299"/>
    <col min="3585" max="3585" width="30.6640625" style="299" customWidth="1"/>
    <col min="3586" max="3595" width="8.44140625" style="299" customWidth="1"/>
    <col min="3596" max="3840" width="8.88671875" style="299"/>
    <col min="3841" max="3841" width="30.6640625" style="299" customWidth="1"/>
    <col min="3842" max="3851" width="8.44140625" style="299" customWidth="1"/>
    <col min="3852" max="4096" width="8.88671875" style="299"/>
    <col min="4097" max="4097" width="30.6640625" style="299" customWidth="1"/>
    <col min="4098" max="4107" width="8.44140625" style="299" customWidth="1"/>
    <col min="4108" max="4352" width="8.88671875" style="299"/>
    <col min="4353" max="4353" width="30.6640625" style="299" customWidth="1"/>
    <col min="4354" max="4363" width="8.44140625" style="299" customWidth="1"/>
    <col min="4364" max="4608" width="8.88671875" style="299"/>
    <col min="4609" max="4609" width="30.6640625" style="299" customWidth="1"/>
    <col min="4610" max="4619" width="8.44140625" style="299" customWidth="1"/>
    <col min="4620" max="4864" width="8.88671875" style="299"/>
    <col min="4865" max="4865" width="30.6640625" style="299" customWidth="1"/>
    <col min="4866" max="4875" width="8.44140625" style="299" customWidth="1"/>
    <col min="4876" max="5120" width="8.88671875" style="299"/>
    <col min="5121" max="5121" width="30.6640625" style="299" customWidth="1"/>
    <col min="5122" max="5131" width="8.44140625" style="299" customWidth="1"/>
    <col min="5132" max="5376" width="8.88671875" style="299"/>
    <col min="5377" max="5377" width="30.6640625" style="299" customWidth="1"/>
    <col min="5378" max="5387" width="8.44140625" style="299" customWidth="1"/>
    <col min="5388" max="5632" width="8.88671875" style="299"/>
    <col min="5633" max="5633" width="30.6640625" style="299" customWidth="1"/>
    <col min="5634" max="5643" width="8.44140625" style="299" customWidth="1"/>
    <col min="5644" max="5888" width="8.88671875" style="299"/>
    <col min="5889" max="5889" width="30.6640625" style="299" customWidth="1"/>
    <col min="5890" max="5899" width="8.44140625" style="299" customWidth="1"/>
    <col min="5900" max="6144" width="8.88671875" style="299"/>
    <col min="6145" max="6145" width="30.6640625" style="299" customWidth="1"/>
    <col min="6146" max="6155" width="8.44140625" style="299" customWidth="1"/>
    <col min="6156" max="6400" width="8.88671875" style="299"/>
    <col min="6401" max="6401" width="30.6640625" style="299" customWidth="1"/>
    <col min="6402" max="6411" width="8.44140625" style="299" customWidth="1"/>
    <col min="6412" max="6656" width="8.88671875" style="299"/>
    <col min="6657" max="6657" width="30.6640625" style="299" customWidth="1"/>
    <col min="6658" max="6667" width="8.44140625" style="299" customWidth="1"/>
    <col min="6668" max="6912" width="8.88671875" style="299"/>
    <col min="6913" max="6913" width="30.6640625" style="299" customWidth="1"/>
    <col min="6914" max="6923" width="8.44140625" style="299" customWidth="1"/>
    <col min="6924" max="7168" width="8.88671875" style="299"/>
    <col min="7169" max="7169" width="30.6640625" style="299" customWidth="1"/>
    <col min="7170" max="7179" width="8.44140625" style="299" customWidth="1"/>
    <col min="7180" max="7424" width="8.88671875" style="299"/>
    <col min="7425" max="7425" width="30.6640625" style="299" customWidth="1"/>
    <col min="7426" max="7435" width="8.44140625" style="299" customWidth="1"/>
    <col min="7436" max="7680" width="8.88671875" style="299"/>
    <col min="7681" max="7681" width="30.6640625" style="299" customWidth="1"/>
    <col min="7682" max="7691" width="8.44140625" style="299" customWidth="1"/>
    <col min="7692" max="7936" width="8.88671875" style="299"/>
    <col min="7937" max="7937" width="30.6640625" style="299" customWidth="1"/>
    <col min="7938" max="7947" width="8.44140625" style="299" customWidth="1"/>
    <col min="7948" max="8192" width="8.88671875" style="299"/>
    <col min="8193" max="8193" width="30.6640625" style="299" customWidth="1"/>
    <col min="8194" max="8203" width="8.44140625" style="299" customWidth="1"/>
    <col min="8204" max="8448" width="8.88671875" style="299"/>
    <col min="8449" max="8449" width="30.6640625" style="299" customWidth="1"/>
    <col min="8450" max="8459" width="8.44140625" style="299" customWidth="1"/>
    <col min="8460" max="8704" width="8.88671875" style="299"/>
    <col min="8705" max="8705" width="30.6640625" style="299" customWidth="1"/>
    <col min="8706" max="8715" width="8.44140625" style="299" customWidth="1"/>
    <col min="8716" max="8960" width="8.88671875" style="299"/>
    <col min="8961" max="8961" width="30.6640625" style="299" customWidth="1"/>
    <col min="8962" max="8971" width="8.44140625" style="299" customWidth="1"/>
    <col min="8972" max="9216" width="8.88671875" style="299"/>
    <col min="9217" max="9217" width="30.6640625" style="299" customWidth="1"/>
    <col min="9218" max="9227" width="8.44140625" style="299" customWidth="1"/>
    <col min="9228" max="9472" width="8.88671875" style="299"/>
    <col min="9473" max="9473" width="30.6640625" style="299" customWidth="1"/>
    <col min="9474" max="9483" width="8.44140625" style="299" customWidth="1"/>
    <col min="9484" max="9728" width="8.88671875" style="299"/>
    <col min="9729" max="9729" width="30.6640625" style="299" customWidth="1"/>
    <col min="9730" max="9739" width="8.44140625" style="299" customWidth="1"/>
    <col min="9740" max="9984" width="8.88671875" style="299"/>
    <col min="9985" max="9985" width="30.6640625" style="299" customWidth="1"/>
    <col min="9986" max="9995" width="8.44140625" style="299" customWidth="1"/>
    <col min="9996" max="10240" width="8.88671875" style="299"/>
    <col min="10241" max="10241" width="30.6640625" style="299" customWidth="1"/>
    <col min="10242" max="10251" width="8.44140625" style="299" customWidth="1"/>
    <col min="10252" max="10496" width="8.88671875" style="299"/>
    <col min="10497" max="10497" width="30.6640625" style="299" customWidth="1"/>
    <col min="10498" max="10507" width="8.44140625" style="299" customWidth="1"/>
    <col min="10508" max="10752" width="8.88671875" style="299"/>
    <col min="10753" max="10753" width="30.6640625" style="299" customWidth="1"/>
    <col min="10754" max="10763" width="8.44140625" style="299" customWidth="1"/>
    <col min="10764" max="11008" width="8.88671875" style="299"/>
    <col min="11009" max="11009" width="30.6640625" style="299" customWidth="1"/>
    <col min="11010" max="11019" width="8.44140625" style="299" customWidth="1"/>
    <col min="11020" max="11264" width="8.88671875" style="299"/>
    <col min="11265" max="11265" width="30.6640625" style="299" customWidth="1"/>
    <col min="11266" max="11275" width="8.44140625" style="299" customWidth="1"/>
    <col min="11276" max="11520" width="8.88671875" style="299"/>
    <col min="11521" max="11521" width="30.6640625" style="299" customWidth="1"/>
    <col min="11522" max="11531" width="8.44140625" style="299" customWidth="1"/>
    <col min="11532" max="11776" width="8.88671875" style="299"/>
    <col min="11777" max="11777" width="30.6640625" style="299" customWidth="1"/>
    <col min="11778" max="11787" width="8.44140625" style="299" customWidth="1"/>
    <col min="11788" max="12032" width="8.88671875" style="299"/>
    <col min="12033" max="12033" width="30.6640625" style="299" customWidth="1"/>
    <col min="12034" max="12043" width="8.44140625" style="299" customWidth="1"/>
    <col min="12044" max="12288" width="8.88671875" style="299"/>
    <col min="12289" max="12289" width="30.6640625" style="299" customWidth="1"/>
    <col min="12290" max="12299" width="8.44140625" style="299" customWidth="1"/>
    <col min="12300" max="12544" width="8.88671875" style="299"/>
    <col min="12545" max="12545" width="30.6640625" style="299" customWidth="1"/>
    <col min="12546" max="12555" width="8.44140625" style="299" customWidth="1"/>
    <col min="12556" max="12800" width="8.88671875" style="299"/>
    <col min="12801" max="12801" width="30.6640625" style="299" customWidth="1"/>
    <col min="12802" max="12811" width="8.44140625" style="299" customWidth="1"/>
    <col min="12812" max="13056" width="8.88671875" style="299"/>
    <col min="13057" max="13057" width="30.6640625" style="299" customWidth="1"/>
    <col min="13058" max="13067" width="8.44140625" style="299" customWidth="1"/>
    <col min="13068" max="13312" width="8.88671875" style="299"/>
    <col min="13313" max="13313" width="30.6640625" style="299" customWidth="1"/>
    <col min="13314" max="13323" width="8.44140625" style="299" customWidth="1"/>
    <col min="13324" max="13568" width="8.88671875" style="299"/>
    <col min="13569" max="13569" width="30.6640625" style="299" customWidth="1"/>
    <col min="13570" max="13579" width="8.44140625" style="299" customWidth="1"/>
    <col min="13580" max="13824" width="8.88671875" style="299"/>
    <col min="13825" max="13825" width="30.6640625" style="299" customWidth="1"/>
    <col min="13826" max="13835" width="8.44140625" style="299" customWidth="1"/>
    <col min="13836" max="14080" width="8.88671875" style="299"/>
    <col min="14081" max="14081" width="30.6640625" style="299" customWidth="1"/>
    <col min="14082" max="14091" width="8.44140625" style="299" customWidth="1"/>
    <col min="14092" max="14336" width="8.88671875" style="299"/>
    <col min="14337" max="14337" width="30.6640625" style="299" customWidth="1"/>
    <col min="14338" max="14347" width="8.44140625" style="299" customWidth="1"/>
    <col min="14348" max="14592" width="8.88671875" style="299"/>
    <col min="14593" max="14593" width="30.6640625" style="299" customWidth="1"/>
    <col min="14594" max="14603" width="8.44140625" style="299" customWidth="1"/>
    <col min="14604" max="14848" width="8.88671875" style="299"/>
    <col min="14849" max="14849" width="30.6640625" style="299" customWidth="1"/>
    <col min="14850" max="14859" width="8.44140625" style="299" customWidth="1"/>
    <col min="14860" max="15104" width="8.88671875" style="299"/>
    <col min="15105" max="15105" width="30.6640625" style="299" customWidth="1"/>
    <col min="15106" max="15115" width="8.44140625" style="299" customWidth="1"/>
    <col min="15116" max="15360" width="8.88671875" style="299"/>
    <col min="15361" max="15361" width="30.6640625" style="299" customWidth="1"/>
    <col min="15362" max="15371" width="8.44140625" style="299" customWidth="1"/>
    <col min="15372" max="15616" width="8.88671875" style="299"/>
    <col min="15617" max="15617" width="30.6640625" style="299" customWidth="1"/>
    <col min="15618" max="15627" width="8.44140625" style="299" customWidth="1"/>
    <col min="15628" max="15872" width="8.88671875" style="299"/>
    <col min="15873" max="15873" width="30.6640625" style="299" customWidth="1"/>
    <col min="15874" max="15883" width="8.44140625" style="299" customWidth="1"/>
    <col min="15884" max="16128" width="8.88671875" style="299"/>
    <col min="16129" max="16129" width="30.6640625" style="299" customWidth="1"/>
    <col min="16130" max="16139" width="8.44140625" style="299" customWidth="1"/>
    <col min="16140" max="16384" width="8.88671875" style="299"/>
  </cols>
  <sheetData>
    <row r="1" spans="1:23" ht="38.4" customHeight="1" x14ac:dyDescent="0.25">
      <c r="A1" s="955" t="s">
        <v>2</v>
      </c>
      <c r="B1" s="955"/>
    </row>
    <row r="2" spans="1:23" ht="28.8" customHeight="1" x14ac:dyDescent="0.3">
      <c r="A2" s="1128" t="s">
        <v>398</v>
      </c>
      <c r="B2" s="1128"/>
      <c r="C2" s="1128"/>
      <c r="D2" s="1128"/>
      <c r="E2" s="1128"/>
      <c r="F2" s="1128"/>
      <c r="G2" s="1128"/>
      <c r="H2" s="1128"/>
      <c r="I2" s="1128"/>
      <c r="J2" s="1128"/>
      <c r="K2" s="1128"/>
      <c r="L2" s="1128"/>
      <c r="M2" s="1128"/>
      <c r="N2" s="1128"/>
      <c r="O2" s="1128"/>
      <c r="P2" s="1128"/>
      <c r="Q2" s="1128"/>
      <c r="R2" s="1128"/>
      <c r="S2" s="1128"/>
      <c r="T2" s="1128"/>
      <c r="U2" s="1128"/>
      <c r="V2" s="959"/>
      <c r="W2" s="959"/>
    </row>
    <row r="3" spans="1:23" ht="54.6" customHeight="1" x14ac:dyDescent="0.3">
      <c r="A3" s="364"/>
      <c r="B3" s="364"/>
      <c r="C3" s="364"/>
      <c r="D3" s="364"/>
      <c r="E3" s="364"/>
      <c r="F3" s="364"/>
      <c r="G3" s="364"/>
      <c r="H3" s="364"/>
      <c r="I3" s="364"/>
      <c r="J3" s="364"/>
      <c r="K3" s="364"/>
      <c r="L3" s="364"/>
      <c r="M3" s="364"/>
      <c r="R3" s="1105" t="s">
        <v>399</v>
      </c>
      <c r="S3" s="1105"/>
      <c r="T3" s="1105"/>
      <c r="U3" s="1105"/>
      <c r="V3" s="961"/>
      <c r="W3" s="961"/>
    </row>
    <row r="4" spans="1:23" s="740" customFormat="1" ht="15.6" x14ac:dyDescent="0.25">
      <c r="A4" s="1126"/>
      <c r="B4" s="1124">
        <v>2012</v>
      </c>
      <c r="C4" s="1123"/>
      <c r="D4" s="1124">
        <v>2013</v>
      </c>
      <c r="E4" s="1123"/>
      <c r="F4" s="1124">
        <v>2014</v>
      </c>
      <c r="G4" s="1123"/>
      <c r="H4" s="1124">
        <v>2015</v>
      </c>
      <c r="I4" s="1123"/>
      <c r="J4" s="1124">
        <v>2016</v>
      </c>
      <c r="K4" s="1123"/>
      <c r="L4" s="1124">
        <v>2017</v>
      </c>
      <c r="M4" s="1123"/>
      <c r="N4" s="1124">
        <v>2018</v>
      </c>
      <c r="O4" s="1123"/>
      <c r="P4" s="1124">
        <v>2019</v>
      </c>
      <c r="Q4" s="1123"/>
      <c r="R4" s="1124">
        <v>2020</v>
      </c>
      <c r="S4" s="1123"/>
      <c r="T4" s="1124">
        <v>2021</v>
      </c>
      <c r="U4" s="1123"/>
      <c r="V4" s="1122" t="s">
        <v>506</v>
      </c>
      <c r="W4" s="1123"/>
    </row>
    <row r="5" spans="1:23" s="740" customFormat="1" x14ac:dyDescent="0.25">
      <c r="A5" s="1127"/>
      <c r="B5" s="766" t="s">
        <v>395</v>
      </c>
      <c r="C5" s="766" t="s">
        <v>396</v>
      </c>
      <c r="D5" s="766" t="s">
        <v>395</v>
      </c>
      <c r="E5" s="766" t="s">
        <v>396</v>
      </c>
      <c r="F5" s="766" t="s">
        <v>395</v>
      </c>
      <c r="G5" s="766" t="s">
        <v>396</v>
      </c>
      <c r="H5" s="766" t="s">
        <v>395</v>
      </c>
      <c r="I5" s="766" t="s">
        <v>396</v>
      </c>
      <c r="J5" s="766" t="s">
        <v>395</v>
      </c>
      <c r="K5" s="766" t="s">
        <v>396</v>
      </c>
      <c r="L5" s="766" t="s">
        <v>395</v>
      </c>
      <c r="M5" s="766" t="s">
        <v>396</v>
      </c>
      <c r="N5" s="766" t="s">
        <v>395</v>
      </c>
      <c r="O5" s="766" t="s">
        <v>396</v>
      </c>
      <c r="P5" s="941" t="s">
        <v>395</v>
      </c>
      <c r="Q5" s="941" t="s">
        <v>396</v>
      </c>
      <c r="R5" s="941" t="s">
        <v>395</v>
      </c>
      <c r="S5" s="941" t="s">
        <v>396</v>
      </c>
      <c r="T5" s="941" t="s">
        <v>395</v>
      </c>
      <c r="U5" s="941" t="s">
        <v>396</v>
      </c>
      <c r="V5" s="941" t="s">
        <v>395</v>
      </c>
      <c r="W5" s="941" t="s">
        <v>396</v>
      </c>
    </row>
    <row r="6" spans="1:23" ht="15.6" x14ac:dyDescent="0.25">
      <c r="A6" s="382" t="s">
        <v>19</v>
      </c>
      <c r="B6" s="431">
        <v>23.2</v>
      </c>
      <c r="C6" s="432">
        <v>18.7</v>
      </c>
      <c r="D6" s="445">
        <v>21.3</v>
      </c>
      <c r="E6" s="432">
        <v>17.100000000000001</v>
      </c>
      <c r="F6" s="445" t="s">
        <v>488</v>
      </c>
      <c r="G6" s="432" t="s">
        <v>489</v>
      </c>
      <c r="H6" s="445">
        <v>18.201000000000001</v>
      </c>
      <c r="I6" s="432">
        <v>14.762</v>
      </c>
      <c r="J6" s="446">
        <v>16.600000000000001</v>
      </c>
      <c r="K6" s="447">
        <v>13.5</v>
      </c>
      <c r="L6" s="446">
        <v>15.272</v>
      </c>
      <c r="M6" s="447">
        <v>12.347</v>
      </c>
      <c r="N6" s="446">
        <v>15.3</v>
      </c>
      <c r="O6" s="446">
        <v>12.1</v>
      </c>
      <c r="P6" s="448">
        <v>13.2</v>
      </c>
      <c r="Q6" s="449">
        <v>10</v>
      </c>
      <c r="R6" s="448">
        <v>12.673</v>
      </c>
      <c r="S6" s="449">
        <v>9.7750000000000004</v>
      </c>
      <c r="T6" s="449">
        <v>13.9</v>
      </c>
      <c r="U6" s="449">
        <v>10.6</v>
      </c>
      <c r="V6" s="449">
        <v>12.4</v>
      </c>
      <c r="W6" s="449">
        <v>9.5</v>
      </c>
    </row>
    <row r="7" spans="1:23" s="740" customFormat="1" ht="25.8" customHeight="1" x14ac:dyDescent="0.25">
      <c r="A7" s="928" t="s">
        <v>218</v>
      </c>
      <c r="B7" s="937">
        <v>16.3</v>
      </c>
      <c r="C7" s="936">
        <v>12.4</v>
      </c>
      <c r="D7" s="935">
        <v>14.7</v>
      </c>
      <c r="E7" s="936">
        <v>11</v>
      </c>
      <c r="F7" s="935">
        <v>16.3</v>
      </c>
      <c r="G7" s="936">
        <v>12.3</v>
      </c>
      <c r="H7" s="935">
        <v>13.679</v>
      </c>
      <c r="I7" s="935">
        <v>10.654999999999999</v>
      </c>
      <c r="J7" s="937">
        <v>13.6</v>
      </c>
      <c r="K7" s="936">
        <v>10.199999999999999</v>
      </c>
      <c r="L7" s="937">
        <v>11.329000000000001</v>
      </c>
      <c r="M7" s="936">
        <v>8.6310000000000002</v>
      </c>
      <c r="N7" s="937">
        <v>12.7</v>
      </c>
      <c r="O7" s="935">
        <v>9.4</v>
      </c>
      <c r="P7" s="937">
        <v>11</v>
      </c>
      <c r="Q7" s="936">
        <v>7.8</v>
      </c>
      <c r="R7" s="937">
        <v>10.474</v>
      </c>
      <c r="S7" s="936">
        <v>7.7709999999999999</v>
      </c>
      <c r="T7" s="936">
        <v>12.5</v>
      </c>
      <c r="U7" s="936">
        <v>9.1999999999999993</v>
      </c>
      <c r="V7" s="938">
        <v>10.5</v>
      </c>
      <c r="W7" s="938">
        <v>7.3</v>
      </c>
    </row>
    <row r="8" spans="1:23" x14ac:dyDescent="0.25">
      <c r="A8" s="375" t="s">
        <v>21</v>
      </c>
      <c r="B8" s="435">
        <v>18.8</v>
      </c>
      <c r="C8" s="434">
        <v>15.4</v>
      </c>
      <c r="D8" s="433">
        <v>19.3</v>
      </c>
      <c r="E8" s="434">
        <v>15</v>
      </c>
      <c r="F8" s="433">
        <v>12.5</v>
      </c>
      <c r="G8" s="434">
        <v>8.6</v>
      </c>
      <c r="H8" s="433">
        <v>14.069000000000001</v>
      </c>
      <c r="I8" s="434">
        <v>8.8379999999999992</v>
      </c>
      <c r="J8" s="433">
        <v>14.2</v>
      </c>
      <c r="K8" s="434">
        <v>11.1</v>
      </c>
      <c r="L8" s="433">
        <v>9.0809999999999995</v>
      </c>
      <c r="M8" s="434">
        <v>4.0629999999999997</v>
      </c>
      <c r="N8" s="433">
        <v>9.4</v>
      </c>
      <c r="O8" s="433">
        <v>8.5</v>
      </c>
      <c r="P8" s="435">
        <v>10.3</v>
      </c>
      <c r="Q8" s="434">
        <v>8.9</v>
      </c>
      <c r="R8" s="435">
        <v>8.9610000000000003</v>
      </c>
      <c r="S8" s="434">
        <v>5.2770000000000001</v>
      </c>
      <c r="T8" s="434">
        <v>12.8</v>
      </c>
      <c r="U8" s="434">
        <v>9</v>
      </c>
      <c r="V8" s="434">
        <v>12.6</v>
      </c>
      <c r="W8" s="434">
        <v>10.8</v>
      </c>
    </row>
    <row r="9" spans="1:23" x14ac:dyDescent="0.25">
      <c r="A9" s="375" t="s">
        <v>22</v>
      </c>
      <c r="B9" s="435">
        <v>24.1</v>
      </c>
      <c r="C9" s="434">
        <v>19.399999999999999</v>
      </c>
      <c r="D9" s="433">
        <v>20.100000000000001</v>
      </c>
      <c r="E9" s="434">
        <v>16</v>
      </c>
      <c r="F9" s="433">
        <v>22.8</v>
      </c>
      <c r="G9" s="434">
        <v>17.399999999999999</v>
      </c>
      <c r="H9" s="433">
        <v>18.227</v>
      </c>
      <c r="I9" s="434">
        <v>13.526999999999999</v>
      </c>
      <c r="J9" s="433">
        <v>22</v>
      </c>
      <c r="K9" s="434">
        <v>15.9</v>
      </c>
      <c r="L9" s="433">
        <v>19.283999999999999</v>
      </c>
      <c r="M9" s="434">
        <v>14.32</v>
      </c>
      <c r="N9" s="433">
        <v>20.7</v>
      </c>
      <c r="O9" s="433">
        <v>18.5</v>
      </c>
      <c r="P9" s="435">
        <v>13.8</v>
      </c>
      <c r="Q9" s="434">
        <v>9.9</v>
      </c>
      <c r="R9" s="435">
        <v>11.558999999999999</v>
      </c>
      <c r="S9" s="434">
        <v>8.4169999999999998</v>
      </c>
      <c r="T9" s="434">
        <v>13</v>
      </c>
      <c r="U9" s="434">
        <v>7.5</v>
      </c>
      <c r="V9" s="434">
        <v>12.6</v>
      </c>
      <c r="W9" s="434">
        <v>5.4</v>
      </c>
    </row>
    <row r="10" spans="1:23" x14ac:dyDescent="0.25">
      <c r="A10" s="375" t="s">
        <v>23</v>
      </c>
      <c r="B10" s="435">
        <v>20.3</v>
      </c>
      <c r="C10" s="434">
        <v>15.5</v>
      </c>
      <c r="D10" s="433">
        <v>21.8</v>
      </c>
      <c r="E10" s="434">
        <v>15.2</v>
      </c>
      <c r="F10" s="433">
        <v>20.3</v>
      </c>
      <c r="G10" s="434">
        <v>14.5</v>
      </c>
      <c r="H10" s="433">
        <v>16.693999999999999</v>
      </c>
      <c r="I10" s="434">
        <v>11.353999999999999</v>
      </c>
      <c r="J10" s="433">
        <v>16</v>
      </c>
      <c r="K10" s="434">
        <v>11.6</v>
      </c>
      <c r="L10" s="433">
        <v>14.704000000000001</v>
      </c>
      <c r="M10" s="434">
        <v>11.565</v>
      </c>
      <c r="N10" s="433">
        <v>14.3</v>
      </c>
      <c r="O10" s="433">
        <v>10.199999999999999</v>
      </c>
      <c r="P10" s="435">
        <v>15.5</v>
      </c>
      <c r="Q10" s="434">
        <v>9.4</v>
      </c>
      <c r="R10" s="435">
        <v>9.6210000000000004</v>
      </c>
      <c r="S10" s="434">
        <v>6.6429999999999998</v>
      </c>
      <c r="T10" s="434">
        <v>17.5</v>
      </c>
      <c r="U10" s="434">
        <v>15.4</v>
      </c>
      <c r="V10" s="434">
        <v>14.4</v>
      </c>
      <c r="W10" s="434">
        <v>11.3</v>
      </c>
    </row>
    <row r="11" spans="1:23" x14ac:dyDescent="0.25">
      <c r="A11" s="375" t="s">
        <v>24</v>
      </c>
      <c r="B11" s="435">
        <v>18.600000000000001</v>
      </c>
      <c r="C11" s="434">
        <v>11.7</v>
      </c>
      <c r="D11" s="433">
        <v>20.6</v>
      </c>
      <c r="E11" s="434">
        <v>13.4</v>
      </c>
      <c r="F11" s="433">
        <v>19</v>
      </c>
      <c r="G11" s="434">
        <v>15.6</v>
      </c>
      <c r="H11" s="433">
        <v>15.785</v>
      </c>
      <c r="I11" s="434">
        <v>9.7349999999999994</v>
      </c>
      <c r="J11" s="433">
        <v>15.7</v>
      </c>
      <c r="K11" s="434">
        <v>11.6</v>
      </c>
      <c r="L11" s="433">
        <v>13.195</v>
      </c>
      <c r="M11" s="434">
        <v>10.18</v>
      </c>
      <c r="N11" s="433">
        <v>13.5</v>
      </c>
      <c r="O11" s="433">
        <v>9.8000000000000007</v>
      </c>
      <c r="P11" s="435">
        <v>10.8</v>
      </c>
      <c r="Q11" s="434">
        <v>8.3000000000000007</v>
      </c>
      <c r="R11" s="435">
        <v>11.723000000000001</v>
      </c>
      <c r="S11" s="434">
        <v>8.6280000000000001</v>
      </c>
      <c r="T11" s="434">
        <v>15.6</v>
      </c>
      <c r="U11" s="434">
        <v>11.8</v>
      </c>
      <c r="V11" s="434">
        <v>12.5</v>
      </c>
      <c r="W11" s="434">
        <v>7.8</v>
      </c>
    </row>
    <row r="12" spans="1:23" x14ac:dyDescent="0.25">
      <c r="A12" s="375" t="s">
        <v>25</v>
      </c>
      <c r="B12" s="435">
        <v>17.5</v>
      </c>
      <c r="C12" s="434">
        <v>16.5</v>
      </c>
      <c r="D12" s="433">
        <v>17.3</v>
      </c>
      <c r="E12" s="434">
        <v>13.5</v>
      </c>
      <c r="F12" s="433">
        <v>21.6</v>
      </c>
      <c r="G12" s="434">
        <v>15.8</v>
      </c>
      <c r="H12" s="433">
        <v>10.593</v>
      </c>
      <c r="I12" s="434">
        <v>10.336</v>
      </c>
      <c r="J12" s="433">
        <v>14.3</v>
      </c>
      <c r="K12" s="434">
        <v>12.7</v>
      </c>
      <c r="L12" s="433">
        <v>10.337999999999999</v>
      </c>
      <c r="M12" s="434">
        <v>7.5860000000000003</v>
      </c>
      <c r="N12" s="433">
        <v>11.4</v>
      </c>
      <c r="O12" s="433">
        <v>8.1999999999999993</v>
      </c>
      <c r="P12" s="435">
        <v>9.8000000000000007</v>
      </c>
      <c r="Q12" s="434">
        <v>8.3000000000000007</v>
      </c>
      <c r="R12" s="435">
        <v>15.381</v>
      </c>
      <c r="S12" s="434">
        <v>14.932</v>
      </c>
      <c r="T12" s="434">
        <v>12.8</v>
      </c>
      <c r="U12" s="434">
        <v>10.5</v>
      </c>
      <c r="V12" s="434">
        <v>14.4</v>
      </c>
      <c r="W12" s="434">
        <v>13.6</v>
      </c>
    </row>
    <row r="13" spans="1:23" x14ac:dyDescent="0.25">
      <c r="A13" s="375" t="s">
        <v>26</v>
      </c>
      <c r="B13" s="435">
        <v>15.6</v>
      </c>
      <c r="C13" s="434">
        <v>14.3</v>
      </c>
      <c r="D13" s="433">
        <v>16.600000000000001</v>
      </c>
      <c r="E13" s="434">
        <v>14</v>
      </c>
      <c r="F13" s="433">
        <v>29.1</v>
      </c>
      <c r="G13" s="434">
        <v>25.1</v>
      </c>
      <c r="H13" s="433">
        <v>16.456</v>
      </c>
      <c r="I13" s="434">
        <v>9.2249999999999996</v>
      </c>
      <c r="J13" s="433">
        <v>19.3</v>
      </c>
      <c r="K13" s="434">
        <v>16</v>
      </c>
      <c r="L13" s="433">
        <v>16.812000000000001</v>
      </c>
      <c r="M13" s="434">
        <v>10.686</v>
      </c>
      <c r="N13" s="433">
        <v>15.5</v>
      </c>
      <c r="O13" s="433">
        <v>9.9</v>
      </c>
      <c r="P13" s="435">
        <v>16</v>
      </c>
      <c r="Q13" s="434">
        <v>11.8</v>
      </c>
      <c r="R13" s="435">
        <v>12.766999999999999</v>
      </c>
      <c r="S13" s="434">
        <v>7.484</v>
      </c>
      <c r="T13" s="434">
        <v>15.3</v>
      </c>
      <c r="U13" s="434">
        <v>11.7</v>
      </c>
      <c r="V13" s="434">
        <v>11</v>
      </c>
      <c r="W13" s="434">
        <v>9.5</v>
      </c>
    </row>
    <row r="14" spans="1:23" x14ac:dyDescent="0.25">
      <c r="A14" s="375" t="s">
        <v>27</v>
      </c>
      <c r="B14" s="435">
        <v>19.2</v>
      </c>
      <c r="C14" s="434">
        <v>13.8</v>
      </c>
      <c r="D14" s="433">
        <v>17.2</v>
      </c>
      <c r="E14" s="434">
        <v>14.4</v>
      </c>
      <c r="F14" s="433">
        <v>20.100000000000001</v>
      </c>
      <c r="G14" s="434">
        <v>17.8</v>
      </c>
      <c r="H14" s="433">
        <v>19.777000000000001</v>
      </c>
      <c r="I14" s="434">
        <v>16.515999999999998</v>
      </c>
      <c r="J14" s="433">
        <v>17.100000000000001</v>
      </c>
      <c r="K14" s="434">
        <v>15.3</v>
      </c>
      <c r="L14" s="433">
        <v>13.071999999999999</v>
      </c>
      <c r="M14" s="434">
        <v>11.606</v>
      </c>
      <c r="N14" s="433">
        <v>22.2</v>
      </c>
      <c r="O14" s="433">
        <v>17</v>
      </c>
      <c r="P14" s="435">
        <v>14.6</v>
      </c>
      <c r="Q14" s="434">
        <v>10.8</v>
      </c>
      <c r="R14" s="435">
        <v>10.821999999999999</v>
      </c>
      <c r="S14" s="434">
        <v>10.035</v>
      </c>
      <c r="T14" s="434">
        <v>11.7</v>
      </c>
      <c r="U14" s="434">
        <v>7.4</v>
      </c>
      <c r="V14" s="434">
        <v>14.2</v>
      </c>
      <c r="W14" s="434">
        <v>11.9</v>
      </c>
    </row>
    <row r="15" spans="1:23" x14ac:dyDescent="0.25">
      <c r="A15" s="375" t="s">
        <v>28</v>
      </c>
      <c r="B15" s="435">
        <v>18.100000000000001</v>
      </c>
      <c r="C15" s="434">
        <v>11.2</v>
      </c>
      <c r="D15" s="433">
        <v>16.899999999999999</v>
      </c>
      <c r="E15" s="434">
        <v>12.8</v>
      </c>
      <c r="F15" s="433">
        <v>15.1</v>
      </c>
      <c r="G15" s="434">
        <v>11.9</v>
      </c>
      <c r="H15" s="433">
        <v>14.394</v>
      </c>
      <c r="I15" s="434">
        <v>11.1</v>
      </c>
      <c r="J15" s="433">
        <v>14.2</v>
      </c>
      <c r="K15" s="434">
        <v>13.2</v>
      </c>
      <c r="L15" s="433">
        <v>12.567</v>
      </c>
      <c r="M15" s="434">
        <v>8.4830000000000005</v>
      </c>
      <c r="N15" s="433">
        <v>14.5</v>
      </c>
      <c r="O15" s="433">
        <v>8.5</v>
      </c>
      <c r="P15" s="435">
        <v>14.5</v>
      </c>
      <c r="Q15" s="434">
        <v>11.9</v>
      </c>
      <c r="R15" s="435">
        <v>10.664</v>
      </c>
      <c r="S15" s="434">
        <v>8.5399999999999991</v>
      </c>
      <c r="T15" s="434">
        <v>17</v>
      </c>
      <c r="U15" s="434">
        <v>12</v>
      </c>
      <c r="V15" s="434">
        <v>10.3</v>
      </c>
      <c r="W15" s="434">
        <v>6.4</v>
      </c>
    </row>
    <row r="16" spans="1:23" x14ac:dyDescent="0.25">
      <c r="A16" s="375" t="s">
        <v>29</v>
      </c>
      <c r="B16" s="435">
        <v>18.3</v>
      </c>
      <c r="C16" s="434">
        <v>14.2</v>
      </c>
      <c r="D16" s="433">
        <v>14.7</v>
      </c>
      <c r="E16" s="434">
        <v>12.2</v>
      </c>
      <c r="F16" s="433">
        <v>21.4</v>
      </c>
      <c r="G16" s="434">
        <v>15.4</v>
      </c>
      <c r="H16" s="433">
        <v>19.114000000000001</v>
      </c>
      <c r="I16" s="434">
        <v>13.930999999999999</v>
      </c>
      <c r="J16" s="433">
        <v>15</v>
      </c>
      <c r="K16" s="434">
        <v>13.1</v>
      </c>
      <c r="L16" s="433">
        <v>15.303000000000001</v>
      </c>
      <c r="M16" s="434">
        <v>12.971</v>
      </c>
      <c r="N16" s="433">
        <v>13.8</v>
      </c>
      <c r="O16" s="433">
        <v>10.8</v>
      </c>
      <c r="P16" s="435">
        <v>7.8</v>
      </c>
      <c r="Q16" s="434">
        <v>5.9</v>
      </c>
      <c r="R16" s="435">
        <v>12.467000000000001</v>
      </c>
      <c r="S16" s="434">
        <v>8.2029999999999994</v>
      </c>
      <c r="T16" s="434">
        <v>20.5</v>
      </c>
      <c r="U16" s="434">
        <v>13.8</v>
      </c>
      <c r="V16" s="434">
        <v>9.6999999999999993</v>
      </c>
      <c r="W16" s="434">
        <v>8.3000000000000007</v>
      </c>
    </row>
    <row r="17" spans="1:23" x14ac:dyDescent="0.25">
      <c r="A17" s="375" t="s">
        <v>30</v>
      </c>
      <c r="B17" s="435">
        <v>17</v>
      </c>
      <c r="C17" s="434">
        <v>12.5</v>
      </c>
      <c r="D17" s="433">
        <v>15.1</v>
      </c>
      <c r="E17" s="434">
        <v>10.9</v>
      </c>
      <c r="F17" s="433">
        <v>16</v>
      </c>
      <c r="G17" s="434">
        <v>11.9</v>
      </c>
      <c r="H17" s="433">
        <v>13.618</v>
      </c>
      <c r="I17" s="434">
        <v>11.077999999999999</v>
      </c>
      <c r="J17" s="433">
        <v>13.8</v>
      </c>
      <c r="K17" s="434">
        <v>9.5</v>
      </c>
      <c r="L17" s="433">
        <v>9.8580000000000005</v>
      </c>
      <c r="M17" s="434">
        <v>7.2549999999999999</v>
      </c>
      <c r="N17" s="433">
        <v>12.2</v>
      </c>
      <c r="O17" s="433">
        <v>8.6999999999999993</v>
      </c>
      <c r="P17" s="435">
        <v>11.5</v>
      </c>
      <c r="Q17" s="434">
        <v>8.1</v>
      </c>
      <c r="R17" s="435">
        <v>10.115</v>
      </c>
      <c r="S17" s="434">
        <v>7.6189999999999998</v>
      </c>
      <c r="T17" s="434">
        <v>12.9</v>
      </c>
      <c r="U17" s="434">
        <v>8.8000000000000007</v>
      </c>
      <c r="V17" s="434">
        <v>10.6</v>
      </c>
      <c r="W17" s="434">
        <v>7.1</v>
      </c>
    </row>
    <row r="18" spans="1:23" x14ac:dyDescent="0.25">
      <c r="A18" s="375" t="s">
        <v>31</v>
      </c>
      <c r="B18" s="435">
        <v>21.9</v>
      </c>
      <c r="C18" s="434">
        <v>18.2</v>
      </c>
      <c r="D18" s="433">
        <v>14.3</v>
      </c>
      <c r="E18" s="434">
        <v>10.8</v>
      </c>
      <c r="F18" s="433">
        <v>21.8</v>
      </c>
      <c r="G18" s="434">
        <v>16.8</v>
      </c>
      <c r="H18" s="433">
        <v>14.159000000000001</v>
      </c>
      <c r="I18" s="434">
        <v>11.363</v>
      </c>
      <c r="J18" s="433">
        <v>14</v>
      </c>
      <c r="K18" s="434">
        <v>9.5</v>
      </c>
      <c r="L18" s="433">
        <v>16.175999999999998</v>
      </c>
      <c r="M18" s="434">
        <v>12.92</v>
      </c>
      <c r="N18" s="433">
        <v>17.7</v>
      </c>
      <c r="O18" s="433">
        <v>13.9</v>
      </c>
      <c r="P18" s="435">
        <v>11.1</v>
      </c>
      <c r="Q18" s="434">
        <v>8.8000000000000007</v>
      </c>
      <c r="R18" s="435">
        <v>16.439</v>
      </c>
      <c r="S18" s="434">
        <v>13.297000000000001</v>
      </c>
      <c r="T18" s="434">
        <v>13.7</v>
      </c>
      <c r="U18" s="434">
        <v>9.9</v>
      </c>
      <c r="V18" s="434">
        <v>10.9</v>
      </c>
      <c r="W18" s="434">
        <v>7.4</v>
      </c>
    </row>
    <row r="19" spans="1:23" x14ac:dyDescent="0.25">
      <c r="A19" s="375" t="s">
        <v>32</v>
      </c>
      <c r="B19" s="435">
        <v>20.3</v>
      </c>
      <c r="C19" s="434">
        <v>18.5</v>
      </c>
      <c r="D19" s="433">
        <v>24.5</v>
      </c>
      <c r="E19" s="434">
        <v>19.5</v>
      </c>
      <c r="F19" s="433">
        <v>22.7</v>
      </c>
      <c r="G19" s="434">
        <v>16.600000000000001</v>
      </c>
      <c r="H19" s="433">
        <v>19.146999999999998</v>
      </c>
      <c r="I19" s="434">
        <v>14.332000000000001</v>
      </c>
      <c r="J19" s="433">
        <v>17.2</v>
      </c>
      <c r="K19" s="434">
        <v>14</v>
      </c>
      <c r="L19" s="433">
        <v>15.446</v>
      </c>
      <c r="M19" s="434">
        <v>14.4</v>
      </c>
      <c r="N19" s="433">
        <v>10.7</v>
      </c>
      <c r="O19" s="433">
        <v>9.5</v>
      </c>
      <c r="P19" s="435">
        <v>13.7</v>
      </c>
      <c r="Q19" s="434">
        <v>11.4</v>
      </c>
      <c r="R19" s="435">
        <v>13.226000000000001</v>
      </c>
      <c r="S19" s="434">
        <v>10.776999999999999</v>
      </c>
      <c r="T19" s="434">
        <v>16.899999999999999</v>
      </c>
      <c r="U19" s="434">
        <v>13.3</v>
      </c>
      <c r="V19" s="434">
        <v>13.5</v>
      </c>
      <c r="W19" s="434">
        <v>5.5</v>
      </c>
    </row>
    <row r="20" spans="1:23" x14ac:dyDescent="0.25">
      <c r="A20" s="375" t="s">
        <v>33</v>
      </c>
      <c r="B20" s="435">
        <v>26.9</v>
      </c>
      <c r="C20" s="434">
        <v>22.3</v>
      </c>
      <c r="D20" s="433">
        <v>26.8</v>
      </c>
      <c r="E20" s="434">
        <v>18.899999999999999</v>
      </c>
      <c r="F20" s="433">
        <v>18.399999999999999</v>
      </c>
      <c r="G20" s="434">
        <v>14.1</v>
      </c>
      <c r="H20" s="433">
        <v>22.478999999999999</v>
      </c>
      <c r="I20" s="434">
        <v>18.181999999999999</v>
      </c>
      <c r="J20" s="433">
        <v>18.5</v>
      </c>
      <c r="K20" s="434">
        <v>15</v>
      </c>
      <c r="L20" s="433">
        <v>10.388999999999999</v>
      </c>
      <c r="M20" s="434">
        <v>9.9469999999999992</v>
      </c>
      <c r="N20" s="433">
        <v>14.1</v>
      </c>
      <c r="O20" s="433">
        <v>12.2</v>
      </c>
      <c r="P20" s="435">
        <v>14.1</v>
      </c>
      <c r="Q20" s="434">
        <v>10.8</v>
      </c>
      <c r="R20" s="435">
        <v>18.494</v>
      </c>
      <c r="S20" s="434">
        <v>14.635999999999999</v>
      </c>
      <c r="T20" s="434">
        <v>15</v>
      </c>
      <c r="U20" s="434">
        <v>12.6</v>
      </c>
      <c r="V20" s="434">
        <v>18.7</v>
      </c>
      <c r="W20" s="434">
        <v>13</v>
      </c>
    </row>
    <row r="21" spans="1:23" x14ac:dyDescent="0.25">
      <c r="A21" s="375" t="s">
        <v>34</v>
      </c>
      <c r="B21" s="435">
        <v>21.5</v>
      </c>
      <c r="C21" s="434">
        <v>14.2</v>
      </c>
      <c r="D21" s="433">
        <v>16.399999999999999</v>
      </c>
      <c r="E21" s="434">
        <v>12.7</v>
      </c>
      <c r="F21" s="433">
        <v>21.1</v>
      </c>
      <c r="G21" s="434">
        <v>18.100000000000001</v>
      </c>
      <c r="H21" s="433">
        <v>23.242000000000001</v>
      </c>
      <c r="I21" s="434">
        <v>21.393999999999998</v>
      </c>
      <c r="J21" s="433">
        <v>17.899999999999999</v>
      </c>
      <c r="K21" s="434">
        <v>14.4</v>
      </c>
      <c r="L21" s="433">
        <v>17.881</v>
      </c>
      <c r="M21" s="434">
        <v>13.643000000000001</v>
      </c>
      <c r="N21" s="433">
        <v>19.7</v>
      </c>
      <c r="O21" s="433">
        <v>13.1</v>
      </c>
      <c r="P21" s="435">
        <v>13.5</v>
      </c>
      <c r="Q21" s="434">
        <v>10.5</v>
      </c>
      <c r="R21" s="435">
        <v>12.968</v>
      </c>
      <c r="S21" s="434">
        <v>9.1950000000000003</v>
      </c>
      <c r="T21" s="434">
        <v>10.7</v>
      </c>
      <c r="U21" s="434">
        <v>10.7</v>
      </c>
      <c r="V21" s="434">
        <v>18.7</v>
      </c>
      <c r="W21" s="434">
        <v>15.5</v>
      </c>
    </row>
    <row r="22" spans="1:23" x14ac:dyDescent="0.25">
      <c r="A22" s="375" t="s">
        <v>35</v>
      </c>
      <c r="B22" s="435">
        <v>23.7</v>
      </c>
      <c r="C22" s="434">
        <v>20.2</v>
      </c>
      <c r="D22" s="433">
        <v>25.2</v>
      </c>
      <c r="E22" s="434">
        <v>19.8</v>
      </c>
      <c r="F22" s="433">
        <v>25.4</v>
      </c>
      <c r="G22" s="434">
        <v>17.899999999999999</v>
      </c>
      <c r="H22" s="433">
        <v>22.032</v>
      </c>
      <c r="I22" s="434">
        <v>19.625</v>
      </c>
      <c r="J22" s="433">
        <v>22.1</v>
      </c>
      <c r="K22" s="434">
        <v>17.3</v>
      </c>
      <c r="L22" s="433">
        <v>13.077</v>
      </c>
      <c r="M22" s="434">
        <v>9.31</v>
      </c>
      <c r="N22" s="433">
        <v>19.8</v>
      </c>
      <c r="O22" s="433">
        <v>15.3</v>
      </c>
      <c r="P22" s="435">
        <v>13.5</v>
      </c>
      <c r="Q22" s="434">
        <v>8.5</v>
      </c>
      <c r="R22" s="435">
        <v>11.077999999999999</v>
      </c>
      <c r="S22" s="434">
        <v>9.0459999999999994</v>
      </c>
      <c r="T22" s="434">
        <v>15.9</v>
      </c>
      <c r="U22" s="434">
        <v>11.2</v>
      </c>
      <c r="V22" s="434">
        <v>10.7</v>
      </c>
      <c r="W22" s="434">
        <v>7.9</v>
      </c>
    </row>
    <row r="23" spans="1:23" x14ac:dyDescent="0.25">
      <c r="A23" s="375" t="s">
        <v>36</v>
      </c>
      <c r="B23" s="435">
        <v>15.9</v>
      </c>
      <c r="C23" s="434">
        <v>9.8000000000000007</v>
      </c>
      <c r="D23" s="433">
        <v>18</v>
      </c>
      <c r="E23" s="434">
        <v>12.7</v>
      </c>
      <c r="F23" s="433">
        <v>20</v>
      </c>
      <c r="G23" s="434">
        <v>13.5</v>
      </c>
      <c r="H23" s="433">
        <v>15.471</v>
      </c>
      <c r="I23" s="434">
        <v>11.766</v>
      </c>
      <c r="J23" s="433">
        <v>18.5</v>
      </c>
      <c r="K23" s="434">
        <v>13</v>
      </c>
      <c r="L23" s="433">
        <v>11.819000000000001</v>
      </c>
      <c r="M23" s="434">
        <v>10.484</v>
      </c>
      <c r="N23" s="433">
        <v>15</v>
      </c>
      <c r="O23" s="433">
        <v>10.5</v>
      </c>
      <c r="P23" s="435">
        <v>15.1</v>
      </c>
      <c r="Q23" s="434">
        <v>10.6</v>
      </c>
      <c r="R23" s="435">
        <v>11.077</v>
      </c>
      <c r="S23" s="434">
        <v>6.8019999999999996</v>
      </c>
      <c r="T23" s="434">
        <v>16.100000000000001</v>
      </c>
      <c r="U23" s="434">
        <v>13.7</v>
      </c>
      <c r="V23" s="434">
        <v>7.4</v>
      </c>
      <c r="W23" s="434">
        <v>4.9000000000000004</v>
      </c>
    </row>
    <row r="24" spans="1:23" x14ac:dyDescent="0.25">
      <c r="A24" s="375" t="s">
        <v>37</v>
      </c>
      <c r="B24" s="435">
        <v>16.899999999999999</v>
      </c>
      <c r="C24" s="434">
        <v>16.100000000000001</v>
      </c>
      <c r="D24" s="433">
        <v>10.6</v>
      </c>
      <c r="E24" s="434">
        <v>8.6</v>
      </c>
      <c r="F24" s="433">
        <v>16.600000000000001</v>
      </c>
      <c r="G24" s="434">
        <v>14.6</v>
      </c>
      <c r="H24" s="433">
        <v>10.532999999999999</v>
      </c>
      <c r="I24" s="434">
        <v>10.653</v>
      </c>
      <c r="J24" s="433">
        <v>13.3</v>
      </c>
      <c r="K24" s="434">
        <v>10.9</v>
      </c>
      <c r="L24" s="433">
        <v>11.76</v>
      </c>
      <c r="M24" s="434">
        <v>9.73</v>
      </c>
      <c r="N24" s="433">
        <v>11.2</v>
      </c>
      <c r="O24" s="433">
        <v>9.6999999999999993</v>
      </c>
      <c r="P24" s="435">
        <v>8.3000000000000007</v>
      </c>
      <c r="Q24" s="434">
        <v>6.8</v>
      </c>
      <c r="R24" s="435">
        <v>9.1039999999999992</v>
      </c>
      <c r="S24" s="434">
        <v>7.8019999999999996</v>
      </c>
      <c r="T24" s="434">
        <v>13.7</v>
      </c>
      <c r="U24" s="434">
        <v>10.3</v>
      </c>
      <c r="V24" s="434">
        <v>10.9</v>
      </c>
      <c r="W24" s="434">
        <v>8</v>
      </c>
    </row>
    <row r="25" spans="1:23" x14ac:dyDescent="0.25">
      <c r="A25" s="375" t="s">
        <v>38</v>
      </c>
      <c r="B25" s="435">
        <v>9.4</v>
      </c>
      <c r="C25" s="434">
        <v>6.9</v>
      </c>
      <c r="D25" s="433">
        <v>6.9</v>
      </c>
      <c r="E25" s="434">
        <v>5.0999999999999996</v>
      </c>
      <c r="F25" s="433">
        <v>9.6</v>
      </c>
      <c r="G25" s="434">
        <v>6.8</v>
      </c>
      <c r="H25" s="433">
        <v>8.2750000000000004</v>
      </c>
      <c r="I25" s="434">
        <v>6.5949999999999998</v>
      </c>
      <c r="J25" s="433">
        <v>7.8</v>
      </c>
      <c r="K25" s="434">
        <v>5.3</v>
      </c>
      <c r="L25" s="433">
        <v>8.4369999999999994</v>
      </c>
      <c r="M25" s="434">
        <v>6.4420000000000002</v>
      </c>
      <c r="N25" s="433">
        <v>9.4</v>
      </c>
      <c r="O25" s="433">
        <v>6.7</v>
      </c>
      <c r="P25" s="435">
        <v>8.1</v>
      </c>
      <c r="Q25" s="434">
        <v>5</v>
      </c>
      <c r="R25" s="435">
        <v>8.4600000000000009</v>
      </c>
      <c r="S25" s="434">
        <v>6.0750000000000002</v>
      </c>
      <c r="T25" s="434">
        <v>8.1</v>
      </c>
      <c r="U25" s="434">
        <v>6</v>
      </c>
      <c r="V25" s="434">
        <v>7.5</v>
      </c>
      <c r="W25" s="434">
        <v>5.3</v>
      </c>
    </row>
    <row r="26" spans="1:23" s="740" customFormat="1" ht="26.4" x14ac:dyDescent="0.25">
      <c r="A26" s="928" t="s">
        <v>220</v>
      </c>
      <c r="B26" s="937">
        <v>18.7</v>
      </c>
      <c r="C26" s="936">
        <v>14.4</v>
      </c>
      <c r="D26" s="935">
        <v>16.3</v>
      </c>
      <c r="E26" s="936">
        <v>13.2</v>
      </c>
      <c r="F26" s="935">
        <v>18.100000000000001</v>
      </c>
      <c r="G26" s="936">
        <v>14.3</v>
      </c>
      <c r="H26" s="935">
        <v>16.710999999999999</v>
      </c>
      <c r="I26" s="935">
        <v>12.978999999999999</v>
      </c>
      <c r="J26" s="937">
        <v>13.7</v>
      </c>
      <c r="K26" s="936">
        <v>10.4</v>
      </c>
      <c r="L26" s="937">
        <v>11.14</v>
      </c>
      <c r="M26" s="936">
        <v>8.2850000000000001</v>
      </c>
      <c r="N26" s="937">
        <v>13.7</v>
      </c>
      <c r="O26" s="935">
        <v>10.1</v>
      </c>
      <c r="P26" s="937">
        <v>9.6999999999999993</v>
      </c>
      <c r="Q26" s="936">
        <v>6.7</v>
      </c>
      <c r="R26" s="937">
        <v>11.407</v>
      </c>
      <c r="S26" s="936">
        <v>7.6550000000000002</v>
      </c>
      <c r="T26" s="936">
        <v>12.4</v>
      </c>
      <c r="U26" s="936">
        <v>9.3000000000000007</v>
      </c>
      <c r="V26" s="938">
        <v>12.6</v>
      </c>
      <c r="W26" s="938">
        <v>9.8000000000000007</v>
      </c>
    </row>
    <row r="27" spans="1:23" x14ac:dyDescent="0.25">
      <c r="A27" s="375" t="s">
        <v>40</v>
      </c>
      <c r="B27" s="435">
        <v>16.100000000000001</v>
      </c>
      <c r="C27" s="434">
        <v>16</v>
      </c>
      <c r="D27" s="433">
        <v>20.9</v>
      </c>
      <c r="E27" s="434">
        <v>17.7</v>
      </c>
      <c r="F27" s="433">
        <v>22.3</v>
      </c>
      <c r="G27" s="434">
        <v>16.399999999999999</v>
      </c>
      <c r="H27" s="433">
        <v>18.72</v>
      </c>
      <c r="I27" s="434">
        <v>12.291</v>
      </c>
      <c r="J27" s="433">
        <v>20.100000000000001</v>
      </c>
      <c r="K27" s="434">
        <v>15.8</v>
      </c>
      <c r="L27" s="433">
        <v>11.914999999999999</v>
      </c>
      <c r="M27" s="434">
        <v>7.407</v>
      </c>
      <c r="N27" s="433">
        <v>17.399999999999999</v>
      </c>
      <c r="O27" s="433">
        <v>14.9</v>
      </c>
      <c r="P27" s="435">
        <v>9.5</v>
      </c>
      <c r="Q27" s="434">
        <v>5.6</v>
      </c>
      <c r="R27" s="435">
        <v>17.558</v>
      </c>
      <c r="S27" s="434">
        <v>10.423</v>
      </c>
      <c r="T27" s="434">
        <v>18.600000000000001</v>
      </c>
      <c r="U27" s="434">
        <v>11.5</v>
      </c>
      <c r="V27" s="434">
        <v>15.6</v>
      </c>
      <c r="W27" s="434">
        <v>14</v>
      </c>
    </row>
    <row r="28" spans="1:23" x14ac:dyDescent="0.25">
      <c r="A28" s="375" t="s">
        <v>41</v>
      </c>
      <c r="B28" s="435">
        <v>31.5</v>
      </c>
      <c r="C28" s="434">
        <v>23.5</v>
      </c>
      <c r="D28" s="433">
        <v>19.2</v>
      </c>
      <c r="E28" s="434">
        <v>14.2</v>
      </c>
      <c r="F28" s="433">
        <v>25.5</v>
      </c>
      <c r="G28" s="434">
        <v>19</v>
      </c>
      <c r="H28" s="433">
        <v>20.428999999999998</v>
      </c>
      <c r="I28" s="434">
        <v>14.993</v>
      </c>
      <c r="J28" s="433">
        <v>20.8</v>
      </c>
      <c r="K28" s="434">
        <v>14.8</v>
      </c>
      <c r="L28" s="433">
        <v>15.427</v>
      </c>
      <c r="M28" s="434">
        <v>13.587999999999999</v>
      </c>
      <c r="N28" s="433">
        <v>17.100000000000001</v>
      </c>
      <c r="O28" s="433">
        <v>13.1</v>
      </c>
      <c r="P28" s="435">
        <v>11.9</v>
      </c>
      <c r="Q28" s="434">
        <v>10.8</v>
      </c>
      <c r="R28" s="435">
        <v>14.727</v>
      </c>
      <c r="S28" s="434">
        <v>12.287000000000001</v>
      </c>
      <c r="T28" s="434">
        <v>20.5</v>
      </c>
      <c r="U28" s="434">
        <v>17.7</v>
      </c>
      <c r="V28" s="434">
        <v>20.8</v>
      </c>
      <c r="W28" s="434">
        <v>14.7</v>
      </c>
    </row>
    <row r="29" spans="1:23" x14ac:dyDescent="0.25">
      <c r="A29" s="375" t="s">
        <v>42</v>
      </c>
      <c r="B29" s="435">
        <v>23.7</v>
      </c>
      <c r="C29" s="434">
        <v>16.7</v>
      </c>
      <c r="D29" s="433">
        <v>22.3</v>
      </c>
      <c r="E29" s="434">
        <v>17.5</v>
      </c>
      <c r="F29" s="433">
        <v>24.6</v>
      </c>
      <c r="G29" s="434">
        <v>20.2</v>
      </c>
      <c r="H29" s="433">
        <v>14.676</v>
      </c>
      <c r="I29" s="434">
        <v>10.214</v>
      </c>
      <c r="J29" s="433">
        <v>15.4</v>
      </c>
      <c r="K29" s="434">
        <v>12</v>
      </c>
      <c r="L29" s="433">
        <v>12.023999999999999</v>
      </c>
      <c r="M29" s="434">
        <v>10.115</v>
      </c>
      <c r="N29" s="433">
        <v>14.1</v>
      </c>
      <c r="O29" s="433">
        <v>11.2</v>
      </c>
      <c r="P29" s="435">
        <v>13.4</v>
      </c>
      <c r="Q29" s="434">
        <v>10.4</v>
      </c>
      <c r="R29" s="435">
        <v>10.164999999999999</v>
      </c>
      <c r="S29" s="434">
        <v>9.0489999999999995</v>
      </c>
      <c r="T29" s="434">
        <v>15.1</v>
      </c>
      <c r="U29" s="434">
        <v>10.199999999999999</v>
      </c>
      <c r="V29" s="434">
        <v>14.1</v>
      </c>
      <c r="W29" s="434">
        <v>13.9</v>
      </c>
    </row>
    <row r="30" spans="1:23" x14ac:dyDescent="0.25">
      <c r="A30" s="375" t="s">
        <v>377</v>
      </c>
      <c r="B30" s="435">
        <v>18.3</v>
      </c>
      <c r="C30" s="434">
        <v>21.5</v>
      </c>
      <c r="D30" s="433">
        <v>44.9</v>
      </c>
      <c r="E30" s="434">
        <v>41.9</v>
      </c>
      <c r="F30" s="433">
        <v>35.200000000000003</v>
      </c>
      <c r="G30" s="434">
        <v>30.7</v>
      </c>
      <c r="H30" s="433">
        <v>8.6</v>
      </c>
      <c r="I30" s="434" t="s">
        <v>6</v>
      </c>
      <c r="J30" s="433">
        <v>8.4</v>
      </c>
      <c r="K30" s="434">
        <v>9.9</v>
      </c>
      <c r="L30" s="433">
        <v>25</v>
      </c>
      <c r="M30" s="434">
        <v>19.48</v>
      </c>
      <c r="N30" s="433" t="s">
        <v>6</v>
      </c>
      <c r="O30" s="433" t="s">
        <v>6</v>
      </c>
      <c r="P30" s="435">
        <v>8.3000000000000007</v>
      </c>
      <c r="Q30" s="434">
        <v>9.8000000000000007</v>
      </c>
      <c r="R30" s="435">
        <v>16.675000000000001</v>
      </c>
      <c r="S30" s="434">
        <v>9.7859999999999996</v>
      </c>
      <c r="T30" s="434">
        <v>8.4</v>
      </c>
      <c r="U30" s="434">
        <v>0</v>
      </c>
      <c r="V30" s="434">
        <v>19.2</v>
      </c>
      <c r="W30" s="434">
        <v>22.9</v>
      </c>
    </row>
    <row r="31" spans="1:23" ht="27" customHeight="1" x14ac:dyDescent="0.25">
      <c r="A31" s="375" t="s">
        <v>378</v>
      </c>
      <c r="B31" s="435">
        <v>24</v>
      </c>
      <c r="C31" s="434">
        <v>16.5</v>
      </c>
      <c r="D31" s="433">
        <v>21.1</v>
      </c>
      <c r="E31" s="434">
        <v>16.3</v>
      </c>
      <c r="F31" s="433">
        <v>24</v>
      </c>
      <c r="G31" s="434">
        <v>19.7</v>
      </c>
      <c r="H31" s="433">
        <v>14.98</v>
      </c>
      <c r="I31" s="434">
        <v>10.727</v>
      </c>
      <c r="J31" s="433">
        <v>15.8</v>
      </c>
      <c r="K31" s="434">
        <v>12.2</v>
      </c>
      <c r="L31" s="433">
        <v>11.343999999999999</v>
      </c>
      <c r="M31" s="434">
        <v>9.6319999999999997</v>
      </c>
      <c r="N31" s="433">
        <v>14.9</v>
      </c>
      <c r="O31" s="433">
        <v>11.8</v>
      </c>
      <c r="P31" s="435">
        <v>13.6</v>
      </c>
      <c r="Q31" s="434">
        <v>10.4</v>
      </c>
      <c r="R31" s="435">
        <v>9.8000000000000007</v>
      </c>
      <c r="S31" s="434">
        <v>9.0150000000000006</v>
      </c>
      <c r="T31" s="434">
        <v>15.4</v>
      </c>
      <c r="U31" s="434">
        <v>10.8</v>
      </c>
      <c r="V31" s="434">
        <v>13.8</v>
      </c>
      <c r="W31" s="434">
        <v>13.5</v>
      </c>
    </row>
    <row r="32" spans="1:23" x14ac:dyDescent="0.25">
      <c r="A32" s="375" t="s">
        <v>45</v>
      </c>
      <c r="B32" s="435">
        <v>21.7</v>
      </c>
      <c r="C32" s="434">
        <v>16.2</v>
      </c>
      <c r="D32" s="433">
        <v>19.600000000000001</v>
      </c>
      <c r="E32" s="434">
        <v>19.8</v>
      </c>
      <c r="F32" s="433">
        <v>23</v>
      </c>
      <c r="G32" s="434">
        <v>19.2</v>
      </c>
      <c r="H32" s="433">
        <v>16.690000000000001</v>
      </c>
      <c r="I32" s="434">
        <v>15.368</v>
      </c>
      <c r="J32" s="433">
        <v>14.7</v>
      </c>
      <c r="K32" s="434">
        <v>10.8</v>
      </c>
      <c r="L32" s="433">
        <v>13.288</v>
      </c>
      <c r="M32" s="434">
        <v>10.682</v>
      </c>
      <c r="N32" s="433">
        <v>16.8</v>
      </c>
      <c r="O32" s="433">
        <v>13.5</v>
      </c>
      <c r="P32" s="435">
        <v>12</v>
      </c>
      <c r="Q32" s="434">
        <v>8.9</v>
      </c>
      <c r="R32" s="435">
        <v>9.6419999999999995</v>
      </c>
      <c r="S32" s="434">
        <v>6.6180000000000003</v>
      </c>
      <c r="T32" s="434">
        <v>10.199999999999999</v>
      </c>
      <c r="U32" s="434">
        <v>7.6</v>
      </c>
      <c r="V32" s="434">
        <v>15.2</v>
      </c>
      <c r="W32" s="434">
        <v>11.7</v>
      </c>
    </row>
    <row r="33" spans="1:23" x14ac:dyDescent="0.25">
      <c r="A33" s="375" t="s">
        <v>46</v>
      </c>
      <c r="B33" s="435">
        <v>19.600000000000001</v>
      </c>
      <c r="C33" s="434">
        <v>14.8</v>
      </c>
      <c r="D33" s="433">
        <v>12.8</v>
      </c>
      <c r="E33" s="434">
        <v>8.1999999999999993</v>
      </c>
      <c r="F33" s="433">
        <v>19.8</v>
      </c>
      <c r="G33" s="434">
        <v>11.2</v>
      </c>
      <c r="H33" s="433">
        <v>18.748000000000001</v>
      </c>
      <c r="I33" s="434">
        <v>15.379</v>
      </c>
      <c r="J33" s="433">
        <v>17.2</v>
      </c>
      <c r="K33" s="434">
        <v>13.7</v>
      </c>
      <c r="L33" s="433">
        <v>10.986000000000001</v>
      </c>
      <c r="M33" s="434">
        <v>7.2880000000000003</v>
      </c>
      <c r="N33" s="433">
        <v>14.9</v>
      </c>
      <c r="O33" s="433">
        <v>13.1</v>
      </c>
      <c r="P33" s="435">
        <v>9.1</v>
      </c>
      <c r="Q33" s="434">
        <v>7.1</v>
      </c>
      <c r="R33" s="435">
        <v>8.4779999999999998</v>
      </c>
      <c r="S33" s="434">
        <v>7.0330000000000004</v>
      </c>
      <c r="T33" s="434">
        <v>10.9</v>
      </c>
      <c r="U33" s="434">
        <v>7.6</v>
      </c>
      <c r="V33" s="434">
        <v>11.2</v>
      </c>
      <c r="W33" s="434">
        <v>7</v>
      </c>
    </row>
    <row r="34" spans="1:23" x14ac:dyDescent="0.25">
      <c r="A34" s="375" t="s">
        <v>47</v>
      </c>
      <c r="B34" s="435">
        <v>21.5</v>
      </c>
      <c r="C34" s="434">
        <v>20.2</v>
      </c>
      <c r="D34" s="433">
        <v>17.5</v>
      </c>
      <c r="E34" s="434">
        <v>14.2</v>
      </c>
      <c r="F34" s="433">
        <v>25.8</v>
      </c>
      <c r="G34" s="434">
        <v>23.5</v>
      </c>
      <c r="H34" s="433">
        <v>19.539000000000001</v>
      </c>
      <c r="I34" s="434">
        <v>14.711</v>
      </c>
      <c r="J34" s="433">
        <v>14.6</v>
      </c>
      <c r="K34" s="434">
        <v>11.5</v>
      </c>
      <c r="L34" s="433">
        <v>11.555</v>
      </c>
      <c r="M34" s="434">
        <v>9.2769999999999992</v>
      </c>
      <c r="N34" s="433">
        <v>16</v>
      </c>
      <c r="O34" s="433">
        <v>12.4</v>
      </c>
      <c r="P34" s="435">
        <v>7.8</v>
      </c>
      <c r="Q34" s="434">
        <v>5.2</v>
      </c>
      <c r="R34" s="435">
        <v>18.664000000000001</v>
      </c>
      <c r="S34" s="434">
        <v>13.43</v>
      </c>
      <c r="T34" s="434">
        <v>14.2</v>
      </c>
      <c r="U34" s="434">
        <v>8.1999999999999993</v>
      </c>
      <c r="V34" s="434">
        <v>13</v>
      </c>
      <c r="W34" s="434">
        <v>10.5</v>
      </c>
    </row>
    <row r="35" spans="1:23" x14ac:dyDescent="0.25">
      <c r="A35" s="375" t="s">
        <v>48</v>
      </c>
      <c r="B35" s="435">
        <v>11</v>
      </c>
      <c r="C35" s="434">
        <v>10.5</v>
      </c>
      <c r="D35" s="433">
        <v>12.2</v>
      </c>
      <c r="E35" s="434">
        <v>10.3</v>
      </c>
      <c r="F35" s="433">
        <v>15.5</v>
      </c>
      <c r="G35" s="434">
        <v>13.3</v>
      </c>
      <c r="H35" s="433">
        <v>9.2870000000000008</v>
      </c>
      <c r="I35" s="434">
        <v>6.157</v>
      </c>
      <c r="J35" s="433">
        <v>9.8000000000000007</v>
      </c>
      <c r="K35" s="434">
        <v>3.8</v>
      </c>
      <c r="L35" s="433">
        <v>11.641999999999999</v>
      </c>
      <c r="M35" s="434">
        <v>10.552</v>
      </c>
      <c r="N35" s="433">
        <v>10.9</v>
      </c>
      <c r="O35" s="433">
        <v>7.5</v>
      </c>
      <c r="P35" s="435">
        <v>7.1</v>
      </c>
      <c r="Q35" s="434">
        <v>3.8</v>
      </c>
      <c r="R35" s="435">
        <v>8.5020000000000007</v>
      </c>
      <c r="S35" s="434">
        <v>4.6420000000000003</v>
      </c>
      <c r="T35" s="434">
        <v>13.9</v>
      </c>
      <c r="U35" s="434">
        <v>11</v>
      </c>
      <c r="V35" s="434">
        <v>12.1</v>
      </c>
      <c r="W35" s="434">
        <v>10.1</v>
      </c>
    </row>
    <row r="36" spans="1:23" x14ac:dyDescent="0.25">
      <c r="A36" s="375" t="s">
        <v>49</v>
      </c>
      <c r="B36" s="435">
        <v>25.8</v>
      </c>
      <c r="C36" s="434">
        <v>18.5</v>
      </c>
      <c r="D36" s="433">
        <v>27.2</v>
      </c>
      <c r="E36" s="434">
        <v>24.5</v>
      </c>
      <c r="F36" s="433">
        <v>18.8</v>
      </c>
      <c r="G36" s="434">
        <v>11.5</v>
      </c>
      <c r="H36" s="433">
        <v>22.812999999999999</v>
      </c>
      <c r="I36" s="434">
        <v>15.247</v>
      </c>
      <c r="J36" s="433">
        <v>21.6</v>
      </c>
      <c r="K36" s="434">
        <v>17.899999999999999</v>
      </c>
      <c r="L36" s="433">
        <v>18.783000000000001</v>
      </c>
      <c r="M36" s="434">
        <v>14.81</v>
      </c>
      <c r="N36" s="433">
        <v>13.6</v>
      </c>
      <c r="O36" s="433">
        <v>9.9</v>
      </c>
      <c r="P36" s="435">
        <v>17</v>
      </c>
      <c r="Q36" s="434">
        <v>10</v>
      </c>
      <c r="R36" s="435">
        <v>14.484</v>
      </c>
      <c r="S36" s="434">
        <v>13.087</v>
      </c>
      <c r="T36" s="434">
        <v>17.2</v>
      </c>
      <c r="U36" s="434">
        <v>17.3</v>
      </c>
      <c r="V36" s="434">
        <v>25.2</v>
      </c>
      <c r="W36" s="434">
        <v>21.8</v>
      </c>
    </row>
    <row r="37" spans="1:23" x14ac:dyDescent="0.25">
      <c r="A37" s="375" t="s">
        <v>50</v>
      </c>
      <c r="B37" s="435">
        <v>28.2</v>
      </c>
      <c r="C37" s="434">
        <v>15.2</v>
      </c>
      <c r="D37" s="433">
        <v>15.3</v>
      </c>
      <c r="E37" s="434">
        <v>14.9</v>
      </c>
      <c r="F37" s="433">
        <v>19.600000000000001</v>
      </c>
      <c r="G37" s="434">
        <v>15.7</v>
      </c>
      <c r="H37" s="433">
        <v>24.661000000000001</v>
      </c>
      <c r="I37" s="434">
        <v>20.495000000000001</v>
      </c>
      <c r="J37" s="433">
        <v>17.399999999999999</v>
      </c>
      <c r="K37" s="434">
        <v>15.2</v>
      </c>
      <c r="L37" s="433">
        <v>12.063000000000001</v>
      </c>
      <c r="M37" s="434">
        <v>9.0329999999999995</v>
      </c>
      <c r="N37" s="433">
        <v>22.3</v>
      </c>
      <c r="O37" s="433">
        <v>19.2</v>
      </c>
      <c r="P37" s="435">
        <v>12.1</v>
      </c>
      <c r="Q37" s="434">
        <v>12.2</v>
      </c>
      <c r="R37" s="435">
        <v>18.951000000000001</v>
      </c>
      <c r="S37" s="434">
        <v>12.279</v>
      </c>
      <c r="T37" s="434">
        <v>13</v>
      </c>
      <c r="U37" s="434">
        <v>12.4</v>
      </c>
      <c r="V37" s="434">
        <v>11</v>
      </c>
      <c r="W37" s="434">
        <v>4.4000000000000004</v>
      </c>
    </row>
    <row r="38" spans="1:23" x14ac:dyDescent="0.25">
      <c r="A38" s="375" t="s">
        <v>51</v>
      </c>
      <c r="B38" s="435">
        <v>11</v>
      </c>
      <c r="C38" s="434">
        <v>8.1</v>
      </c>
      <c r="D38" s="433">
        <v>11.8</v>
      </c>
      <c r="E38" s="434">
        <v>8.3000000000000007</v>
      </c>
      <c r="F38" s="433">
        <v>9</v>
      </c>
      <c r="G38" s="434">
        <v>7.4</v>
      </c>
      <c r="H38" s="433">
        <v>14.098000000000001</v>
      </c>
      <c r="I38" s="434">
        <v>11.465</v>
      </c>
      <c r="J38" s="433">
        <v>8.5</v>
      </c>
      <c r="K38" s="434">
        <v>6.5</v>
      </c>
      <c r="L38" s="433">
        <v>7.9409999999999998</v>
      </c>
      <c r="M38" s="434">
        <v>4.6749999999999998</v>
      </c>
      <c r="N38" s="433">
        <v>9.8000000000000007</v>
      </c>
      <c r="O38" s="433">
        <v>5.7</v>
      </c>
      <c r="P38" s="435">
        <v>7.6</v>
      </c>
      <c r="Q38" s="434">
        <v>4.4000000000000004</v>
      </c>
      <c r="R38" s="435">
        <v>8.0690000000000008</v>
      </c>
      <c r="S38" s="434">
        <v>3.8439999999999999</v>
      </c>
      <c r="T38" s="434">
        <v>9</v>
      </c>
      <c r="U38" s="434">
        <v>6.9</v>
      </c>
      <c r="V38" s="434">
        <v>8.6999999999999993</v>
      </c>
      <c r="W38" s="434">
        <v>6.6</v>
      </c>
    </row>
    <row r="39" spans="1:23" s="740" customFormat="1" ht="15.6" x14ac:dyDescent="0.25">
      <c r="A39" s="928" t="s">
        <v>505</v>
      </c>
      <c r="B39" s="937">
        <v>21.5</v>
      </c>
      <c r="C39" s="936">
        <v>18</v>
      </c>
      <c r="D39" s="935">
        <v>20.6</v>
      </c>
      <c r="E39" s="936">
        <v>16</v>
      </c>
      <c r="F39" s="935">
        <v>22</v>
      </c>
      <c r="G39" s="936">
        <v>16.899999999999999</v>
      </c>
      <c r="H39" s="939">
        <v>18.498000000000001</v>
      </c>
      <c r="I39" s="939">
        <v>15.269</v>
      </c>
      <c r="J39" s="937">
        <v>15.8</v>
      </c>
      <c r="K39" s="936">
        <v>12.9</v>
      </c>
      <c r="L39" s="937">
        <v>15.048</v>
      </c>
      <c r="M39" s="936">
        <v>11.723000000000001</v>
      </c>
      <c r="N39" s="937">
        <v>15.3</v>
      </c>
      <c r="O39" s="935">
        <v>11.8</v>
      </c>
      <c r="P39" s="937">
        <v>12.5</v>
      </c>
      <c r="Q39" s="936">
        <v>9.1999999999999993</v>
      </c>
      <c r="R39" s="937">
        <v>12.619</v>
      </c>
      <c r="S39" s="936">
        <v>10.163</v>
      </c>
      <c r="T39" s="936">
        <v>13.2</v>
      </c>
      <c r="U39" s="936">
        <v>10.5</v>
      </c>
      <c r="V39" s="938">
        <v>11.7</v>
      </c>
      <c r="W39" s="938">
        <v>9.3000000000000007</v>
      </c>
    </row>
    <row r="40" spans="1:23" x14ac:dyDescent="0.25">
      <c r="A40" s="375" t="s">
        <v>53</v>
      </c>
      <c r="B40" s="435">
        <v>23.3</v>
      </c>
      <c r="C40" s="434">
        <v>17.3</v>
      </c>
      <c r="D40" s="433">
        <v>20.9</v>
      </c>
      <c r="E40" s="434">
        <v>18.3</v>
      </c>
      <c r="F40" s="433">
        <v>19.5</v>
      </c>
      <c r="G40" s="434">
        <v>15.4</v>
      </c>
      <c r="H40" s="433">
        <v>14.974</v>
      </c>
      <c r="I40" s="434">
        <v>12.554</v>
      </c>
      <c r="J40" s="433">
        <v>20</v>
      </c>
      <c r="K40" s="434">
        <v>17.2</v>
      </c>
      <c r="L40" s="433">
        <v>17.576000000000001</v>
      </c>
      <c r="M40" s="434">
        <v>15.645</v>
      </c>
      <c r="N40" s="433">
        <v>13.3</v>
      </c>
      <c r="O40" s="433">
        <v>10.7</v>
      </c>
      <c r="P40" s="435">
        <v>14</v>
      </c>
      <c r="Q40" s="434">
        <v>10.5</v>
      </c>
      <c r="R40" s="435">
        <v>10.794</v>
      </c>
      <c r="S40" s="434">
        <v>9.2569999999999997</v>
      </c>
      <c r="T40" s="434">
        <v>14.5</v>
      </c>
      <c r="U40" s="434">
        <v>11.4</v>
      </c>
      <c r="V40" s="434">
        <v>6.4</v>
      </c>
      <c r="W40" s="434">
        <v>3.2</v>
      </c>
    </row>
    <row r="41" spans="1:23" x14ac:dyDescent="0.25">
      <c r="A41" s="375" t="s">
        <v>54</v>
      </c>
      <c r="B41" s="435">
        <v>22.6</v>
      </c>
      <c r="C41" s="434">
        <v>17.899999999999999</v>
      </c>
      <c r="D41" s="433">
        <v>22.6</v>
      </c>
      <c r="E41" s="434">
        <v>15.9</v>
      </c>
      <c r="F41" s="433">
        <v>24.1</v>
      </c>
      <c r="G41" s="434">
        <v>19.3</v>
      </c>
      <c r="H41" s="433">
        <v>25.5</v>
      </c>
      <c r="I41" s="434">
        <v>22.646999999999998</v>
      </c>
      <c r="J41" s="433">
        <v>18</v>
      </c>
      <c r="K41" s="434">
        <v>15.6</v>
      </c>
      <c r="L41" s="433">
        <v>24.172999999999998</v>
      </c>
      <c r="M41" s="434">
        <v>19.161000000000001</v>
      </c>
      <c r="N41" s="433">
        <v>22.8</v>
      </c>
      <c r="O41" s="433">
        <v>12.3</v>
      </c>
      <c r="P41" s="435">
        <v>29.3</v>
      </c>
      <c r="Q41" s="434">
        <v>19.899999999999999</v>
      </c>
      <c r="R41" s="435">
        <v>16.989000000000001</v>
      </c>
      <c r="S41" s="434">
        <v>16.434999999999999</v>
      </c>
      <c r="T41" s="434">
        <v>10.9</v>
      </c>
      <c r="U41" s="434">
        <v>9.3000000000000007</v>
      </c>
      <c r="V41" s="434">
        <v>17.100000000000001</v>
      </c>
      <c r="W41" s="434">
        <v>14.8</v>
      </c>
    </row>
    <row r="42" spans="1:23" x14ac:dyDescent="0.25">
      <c r="A42" s="375" t="s">
        <v>55</v>
      </c>
      <c r="B42" s="436" t="s">
        <v>3</v>
      </c>
      <c r="C42" s="437" t="s">
        <v>3</v>
      </c>
      <c r="D42" s="436" t="s">
        <v>3</v>
      </c>
      <c r="E42" s="438" t="s">
        <v>3</v>
      </c>
      <c r="F42" s="436" t="s">
        <v>3</v>
      </c>
      <c r="G42" s="437" t="s">
        <v>3</v>
      </c>
      <c r="H42" s="435">
        <v>16.771000000000001</v>
      </c>
      <c r="I42" s="434">
        <v>16.126000000000001</v>
      </c>
      <c r="J42" s="433">
        <v>14.8</v>
      </c>
      <c r="K42" s="434">
        <v>10.7</v>
      </c>
      <c r="L42" s="433">
        <v>11.808</v>
      </c>
      <c r="M42" s="434">
        <v>8.3030000000000008</v>
      </c>
      <c r="N42" s="433">
        <v>13.2</v>
      </c>
      <c r="O42" s="433">
        <v>10</v>
      </c>
      <c r="P42" s="435">
        <v>9.4</v>
      </c>
      <c r="Q42" s="434">
        <v>6</v>
      </c>
      <c r="R42" s="435">
        <v>11.43</v>
      </c>
      <c r="S42" s="434">
        <v>9.0380000000000003</v>
      </c>
      <c r="T42" s="434">
        <v>10.9</v>
      </c>
      <c r="U42" s="434">
        <v>7.9</v>
      </c>
      <c r="V42" s="434">
        <v>10.8</v>
      </c>
      <c r="W42" s="434">
        <v>7.7</v>
      </c>
    </row>
    <row r="43" spans="1:23" x14ac:dyDescent="0.25">
      <c r="A43" s="375" t="s">
        <v>56</v>
      </c>
      <c r="B43" s="435">
        <v>20.9</v>
      </c>
      <c r="C43" s="434">
        <v>18</v>
      </c>
      <c r="D43" s="433">
        <v>21.6</v>
      </c>
      <c r="E43" s="434">
        <v>16.8</v>
      </c>
      <c r="F43" s="433">
        <v>22.4</v>
      </c>
      <c r="G43" s="434">
        <v>15.9</v>
      </c>
      <c r="H43" s="433">
        <v>16.202000000000002</v>
      </c>
      <c r="I43" s="434">
        <v>13.019</v>
      </c>
      <c r="J43" s="433">
        <v>14.2</v>
      </c>
      <c r="K43" s="434">
        <v>11.5</v>
      </c>
      <c r="L43" s="433">
        <v>16.454000000000001</v>
      </c>
      <c r="M43" s="434">
        <v>13.112</v>
      </c>
      <c r="N43" s="433">
        <v>12.8</v>
      </c>
      <c r="O43" s="433">
        <v>8.9</v>
      </c>
      <c r="P43" s="435">
        <v>13.9</v>
      </c>
      <c r="Q43" s="434">
        <v>10</v>
      </c>
      <c r="R43" s="435">
        <v>11.874000000000001</v>
      </c>
      <c r="S43" s="434">
        <v>10.183999999999999</v>
      </c>
      <c r="T43" s="434">
        <v>12</v>
      </c>
      <c r="U43" s="434">
        <v>8.6999999999999993</v>
      </c>
      <c r="V43" s="434">
        <v>10.9</v>
      </c>
      <c r="W43" s="434">
        <v>9</v>
      </c>
    </row>
    <row r="44" spans="1:23" x14ac:dyDescent="0.25">
      <c r="A44" s="375" t="s">
        <v>57</v>
      </c>
      <c r="B44" s="435">
        <v>26.5</v>
      </c>
      <c r="C44" s="434">
        <v>23.1</v>
      </c>
      <c r="D44" s="433">
        <v>23.2</v>
      </c>
      <c r="E44" s="434">
        <v>16.3</v>
      </c>
      <c r="F44" s="433">
        <v>28.3</v>
      </c>
      <c r="G44" s="434">
        <v>23.4</v>
      </c>
      <c r="H44" s="433">
        <v>26.209</v>
      </c>
      <c r="I44" s="434">
        <v>23.207999999999998</v>
      </c>
      <c r="J44" s="433">
        <v>15.3</v>
      </c>
      <c r="K44" s="434">
        <v>15.5</v>
      </c>
      <c r="L44" s="433">
        <v>16.856999999999999</v>
      </c>
      <c r="M44" s="434">
        <v>16.797999999999998</v>
      </c>
      <c r="N44" s="433">
        <v>21.6</v>
      </c>
      <c r="O44" s="433">
        <v>19.3</v>
      </c>
      <c r="P44" s="435">
        <v>13.2</v>
      </c>
      <c r="Q44" s="434">
        <v>13.3</v>
      </c>
      <c r="R44" s="435">
        <v>11.88</v>
      </c>
      <c r="S44" s="434">
        <v>10.263999999999999</v>
      </c>
      <c r="T44" s="434">
        <v>10.199999999999999</v>
      </c>
      <c r="U44" s="434">
        <v>7.2</v>
      </c>
      <c r="V44" s="434">
        <v>13.8</v>
      </c>
      <c r="W44" s="434">
        <v>12</v>
      </c>
    </row>
    <row r="45" spans="1:23" x14ac:dyDescent="0.25">
      <c r="A45" s="375" t="s">
        <v>58</v>
      </c>
      <c r="B45" s="435">
        <v>28.1</v>
      </c>
      <c r="C45" s="434">
        <v>25.8</v>
      </c>
      <c r="D45" s="433">
        <v>24.1</v>
      </c>
      <c r="E45" s="434">
        <v>20.3</v>
      </c>
      <c r="F45" s="433">
        <v>22.3</v>
      </c>
      <c r="G45" s="434">
        <v>17.8</v>
      </c>
      <c r="H45" s="433">
        <v>24.838000000000001</v>
      </c>
      <c r="I45" s="434">
        <v>22.298999999999999</v>
      </c>
      <c r="J45" s="433">
        <v>21.2</v>
      </c>
      <c r="K45" s="434">
        <v>18.899999999999999</v>
      </c>
      <c r="L45" s="433">
        <v>17.106000000000002</v>
      </c>
      <c r="M45" s="434">
        <v>13.9</v>
      </c>
      <c r="N45" s="433">
        <v>19.8</v>
      </c>
      <c r="O45" s="433">
        <v>16.399999999999999</v>
      </c>
      <c r="P45" s="435">
        <v>12.6</v>
      </c>
      <c r="Q45" s="434">
        <v>9.4</v>
      </c>
      <c r="R45" s="435">
        <v>18.141999999999999</v>
      </c>
      <c r="S45" s="434">
        <v>14.733000000000001</v>
      </c>
      <c r="T45" s="434">
        <v>19</v>
      </c>
      <c r="U45" s="434">
        <v>17</v>
      </c>
      <c r="V45" s="434">
        <v>16.399999999999999</v>
      </c>
      <c r="W45" s="434">
        <v>12.9</v>
      </c>
    </row>
    <row r="46" spans="1:23" x14ac:dyDescent="0.25">
      <c r="A46" s="375" t="s">
        <v>59</v>
      </c>
      <c r="B46" s="435">
        <v>16.399999999999999</v>
      </c>
      <c r="C46" s="434">
        <v>11.7</v>
      </c>
      <c r="D46" s="433">
        <v>16</v>
      </c>
      <c r="E46" s="434">
        <v>12</v>
      </c>
      <c r="F46" s="433">
        <v>19.600000000000001</v>
      </c>
      <c r="G46" s="434">
        <v>15.8</v>
      </c>
      <c r="H46" s="433">
        <v>15.455</v>
      </c>
      <c r="I46" s="434">
        <v>11.493</v>
      </c>
      <c r="J46" s="433">
        <v>14.4</v>
      </c>
      <c r="K46" s="434">
        <v>11</v>
      </c>
      <c r="L46" s="433">
        <v>12.071</v>
      </c>
      <c r="M46" s="434">
        <v>8.3059999999999992</v>
      </c>
      <c r="N46" s="433">
        <v>15.7</v>
      </c>
      <c r="O46" s="433">
        <v>12.4</v>
      </c>
      <c r="P46" s="435">
        <v>9.6999999999999993</v>
      </c>
      <c r="Q46" s="434">
        <v>6.8</v>
      </c>
      <c r="R46" s="435">
        <v>11.994</v>
      </c>
      <c r="S46" s="434">
        <v>8.0440000000000005</v>
      </c>
      <c r="T46" s="434">
        <v>14</v>
      </c>
      <c r="U46" s="434">
        <v>12.1</v>
      </c>
      <c r="V46" s="434">
        <v>11.4</v>
      </c>
      <c r="W46" s="434">
        <v>9.1999999999999993</v>
      </c>
    </row>
    <row r="47" spans="1:23" x14ac:dyDescent="0.25">
      <c r="A47" s="944" t="s">
        <v>60</v>
      </c>
      <c r="B47" s="436" t="s">
        <v>3</v>
      </c>
      <c r="C47" s="438" t="s">
        <v>3</v>
      </c>
      <c r="D47" s="436" t="s">
        <v>3</v>
      </c>
      <c r="E47" s="437" t="s">
        <v>3</v>
      </c>
      <c r="F47" s="436" t="s">
        <v>3</v>
      </c>
      <c r="G47" s="438" t="s">
        <v>3</v>
      </c>
      <c r="H47" s="435">
        <v>15.718</v>
      </c>
      <c r="I47" s="433">
        <v>11.494999999999999</v>
      </c>
      <c r="J47" s="435">
        <v>20</v>
      </c>
      <c r="K47" s="434">
        <v>12.2</v>
      </c>
      <c r="L47" s="433">
        <v>11.356</v>
      </c>
      <c r="M47" s="434">
        <v>2.8959999999999999</v>
      </c>
      <c r="N47" s="433">
        <v>9.6999999999999993</v>
      </c>
      <c r="O47" s="433">
        <v>8.4</v>
      </c>
      <c r="P47" s="435">
        <v>15.4</v>
      </c>
      <c r="Q47" s="434">
        <v>12.3</v>
      </c>
      <c r="R47" s="435">
        <v>5.38</v>
      </c>
      <c r="S47" s="434">
        <v>6.28</v>
      </c>
      <c r="T47" s="434">
        <v>9.8000000000000007</v>
      </c>
      <c r="U47" s="434">
        <v>5.8</v>
      </c>
      <c r="V47" s="434">
        <v>2.9</v>
      </c>
      <c r="W47" s="434">
        <v>2.2999999999999998</v>
      </c>
    </row>
    <row r="48" spans="1:23" s="740" customFormat="1" ht="26.4" x14ac:dyDescent="0.25">
      <c r="A48" s="928" t="s">
        <v>224</v>
      </c>
      <c r="B48" s="937">
        <v>18.100000000000001</v>
      </c>
      <c r="C48" s="936">
        <v>15.8</v>
      </c>
      <c r="D48" s="935">
        <v>17.600000000000001</v>
      </c>
      <c r="E48" s="936">
        <v>16.600000000000001</v>
      </c>
      <c r="F48" s="935">
        <v>17.399999999999999</v>
      </c>
      <c r="G48" s="936">
        <v>15.8</v>
      </c>
      <c r="H48" s="935">
        <v>16.312999999999999</v>
      </c>
      <c r="I48" s="935">
        <v>15.124000000000001</v>
      </c>
      <c r="J48" s="937">
        <v>14.4</v>
      </c>
      <c r="K48" s="936">
        <v>13.6</v>
      </c>
      <c r="L48" s="937">
        <v>13.944000000000001</v>
      </c>
      <c r="M48" s="936">
        <v>13.135999999999999</v>
      </c>
      <c r="N48" s="937">
        <v>11.3</v>
      </c>
      <c r="O48" s="935">
        <v>10.199999999999999</v>
      </c>
      <c r="P48" s="937">
        <v>9.9</v>
      </c>
      <c r="Q48" s="936">
        <v>8.6</v>
      </c>
      <c r="R48" s="937">
        <v>9.9220000000000006</v>
      </c>
      <c r="S48" s="936">
        <v>8.6769999999999996</v>
      </c>
      <c r="T48" s="936">
        <v>10.6</v>
      </c>
      <c r="U48" s="936">
        <v>9.1999999999999993</v>
      </c>
      <c r="V48" s="938">
        <v>9</v>
      </c>
      <c r="W48" s="938">
        <v>7.6</v>
      </c>
    </row>
    <row r="49" spans="1:23" x14ac:dyDescent="0.25">
      <c r="A49" s="375" t="s">
        <v>62</v>
      </c>
      <c r="B49" s="435">
        <v>20.7</v>
      </c>
      <c r="C49" s="434">
        <v>19.3</v>
      </c>
      <c r="D49" s="433">
        <v>23.8</v>
      </c>
      <c r="E49" s="434">
        <v>24</v>
      </c>
      <c r="F49" s="433">
        <v>22</v>
      </c>
      <c r="G49" s="434">
        <v>22</v>
      </c>
      <c r="H49" s="433">
        <v>23.263999999999999</v>
      </c>
      <c r="I49" s="434">
        <v>23.135999999999999</v>
      </c>
      <c r="J49" s="433">
        <v>19.5</v>
      </c>
      <c r="K49" s="434">
        <v>19.7</v>
      </c>
      <c r="L49" s="433">
        <v>19.064</v>
      </c>
      <c r="M49" s="434">
        <v>19.565999999999999</v>
      </c>
      <c r="N49" s="433">
        <v>12.9</v>
      </c>
      <c r="O49" s="433">
        <v>12.5</v>
      </c>
      <c r="P49" s="435">
        <v>10.4</v>
      </c>
      <c r="Q49" s="434">
        <v>10.3</v>
      </c>
      <c r="R49" s="435">
        <v>10.763</v>
      </c>
      <c r="S49" s="434">
        <v>10.071</v>
      </c>
      <c r="T49" s="434">
        <v>9.3000000000000007</v>
      </c>
      <c r="U49" s="434">
        <v>9</v>
      </c>
      <c r="V49" s="434">
        <v>8</v>
      </c>
      <c r="W49" s="434">
        <v>7.2</v>
      </c>
    </row>
    <row r="50" spans="1:23" x14ac:dyDescent="0.25">
      <c r="A50" s="375" t="s">
        <v>63</v>
      </c>
      <c r="B50" s="435">
        <v>10.6</v>
      </c>
      <c r="C50" s="434">
        <v>12.4</v>
      </c>
      <c r="D50" s="433">
        <v>10.4</v>
      </c>
      <c r="E50" s="434">
        <v>10.7</v>
      </c>
      <c r="F50" s="433">
        <v>10.3</v>
      </c>
      <c r="G50" s="434">
        <v>9.1</v>
      </c>
      <c r="H50" s="433">
        <v>5.73</v>
      </c>
      <c r="I50" s="434">
        <v>6.0030000000000001</v>
      </c>
      <c r="J50" s="433">
        <v>7.6</v>
      </c>
      <c r="K50" s="434">
        <v>8.1999999999999993</v>
      </c>
      <c r="L50" s="433">
        <v>3.819</v>
      </c>
      <c r="M50" s="434">
        <v>3.7429999999999999</v>
      </c>
      <c r="N50" s="433">
        <v>3.8</v>
      </c>
      <c r="O50" s="433">
        <v>3</v>
      </c>
      <c r="P50" s="435">
        <v>4.5</v>
      </c>
      <c r="Q50" s="434">
        <v>4.5</v>
      </c>
      <c r="R50" s="435">
        <v>5.0709999999999997</v>
      </c>
      <c r="S50" s="434">
        <v>4.4909999999999997</v>
      </c>
      <c r="T50" s="434">
        <v>9.5</v>
      </c>
      <c r="U50" s="434">
        <v>11.2</v>
      </c>
      <c r="V50" s="434">
        <v>7.3</v>
      </c>
      <c r="W50" s="434">
        <v>7.4</v>
      </c>
    </row>
    <row r="51" spans="1:23" ht="13.2" customHeight="1" x14ac:dyDescent="0.25">
      <c r="A51" s="375" t="s">
        <v>64</v>
      </c>
      <c r="B51" s="435">
        <v>22.3</v>
      </c>
      <c r="C51" s="434">
        <v>16.7</v>
      </c>
      <c r="D51" s="433">
        <v>16.8</v>
      </c>
      <c r="E51" s="434">
        <v>13</v>
      </c>
      <c r="F51" s="433">
        <v>16.7</v>
      </c>
      <c r="G51" s="434">
        <v>13.4</v>
      </c>
      <c r="H51" s="433">
        <v>13.157</v>
      </c>
      <c r="I51" s="434">
        <v>9.782</v>
      </c>
      <c r="J51" s="433">
        <v>14.5</v>
      </c>
      <c r="K51" s="434">
        <v>12.5</v>
      </c>
      <c r="L51" s="433">
        <v>10.154</v>
      </c>
      <c r="M51" s="434">
        <v>7.3419999999999996</v>
      </c>
      <c r="N51" s="433">
        <v>14.5</v>
      </c>
      <c r="O51" s="433">
        <v>13.5</v>
      </c>
      <c r="P51" s="435">
        <v>12.6</v>
      </c>
      <c r="Q51" s="434">
        <v>9</v>
      </c>
      <c r="R51" s="435">
        <v>12.074999999999999</v>
      </c>
      <c r="S51" s="434">
        <v>9.58</v>
      </c>
      <c r="T51" s="434">
        <v>16.8</v>
      </c>
      <c r="U51" s="434">
        <v>16.399999999999999</v>
      </c>
      <c r="V51" s="434">
        <v>6.8</v>
      </c>
      <c r="W51" s="434">
        <v>6.4</v>
      </c>
    </row>
    <row r="52" spans="1:23" ht="13.2" customHeight="1" x14ac:dyDescent="0.25">
      <c r="A52" s="375" t="s">
        <v>65</v>
      </c>
      <c r="B52" s="435">
        <v>17.399999999999999</v>
      </c>
      <c r="C52" s="434">
        <v>13.1</v>
      </c>
      <c r="D52" s="433">
        <v>18.5</v>
      </c>
      <c r="E52" s="434">
        <v>19.600000000000001</v>
      </c>
      <c r="F52" s="433">
        <v>29.6</v>
      </c>
      <c r="G52" s="434">
        <v>22.8</v>
      </c>
      <c r="H52" s="433">
        <v>10.192</v>
      </c>
      <c r="I52" s="434">
        <v>6.5339999999999998</v>
      </c>
      <c r="J52" s="433">
        <v>16.7</v>
      </c>
      <c r="K52" s="434">
        <v>15.3</v>
      </c>
      <c r="L52" s="433">
        <v>14.951000000000001</v>
      </c>
      <c r="M52" s="434">
        <v>13.156000000000001</v>
      </c>
      <c r="N52" s="433">
        <v>10.4</v>
      </c>
      <c r="O52" s="433">
        <v>7.7</v>
      </c>
      <c r="P52" s="435">
        <v>20</v>
      </c>
      <c r="Q52" s="434">
        <v>20.2</v>
      </c>
      <c r="R52" s="435">
        <v>14.266999999999999</v>
      </c>
      <c r="S52" s="434">
        <v>12.476000000000001</v>
      </c>
      <c r="T52" s="434">
        <v>12.4</v>
      </c>
      <c r="U52" s="434">
        <v>9.1999999999999993</v>
      </c>
      <c r="V52" s="434">
        <v>15.4</v>
      </c>
      <c r="W52" s="434">
        <v>10.7</v>
      </c>
    </row>
    <row r="53" spans="1:23" ht="25.8" customHeight="1" x14ac:dyDescent="0.25">
      <c r="A53" s="375" t="s">
        <v>66</v>
      </c>
      <c r="B53" s="435">
        <v>13.7</v>
      </c>
      <c r="C53" s="434">
        <v>10.6</v>
      </c>
      <c r="D53" s="433">
        <v>14.3</v>
      </c>
      <c r="E53" s="434">
        <v>11.2</v>
      </c>
      <c r="F53" s="433">
        <v>17.399999999999999</v>
      </c>
      <c r="G53" s="434">
        <v>14.7</v>
      </c>
      <c r="H53" s="433">
        <v>11.098000000000001</v>
      </c>
      <c r="I53" s="434">
        <v>10.904999999999999</v>
      </c>
      <c r="J53" s="433">
        <v>11</v>
      </c>
      <c r="K53" s="434">
        <v>9.4</v>
      </c>
      <c r="L53" s="433">
        <v>10.388999999999999</v>
      </c>
      <c r="M53" s="434">
        <v>9.3079999999999998</v>
      </c>
      <c r="N53" s="433">
        <v>7.9</v>
      </c>
      <c r="O53" s="433">
        <v>7.9</v>
      </c>
      <c r="P53" s="435">
        <v>9.8000000000000007</v>
      </c>
      <c r="Q53" s="434">
        <v>5.7</v>
      </c>
      <c r="R53" s="435">
        <v>5.5069999999999997</v>
      </c>
      <c r="S53" s="434">
        <v>3.59</v>
      </c>
      <c r="T53" s="434">
        <v>9.8000000000000007</v>
      </c>
      <c r="U53" s="434">
        <v>7.9</v>
      </c>
      <c r="V53" s="434">
        <v>10.5</v>
      </c>
      <c r="W53" s="434">
        <v>6.2</v>
      </c>
    </row>
    <row r="54" spans="1:23" ht="13.2" customHeight="1" x14ac:dyDescent="0.25">
      <c r="A54" s="375" t="s">
        <v>67</v>
      </c>
      <c r="B54" s="435">
        <v>14.5</v>
      </c>
      <c r="C54" s="434">
        <v>14.6</v>
      </c>
      <c r="D54" s="433">
        <v>8.5</v>
      </c>
      <c r="E54" s="434">
        <v>8.4</v>
      </c>
      <c r="F54" s="433">
        <v>6.6</v>
      </c>
      <c r="G54" s="434">
        <v>6.3</v>
      </c>
      <c r="H54" s="433">
        <v>13.484999999999999</v>
      </c>
      <c r="I54" s="434">
        <v>12.59</v>
      </c>
      <c r="J54" s="433">
        <v>11.3</v>
      </c>
      <c r="K54" s="434">
        <v>10.3</v>
      </c>
      <c r="L54" s="433">
        <v>8.952</v>
      </c>
      <c r="M54" s="434">
        <v>9.0679999999999996</v>
      </c>
      <c r="N54" s="433">
        <v>7.8</v>
      </c>
      <c r="O54" s="433">
        <v>7.3</v>
      </c>
      <c r="P54" s="435">
        <v>4.7</v>
      </c>
      <c r="Q54" s="434">
        <v>4.2</v>
      </c>
      <c r="R54" s="435">
        <v>7.8319999999999999</v>
      </c>
      <c r="S54" s="434">
        <v>7.0940000000000003</v>
      </c>
      <c r="T54" s="434">
        <v>6.7</v>
      </c>
      <c r="U54" s="434">
        <v>6.7</v>
      </c>
      <c r="V54" s="434">
        <v>8</v>
      </c>
      <c r="W54" s="434">
        <v>7.5</v>
      </c>
    </row>
    <row r="55" spans="1:23" ht="13.2" customHeight="1" x14ac:dyDescent="0.25">
      <c r="A55" s="375" t="s">
        <v>68</v>
      </c>
      <c r="B55" s="435">
        <v>19.100000000000001</v>
      </c>
      <c r="C55" s="434">
        <v>14.2</v>
      </c>
      <c r="D55" s="433">
        <v>19</v>
      </c>
      <c r="E55" s="434">
        <v>16.5</v>
      </c>
      <c r="F55" s="433">
        <v>20</v>
      </c>
      <c r="G55" s="434">
        <v>16.899999999999999</v>
      </c>
      <c r="H55" s="433">
        <v>14.816000000000001</v>
      </c>
      <c r="I55" s="434">
        <v>12.444000000000001</v>
      </c>
      <c r="J55" s="433">
        <v>11.6</v>
      </c>
      <c r="K55" s="434">
        <v>10</v>
      </c>
      <c r="L55" s="433">
        <v>15.656000000000001</v>
      </c>
      <c r="M55" s="434">
        <v>12.882</v>
      </c>
      <c r="N55" s="433">
        <v>14.1</v>
      </c>
      <c r="O55" s="433">
        <v>11.2</v>
      </c>
      <c r="P55" s="435">
        <v>12.8</v>
      </c>
      <c r="Q55" s="434">
        <v>9.8000000000000007</v>
      </c>
      <c r="R55" s="435">
        <v>11.606999999999999</v>
      </c>
      <c r="S55" s="434">
        <v>9.6609999999999996</v>
      </c>
      <c r="T55" s="434">
        <v>14</v>
      </c>
      <c r="U55" s="434">
        <v>8.9</v>
      </c>
      <c r="V55" s="434">
        <v>11.1</v>
      </c>
      <c r="W55" s="434">
        <v>8.6</v>
      </c>
    </row>
    <row r="56" spans="1:23" s="740" customFormat="1" ht="30.6" customHeight="1" x14ac:dyDescent="0.25">
      <c r="A56" s="928" t="s">
        <v>225</v>
      </c>
      <c r="B56" s="937">
        <v>22</v>
      </c>
      <c r="C56" s="936">
        <v>17.600000000000001</v>
      </c>
      <c r="D56" s="935">
        <v>21.1</v>
      </c>
      <c r="E56" s="936">
        <v>16.8</v>
      </c>
      <c r="F56" s="935">
        <v>20</v>
      </c>
      <c r="G56" s="936">
        <v>15.9</v>
      </c>
      <c r="H56" s="935">
        <v>17.099</v>
      </c>
      <c r="I56" s="935">
        <v>13.446999999999999</v>
      </c>
      <c r="J56" s="937">
        <v>15.5</v>
      </c>
      <c r="K56" s="936">
        <v>12.4</v>
      </c>
      <c r="L56" s="937">
        <v>14.292</v>
      </c>
      <c r="M56" s="936">
        <v>10.987</v>
      </c>
      <c r="N56" s="937">
        <v>14.7</v>
      </c>
      <c r="O56" s="935">
        <v>11.7</v>
      </c>
      <c r="P56" s="937">
        <v>13.2</v>
      </c>
      <c r="Q56" s="936">
        <v>10</v>
      </c>
      <c r="R56" s="937">
        <v>11.815</v>
      </c>
      <c r="S56" s="936">
        <v>8.9580000000000002</v>
      </c>
      <c r="T56" s="936">
        <v>13.9</v>
      </c>
      <c r="U56" s="936">
        <v>10.7</v>
      </c>
      <c r="V56" s="938">
        <v>12.1</v>
      </c>
      <c r="W56" s="938">
        <v>9.1</v>
      </c>
    </row>
    <row r="57" spans="1:23" x14ac:dyDescent="0.25">
      <c r="A57" s="375" t="s">
        <v>70</v>
      </c>
      <c r="B57" s="435">
        <v>23</v>
      </c>
      <c r="C57" s="434">
        <v>17.399999999999999</v>
      </c>
      <c r="D57" s="433">
        <v>20.2</v>
      </c>
      <c r="E57" s="434">
        <v>15</v>
      </c>
      <c r="F57" s="433">
        <v>17.100000000000001</v>
      </c>
      <c r="G57" s="434">
        <v>11.9</v>
      </c>
      <c r="H57" s="433">
        <v>19.085999999999999</v>
      </c>
      <c r="I57" s="434">
        <v>13.824</v>
      </c>
      <c r="J57" s="433">
        <v>15.6</v>
      </c>
      <c r="K57" s="434">
        <v>11.9</v>
      </c>
      <c r="L57" s="433">
        <v>13.236000000000001</v>
      </c>
      <c r="M57" s="434">
        <v>9.5980000000000008</v>
      </c>
      <c r="N57" s="433">
        <v>13.7</v>
      </c>
      <c r="O57" s="433">
        <v>9.6999999999999993</v>
      </c>
      <c r="P57" s="435">
        <v>12.5</v>
      </c>
      <c r="Q57" s="434">
        <v>9.1999999999999993</v>
      </c>
      <c r="R57" s="435">
        <v>10.891999999999999</v>
      </c>
      <c r="S57" s="434">
        <v>7.71</v>
      </c>
      <c r="T57" s="434">
        <v>13.2</v>
      </c>
      <c r="U57" s="434">
        <v>9.8000000000000007</v>
      </c>
      <c r="V57" s="434">
        <v>10.3</v>
      </c>
      <c r="W57" s="434">
        <v>7.6</v>
      </c>
    </row>
    <row r="58" spans="1:23" x14ac:dyDescent="0.25">
      <c r="A58" s="375" t="s">
        <v>71</v>
      </c>
      <c r="B58" s="435">
        <v>27.8</v>
      </c>
      <c r="C58" s="434">
        <v>25.7</v>
      </c>
      <c r="D58" s="433">
        <v>25.1</v>
      </c>
      <c r="E58" s="434">
        <v>15.5</v>
      </c>
      <c r="F58" s="433">
        <v>28.9</v>
      </c>
      <c r="G58" s="434">
        <v>26.8</v>
      </c>
      <c r="H58" s="433">
        <v>16.253</v>
      </c>
      <c r="I58" s="434">
        <v>13.031000000000001</v>
      </c>
      <c r="J58" s="433">
        <v>22.8</v>
      </c>
      <c r="K58" s="434">
        <v>18.3</v>
      </c>
      <c r="L58" s="433">
        <v>15.654</v>
      </c>
      <c r="M58" s="434">
        <v>12.529</v>
      </c>
      <c r="N58" s="433">
        <v>21</v>
      </c>
      <c r="O58" s="433">
        <v>16.399999999999999</v>
      </c>
      <c r="P58" s="435">
        <v>18.2</v>
      </c>
      <c r="Q58" s="434">
        <v>12.6</v>
      </c>
      <c r="R58" s="435">
        <v>13.516</v>
      </c>
      <c r="S58" s="434">
        <v>11.813000000000001</v>
      </c>
      <c r="T58" s="434">
        <v>15.6</v>
      </c>
      <c r="U58" s="434">
        <v>10.3</v>
      </c>
      <c r="V58" s="434">
        <v>15</v>
      </c>
      <c r="W58" s="434">
        <v>9.6</v>
      </c>
    </row>
    <row r="59" spans="1:23" x14ac:dyDescent="0.25">
      <c r="A59" s="375" t="s">
        <v>72</v>
      </c>
      <c r="B59" s="435">
        <v>18.3</v>
      </c>
      <c r="C59" s="434">
        <v>10.7</v>
      </c>
      <c r="D59" s="433">
        <v>31</v>
      </c>
      <c r="E59" s="434">
        <v>25.6</v>
      </c>
      <c r="F59" s="433">
        <v>25.1</v>
      </c>
      <c r="G59" s="434">
        <v>21.9</v>
      </c>
      <c r="H59" s="433">
        <v>11.042</v>
      </c>
      <c r="I59" s="434">
        <v>7.819</v>
      </c>
      <c r="J59" s="433">
        <v>16.100000000000001</v>
      </c>
      <c r="K59" s="434">
        <v>11.2</v>
      </c>
      <c r="L59" s="433">
        <v>17.600000000000001</v>
      </c>
      <c r="M59" s="434">
        <v>14.656000000000001</v>
      </c>
      <c r="N59" s="433">
        <v>11.1</v>
      </c>
      <c r="O59" s="433">
        <v>9.6</v>
      </c>
      <c r="P59" s="435">
        <v>12</v>
      </c>
      <c r="Q59" s="434">
        <v>10.6</v>
      </c>
      <c r="R59" s="435">
        <v>9.8149999999999995</v>
      </c>
      <c r="S59" s="434">
        <v>4.5</v>
      </c>
      <c r="T59" s="434">
        <v>10.7</v>
      </c>
      <c r="U59" s="434">
        <v>9.1999999999999993</v>
      </c>
      <c r="V59" s="434">
        <v>17.2</v>
      </c>
      <c r="W59" s="434">
        <v>10.4</v>
      </c>
    </row>
    <row r="60" spans="1:23" x14ac:dyDescent="0.25">
      <c r="A60" s="375" t="s">
        <v>73</v>
      </c>
      <c r="B60" s="435">
        <v>16.399999999999999</v>
      </c>
      <c r="C60" s="434">
        <v>13.2</v>
      </c>
      <c r="D60" s="433">
        <v>18.3</v>
      </c>
      <c r="E60" s="434">
        <v>12.6</v>
      </c>
      <c r="F60" s="433">
        <v>14.1</v>
      </c>
      <c r="G60" s="434">
        <v>10.4</v>
      </c>
      <c r="H60" s="433">
        <v>10.93</v>
      </c>
      <c r="I60" s="434">
        <v>8.1609999999999996</v>
      </c>
      <c r="J60" s="433">
        <v>10.6</v>
      </c>
      <c r="K60" s="434">
        <v>8.6</v>
      </c>
      <c r="L60" s="433">
        <v>10.355</v>
      </c>
      <c r="M60" s="434">
        <v>8.0440000000000005</v>
      </c>
      <c r="N60" s="433">
        <v>9.4</v>
      </c>
      <c r="O60" s="433">
        <v>7.3</v>
      </c>
      <c r="P60" s="435">
        <v>10.7</v>
      </c>
      <c r="Q60" s="434">
        <v>9.4</v>
      </c>
      <c r="R60" s="435">
        <v>6.8620000000000001</v>
      </c>
      <c r="S60" s="434">
        <v>4.8010000000000002</v>
      </c>
      <c r="T60" s="434">
        <v>10.3</v>
      </c>
      <c r="U60" s="434">
        <v>7.2</v>
      </c>
      <c r="V60" s="434">
        <v>8</v>
      </c>
      <c r="W60" s="434">
        <v>5.3</v>
      </c>
    </row>
    <row r="61" spans="1:23" x14ac:dyDescent="0.25">
      <c r="A61" s="375" t="s">
        <v>74</v>
      </c>
      <c r="B61" s="435">
        <v>20.6</v>
      </c>
      <c r="C61" s="434">
        <v>15.7</v>
      </c>
      <c r="D61" s="433">
        <v>20.5</v>
      </c>
      <c r="E61" s="434">
        <v>15.7</v>
      </c>
      <c r="F61" s="433">
        <v>26.2</v>
      </c>
      <c r="G61" s="434">
        <v>21.8</v>
      </c>
      <c r="H61" s="433">
        <v>19.321000000000002</v>
      </c>
      <c r="I61" s="434">
        <v>13.279</v>
      </c>
      <c r="J61" s="433">
        <v>19.3</v>
      </c>
      <c r="K61" s="434">
        <v>14.1</v>
      </c>
      <c r="L61" s="433">
        <v>19.338999999999999</v>
      </c>
      <c r="M61" s="434">
        <v>14.253</v>
      </c>
      <c r="N61" s="433">
        <v>20.2</v>
      </c>
      <c r="O61" s="433">
        <v>17.3</v>
      </c>
      <c r="P61" s="435">
        <v>15.2</v>
      </c>
      <c r="Q61" s="434">
        <v>10.6</v>
      </c>
      <c r="R61" s="435">
        <v>16.52</v>
      </c>
      <c r="S61" s="434">
        <v>11.766999999999999</v>
      </c>
      <c r="T61" s="434">
        <v>14.3</v>
      </c>
      <c r="U61" s="434">
        <v>13.6</v>
      </c>
      <c r="V61" s="434">
        <v>16.2</v>
      </c>
      <c r="W61" s="434">
        <v>13.3</v>
      </c>
    </row>
    <row r="62" spans="1:23" x14ac:dyDescent="0.25">
      <c r="A62" s="375" t="s">
        <v>75</v>
      </c>
      <c r="B62" s="435">
        <v>26</v>
      </c>
      <c r="C62" s="434">
        <v>21.3</v>
      </c>
      <c r="D62" s="433">
        <v>26.6</v>
      </c>
      <c r="E62" s="434">
        <v>26.6</v>
      </c>
      <c r="F62" s="433">
        <v>33.5</v>
      </c>
      <c r="G62" s="434">
        <v>28.9</v>
      </c>
      <c r="H62" s="433">
        <v>24.634</v>
      </c>
      <c r="I62" s="434">
        <v>23.125</v>
      </c>
      <c r="J62" s="433">
        <v>24.6</v>
      </c>
      <c r="K62" s="434">
        <v>18.600000000000001</v>
      </c>
      <c r="L62" s="433">
        <v>18.579000000000001</v>
      </c>
      <c r="M62" s="434">
        <v>12.538</v>
      </c>
      <c r="N62" s="433">
        <v>20</v>
      </c>
      <c r="O62" s="433">
        <v>17</v>
      </c>
      <c r="P62" s="435">
        <v>13.9</v>
      </c>
      <c r="Q62" s="434">
        <v>9.9</v>
      </c>
      <c r="R62" s="435">
        <v>13.938000000000001</v>
      </c>
      <c r="S62" s="434">
        <v>13.138</v>
      </c>
      <c r="T62" s="434">
        <v>13.2</v>
      </c>
      <c r="U62" s="434">
        <v>10</v>
      </c>
      <c r="V62" s="434">
        <v>12.2</v>
      </c>
      <c r="W62" s="434">
        <v>11</v>
      </c>
    </row>
    <row r="63" spans="1:23" x14ac:dyDescent="0.25">
      <c r="A63" s="375" t="s">
        <v>76</v>
      </c>
      <c r="B63" s="435">
        <v>30.1</v>
      </c>
      <c r="C63" s="434">
        <v>23.2</v>
      </c>
      <c r="D63" s="433">
        <v>22.8</v>
      </c>
      <c r="E63" s="434">
        <v>17.8</v>
      </c>
      <c r="F63" s="433">
        <v>22.5</v>
      </c>
      <c r="G63" s="434">
        <v>16.7</v>
      </c>
      <c r="H63" s="433">
        <v>19.350999999999999</v>
      </c>
      <c r="I63" s="434">
        <v>15.433</v>
      </c>
      <c r="J63" s="433">
        <v>19.100000000000001</v>
      </c>
      <c r="K63" s="434">
        <v>15.5</v>
      </c>
      <c r="L63" s="433">
        <v>14.422000000000001</v>
      </c>
      <c r="M63" s="434">
        <v>10.343999999999999</v>
      </c>
      <c r="N63" s="433">
        <v>15</v>
      </c>
      <c r="O63" s="433">
        <v>11.1</v>
      </c>
      <c r="P63" s="435">
        <v>11.6</v>
      </c>
      <c r="Q63" s="434">
        <v>8</v>
      </c>
      <c r="R63" s="435">
        <v>10.775</v>
      </c>
      <c r="S63" s="434">
        <v>8.0380000000000003</v>
      </c>
      <c r="T63" s="434">
        <v>17.3</v>
      </c>
      <c r="U63" s="434">
        <v>14</v>
      </c>
      <c r="V63" s="434">
        <v>13.6</v>
      </c>
      <c r="W63" s="434">
        <v>10.8</v>
      </c>
    </row>
    <row r="64" spans="1:23" x14ac:dyDescent="0.25">
      <c r="A64" s="375" t="s">
        <v>77</v>
      </c>
      <c r="B64" s="435">
        <v>26.6</v>
      </c>
      <c r="C64" s="434">
        <v>20.7</v>
      </c>
      <c r="D64" s="433">
        <v>33.4</v>
      </c>
      <c r="E64" s="434">
        <v>28.2</v>
      </c>
      <c r="F64" s="433">
        <v>22</v>
      </c>
      <c r="G64" s="434">
        <v>19.8</v>
      </c>
      <c r="H64" s="433">
        <v>18.709</v>
      </c>
      <c r="I64" s="434">
        <v>14.61</v>
      </c>
      <c r="J64" s="433">
        <v>13.2</v>
      </c>
      <c r="K64" s="434">
        <v>12</v>
      </c>
      <c r="L64" s="433">
        <v>15.005000000000001</v>
      </c>
      <c r="M64" s="434">
        <v>13.217000000000001</v>
      </c>
      <c r="N64" s="433">
        <v>14.1</v>
      </c>
      <c r="O64" s="433">
        <v>11.4</v>
      </c>
      <c r="P64" s="435">
        <v>14.9</v>
      </c>
      <c r="Q64" s="434">
        <v>11.9</v>
      </c>
      <c r="R64" s="435">
        <v>17.003</v>
      </c>
      <c r="S64" s="434">
        <v>13.391999999999999</v>
      </c>
      <c r="T64" s="434">
        <v>16.3</v>
      </c>
      <c r="U64" s="434">
        <v>15.9</v>
      </c>
      <c r="V64" s="434">
        <v>18.3</v>
      </c>
      <c r="W64" s="434">
        <v>11.9</v>
      </c>
    </row>
    <row r="65" spans="1:23" x14ac:dyDescent="0.25">
      <c r="A65" s="375" t="s">
        <v>78</v>
      </c>
      <c r="B65" s="435">
        <v>19.8</v>
      </c>
      <c r="C65" s="434">
        <v>16.5</v>
      </c>
      <c r="D65" s="433">
        <v>19</v>
      </c>
      <c r="E65" s="434">
        <v>15.7</v>
      </c>
      <c r="F65" s="433">
        <v>18.600000000000001</v>
      </c>
      <c r="G65" s="434">
        <v>13.9</v>
      </c>
      <c r="H65" s="433">
        <v>15.448</v>
      </c>
      <c r="I65" s="434">
        <v>11.717000000000001</v>
      </c>
      <c r="J65" s="433">
        <v>16.8</v>
      </c>
      <c r="K65" s="434">
        <v>14.2</v>
      </c>
      <c r="L65" s="433">
        <v>14.069000000000001</v>
      </c>
      <c r="M65" s="434">
        <v>10.28</v>
      </c>
      <c r="N65" s="433">
        <v>15.4</v>
      </c>
      <c r="O65" s="433">
        <v>13.1</v>
      </c>
      <c r="P65" s="435">
        <v>12.1</v>
      </c>
      <c r="Q65" s="434">
        <v>8.3000000000000007</v>
      </c>
      <c r="R65" s="435">
        <v>12.864000000000001</v>
      </c>
      <c r="S65" s="434">
        <v>9.2780000000000005</v>
      </c>
      <c r="T65" s="434">
        <v>15.4</v>
      </c>
      <c r="U65" s="434">
        <v>11.3</v>
      </c>
      <c r="V65" s="434">
        <v>13.3</v>
      </c>
      <c r="W65" s="434">
        <v>10</v>
      </c>
    </row>
    <row r="66" spans="1:23" x14ac:dyDescent="0.25">
      <c r="A66" s="375" t="s">
        <v>79</v>
      </c>
      <c r="B66" s="435">
        <v>28.2</v>
      </c>
      <c r="C66" s="434">
        <v>23.2</v>
      </c>
      <c r="D66" s="433">
        <v>22.8</v>
      </c>
      <c r="E66" s="434">
        <v>19.3</v>
      </c>
      <c r="F66" s="433">
        <v>24.1</v>
      </c>
      <c r="G66" s="434">
        <v>17.5</v>
      </c>
      <c r="H66" s="433">
        <v>19.010000000000002</v>
      </c>
      <c r="I66" s="434">
        <v>15.743</v>
      </c>
      <c r="J66" s="433">
        <v>18.5</v>
      </c>
      <c r="K66" s="434">
        <v>14.4</v>
      </c>
      <c r="L66" s="433">
        <v>17.431999999999999</v>
      </c>
      <c r="M66" s="434">
        <v>14.851000000000001</v>
      </c>
      <c r="N66" s="433">
        <v>16.7</v>
      </c>
      <c r="O66" s="433">
        <v>13.8</v>
      </c>
      <c r="P66" s="435">
        <v>18.100000000000001</v>
      </c>
      <c r="Q66" s="434">
        <v>13.4</v>
      </c>
      <c r="R66" s="435">
        <v>15.89</v>
      </c>
      <c r="S66" s="434">
        <v>11.837</v>
      </c>
      <c r="T66" s="434">
        <v>16.399999999999999</v>
      </c>
      <c r="U66" s="434">
        <v>13.3</v>
      </c>
      <c r="V66" s="434">
        <v>13.8</v>
      </c>
      <c r="W66" s="434">
        <v>10.1</v>
      </c>
    </row>
    <row r="67" spans="1:23" x14ac:dyDescent="0.25">
      <c r="A67" s="375" t="s">
        <v>80</v>
      </c>
      <c r="B67" s="435">
        <v>15.5</v>
      </c>
      <c r="C67" s="434">
        <v>12.8</v>
      </c>
      <c r="D67" s="433">
        <v>16.8</v>
      </c>
      <c r="E67" s="434">
        <v>14.2</v>
      </c>
      <c r="F67" s="433">
        <v>17.100000000000001</v>
      </c>
      <c r="G67" s="434">
        <v>17</v>
      </c>
      <c r="H67" s="433">
        <v>14.733000000000001</v>
      </c>
      <c r="I67" s="434">
        <v>12.167999999999999</v>
      </c>
      <c r="J67" s="433">
        <v>11.6</v>
      </c>
      <c r="K67" s="434">
        <v>10.5</v>
      </c>
      <c r="L67" s="433">
        <v>16.233000000000001</v>
      </c>
      <c r="M67" s="434">
        <v>10.455</v>
      </c>
      <c r="N67" s="433">
        <v>15.4</v>
      </c>
      <c r="O67" s="433">
        <v>11.5</v>
      </c>
      <c r="P67" s="435">
        <v>13.8</v>
      </c>
      <c r="Q67" s="434">
        <v>13.1</v>
      </c>
      <c r="R67" s="435">
        <v>9.9749999999999996</v>
      </c>
      <c r="S67" s="434">
        <v>9.2200000000000006</v>
      </c>
      <c r="T67" s="434">
        <v>13.6</v>
      </c>
      <c r="U67" s="434">
        <v>7.8</v>
      </c>
      <c r="V67" s="434">
        <v>15.3</v>
      </c>
      <c r="W67" s="434">
        <v>11.8</v>
      </c>
    </row>
    <row r="68" spans="1:23" x14ac:dyDescent="0.25">
      <c r="A68" s="375" t="s">
        <v>81</v>
      </c>
      <c r="B68" s="435">
        <v>16.399999999999999</v>
      </c>
      <c r="C68" s="434">
        <v>12.5</v>
      </c>
      <c r="D68" s="433">
        <v>16.7</v>
      </c>
      <c r="E68" s="434">
        <v>14.7</v>
      </c>
      <c r="F68" s="433">
        <v>18</v>
      </c>
      <c r="G68" s="434">
        <v>12.9</v>
      </c>
      <c r="H68" s="433">
        <v>13.031000000000001</v>
      </c>
      <c r="I68" s="434">
        <v>10.058999999999999</v>
      </c>
      <c r="J68" s="433">
        <v>11.4</v>
      </c>
      <c r="K68" s="434">
        <v>9.1999999999999993</v>
      </c>
      <c r="L68" s="433">
        <v>12.484999999999999</v>
      </c>
      <c r="M68" s="434">
        <v>10.173999999999999</v>
      </c>
      <c r="N68" s="433">
        <v>11.5</v>
      </c>
      <c r="O68" s="433">
        <v>10.1</v>
      </c>
      <c r="P68" s="435">
        <v>11.9</v>
      </c>
      <c r="Q68" s="434">
        <v>9.3000000000000007</v>
      </c>
      <c r="R68" s="435">
        <v>12.35</v>
      </c>
      <c r="S68" s="434">
        <v>10.311</v>
      </c>
      <c r="T68" s="434">
        <v>12.9</v>
      </c>
      <c r="U68" s="434">
        <v>7.3</v>
      </c>
      <c r="V68" s="434">
        <v>9.5</v>
      </c>
      <c r="W68" s="434">
        <v>6.6</v>
      </c>
    </row>
    <row r="69" spans="1:23" x14ac:dyDescent="0.25">
      <c r="A69" s="375" t="s">
        <v>82</v>
      </c>
      <c r="B69" s="435">
        <v>23.7</v>
      </c>
      <c r="C69" s="434">
        <v>21</v>
      </c>
      <c r="D69" s="433">
        <v>19.399999999999999</v>
      </c>
      <c r="E69" s="434">
        <v>15.8</v>
      </c>
      <c r="F69" s="433">
        <v>18.3</v>
      </c>
      <c r="G69" s="434">
        <v>15.7</v>
      </c>
      <c r="H69" s="433">
        <v>23.221</v>
      </c>
      <c r="I69" s="434">
        <v>20.18</v>
      </c>
      <c r="J69" s="433">
        <v>14.8</v>
      </c>
      <c r="K69" s="434">
        <v>12.7</v>
      </c>
      <c r="L69" s="433">
        <v>13.173999999999999</v>
      </c>
      <c r="M69" s="434">
        <v>11.813000000000001</v>
      </c>
      <c r="N69" s="433">
        <v>18.899999999999999</v>
      </c>
      <c r="O69" s="433">
        <v>14.7</v>
      </c>
      <c r="P69" s="435">
        <v>14.6</v>
      </c>
      <c r="Q69" s="434">
        <v>11.5</v>
      </c>
      <c r="R69" s="435">
        <v>12.462999999999999</v>
      </c>
      <c r="S69" s="434">
        <v>10.018000000000001</v>
      </c>
      <c r="T69" s="434">
        <v>15.1</v>
      </c>
      <c r="U69" s="434">
        <v>15</v>
      </c>
      <c r="V69" s="434">
        <v>13</v>
      </c>
      <c r="W69" s="434">
        <v>11.2</v>
      </c>
    </row>
    <row r="70" spans="1:23" x14ac:dyDescent="0.25">
      <c r="A70" s="375" t="s">
        <v>83</v>
      </c>
      <c r="B70" s="435">
        <v>20.7</v>
      </c>
      <c r="C70" s="434">
        <v>15.9</v>
      </c>
      <c r="D70" s="433">
        <v>24.4</v>
      </c>
      <c r="E70" s="434">
        <v>16.100000000000001</v>
      </c>
      <c r="F70" s="433">
        <v>19.5</v>
      </c>
      <c r="G70" s="434">
        <v>19.100000000000001</v>
      </c>
      <c r="H70" s="433">
        <v>17.401</v>
      </c>
      <c r="I70" s="434">
        <v>13.89</v>
      </c>
      <c r="J70" s="433">
        <v>12.2</v>
      </c>
      <c r="K70" s="434">
        <v>7.9</v>
      </c>
      <c r="L70" s="433">
        <v>15.561</v>
      </c>
      <c r="M70" s="434">
        <v>11.89</v>
      </c>
      <c r="N70" s="433">
        <v>15.5</v>
      </c>
      <c r="O70" s="433">
        <v>12.9</v>
      </c>
      <c r="P70" s="435">
        <v>14.6</v>
      </c>
      <c r="Q70" s="434">
        <v>8.8000000000000007</v>
      </c>
      <c r="R70" s="435">
        <v>10.157999999999999</v>
      </c>
      <c r="S70" s="434">
        <v>6.2169999999999996</v>
      </c>
      <c r="T70" s="434">
        <v>12</v>
      </c>
      <c r="U70" s="434">
        <v>7.8</v>
      </c>
      <c r="V70" s="434">
        <v>10.4</v>
      </c>
      <c r="W70" s="434">
        <v>8.4</v>
      </c>
    </row>
    <row r="71" spans="1:23" s="740" customFormat="1" ht="18.600000000000001" customHeight="1" x14ac:dyDescent="0.25">
      <c r="A71" s="928" t="s">
        <v>227</v>
      </c>
      <c r="B71" s="937">
        <v>28.4</v>
      </c>
      <c r="C71" s="936">
        <v>23.7</v>
      </c>
      <c r="D71" s="935">
        <v>26.4</v>
      </c>
      <c r="E71" s="936">
        <v>22</v>
      </c>
      <c r="F71" s="935">
        <v>23.7</v>
      </c>
      <c r="G71" s="936">
        <v>19.899999999999999</v>
      </c>
      <c r="H71" s="935">
        <v>18.783000000000001</v>
      </c>
      <c r="I71" s="935">
        <v>15.313000000000001</v>
      </c>
      <c r="J71" s="937">
        <v>20.8</v>
      </c>
      <c r="K71" s="943">
        <v>18.100000000000001</v>
      </c>
      <c r="L71" s="937">
        <v>16.846</v>
      </c>
      <c r="M71" s="943">
        <v>13.821999999999999</v>
      </c>
      <c r="N71" s="937">
        <v>17.399999999999999</v>
      </c>
      <c r="O71" s="937">
        <v>14.2</v>
      </c>
      <c r="P71" s="937">
        <v>13.8</v>
      </c>
      <c r="Q71" s="936">
        <v>10.3</v>
      </c>
      <c r="R71" s="937">
        <v>13.106999999999999</v>
      </c>
      <c r="S71" s="936">
        <v>9.9860000000000007</v>
      </c>
      <c r="T71" s="936">
        <v>12.6</v>
      </c>
      <c r="U71" s="936">
        <v>9.6999999999999993</v>
      </c>
      <c r="V71" s="938">
        <v>12.6</v>
      </c>
      <c r="W71" s="938">
        <v>9.5</v>
      </c>
    </row>
    <row r="72" spans="1:23" x14ac:dyDescent="0.25">
      <c r="A72" s="375" t="s">
        <v>85</v>
      </c>
      <c r="B72" s="435">
        <v>37.4</v>
      </c>
      <c r="C72" s="434">
        <v>35</v>
      </c>
      <c r="D72" s="433">
        <v>36.5</v>
      </c>
      <c r="E72" s="434">
        <v>31</v>
      </c>
      <c r="F72" s="433">
        <v>24</v>
      </c>
      <c r="G72" s="434">
        <v>18.5</v>
      </c>
      <c r="H72" s="433">
        <v>26.975999999999999</v>
      </c>
      <c r="I72" s="434">
        <v>23.457999999999998</v>
      </c>
      <c r="J72" s="433">
        <v>22.8</v>
      </c>
      <c r="K72" s="434">
        <v>20</v>
      </c>
      <c r="L72" s="433">
        <v>22.178000000000001</v>
      </c>
      <c r="M72" s="434">
        <v>18.658000000000001</v>
      </c>
      <c r="N72" s="433">
        <v>21.7</v>
      </c>
      <c r="O72" s="433">
        <v>20.100000000000001</v>
      </c>
      <c r="P72" s="435">
        <v>23.5</v>
      </c>
      <c r="Q72" s="434">
        <v>17.7</v>
      </c>
      <c r="R72" s="435">
        <v>22.035</v>
      </c>
      <c r="S72" s="434">
        <v>17.933</v>
      </c>
      <c r="T72" s="434">
        <v>19.399999999999999</v>
      </c>
      <c r="U72" s="434">
        <v>16.8</v>
      </c>
      <c r="V72" s="434">
        <v>16.600000000000001</v>
      </c>
      <c r="W72" s="434">
        <v>13.3</v>
      </c>
    </row>
    <row r="73" spans="1:23" x14ac:dyDescent="0.25">
      <c r="A73" s="375" t="s">
        <v>86</v>
      </c>
      <c r="B73" s="435">
        <v>27.4</v>
      </c>
      <c r="C73" s="434">
        <v>23.6</v>
      </c>
      <c r="D73" s="433">
        <v>28.8</v>
      </c>
      <c r="E73" s="434">
        <v>25.5</v>
      </c>
      <c r="F73" s="433">
        <v>24.8</v>
      </c>
      <c r="G73" s="434">
        <v>20.7</v>
      </c>
      <c r="H73" s="433">
        <v>19.495999999999999</v>
      </c>
      <c r="I73" s="434">
        <v>16.683</v>
      </c>
      <c r="J73" s="433">
        <v>23.9</v>
      </c>
      <c r="K73" s="434">
        <v>21.2</v>
      </c>
      <c r="L73" s="433">
        <v>16.170000000000002</v>
      </c>
      <c r="M73" s="434">
        <v>13.372</v>
      </c>
      <c r="N73" s="433">
        <v>20</v>
      </c>
      <c r="O73" s="433">
        <v>16.600000000000001</v>
      </c>
      <c r="P73" s="435">
        <v>15.2</v>
      </c>
      <c r="Q73" s="434">
        <v>12.1</v>
      </c>
      <c r="R73" s="435">
        <v>13.231</v>
      </c>
      <c r="S73" s="434">
        <v>10.201000000000001</v>
      </c>
      <c r="T73" s="434">
        <v>13.7</v>
      </c>
      <c r="U73" s="434">
        <v>10.5</v>
      </c>
      <c r="V73" s="434">
        <v>12.7</v>
      </c>
      <c r="W73" s="434">
        <v>9.6</v>
      </c>
    </row>
    <row r="74" spans="1:23" x14ac:dyDescent="0.25">
      <c r="A74" s="375" t="s">
        <v>87</v>
      </c>
      <c r="B74" s="435">
        <v>26.1</v>
      </c>
      <c r="C74" s="434">
        <v>21.3</v>
      </c>
      <c r="D74" s="433">
        <v>23.4</v>
      </c>
      <c r="E74" s="434">
        <v>19.2</v>
      </c>
      <c r="F74" s="433">
        <v>20.6</v>
      </c>
      <c r="G74" s="434">
        <v>17.600000000000001</v>
      </c>
      <c r="H74" s="433">
        <v>15.692</v>
      </c>
      <c r="I74" s="434">
        <v>13.090999999999999</v>
      </c>
      <c r="J74" s="433">
        <v>18.3</v>
      </c>
      <c r="K74" s="434">
        <v>15.4</v>
      </c>
      <c r="L74" s="433">
        <v>16.257000000000001</v>
      </c>
      <c r="M74" s="434">
        <v>13.726000000000001</v>
      </c>
      <c r="N74" s="433">
        <v>16</v>
      </c>
      <c r="O74" s="433">
        <v>12.8</v>
      </c>
      <c r="P74" s="435">
        <v>11.2</v>
      </c>
      <c r="Q74" s="434">
        <v>7.8</v>
      </c>
      <c r="R74" s="435">
        <v>11.367000000000001</v>
      </c>
      <c r="S74" s="434">
        <v>8.5429999999999993</v>
      </c>
      <c r="T74" s="434">
        <v>11.2</v>
      </c>
      <c r="U74" s="434">
        <v>8.4</v>
      </c>
      <c r="V74" s="434">
        <v>12.4</v>
      </c>
      <c r="W74" s="434">
        <v>8.6</v>
      </c>
    </row>
    <row r="75" spans="1:23" ht="25.2" customHeight="1" x14ac:dyDescent="0.25">
      <c r="A75" s="375" t="s">
        <v>379</v>
      </c>
      <c r="B75" s="435">
        <v>18</v>
      </c>
      <c r="C75" s="434">
        <v>14.9</v>
      </c>
      <c r="D75" s="433">
        <v>16.899999999999999</v>
      </c>
      <c r="E75" s="434">
        <v>13.1</v>
      </c>
      <c r="F75" s="433">
        <v>16.399999999999999</v>
      </c>
      <c r="G75" s="434">
        <v>13.6</v>
      </c>
      <c r="H75" s="433">
        <v>11.23</v>
      </c>
      <c r="I75" s="434">
        <v>8.0449999999999999</v>
      </c>
      <c r="J75" s="433">
        <v>13.9</v>
      </c>
      <c r="K75" s="434">
        <v>11.5</v>
      </c>
      <c r="L75" s="433">
        <v>11.506</v>
      </c>
      <c r="M75" s="434">
        <v>9.3770000000000007</v>
      </c>
      <c r="N75" s="433">
        <v>11.6</v>
      </c>
      <c r="O75" s="433">
        <v>9.3000000000000007</v>
      </c>
      <c r="P75" s="435">
        <v>9.1999999999999993</v>
      </c>
      <c r="Q75" s="434">
        <v>5.8</v>
      </c>
      <c r="R75" s="435">
        <v>7.7249999999999996</v>
      </c>
      <c r="S75" s="434">
        <v>6.0259999999999998</v>
      </c>
      <c r="T75" s="434">
        <v>10.3</v>
      </c>
      <c r="U75" s="434">
        <v>7.7</v>
      </c>
      <c r="V75" s="434">
        <v>8.8000000000000007</v>
      </c>
      <c r="W75" s="434">
        <v>7.9</v>
      </c>
    </row>
    <row r="76" spans="1:23" ht="13.2" customHeight="1" x14ac:dyDescent="0.25">
      <c r="A76" s="375" t="s">
        <v>380</v>
      </c>
      <c r="B76" s="435">
        <v>36.299999999999997</v>
      </c>
      <c r="C76" s="434">
        <v>27.8</v>
      </c>
      <c r="D76" s="433">
        <v>27.5</v>
      </c>
      <c r="E76" s="434">
        <v>24.5</v>
      </c>
      <c r="F76" s="433">
        <v>24.1</v>
      </c>
      <c r="G76" s="434">
        <v>18</v>
      </c>
      <c r="H76" s="433">
        <v>20.123000000000001</v>
      </c>
      <c r="I76" s="434">
        <v>15.94</v>
      </c>
      <c r="J76" s="433">
        <v>23.4</v>
      </c>
      <c r="K76" s="434">
        <v>20.6</v>
      </c>
      <c r="L76" s="433">
        <v>24.579000000000001</v>
      </c>
      <c r="M76" s="434">
        <v>21.233000000000001</v>
      </c>
      <c r="N76" s="433">
        <v>23.1</v>
      </c>
      <c r="O76" s="433">
        <v>19.600000000000001</v>
      </c>
      <c r="P76" s="435">
        <v>15.3</v>
      </c>
      <c r="Q76" s="434">
        <v>14.7</v>
      </c>
      <c r="R76" s="435">
        <v>13.205</v>
      </c>
      <c r="S76" s="434">
        <v>8.9730000000000008</v>
      </c>
      <c r="T76" s="434">
        <v>11.8</v>
      </c>
      <c r="U76" s="434">
        <v>11.4</v>
      </c>
      <c r="V76" s="434">
        <v>17.5</v>
      </c>
      <c r="W76" s="434">
        <v>9</v>
      </c>
    </row>
    <row r="77" spans="1:23" ht="27.6" customHeight="1" x14ac:dyDescent="0.25">
      <c r="A77" s="375" t="s">
        <v>381</v>
      </c>
      <c r="B77" s="435">
        <v>31.8</v>
      </c>
      <c r="C77" s="434">
        <v>26.6</v>
      </c>
      <c r="D77" s="433">
        <v>29.8</v>
      </c>
      <c r="E77" s="434">
        <v>24.6</v>
      </c>
      <c r="F77" s="433">
        <v>24.4</v>
      </c>
      <c r="G77" s="434">
        <v>22.4</v>
      </c>
      <c r="H77" s="433">
        <v>19.350999999999999</v>
      </c>
      <c r="I77" s="434">
        <v>18.129000000000001</v>
      </c>
      <c r="J77" s="433">
        <v>21.6</v>
      </c>
      <c r="K77" s="434">
        <v>18.100000000000001</v>
      </c>
      <c r="L77" s="433">
        <v>18.617999999999999</v>
      </c>
      <c r="M77" s="434">
        <v>15.848000000000001</v>
      </c>
      <c r="N77" s="433">
        <v>18.3</v>
      </c>
      <c r="O77" s="433">
        <v>14.2</v>
      </c>
      <c r="P77" s="435">
        <v>11.9</v>
      </c>
      <c r="Q77" s="434">
        <v>7.6</v>
      </c>
      <c r="R77" s="435">
        <v>14.914999999999999</v>
      </c>
      <c r="S77" s="434">
        <v>11.234999999999999</v>
      </c>
      <c r="T77" s="434">
        <v>12</v>
      </c>
      <c r="U77" s="434">
        <v>8</v>
      </c>
      <c r="V77" s="434">
        <v>14.6</v>
      </c>
      <c r="W77" s="434">
        <v>9.4</v>
      </c>
    </row>
    <row r="78" spans="1:23" x14ac:dyDescent="0.25">
      <c r="A78" s="375" t="s">
        <v>91</v>
      </c>
      <c r="B78" s="435">
        <v>30.1</v>
      </c>
      <c r="C78" s="434">
        <v>23.5</v>
      </c>
      <c r="D78" s="433">
        <v>24.6</v>
      </c>
      <c r="E78" s="434">
        <v>18.8</v>
      </c>
      <c r="F78" s="433">
        <v>25.7</v>
      </c>
      <c r="G78" s="434">
        <v>21.9</v>
      </c>
      <c r="H78" s="433">
        <v>19.574999999999999</v>
      </c>
      <c r="I78" s="434">
        <v>14.316000000000001</v>
      </c>
      <c r="J78" s="433">
        <v>19.600000000000001</v>
      </c>
      <c r="K78" s="434">
        <v>17</v>
      </c>
      <c r="L78" s="433">
        <v>17.087</v>
      </c>
      <c r="M78" s="434">
        <v>13.307</v>
      </c>
      <c r="N78" s="433">
        <v>14.7</v>
      </c>
      <c r="O78" s="433">
        <v>11.5</v>
      </c>
      <c r="P78" s="435">
        <v>12.9</v>
      </c>
      <c r="Q78" s="434">
        <v>9.4</v>
      </c>
      <c r="R78" s="435">
        <v>13.018000000000001</v>
      </c>
      <c r="S78" s="434">
        <v>9.7319999999999993</v>
      </c>
      <c r="T78" s="434">
        <v>11.3</v>
      </c>
      <c r="U78" s="434">
        <v>8.8000000000000007</v>
      </c>
      <c r="V78" s="434">
        <v>11.8</v>
      </c>
      <c r="W78" s="434">
        <v>9.6999999999999993</v>
      </c>
    </row>
    <row r="79" spans="1:23" s="740" customFormat="1" ht="32.4" customHeight="1" x14ac:dyDescent="0.25">
      <c r="A79" s="928" t="s">
        <v>490</v>
      </c>
      <c r="B79" s="937">
        <v>35</v>
      </c>
      <c r="C79" s="936">
        <v>28.2</v>
      </c>
      <c r="D79" s="935">
        <v>31.8</v>
      </c>
      <c r="E79" s="936">
        <v>24.8</v>
      </c>
      <c r="F79" s="935">
        <v>28.6</v>
      </c>
      <c r="G79" s="936">
        <v>23.1</v>
      </c>
      <c r="H79" s="935">
        <v>25.754999999999999</v>
      </c>
      <c r="I79" s="935">
        <v>20.739000000000001</v>
      </c>
      <c r="J79" s="937">
        <v>22.5</v>
      </c>
      <c r="K79" s="936">
        <v>17.899999999999999</v>
      </c>
      <c r="L79" s="937">
        <v>23.155999999999999</v>
      </c>
      <c r="M79" s="936">
        <v>19.47</v>
      </c>
      <c r="N79" s="937">
        <v>19.5</v>
      </c>
      <c r="O79" s="935">
        <v>15.8</v>
      </c>
      <c r="P79" s="937">
        <v>17.7</v>
      </c>
      <c r="Q79" s="936">
        <v>14.9</v>
      </c>
      <c r="R79" s="937">
        <v>17.36</v>
      </c>
      <c r="S79" s="936">
        <v>13.709</v>
      </c>
      <c r="T79" s="936">
        <v>17.7</v>
      </c>
      <c r="U79" s="936">
        <v>13.5</v>
      </c>
      <c r="V79" s="938">
        <v>16.899999999999999</v>
      </c>
      <c r="W79" s="938">
        <v>13.2</v>
      </c>
    </row>
    <row r="80" spans="1:23" x14ac:dyDescent="0.25">
      <c r="A80" s="375" t="s">
        <v>93</v>
      </c>
      <c r="B80" s="435">
        <v>48.4</v>
      </c>
      <c r="C80" s="434">
        <v>28.7</v>
      </c>
      <c r="D80" s="433">
        <v>48.7</v>
      </c>
      <c r="E80" s="434">
        <v>33.4</v>
      </c>
      <c r="F80" s="433">
        <v>63.4</v>
      </c>
      <c r="G80" s="434">
        <v>50.5</v>
      </c>
      <c r="H80" s="433">
        <v>35.576999999999998</v>
      </c>
      <c r="I80" s="434">
        <v>28.084</v>
      </c>
      <c r="J80" s="433">
        <v>33.4</v>
      </c>
      <c r="K80" s="434">
        <v>24.1</v>
      </c>
      <c r="L80" s="433">
        <v>23.972000000000001</v>
      </c>
      <c r="M80" s="434">
        <v>18.812000000000001</v>
      </c>
      <c r="N80" s="433">
        <v>28.2</v>
      </c>
      <c r="O80" s="433">
        <v>15.4</v>
      </c>
      <c r="P80" s="435">
        <v>34.1</v>
      </c>
      <c r="Q80" s="434">
        <v>20.6</v>
      </c>
      <c r="R80" s="435">
        <v>19.306000000000001</v>
      </c>
      <c r="S80" s="434">
        <v>15.585000000000001</v>
      </c>
      <c r="T80" s="434">
        <v>41.8</v>
      </c>
      <c r="U80" s="434">
        <v>34.9</v>
      </c>
      <c r="V80" s="434">
        <v>21.9</v>
      </c>
      <c r="W80" s="434">
        <v>13</v>
      </c>
    </row>
    <row r="81" spans="1:23" x14ac:dyDescent="0.25">
      <c r="A81" s="375" t="s">
        <v>94</v>
      </c>
      <c r="B81" s="435">
        <v>82.8</v>
      </c>
      <c r="C81" s="434">
        <v>63.2</v>
      </c>
      <c r="D81" s="433">
        <v>65.900000000000006</v>
      </c>
      <c r="E81" s="434">
        <v>50.9</v>
      </c>
      <c r="F81" s="433">
        <v>66.5</v>
      </c>
      <c r="G81" s="434">
        <v>60.6</v>
      </c>
      <c r="H81" s="433">
        <v>72.188999999999993</v>
      </c>
      <c r="I81" s="434">
        <v>63.966000000000001</v>
      </c>
      <c r="J81" s="433">
        <v>42.7</v>
      </c>
      <c r="K81" s="434">
        <v>35.700000000000003</v>
      </c>
      <c r="L81" s="433">
        <v>51.311999999999998</v>
      </c>
      <c r="M81" s="434">
        <v>42.671999999999997</v>
      </c>
      <c r="N81" s="435">
        <v>29.8</v>
      </c>
      <c r="O81" s="433">
        <v>27.3</v>
      </c>
      <c r="P81" s="435">
        <v>40.299999999999997</v>
      </c>
      <c r="Q81" s="434">
        <v>40.4</v>
      </c>
      <c r="R81" s="435">
        <v>35.073</v>
      </c>
      <c r="S81" s="434">
        <v>32.795000000000002</v>
      </c>
      <c r="T81" s="434">
        <v>38.9</v>
      </c>
      <c r="U81" s="434">
        <v>34.5</v>
      </c>
      <c r="V81" s="434">
        <v>40.4</v>
      </c>
      <c r="W81" s="434">
        <v>30</v>
      </c>
    </row>
    <row r="82" spans="1:23" x14ac:dyDescent="0.25">
      <c r="A82" s="375" t="s">
        <v>95</v>
      </c>
      <c r="B82" s="435">
        <v>40.9</v>
      </c>
      <c r="C82" s="434">
        <v>39.799999999999997</v>
      </c>
      <c r="D82" s="433">
        <v>34</v>
      </c>
      <c r="E82" s="434">
        <v>26.6</v>
      </c>
      <c r="F82" s="433">
        <v>32.4</v>
      </c>
      <c r="G82" s="434">
        <v>27.7</v>
      </c>
      <c r="H82" s="433">
        <v>25.15</v>
      </c>
      <c r="I82" s="434">
        <v>24.187000000000001</v>
      </c>
      <c r="J82" s="433">
        <v>19.8</v>
      </c>
      <c r="K82" s="434">
        <v>16.399999999999999</v>
      </c>
      <c r="L82" s="433">
        <v>30.501999999999999</v>
      </c>
      <c r="M82" s="434">
        <v>26.928999999999998</v>
      </c>
      <c r="N82" s="435">
        <v>16.3</v>
      </c>
      <c r="O82" s="433">
        <v>11.6</v>
      </c>
      <c r="P82" s="435">
        <v>10.1</v>
      </c>
      <c r="Q82" s="434">
        <v>9</v>
      </c>
      <c r="R82" s="435">
        <v>11.648999999999999</v>
      </c>
      <c r="S82" s="434">
        <v>9.98</v>
      </c>
      <c r="T82" s="434">
        <v>26.6</v>
      </c>
      <c r="U82" s="434">
        <v>19.2</v>
      </c>
      <c r="V82" s="434">
        <v>15.6</v>
      </c>
      <c r="W82" s="434">
        <v>10.1</v>
      </c>
    </row>
    <row r="83" spans="1:23" x14ac:dyDescent="0.25">
      <c r="A83" s="375" t="s">
        <v>96</v>
      </c>
      <c r="B83" s="435">
        <v>28</v>
      </c>
      <c r="C83" s="434">
        <v>25.3</v>
      </c>
      <c r="D83" s="433">
        <v>23.9</v>
      </c>
      <c r="E83" s="434">
        <v>19.7</v>
      </c>
      <c r="F83" s="433">
        <v>20.3</v>
      </c>
      <c r="G83" s="434">
        <v>19.8</v>
      </c>
      <c r="H83" s="433">
        <v>25.501999999999999</v>
      </c>
      <c r="I83" s="434">
        <v>20.861000000000001</v>
      </c>
      <c r="J83" s="433">
        <v>16</v>
      </c>
      <c r="K83" s="434">
        <v>13.3</v>
      </c>
      <c r="L83" s="433">
        <v>16.846</v>
      </c>
      <c r="M83" s="434">
        <v>16.039000000000001</v>
      </c>
      <c r="N83" s="435">
        <v>13</v>
      </c>
      <c r="O83" s="433">
        <v>9</v>
      </c>
      <c r="P83" s="435">
        <v>13.2</v>
      </c>
      <c r="Q83" s="434">
        <v>10.3</v>
      </c>
      <c r="R83" s="435">
        <v>14.988</v>
      </c>
      <c r="S83" s="434">
        <v>10.682</v>
      </c>
      <c r="T83" s="434">
        <v>13.3</v>
      </c>
      <c r="U83" s="434">
        <v>10.6</v>
      </c>
      <c r="V83" s="434">
        <v>14.1</v>
      </c>
      <c r="W83" s="434">
        <v>8.8000000000000007</v>
      </c>
    </row>
    <row r="84" spans="1:23" x14ac:dyDescent="0.25">
      <c r="A84" s="375" t="s">
        <v>97</v>
      </c>
      <c r="B84" s="435">
        <v>38</v>
      </c>
      <c r="C84" s="434">
        <v>30.6</v>
      </c>
      <c r="D84" s="433">
        <v>32.4</v>
      </c>
      <c r="E84" s="434">
        <v>27.3</v>
      </c>
      <c r="F84" s="433">
        <v>29.4</v>
      </c>
      <c r="G84" s="434">
        <v>24.8</v>
      </c>
      <c r="H84" s="433">
        <v>30.914000000000001</v>
      </c>
      <c r="I84" s="434">
        <v>23.338000000000001</v>
      </c>
      <c r="J84" s="433">
        <v>28.6</v>
      </c>
      <c r="K84" s="434">
        <v>22.8</v>
      </c>
      <c r="L84" s="433">
        <v>24.512</v>
      </c>
      <c r="M84" s="434">
        <v>20.707000000000001</v>
      </c>
      <c r="N84" s="435">
        <v>22.2</v>
      </c>
      <c r="O84" s="433">
        <v>18.2</v>
      </c>
      <c r="P84" s="435">
        <v>20.9</v>
      </c>
      <c r="Q84" s="434">
        <v>18.899999999999999</v>
      </c>
      <c r="R84" s="435">
        <v>19.266999999999999</v>
      </c>
      <c r="S84" s="434">
        <v>16.111999999999998</v>
      </c>
      <c r="T84" s="434">
        <v>19</v>
      </c>
      <c r="U84" s="434">
        <v>15.9</v>
      </c>
      <c r="V84" s="434">
        <v>19.5</v>
      </c>
      <c r="W84" s="434">
        <v>15.3</v>
      </c>
    </row>
    <row r="85" spans="1:23" x14ac:dyDescent="0.25">
      <c r="A85" s="375" t="s">
        <v>98</v>
      </c>
      <c r="B85" s="435">
        <v>31.3</v>
      </c>
      <c r="C85" s="434">
        <v>25.5</v>
      </c>
      <c r="D85" s="433">
        <v>39.1</v>
      </c>
      <c r="E85" s="434">
        <v>31.5</v>
      </c>
      <c r="F85" s="433">
        <v>29.5</v>
      </c>
      <c r="G85" s="434">
        <v>23.1</v>
      </c>
      <c r="H85" s="433">
        <v>29.849</v>
      </c>
      <c r="I85" s="434">
        <v>23.411000000000001</v>
      </c>
      <c r="J85" s="433">
        <v>21.2</v>
      </c>
      <c r="K85" s="434">
        <v>16.8</v>
      </c>
      <c r="L85" s="433">
        <v>30.157</v>
      </c>
      <c r="M85" s="434">
        <v>26.302</v>
      </c>
      <c r="N85" s="435">
        <v>28.1</v>
      </c>
      <c r="O85" s="433">
        <v>23.5</v>
      </c>
      <c r="P85" s="435">
        <v>22.8</v>
      </c>
      <c r="Q85" s="434">
        <v>18.899999999999999</v>
      </c>
      <c r="R85" s="435">
        <v>23.346</v>
      </c>
      <c r="S85" s="434">
        <v>19.158000000000001</v>
      </c>
      <c r="T85" s="434">
        <v>20.8</v>
      </c>
      <c r="U85" s="434">
        <v>15.4</v>
      </c>
      <c r="V85" s="434">
        <v>18.3</v>
      </c>
      <c r="W85" s="434">
        <v>15</v>
      </c>
    </row>
    <row r="86" spans="1:23" x14ac:dyDescent="0.25">
      <c r="A86" s="375" t="s">
        <v>99</v>
      </c>
      <c r="B86" s="435">
        <v>28.3</v>
      </c>
      <c r="C86" s="434">
        <v>22.9</v>
      </c>
      <c r="D86" s="433">
        <v>25.5</v>
      </c>
      <c r="E86" s="434">
        <v>20.8</v>
      </c>
      <c r="F86" s="433">
        <v>27.3</v>
      </c>
      <c r="G86" s="434">
        <v>22.9</v>
      </c>
      <c r="H86" s="433">
        <v>20.196000000000002</v>
      </c>
      <c r="I86" s="434">
        <v>16.199000000000002</v>
      </c>
      <c r="J86" s="433">
        <v>19.899999999999999</v>
      </c>
      <c r="K86" s="434">
        <v>16.8</v>
      </c>
      <c r="L86" s="433">
        <v>22.215</v>
      </c>
      <c r="M86" s="434">
        <v>17.773</v>
      </c>
      <c r="N86" s="435">
        <v>19.8</v>
      </c>
      <c r="O86" s="433">
        <v>17.100000000000001</v>
      </c>
      <c r="P86" s="435">
        <v>14.9</v>
      </c>
      <c r="Q86" s="434">
        <v>13</v>
      </c>
      <c r="R86" s="435">
        <v>15.901999999999999</v>
      </c>
      <c r="S86" s="434">
        <v>11.163</v>
      </c>
      <c r="T86" s="434">
        <v>17</v>
      </c>
      <c r="U86" s="434">
        <v>12.5</v>
      </c>
      <c r="V86" s="434">
        <v>14.5</v>
      </c>
      <c r="W86" s="434">
        <v>12.6</v>
      </c>
    </row>
    <row r="87" spans="1:23" x14ac:dyDescent="0.25">
      <c r="A87" s="375" t="s">
        <v>100</v>
      </c>
      <c r="B87" s="435">
        <v>34.5</v>
      </c>
      <c r="C87" s="434">
        <v>28.3</v>
      </c>
      <c r="D87" s="433">
        <v>23.5</v>
      </c>
      <c r="E87" s="434">
        <v>17.5</v>
      </c>
      <c r="F87" s="433">
        <v>21.2</v>
      </c>
      <c r="G87" s="434">
        <v>17.399999999999999</v>
      </c>
      <c r="H87" s="433">
        <v>20.306000000000001</v>
      </c>
      <c r="I87" s="434">
        <v>16.747</v>
      </c>
      <c r="J87" s="433">
        <v>20.399999999999999</v>
      </c>
      <c r="K87" s="434">
        <v>16.2</v>
      </c>
      <c r="L87" s="433">
        <v>15.169</v>
      </c>
      <c r="M87" s="434">
        <v>12.28</v>
      </c>
      <c r="N87" s="435">
        <v>16.2</v>
      </c>
      <c r="O87" s="433">
        <v>12.9</v>
      </c>
      <c r="P87" s="435">
        <v>16.7</v>
      </c>
      <c r="Q87" s="434">
        <v>14.3</v>
      </c>
      <c r="R87" s="435">
        <v>17.710999999999999</v>
      </c>
      <c r="S87" s="434">
        <v>14.444000000000001</v>
      </c>
      <c r="T87" s="434">
        <v>12.4</v>
      </c>
      <c r="U87" s="434">
        <v>9.6</v>
      </c>
      <c r="V87" s="434">
        <v>16.600000000000001</v>
      </c>
      <c r="W87" s="434">
        <v>12.4</v>
      </c>
    </row>
    <row r="88" spans="1:23" x14ac:dyDescent="0.25">
      <c r="A88" s="375" t="s">
        <v>101</v>
      </c>
      <c r="B88" s="435">
        <v>29.3</v>
      </c>
      <c r="C88" s="434">
        <v>24.2</v>
      </c>
      <c r="D88" s="433">
        <v>25.3</v>
      </c>
      <c r="E88" s="434">
        <v>16</v>
      </c>
      <c r="F88" s="433">
        <v>18.899999999999999</v>
      </c>
      <c r="G88" s="434">
        <v>12.5</v>
      </c>
      <c r="H88" s="433">
        <v>12.734</v>
      </c>
      <c r="I88" s="434">
        <v>10.329000000000001</v>
      </c>
      <c r="J88" s="433">
        <v>13.9</v>
      </c>
      <c r="K88" s="434">
        <v>11.2</v>
      </c>
      <c r="L88" s="433">
        <v>16.170000000000002</v>
      </c>
      <c r="M88" s="434">
        <v>12.682</v>
      </c>
      <c r="N88" s="435">
        <v>12</v>
      </c>
      <c r="O88" s="433">
        <v>11</v>
      </c>
      <c r="P88" s="435">
        <v>11.7</v>
      </c>
      <c r="Q88" s="434">
        <v>7.8</v>
      </c>
      <c r="R88" s="435">
        <v>9.1509999999999998</v>
      </c>
      <c r="S88" s="434">
        <v>6.4539999999999997</v>
      </c>
      <c r="T88" s="434">
        <v>13.6</v>
      </c>
      <c r="U88" s="434">
        <v>7.9</v>
      </c>
      <c r="V88" s="434">
        <v>11</v>
      </c>
      <c r="W88" s="434">
        <v>9.6</v>
      </c>
    </row>
    <row r="89" spans="1:23" x14ac:dyDescent="0.25">
      <c r="A89" s="375" t="s">
        <v>102</v>
      </c>
      <c r="B89" s="435">
        <v>24.2</v>
      </c>
      <c r="C89" s="434">
        <v>21.4</v>
      </c>
      <c r="D89" s="433">
        <v>23.2</v>
      </c>
      <c r="E89" s="434">
        <v>16.3</v>
      </c>
      <c r="F89" s="433">
        <v>22.7</v>
      </c>
      <c r="G89" s="434">
        <v>14.8</v>
      </c>
      <c r="H89" s="433">
        <v>13.39</v>
      </c>
      <c r="I89" s="434">
        <v>13.916</v>
      </c>
      <c r="J89" s="433">
        <v>17.600000000000001</v>
      </c>
      <c r="K89" s="434">
        <v>13.1</v>
      </c>
      <c r="L89" s="433">
        <v>24.469000000000001</v>
      </c>
      <c r="M89" s="434">
        <v>21.145</v>
      </c>
      <c r="N89" s="435">
        <v>19</v>
      </c>
      <c r="O89" s="433">
        <v>13.8</v>
      </c>
      <c r="P89" s="435">
        <v>13.6</v>
      </c>
      <c r="Q89" s="434">
        <v>9.6999999999999993</v>
      </c>
      <c r="R89" s="435">
        <v>12.772</v>
      </c>
      <c r="S89" s="434">
        <v>8.2560000000000002</v>
      </c>
      <c r="T89" s="434">
        <v>14.2</v>
      </c>
      <c r="U89" s="434">
        <v>9.4</v>
      </c>
      <c r="V89" s="434">
        <v>16.600000000000001</v>
      </c>
      <c r="W89" s="434">
        <v>14.3</v>
      </c>
    </row>
    <row r="90" spans="1:23" s="740" customFormat="1" ht="31.8" customHeight="1" x14ac:dyDescent="0.25">
      <c r="A90" s="928" t="s">
        <v>491</v>
      </c>
      <c r="B90" s="937">
        <v>38.799999999999997</v>
      </c>
      <c r="C90" s="936">
        <v>29.3</v>
      </c>
      <c r="D90" s="935">
        <v>29.4</v>
      </c>
      <c r="E90" s="936">
        <v>24.9</v>
      </c>
      <c r="F90" s="935">
        <v>33.200000000000003</v>
      </c>
      <c r="G90" s="936">
        <v>24.8</v>
      </c>
      <c r="H90" s="935">
        <v>27.146000000000001</v>
      </c>
      <c r="I90" s="935">
        <v>22.358000000000001</v>
      </c>
      <c r="J90" s="937">
        <v>21.6</v>
      </c>
      <c r="K90" s="936">
        <v>18.2</v>
      </c>
      <c r="L90" s="937">
        <v>22.858000000000001</v>
      </c>
      <c r="M90" s="935">
        <v>19.547999999999998</v>
      </c>
      <c r="N90" s="937">
        <v>23.2</v>
      </c>
      <c r="O90" s="935">
        <v>18.100000000000001</v>
      </c>
      <c r="P90" s="937">
        <v>22</v>
      </c>
      <c r="Q90" s="936">
        <v>16.100000000000001</v>
      </c>
      <c r="R90" s="937">
        <v>19.526</v>
      </c>
      <c r="S90" s="936">
        <v>15.513999999999999</v>
      </c>
      <c r="T90" s="936">
        <v>20.9</v>
      </c>
      <c r="U90" s="936">
        <v>15.7</v>
      </c>
      <c r="V90" s="938">
        <v>17.600000000000001</v>
      </c>
      <c r="W90" s="938">
        <v>14.6</v>
      </c>
    </row>
    <row r="91" spans="1:23" x14ac:dyDescent="0.25">
      <c r="A91" s="375" t="s">
        <v>104</v>
      </c>
      <c r="B91" s="435">
        <v>44.1</v>
      </c>
      <c r="C91" s="434">
        <v>36</v>
      </c>
      <c r="D91" s="433">
        <v>50.4</v>
      </c>
      <c r="E91" s="434">
        <v>42.7</v>
      </c>
      <c r="F91" s="433">
        <v>42.5</v>
      </c>
      <c r="G91" s="434">
        <v>32.799999999999997</v>
      </c>
      <c r="H91" s="433">
        <v>28.225999999999999</v>
      </c>
      <c r="I91" s="434">
        <v>22.285</v>
      </c>
      <c r="J91" s="433">
        <v>33.9</v>
      </c>
      <c r="K91" s="434">
        <v>26.3</v>
      </c>
      <c r="L91" s="433">
        <v>28.367000000000001</v>
      </c>
      <c r="M91" s="433">
        <v>24.123000000000001</v>
      </c>
      <c r="N91" s="435">
        <v>23.5</v>
      </c>
      <c r="O91" s="433">
        <v>18.8</v>
      </c>
      <c r="P91" s="435">
        <v>25.3</v>
      </c>
      <c r="Q91" s="434">
        <v>17.899999999999999</v>
      </c>
      <c r="R91" s="435">
        <v>21.434000000000001</v>
      </c>
      <c r="S91" s="434">
        <v>15.305</v>
      </c>
      <c r="T91" s="450">
        <v>22.2</v>
      </c>
      <c r="U91" s="434">
        <v>18</v>
      </c>
      <c r="V91" s="450">
        <v>18.8</v>
      </c>
      <c r="W91" s="434">
        <v>12.7</v>
      </c>
    </row>
    <row r="92" spans="1:23" x14ac:dyDescent="0.25">
      <c r="A92" s="375" t="s">
        <v>105</v>
      </c>
      <c r="B92" s="435">
        <v>41.2</v>
      </c>
      <c r="C92" s="434">
        <v>35.4</v>
      </c>
      <c r="D92" s="433">
        <v>34.6</v>
      </c>
      <c r="E92" s="434">
        <v>28.4</v>
      </c>
      <c r="F92" s="433">
        <v>35.1</v>
      </c>
      <c r="G92" s="434">
        <v>22.9</v>
      </c>
      <c r="H92" s="433">
        <v>32.054000000000002</v>
      </c>
      <c r="I92" s="434">
        <v>27.013999999999999</v>
      </c>
      <c r="J92" s="433">
        <v>19.899999999999999</v>
      </c>
      <c r="K92" s="434">
        <v>17.8</v>
      </c>
      <c r="L92" s="433">
        <v>20.14</v>
      </c>
      <c r="M92" s="433">
        <v>16.786000000000001</v>
      </c>
      <c r="N92" s="435">
        <v>23.9</v>
      </c>
      <c r="O92" s="433">
        <v>14.6</v>
      </c>
      <c r="P92" s="435">
        <v>21.7</v>
      </c>
      <c r="Q92" s="434">
        <v>14.7</v>
      </c>
      <c r="R92" s="435">
        <v>15.145</v>
      </c>
      <c r="S92" s="434">
        <v>13.37</v>
      </c>
      <c r="T92" s="450">
        <v>19.7</v>
      </c>
      <c r="U92" s="434">
        <v>14.3</v>
      </c>
      <c r="V92" s="450">
        <v>13.5</v>
      </c>
      <c r="W92" s="434">
        <v>12.4</v>
      </c>
    </row>
    <row r="93" spans="1:23" x14ac:dyDescent="0.25">
      <c r="A93" s="375" t="s">
        <v>106</v>
      </c>
      <c r="B93" s="435">
        <v>45.3</v>
      </c>
      <c r="C93" s="434">
        <v>28.3</v>
      </c>
      <c r="D93" s="433">
        <v>38.700000000000003</v>
      </c>
      <c r="E93" s="434">
        <v>26</v>
      </c>
      <c r="F93" s="433">
        <v>36.9</v>
      </c>
      <c r="G93" s="434">
        <v>24.8</v>
      </c>
      <c r="H93" s="433">
        <v>33.835000000000001</v>
      </c>
      <c r="I93" s="434">
        <v>23.98</v>
      </c>
      <c r="J93" s="433">
        <v>29.5</v>
      </c>
      <c r="K93" s="434">
        <v>20.7</v>
      </c>
      <c r="L93" s="433">
        <v>23.797000000000001</v>
      </c>
      <c r="M93" s="433">
        <v>17.664000000000001</v>
      </c>
      <c r="N93" s="435">
        <v>27.1</v>
      </c>
      <c r="O93" s="433">
        <v>20.8</v>
      </c>
      <c r="P93" s="435">
        <v>22.4</v>
      </c>
      <c r="Q93" s="434">
        <v>12.7</v>
      </c>
      <c r="R93" s="435">
        <v>24.041</v>
      </c>
      <c r="S93" s="434">
        <v>18.567</v>
      </c>
      <c r="T93" s="450">
        <v>25</v>
      </c>
      <c r="U93" s="434">
        <v>17.899999999999999</v>
      </c>
      <c r="V93" s="450">
        <v>19.600000000000001</v>
      </c>
      <c r="W93" s="434">
        <v>14.6</v>
      </c>
    </row>
    <row r="94" spans="1:23" x14ac:dyDescent="0.25">
      <c r="A94" s="375" t="s">
        <v>107</v>
      </c>
      <c r="B94" s="435">
        <v>37.200000000000003</v>
      </c>
      <c r="C94" s="434">
        <v>24.7</v>
      </c>
      <c r="D94" s="433">
        <v>20.8</v>
      </c>
      <c r="E94" s="434">
        <v>18.8</v>
      </c>
      <c r="F94" s="433">
        <v>23.9</v>
      </c>
      <c r="G94" s="434">
        <v>14.9</v>
      </c>
      <c r="H94" s="433">
        <v>25.172999999999998</v>
      </c>
      <c r="I94" s="434">
        <v>22.021999999999998</v>
      </c>
      <c r="J94" s="433">
        <v>26.4</v>
      </c>
      <c r="K94" s="434">
        <v>21.7</v>
      </c>
      <c r="L94" s="433">
        <v>18.457000000000001</v>
      </c>
      <c r="M94" s="434">
        <v>14.316000000000001</v>
      </c>
      <c r="N94" s="433">
        <v>22.9</v>
      </c>
      <c r="O94" s="433">
        <v>19.7</v>
      </c>
      <c r="P94" s="435">
        <v>30.6</v>
      </c>
      <c r="Q94" s="434">
        <v>28.7</v>
      </c>
      <c r="R94" s="435">
        <v>29.03</v>
      </c>
      <c r="S94" s="434">
        <v>26.960999999999999</v>
      </c>
      <c r="T94" s="450">
        <v>16.8</v>
      </c>
      <c r="U94" s="434">
        <v>9</v>
      </c>
      <c r="V94" s="450">
        <v>14.3</v>
      </c>
      <c r="W94" s="434">
        <v>11.3</v>
      </c>
    </row>
    <row r="95" spans="1:23" x14ac:dyDescent="0.25">
      <c r="A95" s="375" t="s">
        <v>108</v>
      </c>
      <c r="B95" s="435">
        <v>40</v>
      </c>
      <c r="C95" s="434">
        <v>25.9</v>
      </c>
      <c r="D95" s="433">
        <v>28.1</v>
      </c>
      <c r="E95" s="434">
        <v>23.6</v>
      </c>
      <c r="F95" s="433">
        <v>30.8</v>
      </c>
      <c r="G95" s="434">
        <v>25.3</v>
      </c>
      <c r="H95" s="433">
        <v>23.29</v>
      </c>
      <c r="I95" s="434">
        <v>19.27</v>
      </c>
      <c r="J95" s="433">
        <v>18.5</v>
      </c>
      <c r="K95" s="434">
        <v>15.4</v>
      </c>
      <c r="L95" s="433">
        <v>20.934999999999999</v>
      </c>
      <c r="M95" s="434">
        <v>18.696000000000002</v>
      </c>
      <c r="N95" s="433">
        <v>20.2</v>
      </c>
      <c r="O95" s="433">
        <v>15.2</v>
      </c>
      <c r="P95" s="435">
        <v>17.8</v>
      </c>
      <c r="Q95" s="434">
        <v>13.7</v>
      </c>
      <c r="R95" s="435">
        <v>18.899999999999999</v>
      </c>
      <c r="S95" s="434">
        <v>14.430999999999999</v>
      </c>
      <c r="T95" s="450">
        <v>19.3</v>
      </c>
      <c r="U95" s="434">
        <v>14.5</v>
      </c>
      <c r="V95" s="450">
        <v>16.8</v>
      </c>
      <c r="W95" s="434">
        <v>15.2</v>
      </c>
    </row>
    <row r="96" spans="1:23" x14ac:dyDescent="0.25">
      <c r="A96" s="375" t="s">
        <v>109</v>
      </c>
      <c r="B96" s="435">
        <v>34.5</v>
      </c>
      <c r="C96" s="434">
        <v>26.7</v>
      </c>
      <c r="D96" s="433">
        <v>26.3</v>
      </c>
      <c r="E96" s="434">
        <v>22.2</v>
      </c>
      <c r="F96" s="433">
        <v>31.4</v>
      </c>
      <c r="G96" s="434">
        <v>25.7</v>
      </c>
      <c r="H96" s="433">
        <v>25.158000000000001</v>
      </c>
      <c r="I96" s="434">
        <v>21.370999999999999</v>
      </c>
      <c r="J96" s="433">
        <v>24.9</v>
      </c>
      <c r="K96" s="434">
        <v>21.6</v>
      </c>
      <c r="L96" s="433">
        <v>25.152999999999999</v>
      </c>
      <c r="M96" s="434">
        <v>22.077999999999999</v>
      </c>
      <c r="N96" s="433">
        <v>22.7</v>
      </c>
      <c r="O96" s="433">
        <v>20.2</v>
      </c>
      <c r="P96" s="435">
        <v>23.3</v>
      </c>
      <c r="Q96" s="434">
        <v>19.8</v>
      </c>
      <c r="R96" s="435">
        <v>16.934000000000001</v>
      </c>
      <c r="S96" s="434">
        <v>14.682</v>
      </c>
      <c r="T96" s="450">
        <v>19.399999999999999</v>
      </c>
      <c r="U96" s="434">
        <v>14.7</v>
      </c>
      <c r="V96" s="450">
        <v>18.600000000000001</v>
      </c>
      <c r="W96" s="434">
        <v>15.7</v>
      </c>
    </row>
    <row r="97" spans="1:23" x14ac:dyDescent="0.25">
      <c r="A97" s="375" t="s">
        <v>110</v>
      </c>
      <c r="B97" s="435">
        <v>43.3</v>
      </c>
      <c r="C97" s="434">
        <v>35.9</v>
      </c>
      <c r="D97" s="433">
        <v>34.799999999999997</v>
      </c>
      <c r="E97" s="434">
        <v>31.2</v>
      </c>
      <c r="F97" s="433">
        <v>36.200000000000003</v>
      </c>
      <c r="G97" s="434">
        <v>22</v>
      </c>
      <c r="H97" s="433">
        <v>28.956</v>
      </c>
      <c r="I97" s="434">
        <v>21.065000000000001</v>
      </c>
      <c r="J97" s="433">
        <v>20.2</v>
      </c>
      <c r="K97" s="434">
        <v>16.3</v>
      </c>
      <c r="L97" s="433">
        <v>22.87</v>
      </c>
      <c r="M97" s="434">
        <v>20.117000000000001</v>
      </c>
      <c r="N97" s="433">
        <v>23.9</v>
      </c>
      <c r="O97" s="433">
        <v>19.5</v>
      </c>
      <c r="P97" s="435">
        <v>21.8</v>
      </c>
      <c r="Q97" s="434">
        <v>17.100000000000001</v>
      </c>
      <c r="R97" s="435">
        <v>19.687999999999999</v>
      </c>
      <c r="S97" s="434">
        <v>13.375</v>
      </c>
      <c r="T97" s="450">
        <v>16.5</v>
      </c>
      <c r="U97" s="434">
        <v>12.2</v>
      </c>
      <c r="V97" s="450">
        <v>17.5</v>
      </c>
      <c r="W97" s="434">
        <v>14.6</v>
      </c>
    </row>
    <row r="98" spans="1:23" x14ac:dyDescent="0.25">
      <c r="A98" s="375" t="s">
        <v>111</v>
      </c>
      <c r="B98" s="435">
        <v>10.199999999999999</v>
      </c>
      <c r="C98" s="434">
        <v>11.9</v>
      </c>
      <c r="D98" s="433">
        <v>26.9</v>
      </c>
      <c r="E98" s="434">
        <v>15.8</v>
      </c>
      <c r="F98" s="433">
        <v>36.9</v>
      </c>
      <c r="G98" s="434">
        <v>27.5</v>
      </c>
      <c r="H98" s="433">
        <v>20.053000000000001</v>
      </c>
      <c r="I98" s="434">
        <v>15.627000000000001</v>
      </c>
      <c r="J98" s="433">
        <v>10</v>
      </c>
      <c r="K98" s="434">
        <v>11.7</v>
      </c>
      <c r="L98" s="433">
        <v>19.989000000000001</v>
      </c>
      <c r="M98" s="434">
        <v>23.433</v>
      </c>
      <c r="N98" s="433">
        <v>26.8</v>
      </c>
      <c r="O98" s="433">
        <v>23.8</v>
      </c>
      <c r="P98" s="435">
        <v>13.5</v>
      </c>
      <c r="Q98" s="434">
        <v>12.1</v>
      </c>
      <c r="R98" s="435">
        <v>10.282</v>
      </c>
      <c r="S98" s="434">
        <v>8.1999999999999993</v>
      </c>
      <c r="T98" s="450">
        <v>17.399999999999999</v>
      </c>
      <c r="U98" s="434">
        <v>12.5</v>
      </c>
      <c r="V98" s="450">
        <v>14.4</v>
      </c>
      <c r="W98" s="434">
        <v>8.6</v>
      </c>
    </row>
    <row r="99" spans="1:23" x14ac:dyDescent="0.25">
      <c r="A99" s="375" t="s">
        <v>112</v>
      </c>
      <c r="B99" s="435">
        <v>26.6</v>
      </c>
      <c r="C99" s="434">
        <v>17.600000000000001</v>
      </c>
      <c r="D99" s="433">
        <v>24.2</v>
      </c>
      <c r="E99" s="434">
        <v>21</v>
      </c>
      <c r="F99" s="433">
        <v>37.299999999999997</v>
      </c>
      <c r="G99" s="434">
        <v>28.9</v>
      </c>
      <c r="H99" s="433">
        <v>30.48</v>
      </c>
      <c r="I99" s="434">
        <v>27.050999999999998</v>
      </c>
      <c r="J99" s="433">
        <v>23.9</v>
      </c>
      <c r="K99" s="434">
        <v>16.100000000000001</v>
      </c>
      <c r="L99" s="433">
        <v>21.34</v>
      </c>
      <c r="M99" s="434">
        <v>14.544</v>
      </c>
      <c r="N99" s="433">
        <v>14.3</v>
      </c>
      <c r="O99" s="433">
        <v>12.2</v>
      </c>
      <c r="P99" s="435">
        <v>13.2</v>
      </c>
      <c r="Q99" s="434">
        <v>7.7</v>
      </c>
      <c r="R99" s="435">
        <v>15.901999999999999</v>
      </c>
      <c r="S99" s="434">
        <v>14.3</v>
      </c>
      <c r="T99" s="450">
        <v>18.7</v>
      </c>
      <c r="U99" s="434">
        <v>15.4</v>
      </c>
      <c r="V99" s="450">
        <v>17.5</v>
      </c>
      <c r="W99" s="434">
        <v>15.4</v>
      </c>
    </row>
    <row r="100" spans="1:23" x14ac:dyDescent="0.25">
      <c r="A100" s="375" t="s">
        <v>113</v>
      </c>
      <c r="B100" s="435">
        <v>62.1</v>
      </c>
      <c r="C100" s="434">
        <v>50.9</v>
      </c>
      <c r="D100" s="433">
        <v>10.8</v>
      </c>
      <c r="E100" s="434">
        <v>6.3</v>
      </c>
      <c r="F100" s="433">
        <v>26.9</v>
      </c>
      <c r="G100" s="434">
        <v>28</v>
      </c>
      <c r="H100" s="433">
        <v>26.812999999999999</v>
      </c>
      <c r="I100" s="434">
        <v>27.709</v>
      </c>
      <c r="J100" s="433">
        <v>16</v>
      </c>
      <c r="K100" s="434">
        <v>15.3</v>
      </c>
      <c r="L100" s="433">
        <v>29.382000000000001</v>
      </c>
      <c r="M100" s="434">
        <v>30.777999999999999</v>
      </c>
      <c r="N100" s="433">
        <v>26.9</v>
      </c>
      <c r="O100" s="433">
        <v>21.9</v>
      </c>
      <c r="P100" s="435">
        <v>46.1</v>
      </c>
      <c r="Q100" s="434">
        <v>28.7</v>
      </c>
      <c r="R100" s="435">
        <v>30.123000000000001</v>
      </c>
      <c r="S100" s="434">
        <v>22.733000000000001</v>
      </c>
      <c r="T100" s="450">
        <v>33.4</v>
      </c>
      <c r="U100" s="434">
        <v>26.5</v>
      </c>
      <c r="V100" s="450">
        <v>18</v>
      </c>
      <c r="W100" s="434">
        <v>21.3</v>
      </c>
    </row>
    <row r="101" spans="1:23" x14ac:dyDescent="0.25">
      <c r="A101" s="384" t="s">
        <v>114</v>
      </c>
      <c r="B101" s="441">
        <v>79.3</v>
      </c>
      <c r="C101" s="440">
        <v>47.2</v>
      </c>
      <c r="D101" s="439">
        <v>95.6</v>
      </c>
      <c r="E101" s="440">
        <v>94.4</v>
      </c>
      <c r="F101" s="439">
        <v>79.3</v>
      </c>
      <c r="G101" s="440">
        <v>74.900000000000006</v>
      </c>
      <c r="H101" s="439">
        <v>55.3</v>
      </c>
      <c r="I101" s="440">
        <v>18.585999999999999</v>
      </c>
      <c r="J101" s="439">
        <v>94.8</v>
      </c>
      <c r="K101" s="440">
        <v>83.7</v>
      </c>
      <c r="L101" s="439">
        <v>110.74</v>
      </c>
      <c r="M101" s="440">
        <v>65.423000000000002</v>
      </c>
      <c r="N101" s="439">
        <v>63.1</v>
      </c>
      <c r="O101" s="439">
        <v>56</v>
      </c>
      <c r="P101" s="441">
        <v>31.6</v>
      </c>
      <c r="Q101" s="440">
        <v>28.3</v>
      </c>
      <c r="R101" s="441">
        <v>23.977</v>
      </c>
      <c r="S101" s="440">
        <v>28.984999999999999</v>
      </c>
      <c r="T101" s="442">
        <v>81.099999999999994</v>
      </c>
      <c r="U101" s="440">
        <v>78.7</v>
      </c>
      <c r="V101" s="442">
        <v>75.599999999999994</v>
      </c>
      <c r="W101" s="440">
        <v>70.7</v>
      </c>
    </row>
    <row r="103" spans="1:23" s="954" customFormat="1" ht="19.2" customHeight="1" x14ac:dyDescent="0.3">
      <c r="A103" s="1118" t="s">
        <v>527</v>
      </c>
      <c r="B103" s="1118"/>
      <c r="C103" s="1118"/>
      <c r="D103" s="1118"/>
      <c r="E103" s="1118"/>
      <c r="F103" s="1118"/>
      <c r="G103" s="1118"/>
      <c r="H103" s="963"/>
      <c r="I103" s="963"/>
      <c r="J103" s="963"/>
      <c r="K103" s="963"/>
      <c r="L103" s="963"/>
      <c r="M103" s="963"/>
      <c r="N103" s="963"/>
      <c r="O103" s="963"/>
      <c r="P103" s="963"/>
      <c r="Q103" s="963"/>
      <c r="R103" s="963"/>
      <c r="S103" s="963"/>
      <c r="T103" s="963"/>
      <c r="U103" s="963"/>
      <c r="V103" s="963"/>
      <c r="W103" s="963"/>
    </row>
    <row r="104" spans="1:23" s="954" customFormat="1" ht="18.600000000000001" customHeight="1" x14ac:dyDescent="0.3">
      <c r="A104" s="1118" t="s">
        <v>528</v>
      </c>
      <c r="B104" s="1118"/>
      <c r="C104" s="1118"/>
      <c r="D104" s="1118"/>
      <c r="E104" s="1118"/>
      <c r="F104" s="1118"/>
      <c r="G104" s="1118"/>
      <c r="H104" s="1118"/>
      <c r="I104" s="1118"/>
      <c r="J104" s="963"/>
      <c r="K104" s="963"/>
      <c r="L104" s="963"/>
      <c r="M104" s="963"/>
      <c r="N104" s="963"/>
      <c r="O104" s="963"/>
      <c r="P104" s="963"/>
      <c r="Q104" s="963"/>
      <c r="R104" s="963"/>
      <c r="S104" s="963"/>
      <c r="T104" s="963"/>
      <c r="U104" s="963"/>
      <c r="V104" s="963"/>
      <c r="W104" s="963"/>
    </row>
    <row r="105" spans="1:23" s="954" customFormat="1" ht="16.8" customHeight="1" x14ac:dyDescent="0.3">
      <c r="A105" s="1118" t="s">
        <v>529</v>
      </c>
      <c r="B105" s="1118"/>
      <c r="C105" s="1118"/>
      <c r="D105" s="1118"/>
      <c r="E105" s="1118"/>
      <c r="F105" s="1118"/>
      <c r="G105" s="1118"/>
      <c r="H105" s="1118"/>
      <c r="I105" s="1118"/>
      <c r="J105" s="963"/>
      <c r="K105" s="963"/>
      <c r="L105" s="963"/>
      <c r="M105" s="963"/>
      <c r="N105" s="963"/>
      <c r="O105" s="963"/>
      <c r="P105" s="963"/>
      <c r="Q105" s="963"/>
      <c r="R105" s="963"/>
      <c r="S105" s="963"/>
      <c r="T105" s="963"/>
      <c r="U105" s="963"/>
      <c r="V105" s="963"/>
      <c r="W105" s="963"/>
    </row>
    <row r="106" spans="1:23" s="913" customFormat="1" ht="18" customHeight="1" x14ac:dyDescent="0.25">
      <c r="A106" s="1112" t="s">
        <v>504</v>
      </c>
      <c r="B106" s="1112"/>
      <c r="C106" s="1112"/>
      <c r="D106" s="1112"/>
      <c r="E106" s="1112"/>
      <c r="F106" s="1112"/>
      <c r="G106" s="1112"/>
      <c r="H106" s="1129"/>
      <c r="I106" s="1129"/>
      <c r="J106" s="1129"/>
      <c r="K106" s="1129"/>
      <c r="L106" s="1109"/>
      <c r="M106" s="1109"/>
      <c r="N106" s="1109"/>
      <c r="O106" s="1109"/>
      <c r="P106" s="1109"/>
      <c r="Q106" s="1109"/>
      <c r="R106" s="1109"/>
      <c r="S106" s="1109"/>
      <c r="T106" s="1109"/>
      <c r="U106" s="1109"/>
      <c r="V106" s="1109"/>
      <c r="W106" s="1109"/>
    </row>
    <row r="107" spans="1:23" s="913" customFormat="1" ht="19.2" customHeight="1" x14ac:dyDescent="0.2">
      <c r="A107" s="962" t="s">
        <v>510</v>
      </c>
      <c r="B107" s="963"/>
      <c r="C107" s="963"/>
      <c r="D107" s="963"/>
      <c r="E107" s="963"/>
      <c r="F107" s="963"/>
      <c r="G107" s="963"/>
      <c r="H107" s="963"/>
      <c r="I107" s="963"/>
      <c r="J107" s="963"/>
      <c r="K107" s="963"/>
      <c r="L107" s="963"/>
      <c r="M107" s="963"/>
      <c r="N107" s="963"/>
      <c r="O107" s="963"/>
      <c r="P107" s="963"/>
    </row>
  </sheetData>
  <mergeCells count="20">
    <mergeCell ref="V4:W4"/>
    <mergeCell ref="R3:W3"/>
    <mergeCell ref="A2:W2"/>
    <mergeCell ref="A107:P107"/>
    <mergeCell ref="A105:W105"/>
    <mergeCell ref="A104:W104"/>
    <mergeCell ref="A103:W103"/>
    <mergeCell ref="A106:W106"/>
    <mergeCell ref="A1:B1"/>
    <mergeCell ref="P4:Q4"/>
    <mergeCell ref="R4:S4"/>
    <mergeCell ref="T4:U4"/>
    <mergeCell ref="A4:A5"/>
    <mergeCell ref="B4:C4"/>
    <mergeCell ref="D4:E4"/>
    <mergeCell ref="F4:G4"/>
    <mergeCell ref="H4:I4"/>
    <mergeCell ref="J4:K4"/>
    <mergeCell ref="L4:M4"/>
    <mergeCell ref="N4:O4"/>
  </mergeCells>
  <hyperlinks>
    <hyperlink ref="A1" location="Содержание!A1" display="          К содержанию"/>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A10" sqref="A10:XFD10"/>
    </sheetView>
  </sheetViews>
  <sheetFormatPr defaultColWidth="9.109375" defaultRowHeight="13.2" x14ac:dyDescent="0.25"/>
  <cols>
    <col min="1" max="1" width="33.44140625" style="135" customWidth="1"/>
    <col min="2" max="2" width="14.6640625" style="135" customWidth="1"/>
    <col min="3" max="3" width="12.6640625" style="362" customWidth="1"/>
    <col min="4" max="4" width="11.5546875" style="135" customWidth="1"/>
    <col min="5" max="7" width="10.5546875" style="135" customWidth="1"/>
    <col min="8" max="8" width="10.44140625" style="135" customWidth="1"/>
    <col min="9" max="16384" width="9.109375" style="135"/>
  </cols>
  <sheetData>
    <row r="1" spans="1:16" ht="34.200000000000003" customHeight="1" x14ac:dyDescent="0.25">
      <c r="A1" s="955" t="s">
        <v>2</v>
      </c>
      <c r="B1" s="955"/>
    </row>
    <row r="2" spans="1:16" ht="19.8" customHeight="1" x14ac:dyDescent="0.3">
      <c r="A2" s="1104" t="s">
        <v>402</v>
      </c>
      <c r="B2" s="1104"/>
      <c r="C2" s="1104"/>
      <c r="D2" s="1104"/>
      <c r="E2" s="967"/>
      <c r="F2" s="967"/>
      <c r="G2" s="967"/>
      <c r="H2" s="959"/>
      <c r="I2" s="959"/>
    </row>
    <row r="3" spans="1:16" ht="15" x14ac:dyDescent="0.3">
      <c r="A3" s="1130" t="s">
        <v>403</v>
      </c>
      <c r="B3" s="1130"/>
      <c r="C3" s="1130"/>
      <c r="D3" s="1130"/>
      <c r="E3" s="967"/>
      <c r="F3" s="967"/>
      <c r="G3" s="967"/>
      <c r="H3" s="959"/>
      <c r="I3" s="959"/>
    </row>
    <row r="4" spans="1:16" ht="15.6" x14ac:dyDescent="0.25">
      <c r="A4" s="452"/>
      <c r="B4" s="452"/>
      <c r="C4" s="452"/>
    </row>
    <row r="5" spans="1:16" s="704" customFormat="1" ht="15.6" x14ac:dyDescent="0.25">
      <c r="A5" s="730"/>
      <c r="B5" s="747">
        <v>2015</v>
      </c>
      <c r="C5" s="747">
        <v>2016</v>
      </c>
      <c r="D5" s="747">
        <v>2017</v>
      </c>
      <c r="E5" s="747">
        <v>2018</v>
      </c>
      <c r="F5" s="747">
        <v>2019</v>
      </c>
      <c r="G5" s="747">
        <v>2020</v>
      </c>
      <c r="H5" s="747">
        <v>2021</v>
      </c>
      <c r="I5" s="747" t="s">
        <v>485</v>
      </c>
    </row>
    <row r="6" spans="1:16" ht="39.6" x14ac:dyDescent="0.25">
      <c r="A6" s="453" t="s">
        <v>404</v>
      </c>
      <c r="B6" s="454">
        <v>14341426</v>
      </c>
      <c r="C6" s="454">
        <v>14785443</v>
      </c>
      <c r="D6" s="66">
        <v>15258161</v>
      </c>
      <c r="E6" s="66">
        <v>15766806</v>
      </c>
      <c r="F6" s="162">
        <v>16138511</v>
      </c>
      <c r="G6" s="130">
        <v>16417691</v>
      </c>
      <c r="H6" s="66">
        <v>16935160</v>
      </c>
      <c r="I6" s="66">
        <v>17370995</v>
      </c>
    </row>
    <row r="7" spans="1:16" s="128" customFormat="1" ht="26.4" x14ac:dyDescent="0.25">
      <c r="A7" s="455" t="s">
        <v>405</v>
      </c>
      <c r="B7" s="456">
        <v>6223481</v>
      </c>
      <c r="C7" s="456">
        <v>6467869</v>
      </c>
      <c r="D7" s="66">
        <v>6733060</v>
      </c>
      <c r="E7" s="66">
        <v>6973471</v>
      </c>
      <c r="F7" s="162">
        <v>7150614</v>
      </c>
      <c r="G7" s="66">
        <v>7220527</v>
      </c>
      <c r="H7" s="66">
        <v>7431435</v>
      </c>
      <c r="I7" s="66">
        <v>7566597</v>
      </c>
    </row>
    <row r="8" spans="1:16" s="128" customFormat="1" x14ac:dyDescent="0.25">
      <c r="A8" s="457" t="s">
        <v>406</v>
      </c>
      <c r="B8" s="458">
        <v>8117945</v>
      </c>
      <c r="C8" s="458">
        <v>8317574</v>
      </c>
      <c r="D8" s="66">
        <v>8525101</v>
      </c>
      <c r="E8" s="66">
        <v>8793335</v>
      </c>
      <c r="F8" s="162">
        <v>8987897</v>
      </c>
      <c r="G8" s="66">
        <v>9197164</v>
      </c>
      <c r="H8" s="66">
        <v>9503725</v>
      </c>
      <c r="I8" s="66">
        <v>9804398</v>
      </c>
    </row>
    <row r="9" spans="1:16" s="128" customFormat="1" x14ac:dyDescent="0.25">
      <c r="B9" s="459"/>
      <c r="C9" s="459"/>
    </row>
    <row r="10" spans="1:16" s="912" customFormat="1" ht="26.4" customHeight="1" x14ac:dyDescent="0.2">
      <c r="A10" s="962" t="s">
        <v>516</v>
      </c>
      <c r="B10" s="963"/>
      <c r="C10" s="963"/>
      <c r="D10" s="963"/>
      <c r="E10" s="963"/>
      <c r="F10" s="963"/>
      <c r="G10" s="963"/>
      <c r="H10" s="963"/>
      <c r="I10" s="963"/>
      <c r="J10" s="963"/>
      <c r="K10" s="963"/>
      <c r="L10" s="963"/>
      <c r="M10" s="963"/>
      <c r="N10" s="963"/>
      <c r="O10" s="963"/>
      <c r="P10" s="963"/>
    </row>
  </sheetData>
  <mergeCells count="4">
    <mergeCell ref="A1:B1"/>
    <mergeCell ref="A2:I2"/>
    <mergeCell ref="A3:I3"/>
    <mergeCell ref="A10:P10"/>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4"/>
  <sheetViews>
    <sheetView topLeftCell="A4" workbookViewId="0">
      <selection activeCell="A104" sqref="A104:XFD104"/>
    </sheetView>
  </sheetViews>
  <sheetFormatPr defaultColWidth="9.109375" defaultRowHeight="13.2" x14ac:dyDescent="0.25"/>
  <cols>
    <col min="1" max="1" width="25.88671875" style="135" customWidth="1"/>
    <col min="2" max="2" width="22.109375" style="135" customWidth="1"/>
    <col min="3" max="3" width="11.21875" style="362" customWidth="1"/>
    <col min="4" max="4" width="12.88671875" style="135" customWidth="1"/>
    <col min="5" max="5" width="22.77734375" style="135" customWidth="1"/>
    <col min="6" max="6" width="11.44140625" style="135" customWidth="1"/>
    <col min="7" max="7" width="11.77734375" style="135" customWidth="1"/>
    <col min="8" max="8" width="22.44140625" style="135" customWidth="1"/>
    <col min="9" max="9" width="11.88671875" style="135" customWidth="1"/>
    <col min="10" max="10" width="12.21875" style="135" customWidth="1"/>
    <col min="11" max="11" width="22.109375" style="135" customWidth="1"/>
    <col min="12" max="12" width="11.44140625" style="135" customWidth="1"/>
    <col min="13" max="13" width="12.44140625" style="135" customWidth="1"/>
    <col min="14" max="14" width="22.77734375" style="135" customWidth="1"/>
    <col min="15" max="15" width="11.109375" style="135" customWidth="1"/>
    <col min="16" max="16" width="12" style="135" customWidth="1"/>
    <col min="17" max="17" width="22.6640625" style="135" customWidth="1"/>
    <col min="18" max="18" width="11.5546875" style="135" customWidth="1"/>
    <col min="19" max="19" width="11.6640625" style="135" customWidth="1"/>
    <col min="20" max="20" width="22.109375" style="135" customWidth="1"/>
    <col min="21" max="21" width="11.88671875" style="135" customWidth="1"/>
    <col min="22" max="22" width="12.21875" style="135" customWidth="1"/>
    <col min="23" max="23" width="23.5546875" style="135" customWidth="1"/>
    <col min="24" max="24" width="12.109375" style="135" customWidth="1"/>
    <col min="25" max="25" width="11.77734375" style="135" customWidth="1"/>
    <col min="26" max="16384" width="9.109375" style="135"/>
  </cols>
  <sheetData>
    <row r="1" spans="1:25" ht="33" customHeight="1" x14ac:dyDescent="0.25">
      <c r="A1" s="1131" t="s">
        <v>2</v>
      </c>
      <c r="B1" s="1131"/>
    </row>
    <row r="2" spans="1:25" ht="41.25" customHeight="1" x14ac:dyDescent="0.3">
      <c r="A2" s="1104" t="s">
        <v>402</v>
      </c>
      <c r="B2" s="1104"/>
      <c r="C2" s="1104"/>
      <c r="D2" s="1104"/>
      <c r="E2" s="1104"/>
      <c r="F2" s="1104"/>
      <c r="G2" s="1104"/>
      <c r="H2" s="1104"/>
      <c r="I2" s="1104"/>
      <c r="J2" s="1104"/>
      <c r="K2" s="1143"/>
      <c r="L2" s="1143"/>
      <c r="M2" s="1143"/>
      <c r="N2" s="1143"/>
      <c r="O2" s="1143"/>
      <c r="P2" s="1143"/>
      <c r="Q2" s="1143"/>
      <c r="R2" s="1143"/>
      <c r="S2" s="1143"/>
      <c r="T2" s="1143"/>
      <c r="U2" s="1143"/>
      <c r="V2" s="1143"/>
      <c r="W2" s="959"/>
      <c r="X2" s="959"/>
      <c r="Y2" s="959"/>
    </row>
    <row r="3" spans="1:25" ht="17.25" customHeight="1" x14ac:dyDescent="0.25">
      <c r="A3" s="1135" t="s">
        <v>403</v>
      </c>
      <c r="B3" s="1135"/>
      <c r="C3" s="1135"/>
      <c r="D3" s="1135"/>
      <c r="E3" s="1135"/>
      <c r="F3" s="1135"/>
      <c r="G3" s="1135"/>
      <c r="H3" s="1135"/>
      <c r="I3" s="1135"/>
      <c r="J3" s="1135"/>
      <c r="K3" s="1136"/>
      <c r="L3" s="1136"/>
      <c r="M3" s="1136"/>
      <c r="N3" s="1136"/>
      <c r="O3" s="1136"/>
      <c r="P3" s="1136"/>
      <c r="Q3" s="1136"/>
      <c r="R3" s="1136"/>
      <c r="S3" s="1136"/>
      <c r="T3" s="1136"/>
      <c r="U3" s="1136"/>
      <c r="V3" s="1136"/>
    </row>
    <row r="4" spans="1:25" s="139" customFormat="1" ht="15.75" customHeight="1" x14ac:dyDescent="0.25">
      <c r="A4" s="1137"/>
      <c r="B4" s="1140">
        <v>2015</v>
      </c>
      <c r="C4" s="1141"/>
      <c r="D4" s="1141"/>
      <c r="E4" s="1140">
        <v>2016</v>
      </c>
      <c r="F4" s="1141"/>
      <c r="G4" s="1142"/>
      <c r="H4" s="1140">
        <v>2017</v>
      </c>
      <c r="I4" s="1141"/>
      <c r="J4" s="1141"/>
      <c r="K4" s="1140">
        <v>2018</v>
      </c>
      <c r="L4" s="1141"/>
      <c r="M4" s="1141"/>
      <c r="N4" s="1140">
        <v>2019</v>
      </c>
      <c r="O4" s="1141"/>
      <c r="P4" s="1141"/>
      <c r="Q4" s="1140">
        <v>2020</v>
      </c>
      <c r="R4" s="1141"/>
      <c r="S4" s="1141"/>
      <c r="T4" s="1140">
        <v>2021</v>
      </c>
      <c r="U4" s="1141"/>
      <c r="V4" s="1141"/>
      <c r="W4" s="1140" t="s">
        <v>485</v>
      </c>
      <c r="X4" s="1141"/>
      <c r="Y4" s="1141"/>
    </row>
    <row r="5" spans="1:25" ht="15" customHeight="1" x14ac:dyDescent="0.25">
      <c r="A5" s="1138"/>
      <c r="B5" s="1132" t="s">
        <v>404</v>
      </c>
      <c r="C5" s="1133" t="s">
        <v>407</v>
      </c>
      <c r="D5" s="1134"/>
      <c r="E5" s="1132" t="s">
        <v>404</v>
      </c>
      <c r="F5" s="1133" t="s">
        <v>407</v>
      </c>
      <c r="G5" s="1133"/>
      <c r="H5" s="1132" t="s">
        <v>404</v>
      </c>
      <c r="I5" s="1133" t="s">
        <v>407</v>
      </c>
      <c r="J5" s="1133"/>
      <c r="K5" s="1132" t="s">
        <v>404</v>
      </c>
      <c r="L5" s="1133" t="s">
        <v>407</v>
      </c>
      <c r="M5" s="1133"/>
      <c r="N5" s="1132" t="s">
        <v>404</v>
      </c>
      <c r="O5" s="1133" t="s">
        <v>407</v>
      </c>
      <c r="P5" s="1133"/>
      <c r="Q5" s="1132" t="s">
        <v>404</v>
      </c>
      <c r="R5" s="1133" t="s">
        <v>407</v>
      </c>
      <c r="S5" s="1133"/>
      <c r="T5" s="1132" t="s">
        <v>404</v>
      </c>
      <c r="U5" s="1133" t="s">
        <v>407</v>
      </c>
      <c r="V5" s="1133"/>
      <c r="W5" s="1132" t="s">
        <v>404</v>
      </c>
      <c r="X5" s="1133" t="s">
        <v>407</v>
      </c>
      <c r="Y5" s="1133"/>
    </row>
    <row r="6" spans="1:25" ht="33.6" customHeight="1" x14ac:dyDescent="0.25">
      <c r="A6" s="1139"/>
      <c r="B6" s="1132"/>
      <c r="C6" s="612" t="s">
        <v>408</v>
      </c>
      <c r="D6" s="613" t="s">
        <v>409</v>
      </c>
      <c r="E6" s="1132"/>
      <c r="F6" s="612" t="s">
        <v>408</v>
      </c>
      <c r="G6" s="614" t="s">
        <v>409</v>
      </c>
      <c r="H6" s="1132"/>
      <c r="I6" s="612" t="s">
        <v>408</v>
      </c>
      <c r="J6" s="614" t="s">
        <v>409</v>
      </c>
      <c r="K6" s="1132"/>
      <c r="L6" s="612" t="s">
        <v>408</v>
      </c>
      <c r="M6" s="614" t="s">
        <v>409</v>
      </c>
      <c r="N6" s="1132"/>
      <c r="O6" s="612" t="s">
        <v>408</v>
      </c>
      <c r="P6" s="614" t="s">
        <v>409</v>
      </c>
      <c r="Q6" s="1132"/>
      <c r="R6" s="612" t="s">
        <v>408</v>
      </c>
      <c r="S6" s="614" t="s">
        <v>409</v>
      </c>
      <c r="T6" s="1132"/>
      <c r="U6" s="612" t="s">
        <v>408</v>
      </c>
      <c r="V6" s="614" t="s">
        <v>409</v>
      </c>
      <c r="W6" s="1132"/>
      <c r="X6" s="612" t="s">
        <v>408</v>
      </c>
      <c r="Y6" s="614" t="s">
        <v>409</v>
      </c>
    </row>
    <row r="7" spans="1:25" ht="18.75" customHeight="1" x14ac:dyDescent="0.25">
      <c r="A7" s="615" t="s">
        <v>19</v>
      </c>
      <c r="B7" s="616">
        <v>14341426</v>
      </c>
      <c r="C7" s="617">
        <v>6223481</v>
      </c>
      <c r="D7" s="617">
        <v>8117945</v>
      </c>
      <c r="E7" s="616">
        <v>14785443</v>
      </c>
      <c r="F7" s="617">
        <v>6467869</v>
      </c>
      <c r="G7" s="618">
        <v>8317574</v>
      </c>
      <c r="H7" s="619">
        <v>15258161</v>
      </c>
      <c r="I7" s="620">
        <v>6733060</v>
      </c>
      <c r="J7" s="621">
        <v>8525101</v>
      </c>
      <c r="K7" s="128">
        <v>15766806</v>
      </c>
      <c r="L7" s="622">
        <v>6973471</v>
      </c>
      <c r="M7" s="623">
        <v>8793335</v>
      </c>
      <c r="N7" s="624">
        <v>16138511</v>
      </c>
      <c r="O7" s="625">
        <v>7150614</v>
      </c>
      <c r="P7" s="624">
        <v>8987897</v>
      </c>
      <c r="Q7" s="622">
        <v>16417691</v>
      </c>
      <c r="R7" s="621">
        <v>7220527</v>
      </c>
      <c r="S7" s="621">
        <v>9197164</v>
      </c>
      <c r="T7" s="128">
        <v>16935160</v>
      </c>
      <c r="U7" s="622">
        <v>7431435</v>
      </c>
      <c r="V7" s="128">
        <v>9503725</v>
      </c>
      <c r="W7" s="622">
        <v>17370995</v>
      </c>
      <c r="X7" s="128">
        <v>7566597</v>
      </c>
      <c r="Y7" s="622">
        <v>9804398</v>
      </c>
    </row>
    <row r="8" spans="1:25" s="775" customFormat="1" ht="26.4" x14ac:dyDescent="0.25">
      <c r="A8" s="769" t="s">
        <v>218</v>
      </c>
      <c r="B8" s="770">
        <v>3339897</v>
      </c>
      <c r="C8" s="778">
        <v>1428609</v>
      </c>
      <c r="D8" s="778">
        <v>1911288</v>
      </c>
      <c r="E8" s="770">
        <v>3459737</v>
      </c>
      <c r="F8" s="778">
        <v>1489378</v>
      </c>
      <c r="G8" s="772">
        <v>1970359</v>
      </c>
      <c r="H8" s="770">
        <v>3588585</v>
      </c>
      <c r="I8" s="778">
        <v>1551005</v>
      </c>
      <c r="J8" s="772">
        <v>2037580</v>
      </c>
      <c r="K8" s="778">
        <v>3697306</v>
      </c>
      <c r="L8" s="771">
        <v>1605061</v>
      </c>
      <c r="M8" s="772">
        <v>2092245</v>
      </c>
      <c r="N8" s="773">
        <v>3815831</v>
      </c>
      <c r="O8" s="774">
        <v>1677221</v>
      </c>
      <c r="P8" s="773">
        <v>2138610</v>
      </c>
      <c r="Q8" s="780">
        <v>3921297</v>
      </c>
      <c r="R8" s="781">
        <v>1705451</v>
      </c>
      <c r="S8" s="781">
        <v>2215846</v>
      </c>
      <c r="T8" s="780">
        <v>4008828</v>
      </c>
      <c r="U8" s="781">
        <v>1744099</v>
      </c>
      <c r="V8" s="780">
        <v>2264729</v>
      </c>
      <c r="W8" s="781">
        <v>4168319</v>
      </c>
      <c r="X8" s="780">
        <v>1787604</v>
      </c>
      <c r="Y8" s="781">
        <v>2380715</v>
      </c>
    </row>
    <row r="9" spans="1:25" x14ac:dyDescent="0.25">
      <c r="A9" s="419" t="s">
        <v>21</v>
      </c>
      <c r="B9" s="626">
        <v>147599</v>
      </c>
      <c r="C9" s="627">
        <v>64563</v>
      </c>
      <c r="D9" s="627">
        <v>83036</v>
      </c>
      <c r="E9" s="626">
        <v>150387</v>
      </c>
      <c r="F9" s="627">
        <v>66932</v>
      </c>
      <c r="G9" s="628">
        <v>83455</v>
      </c>
      <c r="H9" s="629">
        <v>154116</v>
      </c>
      <c r="I9" s="630">
        <v>68428</v>
      </c>
      <c r="J9" s="631">
        <v>85688</v>
      </c>
      <c r="K9" s="135">
        <v>159010</v>
      </c>
      <c r="L9" s="141">
        <v>70600</v>
      </c>
      <c r="M9" s="631">
        <v>88410</v>
      </c>
      <c r="N9" s="632">
        <v>162634</v>
      </c>
      <c r="O9" s="633">
        <v>72003</v>
      </c>
      <c r="P9" s="632">
        <v>90631</v>
      </c>
      <c r="Q9" s="135">
        <v>163414</v>
      </c>
      <c r="R9" s="141">
        <v>70755</v>
      </c>
      <c r="S9" s="141">
        <v>92659</v>
      </c>
      <c r="T9" s="135">
        <v>167261</v>
      </c>
      <c r="U9" s="141">
        <v>71774</v>
      </c>
      <c r="V9" s="135">
        <v>95487</v>
      </c>
      <c r="W9" s="141">
        <v>167679</v>
      </c>
      <c r="X9" s="135">
        <v>71460</v>
      </c>
      <c r="Y9" s="141">
        <v>96219</v>
      </c>
    </row>
    <row r="10" spans="1:25" x14ac:dyDescent="0.25">
      <c r="A10" s="419" t="s">
        <v>22</v>
      </c>
      <c r="B10" s="626">
        <v>115793</v>
      </c>
      <c r="C10" s="627">
        <v>51850</v>
      </c>
      <c r="D10" s="627">
        <v>63943</v>
      </c>
      <c r="E10" s="626">
        <v>121438</v>
      </c>
      <c r="F10" s="627">
        <v>55320</v>
      </c>
      <c r="G10" s="628">
        <v>66118</v>
      </c>
      <c r="H10" s="629">
        <v>121772</v>
      </c>
      <c r="I10" s="630">
        <v>54797</v>
      </c>
      <c r="J10" s="631">
        <v>66975</v>
      </c>
      <c r="K10" s="135">
        <v>126109</v>
      </c>
      <c r="L10" s="141">
        <v>54922</v>
      </c>
      <c r="M10" s="631">
        <v>71187</v>
      </c>
      <c r="N10" s="632">
        <v>128545</v>
      </c>
      <c r="O10" s="633">
        <v>54635</v>
      </c>
      <c r="P10" s="632">
        <v>73910</v>
      </c>
      <c r="Q10" s="135">
        <v>128661</v>
      </c>
      <c r="R10" s="141">
        <v>53535</v>
      </c>
      <c r="S10" s="141">
        <v>75126</v>
      </c>
      <c r="T10" s="135">
        <v>129240</v>
      </c>
      <c r="U10" s="141">
        <v>53426</v>
      </c>
      <c r="V10" s="135">
        <v>75814</v>
      </c>
      <c r="W10" s="141">
        <v>131111</v>
      </c>
      <c r="X10" s="135">
        <v>53550</v>
      </c>
      <c r="Y10" s="141">
        <v>77561</v>
      </c>
    </row>
    <row r="11" spans="1:25" x14ac:dyDescent="0.25">
      <c r="A11" s="419" t="s">
        <v>23</v>
      </c>
      <c r="B11" s="626">
        <v>132131</v>
      </c>
      <c r="C11" s="627">
        <v>57129</v>
      </c>
      <c r="D11" s="627">
        <v>75002</v>
      </c>
      <c r="E11" s="626">
        <v>135404</v>
      </c>
      <c r="F11" s="627">
        <v>58852</v>
      </c>
      <c r="G11" s="628">
        <v>76552</v>
      </c>
      <c r="H11" s="629">
        <v>138579</v>
      </c>
      <c r="I11" s="630">
        <v>60285</v>
      </c>
      <c r="J11" s="631">
        <v>78294</v>
      </c>
      <c r="K11" s="135">
        <v>140827</v>
      </c>
      <c r="L11" s="141">
        <v>61152</v>
      </c>
      <c r="M11" s="631">
        <v>79675</v>
      </c>
      <c r="N11" s="632">
        <v>143004</v>
      </c>
      <c r="O11" s="633">
        <v>62266</v>
      </c>
      <c r="P11" s="632">
        <v>80738</v>
      </c>
      <c r="Q11" s="135">
        <v>143587</v>
      </c>
      <c r="R11" s="141">
        <v>62294</v>
      </c>
      <c r="S11" s="141">
        <v>81293</v>
      </c>
      <c r="T11" s="135">
        <v>144541</v>
      </c>
      <c r="U11" s="141">
        <v>62349</v>
      </c>
      <c r="V11" s="135">
        <v>82192</v>
      </c>
      <c r="W11" s="141">
        <v>146559</v>
      </c>
      <c r="X11" s="135">
        <v>63246</v>
      </c>
      <c r="Y11" s="141">
        <v>83313</v>
      </c>
    </row>
    <row r="12" spans="1:25" x14ac:dyDescent="0.25">
      <c r="A12" s="419" t="s">
        <v>24</v>
      </c>
      <c r="B12" s="626">
        <v>195822</v>
      </c>
      <c r="C12" s="627">
        <v>83497</v>
      </c>
      <c r="D12" s="627">
        <v>112325</v>
      </c>
      <c r="E12" s="626">
        <v>202605</v>
      </c>
      <c r="F12" s="627">
        <v>86346</v>
      </c>
      <c r="G12" s="628">
        <v>116259</v>
      </c>
      <c r="H12" s="629">
        <v>209739</v>
      </c>
      <c r="I12" s="630">
        <v>88871</v>
      </c>
      <c r="J12" s="631">
        <v>120868</v>
      </c>
      <c r="K12" s="135">
        <v>215391</v>
      </c>
      <c r="L12" s="141">
        <v>95606</v>
      </c>
      <c r="M12" s="631">
        <v>119785</v>
      </c>
      <c r="N12" s="632">
        <v>224076</v>
      </c>
      <c r="O12" s="633">
        <v>99788</v>
      </c>
      <c r="P12" s="632">
        <v>124288</v>
      </c>
      <c r="Q12" s="135">
        <v>230127</v>
      </c>
      <c r="R12" s="141">
        <v>99634</v>
      </c>
      <c r="S12" s="141">
        <v>130493</v>
      </c>
      <c r="T12" s="135">
        <v>243371</v>
      </c>
      <c r="U12" s="141">
        <v>105007</v>
      </c>
      <c r="V12" s="135">
        <v>138364</v>
      </c>
      <c r="W12" s="141">
        <v>246322</v>
      </c>
      <c r="X12" s="135">
        <v>105122</v>
      </c>
      <c r="Y12" s="141">
        <v>141200</v>
      </c>
    </row>
    <row r="13" spans="1:25" x14ac:dyDescent="0.25">
      <c r="A13" s="419" t="s">
        <v>25</v>
      </c>
      <c r="B13" s="626">
        <v>93171</v>
      </c>
      <c r="C13" s="627">
        <v>40956</v>
      </c>
      <c r="D13" s="627">
        <v>52215</v>
      </c>
      <c r="E13" s="626">
        <v>94078</v>
      </c>
      <c r="F13" s="627">
        <v>41017</v>
      </c>
      <c r="G13" s="628">
        <v>53061</v>
      </c>
      <c r="H13" s="629">
        <v>92853</v>
      </c>
      <c r="I13" s="630">
        <v>40931</v>
      </c>
      <c r="J13" s="631">
        <v>51922</v>
      </c>
      <c r="K13" s="135">
        <v>97987</v>
      </c>
      <c r="L13" s="141">
        <v>42633</v>
      </c>
      <c r="M13" s="631">
        <v>55354</v>
      </c>
      <c r="N13" s="632">
        <v>95808</v>
      </c>
      <c r="O13" s="633">
        <v>41838</v>
      </c>
      <c r="P13" s="632">
        <v>53970</v>
      </c>
      <c r="Q13" s="135">
        <v>101735</v>
      </c>
      <c r="R13" s="141">
        <v>43280</v>
      </c>
      <c r="S13" s="141">
        <v>58455</v>
      </c>
      <c r="T13" s="135">
        <v>101735</v>
      </c>
      <c r="U13" s="141">
        <v>43280</v>
      </c>
      <c r="V13" s="135">
        <v>58455</v>
      </c>
      <c r="W13" s="141">
        <v>104359</v>
      </c>
      <c r="X13" s="135">
        <v>44687</v>
      </c>
      <c r="Y13" s="141">
        <v>59672</v>
      </c>
    </row>
    <row r="14" spans="1:25" x14ac:dyDescent="0.25">
      <c r="A14" s="419" t="s">
        <v>26</v>
      </c>
      <c r="B14" s="626">
        <v>93405</v>
      </c>
      <c r="C14" s="627">
        <v>40452</v>
      </c>
      <c r="D14" s="627">
        <v>52953</v>
      </c>
      <c r="E14" s="626">
        <v>96917</v>
      </c>
      <c r="F14" s="627">
        <v>42512</v>
      </c>
      <c r="G14" s="628">
        <v>54405</v>
      </c>
      <c r="H14" s="629">
        <v>104934</v>
      </c>
      <c r="I14" s="630">
        <v>50529</v>
      </c>
      <c r="J14" s="631">
        <v>54405</v>
      </c>
      <c r="K14" s="135">
        <v>90289</v>
      </c>
      <c r="L14" s="141">
        <v>40198</v>
      </c>
      <c r="M14" s="631">
        <v>50091</v>
      </c>
      <c r="N14" s="632">
        <v>94020</v>
      </c>
      <c r="O14" s="633">
        <v>41230</v>
      </c>
      <c r="P14" s="632">
        <v>52790</v>
      </c>
      <c r="Q14" s="135">
        <v>106873</v>
      </c>
      <c r="R14" s="141">
        <v>47419</v>
      </c>
      <c r="S14" s="141">
        <v>59454</v>
      </c>
      <c r="T14" s="135">
        <v>109484</v>
      </c>
      <c r="U14" s="141">
        <v>48672</v>
      </c>
      <c r="V14" s="135">
        <v>60812</v>
      </c>
      <c r="W14" s="141">
        <v>116326</v>
      </c>
      <c r="X14" s="135">
        <v>51022</v>
      </c>
      <c r="Y14" s="141">
        <v>65304</v>
      </c>
    </row>
    <row r="15" spans="1:25" x14ac:dyDescent="0.25">
      <c r="A15" s="419" t="s">
        <v>27</v>
      </c>
      <c r="B15" s="626">
        <v>64612</v>
      </c>
      <c r="C15" s="627">
        <v>28221</v>
      </c>
      <c r="D15" s="627">
        <v>36391</v>
      </c>
      <c r="E15" s="626">
        <v>67509</v>
      </c>
      <c r="F15" s="627">
        <v>28952</v>
      </c>
      <c r="G15" s="628">
        <v>38557</v>
      </c>
      <c r="H15" s="629">
        <v>69810</v>
      </c>
      <c r="I15" s="630">
        <v>30328</v>
      </c>
      <c r="J15" s="631">
        <v>39482</v>
      </c>
      <c r="K15" s="135">
        <v>73452</v>
      </c>
      <c r="L15" s="141">
        <v>30545</v>
      </c>
      <c r="M15" s="631">
        <v>42907</v>
      </c>
      <c r="N15" s="632">
        <v>72462</v>
      </c>
      <c r="O15" s="633">
        <v>31560</v>
      </c>
      <c r="P15" s="632">
        <v>40902</v>
      </c>
      <c r="Q15" s="135">
        <v>72462</v>
      </c>
      <c r="R15" s="141">
        <v>31560</v>
      </c>
      <c r="S15" s="141">
        <v>40902</v>
      </c>
      <c r="T15" s="135">
        <v>74256</v>
      </c>
      <c r="U15" s="141">
        <v>31976</v>
      </c>
      <c r="V15" s="135">
        <v>42280</v>
      </c>
      <c r="W15" s="141">
        <v>75670</v>
      </c>
      <c r="X15" s="135">
        <v>32390</v>
      </c>
      <c r="Y15" s="141">
        <v>43280</v>
      </c>
    </row>
    <row r="16" spans="1:25" x14ac:dyDescent="0.25">
      <c r="A16" s="419" t="s">
        <v>28</v>
      </c>
      <c r="B16" s="626">
        <v>107313</v>
      </c>
      <c r="C16" s="627">
        <v>46134</v>
      </c>
      <c r="D16" s="627">
        <v>61179</v>
      </c>
      <c r="E16" s="626">
        <v>110153</v>
      </c>
      <c r="F16" s="627">
        <v>46976</v>
      </c>
      <c r="G16" s="628">
        <v>63177</v>
      </c>
      <c r="H16" s="629">
        <v>110153</v>
      </c>
      <c r="I16" s="630">
        <v>46976</v>
      </c>
      <c r="J16" s="631">
        <v>63177</v>
      </c>
      <c r="K16" s="135">
        <v>114267</v>
      </c>
      <c r="L16" s="141">
        <v>50362</v>
      </c>
      <c r="M16" s="631">
        <v>63905</v>
      </c>
      <c r="N16" s="632">
        <v>116445</v>
      </c>
      <c r="O16" s="633">
        <v>51245</v>
      </c>
      <c r="P16" s="632">
        <v>65200</v>
      </c>
      <c r="Q16" s="135">
        <v>116927</v>
      </c>
      <c r="R16" s="141">
        <v>51147</v>
      </c>
      <c r="S16" s="141">
        <v>65780</v>
      </c>
      <c r="T16" s="135">
        <v>114670</v>
      </c>
      <c r="U16" s="141">
        <v>49894</v>
      </c>
      <c r="V16" s="135">
        <v>64776</v>
      </c>
      <c r="W16" s="141">
        <v>116089</v>
      </c>
      <c r="X16" s="135">
        <v>49656</v>
      </c>
      <c r="Y16" s="141">
        <v>66433</v>
      </c>
    </row>
    <row r="17" spans="1:25" x14ac:dyDescent="0.25">
      <c r="A17" s="419" t="s">
        <v>29</v>
      </c>
      <c r="B17" s="626">
        <v>108502</v>
      </c>
      <c r="C17" s="627">
        <v>46991</v>
      </c>
      <c r="D17" s="627">
        <v>61511</v>
      </c>
      <c r="E17" s="626">
        <v>112600</v>
      </c>
      <c r="F17" s="627">
        <v>47771</v>
      </c>
      <c r="G17" s="628">
        <v>64829</v>
      </c>
      <c r="H17" s="629">
        <v>118241</v>
      </c>
      <c r="I17" s="630">
        <v>49918</v>
      </c>
      <c r="J17" s="631">
        <v>68323</v>
      </c>
      <c r="K17" s="135">
        <v>122425</v>
      </c>
      <c r="L17" s="141">
        <v>52102</v>
      </c>
      <c r="M17" s="631">
        <v>70323</v>
      </c>
      <c r="N17" s="632">
        <v>122986</v>
      </c>
      <c r="O17" s="633">
        <v>51663</v>
      </c>
      <c r="P17" s="632">
        <v>71323</v>
      </c>
      <c r="Q17" s="135">
        <v>122959</v>
      </c>
      <c r="R17" s="141">
        <v>52180</v>
      </c>
      <c r="S17" s="141">
        <v>70779</v>
      </c>
      <c r="T17" s="135">
        <v>124944</v>
      </c>
      <c r="U17" s="141">
        <v>52912</v>
      </c>
      <c r="V17" s="135">
        <v>72032</v>
      </c>
      <c r="W17" s="141">
        <v>127343</v>
      </c>
      <c r="X17" s="135">
        <v>52769</v>
      </c>
      <c r="Y17" s="141">
        <v>74574</v>
      </c>
    </row>
    <row r="18" spans="1:25" x14ac:dyDescent="0.25">
      <c r="A18" s="419" t="s">
        <v>30</v>
      </c>
      <c r="B18" s="626">
        <v>708809</v>
      </c>
      <c r="C18" s="627">
        <v>309204</v>
      </c>
      <c r="D18" s="627">
        <v>399605</v>
      </c>
      <c r="E18" s="626">
        <v>737009</v>
      </c>
      <c r="F18" s="627">
        <v>325399</v>
      </c>
      <c r="G18" s="628">
        <v>411610</v>
      </c>
      <c r="H18" s="629">
        <v>778991</v>
      </c>
      <c r="I18" s="630">
        <v>349418</v>
      </c>
      <c r="J18" s="631">
        <v>429573</v>
      </c>
      <c r="K18" s="135">
        <v>825333</v>
      </c>
      <c r="L18" s="141">
        <v>373076</v>
      </c>
      <c r="M18" s="631">
        <v>452257</v>
      </c>
      <c r="N18" s="632">
        <v>883978</v>
      </c>
      <c r="O18" s="633">
        <v>403461</v>
      </c>
      <c r="P18" s="632">
        <v>480517</v>
      </c>
      <c r="Q18" s="135">
        <v>916629</v>
      </c>
      <c r="R18" s="141">
        <v>416478</v>
      </c>
      <c r="S18" s="141">
        <v>500151</v>
      </c>
      <c r="T18" s="135">
        <v>957716</v>
      </c>
      <c r="U18" s="141">
        <v>434049</v>
      </c>
      <c r="V18" s="135">
        <v>523667</v>
      </c>
      <c r="W18" s="141">
        <v>998953</v>
      </c>
      <c r="X18" s="135">
        <v>456406</v>
      </c>
      <c r="Y18" s="141">
        <v>542547</v>
      </c>
    </row>
    <row r="19" spans="1:25" x14ac:dyDescent="0.25">
      <c r="A19" s="419" t="s">
        <v>31</v>
      </c>
      <c r="B19" s="626">
        <v>73091</v>
      </c>
      <c r="C19" s="627">
        <v>30698</v>
      </c>
      <c r="D19" s="627">
        <v>42393</v>
      </c>
      <c r="E19" s="626">
        <v>71629</v>
      </c>
      <c r="F19" s="627">
        <v>30084</v>
      </c>
      <c r="G19" s="628">
        <v>41545</v>
      </c>
      <c r="H19" s="629">
        <v>74457</v>
      </c>
      <c r="I19" s="630">
        <v>32562</v>
      </c>
      <c r="J19" s="631">
        <v>41895</v>
      </c>
      <c r="K19" s="135">
        <v>75259</v>
      </c>
      <c r="L19" s="141">
        <v>32912</v>
      </c>
      <c r="M19" s="631">
        <v>42347</v>
      </c>
      <c r="N19" s="632">
        <v>76150</v>
      </c>
      <c r="O19" s="633">
        <v>33582</v>
      </c>
      <c r="P19" s="632">
        <v>42568</v>
      </c>
      <c r="Q19" s="135">
        <v>75633</v>
      </c>
      <c r="R19" s="141">
        <v>33186</v>
      </c>
      <c r="S19" s="141">
        <v>42447</v>
      </c>
      <c r="T19" s="135">
        <v>76176</v>
      </c>
      <c r="U19" s="141">
        <v>33533</v>
      </c>
      <c r="V19" s="135">
        <v>42643</v>
      </c>
      <c r="W19" s="141">
        <v>77304</v>
      </c>
      <c r="X19" s="135">
        <v>31316</v>
      </c>
      <c r="Y19" s="141">
        <v>45988</v>
      </c>
    </row>
    <row r="20" spans="1:25" x14ac:dyDescent="0.25">
      <c r="A20" s="419" t="s">
        <v>32</v>
      </c>
      <c r="B20" s="626">
        <v>98612</v>
      </c>
      <c r="C20" s="627">
        <v>41512</v>
      </c>
      <c r="D20" s="627">
        <v>57100</v>
      </c>
      <c r="E20" s="626">
        <v>102893</v>
      </c>
      <c r="F20" s="627">
        <v>43215</v>
      </c>
      <c r="G20" s="628">
        <v>59678</v>
      </c>
      <c r="H20" s="629">
        <v>104728</v>
      </c>
      <c r="I20" s="630">
        <v>46462</v>
      </c>
      <c r="J20" s="631">
        <v>58266</v>
      </c>
      <c r="K20" s="135">
        <v>108752</v>
      </c>
      <c r="L20" s="141">
        <v>47090</v>
      </c>
      <c r="M20" s="631">
        <v>61662</v>
      </c>
      <c r="N20" s="632">
        <v>110355</v>
      </c>
      <c r="O20" s="633">
        <v>48734</v>
      </c>
      <c r="P20" s="632">
        <v>61621</v>
      </c>
      <c r="Q20" s="135">
        <v>110663</v>
      </c>
      <c r="R20" s="141">
        <v>48556</v>
      </c>
      <c r="S20" s="141">
        <v>62107</v>
      </c>
      <c r="T20" s="135">
        <v>114484</v>
      </c>
      <c r="U20" s="141">
        <v>49459</v>
      </c>
      <c r="V20" s="135">
        <v>65025</v>
      </c>
      <c r="W20" s="141">
        <v>116586</v>
      </c>
      <c r="X20" s="135">
        <v>50144</v>
      </c>
      <c r="Y20" s="141">
        <v>66442</v>
      </c>
    </row>
    <row r="21" spans="1:25" x14ac:dyDescent="0.25">
      <c r="A21" s="419" t="s">
        <v>33</v>
      </c>
      <c r="B21" s="626">
        <v>79601</v>
      </c>
      <c r="C21" s="627">
        <v>33855</v>
      </c>
      <c r="D21" s="627">
        <v>45746</v>
      </c>
      <c r="E21" s="626">
        <v>81397</v>
      </c>
      <c r="F21" s="627">
        <v>35821</v>
      </c>
      <c r="G21" s="628">
        <v>45576</v>
      </c>
      <c r="H21" s="629">
        <v>83939</v>
      </c>
      <c r="I21" s="630">
        <v>37088</v>
      </c>
      <c r="J21" s="631">
        <v>46851</v>
      </c>
      <c r="K21" s="135">
        <v>88239</v>
      </c>
      <c r="L21" s="141">
        <v>37930</v>
      </c>
      <c r="M21" s="631">
        <v>50309</v>
      </c>
      <c r="N21" s="632">
        <v>90701</v>
      </c>
      <c r="O21" s="633">
        <v>39797</v>
      </c>
      <c r="P21" s="632">
        <v>50904</v>
      </c>
      <c r="Q21" s="135">
        <v>88268</v>
      </c>
      <c r="R21" s="141">
        <v>38183</v>
      </c>
      <c r="S21" s="141">
        <v>50085</v>
      </c>
      <c r="T21" s="135">
        <v>91716</v>
      </c>
      <c r="U21" s="141">
        <v>39195</v>
      </c>
      <c r="V21" s="135">
        <v>52521</v>
      </c>
      <c r="W21" s="141">
        <v>94048</v>
      </c>
      <c r="X21" s="135">
        <v>39264</v>
      </c>
      <c r="Y21" s="141">
        <v>54784</v>
      </c>
    </row>
    <row r="22" spans="1:25" x14ac:dyDescent="0.25">
      <c r="A22" s="419" t="s">
        <v>34</v>
      </c>
      <c r="B22" s="626">
        <v>90971</v>
      </c>
      <c r="C22" s="627">
        <v>37182</v>
      </c>
      <c r="D22" s="627">
        <v>53789</v>
      </c>
      <c r="E22" s="626">
        <v>89385</v>
      </c>
      <c r="F22" s="627">
        <v>37964</v>
      </c>
      <c r="G22" s="628">
        <v>51421</v>
      </c>
      <c r="H22" s="629">
        <v>92476</v>
      </c>
      <c r="I22" s="630">
        <v>39910</v>
      </c>
      <c r="J22" s="631">
        <v>52566</v>
      </c>
      <c r="K22" s="135">
        <v>91325</v>
      </c>
      <c r="L22" s="141">
        <v>39747</v>
      </c>
      <c r="M22" s="631">
        <v>51578</v>
      </c>
      <c r="N22" s="632">
        <v>94887</v>
      </c>
      <c r="O22" s="633">
        <v>40686</v>
      </c>
      <c r="P22" s="632">
        <v>54201</v>
      </c>
      <c r="Q22" s="135">
        <v>95714</v>
      </c>
      <c r="R22" s="141">
        <v>40841</v>
      </c>
      <c r="S22" s="141">
        <v>54873</v>
      </c>
      <c r="T22" s="135">
        <v>96898</v>
      </c>
      <c r="U22" s="141">
        <v>41090</v>
      </c>
      <c r="V22" s="135">
        <v>55808</v>
      </c>
      <c r="W22" s="141">
        <v>97409</v>
      </c>
      <c r="X22" s="135">
        <v>41626</v>
      </c>
      <c r="Y22" s="141">
        <v>55783</v>
      </c>
    </row>
    <row r="23" spans="1:25" x14ac:dyDescent="0.25">
      <c r="A23" s="419" t="s">
        <v>35</v>
      </c>
      <c r="B23" s="626">
        <v>118632</v>
      </c>
      <c r="C23" s="627">
        <v>50936</v>
      </c>
      <c r="D23" s="627">
        <v>67696</v>
      </c>
      <c r="E23" s="626">
        <v>123369</v>
      </c>
      <c r="F23" s="627">
        <v>50158</v>
      </c>
      <c r="G23" s="628">
        <v>73211</v>
      </c>
      <c r="H23" s="629">
        <v>127114</v>
      </c>
      <c r="I23" s="630">
        <v>43133</v>
      </c>
      <c r="J23" s="631">
        <v>83981</v>
      </c>
      <c r="K23" s="135">
        <v>134708</v>
      </c>
      <c r="L23" s="141">
        <v>53094</v>
      </c>
      <c r="M23" s="631">
        <v>81614</v>
      </c>
      <c r="N23" s="632">
        <v>135754</v>
      </c>
      <c r="O23" s="633">
        <v>59252</v>
      </c>
      <c r="P23" s="632">
        <v>76502</v>
      </c>
      <c r="Q23" s="135">
        <v>129494</v>
      </c>
      <c r="R23" s="141">
        <v>59252</v>
      </c>
      <c r="S23" s="141">
        <v>70242</v>
      </c>
      <c r="T23" s="135">
        <v>138554</v>
      </c>
      <c r="U23" s="141">
        <v>59284</v>
      </c>
      <c r="V23" s="135">
        <v>79270</v>
      </c>
      <c r="W23" s="141">
        <v>140329</v>
      </c>
      <c r="X23" s="135">
        <v>59533</v>
      </c>
      <c r="Y23" s="141">
        <v>80796</v>
      </c>
    </row>
    <row r="24" spans="1:25" x14ac:dyDescent="0.25">
      <c r="A24" s="419" t="s">
        <v>36</v>
      </c>
      <c r="B24" s="626">
        <v>126493</v>
      </c>
      <c r="C24" s="627">
        <v>53449</v>
      </c>
      <c r="D24" s="627">
        <v>73044</v>
      </c>
      <c r="E24" s="626">
        <v>129047</v>
      </c>
      <c r="F24" s="627">
        <v>54997</v>
      </c>
      <c r="G24" s="628">
        <v>74050</v>
      </c>
      <c r="H24" s="629">
        <v>133202</v>
      </c>
      <c r="I24" s="630">
        <v>57457</v>
      </c>
      <c r="J24" s="631">
        <v>75745</v>
      </c>
      <c r="K24" s="135">
        <v>136661</v>
      </c>
      <c r="L24" s="141">
        <v>58331</v>
      </c>
      <c r="M24" s="631">
        <v>78330</v>
      </c>
      <c r="N24" s="632">
        <v>138417</v>
      </c>
      <c r="O24" s="633">
        <v>60799</v>
      </c>
      <c r="P24" s="632">
        <v>77618</v>
      </c>
      <c r="Q24" s="135">
        <v>140794</v>
      </c>
      <c r="R24" s="141">
        <v>61283</v>
      </c>
      <c r="S24" s="141">
        <v>79511</v>
      </c>
      <c r="T24" s="135">
        <v>142744</v>
      </c>
      <c r="U24" s="141">
        <v>61831</v>
      </c>
      <c r="V24" s="135">
        <v>80913</v>
      </c>
      <c r="W24" s="141">
        <v>147083</v>
      </c>
      <c r="X24" s="135">
        <v>63567</v>
      </c>
      <c r="Y24" s="141">
        <v>83516</v>
      </c>
    </row>
    <row r="25" spans="1:25" x14ac:dyDescent="0.25">
      <c r="A25" s="419" t="s">
        <v>37</v>
      </c>
      <c r="B25" s="626">
        <v>118604</v>
      </c>
      <c r="C25" s="627">
        <v>51418</v>
      </c>
      <c r="D25" s="627">
        <v>67186</v>
      </c>
      <c r="E25" s="626">
        <v>123253</v>
      </c>
      <c r="F25" s="627">
        <v>53062</v>
      </c>
      <c r="G25" s="628">
        <v>70191</v>
      </c>
      <c r="H25" s="629">
        <v>125844</v>
      </c>
      <c r="I25" s="630">
        <v>57030</v>
      </c>
      <c r="J25" s="631">
        <v>68814</v>
      </c>
      <c r="K25" s="135">
        <v>126858</v>
      </c>
      <c r="L25" s="141">
        <v>58002</v>
      </c>
      <c r="M25" s="631">
        <v>68856</v>
      </c>
      <c r="N25" s="632">
        <v>133909</v>
      </c>
      <c r="O25" s="633">
        <v>58251</v>
      </c>
      <c r="P25" s="632">
        <v>75658</v>
      </c>
      <c r="Q25" s="135">
        <v>136795</v>
      </c>
      <c r="R25" s="141">
        <v>59625</v>
      </c>
      <c r="S25" s="141">
        <v>77170</v>
      </c>
      <c r="T25" s="135">
        <v>138477</v>
      </c>
      <c r="U25" s="141">
        <v>60071</v>
      </c>
      <c r="V25" s="135">
        <v>78406</v>
      </c>
      <c r="W25" s="141">
        <v>143961</v>
      </c>
      <c r="X25" s="135">
        <v>62505</v>
      </c>
      <c r="Y25" s="141">
        <v>81456</v>
      </c>
    </row>
    <row r="26" spans="1:25" x14ac:dyDescent="0.25">
      <c r="A26" s="419" t="s">
        <v>38</v>
      </c>
      <c r="B26" s="626">
        <v>866736</v>
      </c>
      <c r="C26" s="627">
        <v>360562</v>
      </c>
      <c r="D26" s="627">
        <v>506174</v>
      </c>
      <c r="E26" s="626">
        <v>910664</v>
      </c>
      <c r="F26" s="627">
        <v>384000</v>
      </c>
      <c r="G26" s="628">
        <v>526664</v>
      </c>
      <c r="H26" s="629">
        <v>947637</v>
      </c>
      <c r="I26" s="630">
        <v>396882</v>
      </c>
      <c r="J26" s="631">
        <v>550755</v>
      </c>
      <c r="K26" s="135">
        <v>970414</v>
      </c>
      <c r="L26" s="141">
        <v>406759</v>
      </c>
      <c r="M26" s="631">
        <v>563655</v>
      </c>
      <c r="N26" s="632">
        <v>991700</v>
      </c>
      <c r="O26" s="633">
        <v>426431</v>
      </c>
      <c r="P26" s="632">
        <v>565269</v>
      </c>
      <c r="Q26" s="135">
        <v>1040562</v>
      </c>
      <c r="R26" s="141">
        <v>436243</v>
      </c>
      <c r="S26" s="141">
        <v>604319</v>
      </c>
      <c r="T26" s="135">
        <v>1042561</v>
      </c>
      <c r="U26" s="141">
        <v>446297</v>
      </c>
      <c r="V26" s="135">
        <v>596264</v>
      </c>
      <c r="W26" s="141">
        <v>1121188</v>
      </c>
      <c r="X26" s="135">
        <v>459341</v>
      </c>
      <c r="Y26" s="141">
        <v>661847</v>
      </c>
    </row>
    <row r="27" spans="1:25" s="704" customFormat="1" ht="26.4" x14ac:dyDescent="0.25">
      <c r="A27" s="769" t="s">
        <v>220</v>
      </c>
      <c r="B27" s="770">
        <v>1259353</v>
      </c>
      <c r="C27" s="778">
        <v>540919</v>
      </c>
      <c r="D27" s="778">
        <v>718434</v>
      </c>
      <c r="E27" s="770">
        <v>1285698</v>
      </c>
      <c r="F27" s="778">
        <v>562311</v>
      </c>
      <c r="G27" s="772">
        <v>723387</v>
      </c>
      <c r="H27" s="770">
        <v>1347893</v>
      </c>
      <c r="I27" s="778">
        <v>592717</v>
      </c>
      <c r="J27" s="772">
        <v>755176</v>
      </c>
      <c r="K27" s="778">
        <v>1389542</v>
      </c>
      <c r="L27" s="771">
        <v>611716</v>
      </c>
      <c r="M27" s="772">
        <v>777826</v>
      </c>
      <c r="N27" s="773">
        <v>1425863</v>
      </c>
      <c r="O27" s="774">
        <v>625317</v>
      </c>
      <c r="P27" s="773">
        <v>800546</v>
      </c>
      <c r="Q27" s="775">
        <v>1477752</v>
      </c>
      <c r="R27" s="776">
        <v>645507</v>
      </c>
      <c r="S27" s="776">
        <v>832245</v>
      </c>
      <c r="T27" s="775">
        <v>1507249</v>
      </c>
      <c r="U27" s="776">
        <v>656751</v>
      </c>
      <c r="V27" s="775">
        <v>850498</v>
      </c>
      <c r="W27" s="776">
        <v>1534481</v>
      </c>
      <c r="X27" s="775">
        <v>666210</v>
      </c>
      <c r="Y27" s="776">
        <v>868271</v>
      </c>
    </row>
    <row r="28" spans="1:25" x14ac:dyDescent="0.25">
      <c r="A28" s="634" t="s">
        <v>40</v>
      </c>
      <c r="B28" s="626">
        <v>64813</v>
      </c>
      <c r="C28" s="627">
        <v>28070</v>
      </c>
      <c r="D28" s="627">
        <v>36743</v>
      </c>
      <c r="E28" s="626">
        <v>64601</v>
      </c>
      <c r="F28" s="627">
        <v>29810</v>
      </c>
      <c r="G28" s="628">
        <v>34791</v>
      </c>
      <c r="H28" s="629">
        <v>68972</v>
      </c>
      <c r="I28" s="630">
        <v>30068</v>
      </c>
      <c r="J28" s="631">
        <v>38904</v>
      </c>
      <c r="K28" s="135">
        <v>68454</v>
      </c>
      <c r="L28" s="141">
        <v>29694</v>
      </c>
      <c r="M28" s="631">
        <v>38760</v>
      </c>
      <c r="N28" s="632">
        <v>69455</v>
      </c>
      <c r="O28" s="633">
        <v>30560</v>
      </c>
      <c r="P28" s="632">
        <v>38895</v>
      </c>
      <c r="Q28" s="135">
        <v>70953</v>
      </c>
      <c r="R28" s="141">
        <v>31174</v>
      </c>
      <c r="S28" s="141">
        <v>39779</v>
      </c>
      <c r="T28" s="135">
        <v>70675</v>
      </c>
      <c r="U28" s="141">
        <v>29825</v>
      </c>
      <c r="V28" s="135">
        <v>40850</v>
      </c>
      <c r="W28" s="141">
        <v>70078</v>
      </c>
      <c r="X28" s="135">
        <v>29239</v>
      </c>
      <c r="Y28" s="141">
        <v>40839</v>
      </c>
    </row>
    <row r="29" spans="1:25" x14ac:dyDescent="0.25">
      <c r="A29" s="634" t="s">
        <v>41</v>
      </c>
      <c r="B29" s="626">
        <v>97926</v>
      </c>
      <c r="C29" s="627">
        <v>41616</v>
      </c>
      <c r="D29" s="627">
        <v>56310</v>
      </c>
      <c r="E29" s="626">
        <v>97394</v>
      </c>
      <c r="F29" s="627">
        <v>41600</v>
      </c>
      <c r="G29" s="628">
        <v>55794</v>
      </c>
      <c r="H29" s="629">
        <v>100295</v>
      </c>
      <c r="I29" s="630">
        <v>42320</v>
      </c>
      <c r="J29" s="631">
        <v>57975</v>
      </c>
      <c r="K29" s="135">
        <v>99107</v>
      </c>
      <c r="L29" s="141">
        <v>42420</v>
      </c>
      <c r="M29" s="631">
        <v>56687</v>
      </c>
      <c r="N29" s="632">
        <v>102323</v>
      </c>
      <c r="O29" s="633">
        <v>43560</v>
      </c>
      <c r="P29" s="632">
        <v>58763</v>
      </c>
      <c r="Q29" s="135">
        <v>102218</v>
      </c>
      <c r="R29" s="141">
        <v>43517</v>
      </c>
      <c r="S29" s="141">
        <v>58701</v>
      </c>
      <c r="T29" s="135">
        <v>101987</v>
      </c>
      <c r="U29" s="141">
        <v>43766</v>
      </c>
      <c r="V29" s="135">
        <v>58221</v>
      </c>
      <c r="W29" s="141">
        <v>101840</v>
      </c>
      <c r="X29" s="135">
        <v>43416</v>
      </c>
      <c r="Y29" s="141">
        <v>58424</v>
      </c>
    </row>
    <row r="30" spans="1:25" s="139" customFormat="1" x14ac:dyDescent="0.25">
      <c r="A30" s="501" t="s">
        <v>447</v>
      </c>
      <c r="B30" s="635">
        <v>124358</v>
      </c>
      <c r="C30" s="636">
        <v>53367</v>
      </c>
      <c r="D30" s="636">
        <v>70991</v>
      </c>
      <c r="E30" s="635">
        <v>129331</v>
      </c>
      <c r="F30" s="636">
        <v>56896</v>
      </c>
      <c r="G30" s="637">
        <v>72435</v>
      </c>
      <c r="H30" s="638">
        <v>131619</v>
      </c>
      <c r="I30" s="639">
        <v>56467</v>
      </c>
      <c r="J30" s="500">
        <v>75152</v>
      </c>
      <c r="K30" s="139">
        <v>132501</v>
      </c>
      <c r="L30" s="498">
        <v>56495</v>
      </c>
      <c r="M30" s="500">
        <v>76006</v>
      </c>
      <c r="N30" s="498">
        <v>132038</v>
      </c>
      <c r="O30" s="139">
        <v>56516</v>
      </c>
      <c r="P30" s="498">
        <v>75522</v>
      </c>
      <c r="Q30" s="139">
        <v>133902</v>
      </c>
      <c r="R30" s="498">
        <v>55933</v>
      </c>
      <c r="S30" s="498">
        <v>77969</v>
      </c>
      <c r="T30" s="139">
        <v>134321</v>
      </c>
      <c r="U30" s="498">
        <v>56323</v>
      </c>
      <c r="V30" s="139">
        <v>77998</v>
      </c>
      <c r="W30" s="498">
        <v>132990</v>
      </c>
      <c r="X30" s="139">
        <v>55673</v>
      </c>
      <c r="Y30" s="498">
        <v>77317</v>
      </c>
    </row>
    <row r="31" spans="1:25" s="704" customFormat="1" ht="39.6" x14ac:dyDescent="0.25">
      <c r="A31" s="697" t="s">
        <v>410</v>
      </c>
      <c r="B31" s="698">
        <v>6012</v>
      </c>
      <c r="C31" s="699">
        <v>2540</v>
      </c>
      <c r="D31" s="699">
        <v>3472</v>
      </c>
      <c r="E31" s="698">
        <v>6243</v>
      </c>
      <c r="F31" s="699">
        <v>2679</v>
      </c>
      <c r="G31" s="700">
        <v>3564</v>
      </c>
      <c r="H31" s="701">
        <v>6337</v>
      </c>
      <c r="I31" s="702">
        <v>2752</v>
      </c>
      <c r="J31" s="703">
        <v>3585</v>
      </c>
      <c r="K31" s="704">
        <v>6862</v>
      </c>
      <c r="L31" s="705">
        <v>3077</v>
      </c>
      <c r="M31" s="703">
        <v>3785</v>
      </c>
      <c r="N31" s="706">
        <v>6334</v>
      </c>
      <c r="O31" s="707">
        <v>2946</v>
      </c>
      <c r="P31" s="706">
        <v>3388</v>
      </c>
      <c r="Q31" s="704">
        <v>6371</v>
      </c>
      <c r="R31" s="705">
        <v>2755</v>
      </c>
      <c r="S31" s="705">
        <v>3616</v>
      </c>
      <c r="T31" s="704">
        <v>6440</v>
      </c>
      <c r="U31" s="705">
        <v>2753</v>
      </c>
      <c r="V31" s="704">
        <v>3687</v>
      </c>
      <c r="W31" s="705">
        <v>6520</v>
      </c>
      <c r="X31" s="704">
        <v>2784</v>
      </c>
      <c r="Y31" s="705">
        <v>3736</v>
      </c>
    </row>
    <row r="32" spans="1:25" s="704" customFormat="1" ht="26.4" x14ac:dyDescent="0.25">
      <c r="A32" s="708" t="s">
        <v>411</v>
      </c>
      <c r="B32" s="698">
        <v>118346</v>
      </c>
      <c r="C32" s="699">
        <v>50827</v>
      </c>
      <c r="D32" s="699">
        <v>67519</v>
      </c>
      <c r="E32" s="698">
        <v>123088</v>
      </c>
      <c r="F32" s="699">
        <v>54217</v>
      </c>
      <c r="G32" s="700">
        <v>68871</v>
      </c>
      <c r="H32" s="701">
        <v>125282</v>
      </c>
      <c r="I32" s="702">
        <v>53715</v>
      </c>
      <c r="J32" s="703">
        <v>71567</v>
      </c>
      <c r="K32" s="704">
        <v>125639</v>
      </c>
      <c r="L32" s="705">
        <v>53418</v>
      </c>
      <c r="M32" s="703">
        <v>72221</v>
      </c>
      <c r="N32" s="706">
        <v>125704</v>
      </c>
      <c r="O32" s="707">
        <v>53570</v>
      </c>
      <c r="P32" s="706">
        <v>72134</v>
      </c>
      <c r="Q32" s="704">
        <v>127531</v>
      </c>
      <c r="R32" s="705">
        <v>53178</v>
      </c>
      <c r="S32" s="705">
        <v>74353</v>
      </c>
      <c r="T32" s="704">
        <v>127881</v>
      </c>
      <c r="U32" s="705">
        <v>53570</v>
      </c>
      <c r="V32" s="704">
        <v>74311</v>
      </c>
      <c r="W32" s="705">
        <v>126470</v>
      </c>
      <c r="X32" s="704">
        <v>52889</v>
      </c>
      <c r="Y32" s="705">
        <v>73581</v>
      </c>
    </row>
    <row r="33" spans="1:25" x14ac:dyDescent="0.25">
      <c r="A33" s="419" t="s">
        <v>412</v>
      </c>
      <c r="B33" s="626">
        <v>126172</v>
      </c>
      <c r="C33" s="627">
        <v>53959</v>
      </c>
      <c r="D33" s="627">
        <v>72213</v>
      </c>
      <c r="E33" s="626">
        <v>128410</v>
      </c>
      <c r="F33" s="627">
        <v>55216</v>
      </c>
      <c r="G33" s="628">
        <v>73194</v>
      </c>
      <c r="H33" s="629">
        <v>131821</v>
      </c>
      <c r="I33" s="630">
        <v>56713</v>
      </c>
      <c r="J33" s="631">
        <v>75108</v>
      </c>
      <c r="K33" s="135">
        <v>135011</v>
      </c>
      <c r="L33" s="141">
        <v>59477</v>
      </c>
      <c r="M33" s="631">
        <v>75534</v>
      </c>
      <c r="N33" s="632">
        <v>137485</v>
      </c>
      <c r="O33" s="633">
        <v>60096</v>
      </c>
      <c r="P33" s="632">
        <v>77389</v>
      </c>
      <c r="Q33" s="135">
        <v>139157</v>
      </c>
      <c r="R33" s="141">
        <v>61671</v>
      </c>
      <c r="S33" s="141">
        <v>77486</v>
      </c>
      <c r="T33" s="135">
        <v>143264</v>
      </c>
      <c r="U33" s="141">
        <v>63748</v>
      </c>
      <c r="V33" s="135">
        <v>79516</v>
      </c>
      <c r="W33" s="141">
        <v>143916</v>
      </c>
      <c r="X33" s="135">
        <v>63934</v>
      </c>
      <c r="Y33" s="141">
        <v>79982</v>
      </c>
    </row>
    <row r="34" spans="1:25" x14ac:dyDescent="0.25">
      <c r="A34" s="419" t="s">
        <v>46</v>
      </c>
      <c r="B34" s="626">
        <v>95039</v>
      </c>
      <c r="C34" s="627">
        <v>41835</v>
      </c>
      <c r="D34" s="627">
        <v>53204</v>
      </c>
      <c r="E34" s="626">
        <v>99750</v>
      </c>
      <c r="F34" s="627">
        <v>42845</v>
      </c>
      <c r="G34" s="628">
        <v>56905</v>
      </c>
      <c r="H34" s="629">
        <v>105051</v>
      </c>
      <c r="I34" s="630">
        <v>45505</v>
      </c>
      <c r="J34" s="631">
        <v>59546</v>
      </c>
      <c r="K34" s="135">
        <v>107790</v>
      </c>
      <c r="L34" s="141">
        <v>46673</v>
      </c>
      <c r="M34" s="631">
        <v>61117</v>
      </c>
      <c r="N34" s="632">
        <v>114222</v>
      </c>
      <c r="O34" s="633">
        <v>49463</v>
      </c>
      <c r="P34" s="632">
        <v>64759</v>
      </c>
      <c r="Q34" s="135">
        <v>117461</v>
      </c>
      <c r="R34" s="141">
        <v>51028</v>
      </c>
      <c r="S34" s="141">
        <v>66433</v>
      </c>
      <c r="T34" s="135">
        <v>123159</v>
      </c>
      <c r="U34" s="141">
        <v>53263</v>
      </c>
      <c r="V34" s="135">
        <v>69896</v>
      </c>
      <c r="W34" s="141">
        <v>125839</v>
      </c>
      <c r="X34" s="135">
        <v>54434</v>
      </c>
      <c r="Y34" s="141">
        <v>71405</v>
      </c>
    </row>
    <row r="35" spans="1:25" x14ac:dyDescent="0.25">
      <c r="A35" s="419" t="s">
        <v>47</v>
      </c>
      <c r="B35" s="626">
        <v>132732</v>
      </c>
      <c r="C35" s="627">
        <v>55676</v>
      </c>
      <c r="D35" s="627">
        <v>77056</v>
      </c>
      <c r="E35" s="626">
        <v>134985</v>
      </c>
      <c r="F35" s="627">
        <v>59689</v>
      </c>
      <c r="G35" s="628">
        <v>75296</v>
      </c>
      <c r="H35" s="629">
        <v>143855</v>
      </c>
      <c r="I35" s="630">
        <v>63864</v>
      </c>
      <c r="J35" s="631">
        <v>79991</v>
      </c>
      <c r="K35" s="135">
        <v>151390</v>
      </c>
      <c r="L35" s="141">
        <v>67464</v>
      </c>
      <c r="M35" s="631">
        <v>83926</v>
      </c>
      <c r="N35" s="632">
        <v>151525</v>
      </c>
      <c r="O35" s="633">
        <v>67524</v>
      </c>
      <c r="P35" s="632">
        <v>84001</v>
      </c>
      <c r="Q35" s="135">
        <v>165793</v>
      </c>
      <c r="R35" s="141">
        <v>75449</v>
      </c>
      <c r="S35" s="141">
        <v>90344</v>
      </c>
      <c r="T35" s="135">
        <v>176785</v>
      </c>
      <c r="U35" s="141">
        <v>80927</v>
      </c>
      <c r="V35" s="135">
        <v>95858</v>
      </c>
      <c r="W35" s="141">
        <v>183742</v>
      </c>
      <c r="X35" s="135">
        <v>83728</v>
      </c>
      <c r="Y35" s="141">
        <v>100014</v>
      </c>
    </row>
    <row r="36" spans="1:25" x14ac:dyDescent="0.25">
      <c r="A36" s="419" t="s">
        <v>413</v>
      </c>
      <c r="B36" s="626">
        <v>66913</v>
      </c>
      <c r="C36" s="627">
        <v>28596</v>
      </c>
      <c r="D36" s="627">
        <v>38317</v>
      </c>
      <c r="E36" s="626">
        <v>69040</v>
      </c>
      <c r="F36" s="627">
        <v>29439</v>
      </c>
      <c r="G36" s="628">
        <v>39601</v>
      </c>
      <c r="H36" s="629">
        <v>71247</v>
      </c>
      <c r="I36" s="630">
        <v>30992</v>
      </c>
      <c r="J36" s="631">
        <v>40255</v>
      </c>
      <c r="K36" s="135">
        <v>71729</v>
      </c>
      <c r="L36" s="141">
        <v>31125</v>
      </c>
      <c r="M36" s="631">
        <v>40604</v>
      </c>
      <c r="N36" s="632">
        <v>71383</v>
      </c>
      <c r="O36" s="633">
        <v>31038</v>
      </c>
      <c r="P36" s="632">
        <v>40345</v>
      </c>
      <c r="Q36" s="135">
        <v>71576</v>
      </c>
      <c r="R36" s="141">
        <v>31457</v>
      </c>
      <c r="S36" s="141">
        <v>40119</v>
      </c>
      <c r="T36" s="135">
        <v>72267</v>
      </c>
      <c r="U36" s="141">
        <v>31618</v>
      </c>
      <c r="V36" s="135">
        <v>40649</v>
      </c>
      <c r="W36" s="141">
        <v>72133</v>
      </c>
      <c r="X36" s="135">
        <v>31421</v>
      </c>
      <c r="Y36" s="141">
        <v>40712</v>
      </c>
    </row>
    <row r="37" spans="1:25" x14ac:dyDescent="0.25">
      <c r="A37" s="419" t="s">
        <v>414</v>
      </c>
      <c r="B37" s="626">
        <v>57835</v>
      </c>
      <c r="C37" s="627">
        <v>25589</v>
      </c>
      <c r="D37" s="627">
        <v>32246</v>
      </c>
      <c r="E37" s="626">
        <v>61838</v>
      </c>
      <c r="F37" s="627">
        <v>27446</v>
      </c>
      <c r="G37" s="628">
        <v>34392</v>
      </c>
      <c r="H37" s="629">
        <v>62957</v>
      </c>
      <c r="I37" s="630">
        <v>28061</v>
      </c>
      <c r="J37" s="631">
        <v>34896</v>
      </c>
      <c r="K37" s="135">
        <v>63921</v>
      </c>
      <c r="L37" s="141">
        <v>27830</v>
      </c>
      <c r="M37" s="631">
        <v>36091</v>
      </c>
      <c r="N37" s="632">
        <v>64778</v>
      </c>
      <c r="O37" s="633">
        <v>28392</v>
      </c>
      <c r="P37" s="632">
        <v>36386</v>
      </c>
      <c r="Q37" s="135">
        <v>67193</v>
      </c>
      <c r="R37" s="141">
        <v>28487</v>
      </c>
      <c r="S37" s="141">
        <v>38706</v>
      </c>
      <c r="T37" s="135">
        <v>66776</v>
      </c>
      <c r="U37" s="141">
        <v>28781</v>
      </c>
      <c r="V37" s="135">
        <v>37995</v>
      </c>
      <c r="W37" s="141">
        <v>66804</v>
      </c>
      <c r="X37" s="135">
        <v>29085</v>
      </c>
      <c r="Y37" s="141">
        <v>37719</v>
      </c>
    </row>
    <row r="38" spans="1:25" x14ac:dyDescent="0.25">
      <c r="A38" s="419" t="s">
        <v>415</v>
      </c>
      <c r="B38" s="626">
        <v>61796</v>
      </c>
      <c r="C38" s="627">
        <v>26551</v>
      </c>
      <c r="D38" s="627">
        <v>35245</v>
      </c>
      <c r="E38" s="626">
        <v>64423</v>
      </c>
      <c r="F38" s="627">
        <v>27559</v>
      </c>
      <c r="G38" s="628">
        <v>36864</v>
      </c>
      <c r="H38" s="629">
        <v>64305</v>
      </c>
      <c r="I38" s="630">
        <v>27559</v>
      </c>
      <c r="J38" s="631">
        <v>36746</v>
      </c>
      <c r="K38" s="135">
        <v>65835</v>
      </c>
      <c r="L38" s="141">
        <v>28326</v>
      </c>
      <c r="M38" s="631">
        <v>37509</v>
      </c>
      <c r="N38" s="632">
        <v>67089</v>
      </c>
      <c r="O38" s="633">
        <v>29132</v>
      </c>
      <c r="P38" s="632">
        <v>37957</v>
      </c>
      <c r="Q38" s="135">
        <v>66768</v>
      </c>
      <c r="R38" s="141">
        <v>28959</v>
      </c>
      <c r="S38" s="141">
        <v>37809</v>
      </c>
      <c r="T38" s="135">
        <v>67023</v>
      </c>
      <c r="U38" s="141">
        <v>28989</v>
      </c>
      <c r="V38" s="135">
        <v>38034</v>
      </c>
      <c r="W38" s="141">
        <v>67354</v>
      </c>
      <c r="X38" s="135">
        <v>28736</v>
      </c>
      <c r="Y38" s="141">
        <v>38618</v>
      </c>
    </row>
    <row r="39" spans="1:25" x14ac:dyDescent="0.25">
      <c r="A39" s="419" t="s">
        <v>51</v>
      </c>
      <c r="B39" s="626">
        <v>431769</v>
      </c>
      <c r="C39" s="627">
        <v>185660</v>
      </c>
      <c r="D39" s="627">
        <v>246109</v>
      </c>
      <c r="E39" s="626">
        <v>435926</v>
      </c>
      <c r="F39" s="627">
        <v>191811</v>
      </c>
      <c r="G39" s="628">
        <v>244115</v>
      </c>
      <c r="H39" s="629">
        <v>467771</v>
      </c>
      <c r="I39" s="630">
        <v>211168</v>
      </c>
      <c r="J39" s="631">
        <v>256603</v>
      </c>
      <c r="K39" s="135">
        <v>493804</v>
      </c>
      <c r="L39" s="141">
        <v>222212</v>
      </c>
      <c r="M39" s="631">
        <v>271592</v>
      </c>
      <c r="N39" s="632">
        <v>515565</v>
      </c>
      <c r="O39" s="633">
        <v>229036</v>
      </c>
      <c r="P39" s="632">
        <v>286529</v>
      </c>
      <c r="Q39" s="135">
        <v>542731</v>
      </c>
      <c r="R39" s="141">
        <v>237832</v>
      </c>
      <c r="S39" s="141">
        <v>304899</v>
      </c>
      <c r="T39" s="135">
        <v>550992</v>
      </c>
      <c r="U39" s="141">
        <v>239511</v>
      </c>
      <c r="V39" s="135">
        <v>311481</v>
      </c>
      <c r="W39" s="141">
        <v>569785</v>
      </c>
      <c r="X39" s="135">
        <v>246544</v>
      </c>
      <c r="Y39" s="141">
        <v>323241</v>
      </c>
    </row>
    <row r="40" spans="1:25" s="704" customFormat="1" ht="34.200000000000003" customHeight="1" x14ac:dyDescent="0.25">
      <c r="A40" s="769" t="s">
        <v>223</v>
      </c>
      <c r="B40" s="770">
        <v>1598603</v>
      </c>
      <c r="C40" s="778">
        <v>703286</v>
      </c>
      <c r="D40" s="778">
        <v>895317</v>
      </c>
      <c r="E40" s="770">
        <v>1650501</v>
      </c>
      <c r="F40" s="778">
        <v>731689</v>
      </c>
      <c r="G40" s="772">
        <v>918812</v>
      </c>
      <c r="H40" s="770">
        <v>1717324</v>
      </c>
      <c r="I40" s="778">
        <v>753349</v>
      </c>
      <c r="J40" s="772">
        <v>963975</v>
      </c>
      <c r="K40" s="778">
        <v>1820804</v>
      </c>
      <c r="L40" s="771">
        <v>806614</v>
      </c>
      <c r="M40" s="772">
        <v>1014190</v>
      </c>
      <c r="N40" s="773">
        <v>1822813</v>
      </c>
      <c r="O40" s="774">
        <v>807295</v>
      </c>
      <c r="P40" s="773">
        <v>1015518</v>
      </c>
      <c r="Q40" s="775">
        <v>1868939</v>
      </c>
      <c r="R40" s="776">
        <v>817666</v>
      </c>
      <c r="S40" s="776">
        <v>1051273</v>
      </c>
      <c r="T40" s="775">
        <v>1918963</v>
      </c>
      <c r="U40" s="776">
        <v>843707</v>
      </c>
      <c r="V40" s="775">
        <v>1075256</v>
      </c>
      <c r="W40" s="776">
        <v>1975428</v>
      </c>
      <c r="X40" s="775">
        <v>863984</v>
      </c>
      <c r="Y40" s="776">
        <v>1111444</v>
      </c>
    </row>
    <row r="41" spans="1:25" x14ac:dyDescent="0.25">
      <c r="A41" s="419" t="s">
        <v>53</v>
      </c>
      <c r="B41" s="626">
        <v>46072</v>
      </c>
      <c r="C41" s="627">
        <v>21241</v>
      </c>
      <c r="D41" s="627">
        <v>24831</v>
      </c>
      <c r="E41" s="626">
        <v>47807</v>
      </c>
      <c r="F41" s="627">
        <v>22132</v>
      </c>
      <c r="G41" s="628">
        <v>25675</v>
      </c>
      <c r="H41" s="629">
        <v>49377</v>
      </c>
      <c r="I41" s="630">
        <v>23191</v>
      </c>
      <c r="J41" s="631">
        <v>26186</v>
      </c>
      <c r="K41" s="135">
        <v>51970</v>
      </c>
      <c r="L41" s="141">
        <v>24479</v>
      </c>
      <c r="M41" s="631">
        <v>27491</v>
      </c>
      <c r="N41" s="632">
        <v>52594</v>
      </c>
      <c r="O41" s="633">
        <v>24409</v>
      </c>
      <c r="P41" s="632">
        <v>28185</v>
      </c>
      <c r="Q41" s="135">
        <v>55545</v>
      </c>
      <c r="R41" s="141">
        <v>24780</v>
      </c>
      <c r="S41" s="141">
        <v>30765</v>
      </c>
      <c r="T41" s="135">
        <v>58212</v>
      </c>
      <c r="U41" s="141">
        <v>25672</v>
      </c>
      <c r="V41" s="135">
        <v>32540</v>
      </c>
      <c r="W41" s="141">
        <v>61586</v>
      </c>
      <c r="X41" s="135">
        <v>26433</v>
      </c>
      <c r="Y41" s="141">
        <v>35153</v>
      </c>
    </row>
    <row r="42" spans="1:25" x14ac:dyDescent="0.25">
      <c r="A42" s="419" t="s">
        <v>54</v>
      </c>
      <c r="B42" s="626">
        <v>31670</v>
      </c>
      <c r="C42" s="627">
        <v>13878</v>
      </c>
      <c r="D42" s="627">
        <v>17792</v>
      </c>
      <c r="E42" s="626">
        <v>32860</v>
      </c>
      <c r="F42" s="627">
        <v>14106</v>
      </c>
      <c r="G42" s="628">
        <v>18754</v>
      </c>
      <c r="H42" s="629">
        <v>33392</v>
      </c>
      <c r="I42" s="630">
        <v>14846</v>
      </c>
      <c r="J42" s="631">
        <v>18546</v>
      </c>
      <c r="K42" s="135">
        <v>33998</v>
      </c>
      <c r="L42" s="141">
        <v>14918</v>
      </c>
      <c r="M42" s="631">
        <v>19080</v>
      </c>
      <c r="N42" s="632">
        <v>34275</v>
      </c>
      <c r="O42" s="633">
        <v>14846</v>
      </c>
      <c r="P42" s="632">
        <v>19429</v>
      </c>
      <c r="Q42" s="135">
        <v>35129</v>
      </c>
      <c r="R42" s="141">
        <v>14598</v>
      </c>
      <c r="S42" s="141">
        <v>20531</v>
      </c>
      <c r="T42" s="135">
        <v>34673</v>
      </c>
      <c r="U42" s="141">
        <v>14747</v>
      </c>
      <c r="V42" s="135">
        <v>19926</v>
      </c>
      <c r="W42" s="141">
        <v>34889</v>
      </c>
      <c r="X42" s="135">
        <v>14277</v>
      </c>
      <c r="Y42" s="141">
        <v>20612</v>
      </c>
    </row>
    <row r="43" spans="1:25" x14ac:dyDescent="0.25">
      <c r="A43" s="419" t="s">
        <v>55</v>
      </c>
      <c r="B43" s="626">
        <v>186337</v>
      </c>
      <c r="C43" s="627">
        <v>82695</v>
      </c>
      <c r="D43" s="627">
        <v>103642</v>
      </c>
      <c r="E43" s="626">
        <v>192077</v>
      </c>
      <c r="F43" s="627">
        <v>81223</v>
      </c>
      <c r="G43" s="628">
        <v>110854</v>
      </c>
      <c r="H43" s="629">
        <v>199116</v>
      </c>
      <c r="I43" s="630">
        <v>85918</v>
      </c>
      <c r="J43" s="631">
        <v>113198</v>
      </c>
      <c r="K43" s="135">
        <v>246159</v>
      </c>
      <c r="L43" s="141">
        <v>107681</v>
      </c>
      <c r="M43" s="631">
        <v>138478</v>
      </c>
      <c r="N43" s="632">
        <v>210740</v>
      </c>
      <c r="O43" s="633">
        <v>93468</v>
      </c>
      <c r="P43" s="632">
        <v>117272</v>
      </c>
      <c r="Q43" s="135">
        <v>218971</v>
      </c>
      <c r="R43" s="141">
        <v>99149</v>
      </c>
      <c r="S43" s="141">
        <v>119822</v>
      </c>
      <c r="T43" s="135">
        <v>226078</v>
      </c>
      <c r="U43" s="141">
        <v>100815</v>
      </c>
      <c r="V43" s="135">
        <v>125263</v>
      </c>
      <c r="W43" s="141">
        <v>226688</v>
      </c>
      <c r="X43" s="135">
        <v>100980</v>
      </c>
      <c r="Y43" s="141">
        <v>125708</v>
      </c>
    </row>
    <row r="44" spans="1:25" x14ac:dyDescent="0.25">
      <c r="A44" s="419" t="s">
        <v>56</v>
      </c>
      <c r="B44" s="626">
        <v>569656</v>
      </c>
      <c r="C44" s="627">
        <v>251463</v>
      </c>
      <c r="D44" s="627">
        <v>318193</v>
      </c>
      <c r="E44" s="626">
        <v>598251</v>
      </c>
      <c r="F44" s="627">
        <v>264850</v>
      </c>
      <c r="G44" s="628">
        <v>333401</v>
      </c>
      <c r="H44" s="629">
        <v>622873</v>
      </c>
      <c r="I44" s="630">
        <v>276394</v>
      </c>
      <c r="J44" s="631">
        <v>346479</v>
      </c>
      <c r="K44" s="135">
        <v>650856</v>
      </c>
      <c r="L44" s="141">
        <v>290926</v>
      </c>
      <c r="M44" s="631">
        <v>359930</v>
      </c>
      <c r="N44" s="632">
        <v>680808</v>
      </c>
      <c r="O44" s="633">
        <v>303465</v>
      </c>
      <c r="P44" s="632">
        <v>377343</v>
      </c>
      <c r="Q44" s="135">
        <v>699678</v>
      </c>
      <c r="R44" s="141">
        <v>302941</v>
      </c>
      <c r="S44" s="141">
        <v>396737</v>
      </c>
      <c r="T44" s="135">
        <v>733553</v>
      </c>
      <c r="U44" s="141">
        <v>321350</v>
      </c>
      <c r="V44" s="135">
        <v>412203</v>
      </c>
      <c r="W44" s="141">
        <v>755769</v>
      </c>
      <c r="X44" s="135">
        <v>328004</v>
      </c>
      <c r="Y44" s="141">
        <v>427765</v>
      </c>
    </row>
    <row r="45" spans="1:25" x14ac:dyDescent="0.25">
      <c r="A45" s="419" t="s">
        <v>416</v>
      </c>
      <c r="B45" s="626">
        <v>105417</v>
      </c>
      <c r="C45" s="627">
        <v>48148</v>
      </c>
      <c r="D45" s="627">
        <v>57269</v>
      </c>
      <c r="E45" s="626">
        <v>112278</v>
      </c>
      <c r="F45" s="627">
        <v>52421</v>
      </c>
      <c r="G45" s="628">
        <v>59857</v>
      </c>
      <c r="H45" s="629">
        <v>115974</v>
      </c>
      <c r="I45" s="630">
        <v>51710</v>
      </c>
      <c r="J45" s="631">
        <v>64264</v>
      </c>
      <c r="K45" s="135">
        <v>117589</v>
      </c>
      <c r="L45" s="141">
        <v>51807</v>
      </c>
      <c r="M45" s="631">
        <v>65782</v>
      </c>
      <c r="N45" s="632">
        <v>120852</v>
      </c>
      <c r="O45" s="633">
        <v>53872</v>
      </c>
      <c r="P45" s="632">
        <v>66980</v>
      </c>
      <c r="Q45" s="135">
        <v>121762</v>
      </c>
      <c r="R45" s="141">
        <v>54122</v>
      </c>
      <c r="S45" s="141">
        <v>67640</v>
      </c>
      <c r="T45" s="135">
        <v>123923</v>
      </c>
      <c r="U45" s="141">
        <v>55172</v>
      </c>
      <c r="V45" s="135">
        <v>68751</v>
      </c>
      <c r="W45" s="141">
        <v>124279</v>
      </c>
      <c r="X45" s="135">
        <v>54883</v>
      </c>
      <c r="Y45" s="141">
        <v>69396</v>
      </c>
    </row>
    <row r="46" spans="1:25" x14ac:dyDescent="0.25">
      <c r="A46" s="419" t="s">
        <v>58</v>
      </c>
      <c r="B46" s="626">
        <v>235493</v>
      </c>
      <c r="C46" s="627">
        <v>102958</v>
      </c>
      <c r="D46" s="627">
        <v>132535</v>
      </c>
      <c r="E46" s="626">
        <v>235154</v>
      </c>
      <c r="F46" s="627">
        <v>104883</v>
      </c>
      <c r="G46" s="628">
        <v>130271</v>
      </c>
      <c r="H46" s="629">
        <v>250575</v>
      </c>
      <c r="I46" s="630">
        <v>110698</v>
      </c>
      <c r="J46" s="631">
        <v>139877</v>
      </c>
      <c r="K46" s="135">
        <v>254054</v>
      </c>
      <c r="L46" s="141">
        <v>111335</v>
      </c>
      <c r="M46" s="631">
        <v>142719</v>
      </c>
      <c r="N46" s="632">
        <v>256670</v>
      </c>
      <c r="O46" s="633">
        <v>111400</v>
      </c>
      <c r="P46" s="632">
        <v>145270</v>
      </c>
      <c r="Q46" s="135">
        <v>256734</v>
      </c>
      <c r="R46" s="141">
        <v>110434</v>
      </c>
      <c r="S46" s="141">
        <v>146300</v>
      </c>
      <c r="T46" s="135">
        <v>259492</v>
      </c>
      <c r="U46" s="141">
        <v>110507</v>
      </c>
      <c r="V46" s="135">
        <v>148985</v>
      </c>
      <c r="W46" s="141">
        <v>263921</v>
      </c>
      <c r="X46" s="135">
        <v>111032</v>
      </c>
      <c r="Y46" s="141">
        <v>152889</v>
      </c>
    </row>
    <row r="47" spans="1:25" x14ac:dyDescent="0.25">
      <c r="A47" s="419" t="s">
        <v>59</v>
      </c>
      <c r="B47" s="626">
        <v>386800</v>
      </c>
      <c r="C47" s="627">
        <v>167172</v>
      </c>
      <c r="D47" s="627">
        <v>219628</v>
      </c>
      <c r="E47" s="626">
        <v>391071</v>
      </c>
      <c r="F47" s="627">
        <v>173767</v>
      </c>
      <c r="G47" s="628">
        <v>217304</v>
      </c>
      <c r="H47" s="629">
        <v>402559</v>
      </c>
      <c r="I47" s="630">
        <v>171892</v>
      </c>
      <c r="J47" s="631">
        <v>230667</v>
      </c>
      <c r="K47" s="135">
        <v>422390</v>
      </c>
      <c r="L47" s="141">
        <v>186698</v>
      </c>
      <c r="M47" s="631">
        <v>235692</v>
      </c>
      <c r="N47" s="632">
        <v>422105</v>
      </c>
      <c r="O47" s="633">
        <v>186712</v>
      </c>
      <c r="P47" s="632">
        <v>235393</v>
      </c>
      <c r="Q47" s="135">
        <v>434450</v>
      </c>
      <c r="R47" s="141">
        <v>191158</v>
      </c>
      <c r="S47" s="141">
        <v>243292</v>
      </c>
      <c r="T47" s="135">
        <v>431236</v>
      </c>
      <c r="U47" s="141">
        <v>192877</v>
      </c>
      <c r="V47" s="135">
        <v>238359</v>
      </c>
      <c r="W47" s="141">
        <v>455114</v>
      </c>
      <c r="X47" s="135">
        <v>204802</v>
      </c>
      <c r="Y47" s="141">
        <v>250312</v>
      </c>
    </row>
    <row r="48" spans="1:25" x14ac:dyDescent="0.25">
      <c r="A48" s="419" t="s">
        <v>417</v>
      </c>
      <c r="B48" s="626">
        <v>37158</v>
      </c>
      <c r="C48" s="627">
        <v>15731</v>
      </c>
      <c r="D48" s="627">
        <v>21427</v>
      </c>
      <c r="E48" s="626">
        <v>41003</v>
      </c>
      <c r="F48" s="627">
        <v>18307</v>
      </c>
      <c r="G48" s="628">
        <v>22696</v>
      </c>
      <c r="H48" s="629">
        <v>43458</v>
      </c>
      <c r="I48" s="630">
        <v>18700</v>
      </c>
      <c r="J48" s="631">
        <v>24758</v>
      </c>
      <c r="K48" s="135">
        <v>43788</v>
      </c>
      <c r="L48" s="141">
        <v>18770</v>
      </c>
      <c r="M48" s="631">
        <v>25018</v>
      </c>
      <c r="N48" s="632">
        <v>44769</v>
      </c>
      <c r="O48" s="633">
        <v>19123</v>
      </c>
      <c r="P48" s="632">
        <v>25646</v>
      </c>
      <c r="Q48" s="135">
        <v>46670</v>
      </c>
      <c r="R48" s="141">
        <v>20484</v>
      </c>
      <c r="S48" s="141">
        <v>26186</v>
      </c>
      <c r="T48" s="135">
        <v>51796</v>
      </c>
      <c r="U48" s="141">
        <v>22567</v>
      </c>
      <c r="V48" s="135">
        <v>29229</v>
      </c>
      <c r="W48" s="141">
        <v>53182</v>
      </c>
      <c r="X48" s="135">
        <v>23573</v>
      </c>
      <c r="Y48" s="141">
        <v>29609</v>
      </c>
    </row>
    <row r="49" spans="1:25" s="704" customFormat="1" ht="26.4" x14ac:dyDescent="0.25">
      <c r="A49" s="769" t="s">
        <v>224</v>
      </c>
      <c r="B49" s="770">
        <v>1170686</v>
      </c>
      <c r="C49" s="778">
        <v>505830</v>
      </c>
      <c r="D49" s="778">
        <v>664856</v>
      </c>
      <c r="E49" s="770">
        <v>1198801</v>
      </c>
      <c r="F49" s="778">
        <v>522933</v>
      </c>
      <c r="G49" s="772">
        <v>675868</v>
      </c>
      <c r="H49" s="770">
        <v>1221956</v>
      </c>
      <c r="I49" s="778">
        <v>558660</v>
      </c>
      <c r="J49" s="772">
        <v>663296</v>
      </c>
      <c r="K49" s="778">
        <v>1287853</v>
      </c>
      <c r="L49" s="771">
        <v>572665</v>
      </c>
      <c r="M49" s="772">
        <v>715188</v>
      </c>
      <c r="N49" s="773">
        <v>1312188</v>
      </c>
      <c r="O49" s="774">
        <v>602318</v>
      </c>
      <c r="P49" s="773">
        <v>709870</v>
      </c>
      <c r="Q49" s="775">
        <v>1240918</v>
      </c>
      <c r="R49" s="776">
        <v>551325</v>
      </c>
      <c r="S49" s="776">
        <v>689593</v>
      </c>
      <c r="T49" s="775">
        <v>1406438</v>
      </c>
      <c r="U49" s="776">
        <v>633484</v>
      </c>
      <c r="V49" s="775">
        <v>772954</v>
      </c>
      <c r="W49" s="776">
        <v>1436159</v>
      </c>
      <c r="X49" s="775">
        <v>638953</v>
      </c>
      <c r="Y49" s="776">
        <v>797206</v>
      </c>
    </row>
    <row r="50" spans="1:25" x14ac:dyDescent="0.25">
      <c r="A50" s="419" t="s">
        <v>62</v>
      </c>
      <c r="B50" s="626">
        <v>372861</v>
      </c>
      <c r="C50" s="627">
        <v>156382</v>
      </c>
      <c r="D50" s="627">
        <v>216479</v>
      </c>
      <c r="E50" s="626">
        <v>378474</v>
      </c>
      <c r="F50" s="627">
        <v>160246</v>
      </c>
      <c r="G50" s="628">
        <v>218228</v>
      </c>
      <c r="H50" s="629">
        <v>381484</v>
      </c>
      <c r="I50" s="630">
        <v>178000</v>
      </c>
      <c r="J50" s="631">
        <v>203484</v>
      </c>
      <c r="K50" s="135">
        <v>405746</v>
      </c>
      <c r="L50" s="141">
        <v>180211</v>
      </c>
      <c r="M50" s="631">
        <v>225535</v>
      </c>
      <c r="N50" s="632">
        <v>417972</v>
      </c>
      <c r="O50" s="633">
        <v>198079</v>
      </c>
      <c r="P50" s="632">
        <v>219893</v>
      </c>
      <c r="Q50" s="135">
        <v>311659</v>
      </c>
      <c r="R50" s="141">
        <v>144992</v>
      </c>
      <c r="S50" s="141">
        <v>166667</v>
      </c>
      <c r="T50" s="135">
        <v>453015</v>
      </c>
      <c r="U50" s="141">
        <v>211763</v>
      </c>
      <c r="V50" s="135">
        <v>241252</v>
      </c>
      <c r="W50" s="141">
        <v>470137</v>
      </c>
      <c r="X50" s="135">
        <v>214931</v>
      </c>
      <c r="Y50" s="141">
        <v>255206</v>
      </c>
    </row>
    <row r="51" spans="1:25" x14ac:dyDescent="0.25">
      <c r="A51" s="419" t="s">
        <v>63</v>
      </c>
      <c r="B51" s="626">
        <v>65260</v>
      </c>
      <c r="C51" s="627">
        <v>28824</v>
      </c>
      <c r="D51" s="627">
        <v>36436</v>
      </c>
      <c r="E51" s="626">
        <v>65482</v>
      </c>
      <c r="F51" s="627">
        <v>28924</v>
      </c>
      <c r="G51" s="628">
        <v>36558</v>
      </c>
      <c r="H51" s="629">
        <v>68777</v>
      </c>
      <c r="I51" s="630">
        <v>33748</v>
      </c>
      <c r="J51" s="631">
        <v>35029</v>
      </c>
      <c r="K51" s="135">
        <v>73467</v>
      </c>
      <c r="L51" s="141">
        <v>35957</v>
      </c>
      <c r="M51" s="631">
        <v>37510</v>
      </c>
      <c r="N51" s="632">
        <v>75490</v>
      </c>
      <c r="O51" s="633">
        <v>36652</v>
      </c>
      <c r="P51" s="632">
        <v>38838</v>
      </c>
      <c r="Q51" s="135">
        <v>78593</v>
      </c>
      <c r="R51" s="141">
        <v>36942</v>
      </c>
      <c r="S51" s="141">
        <v>41651</v>
      </c>
      <c r="T51" s="135">
        <v>81779</v>
      </c>
      <c r="U51" s="141">
        <v>37160</v>
      </c>
      <c r="V51" s="135">
        <v>44619</v>
      </c>
      <c r="W51" s="141">
        <v>81779</v>
      </c>
      <c r="X51" s="135">
        <v>37160</v>
      </c>
      <c r="Y51" s="141">
        <v>44619</v>
      </c>
    </row>
    <row r="52" spans="1:25" ht="26.4" x14ac:dyDescent="0.25">
      <c r="A52" s="419" t="s">
        <v>418</v>
      </c>
      <c r="B52" s="626">
        <v>87250</v>
      </c>
      <c r="C52" s="627">
        <v>36994</v>
      </c>
      <c r="D52" s="627">
        <v>50256</v>
      </c>
      <c r="E52" s="626">
        <v>88974</v>
      </c>
      <c r="F52" s="627">
        <v>35589</v>
      </c>
      <c r="G52" s="628">
        <v>53385</v>
      </c>
      <c r="H52" s="629">
        <v>95352</v>
      </c>
      <c r="I52" s="630">
        <v>39094</v>
      </c>
      <c r="J52" s="631">
        <v>56258</v>
      </c>
      <c r="K52" s="135">
        <v>95427</v>
      </c>
      <c r="L52" s="141">
        <v>40079</v>
      </c>
      <c r="M52" s="631">
        <v>55348</v>
      </c>
      <c r="N52" s="640">
        <v>90904</v>
      </c>
      <c r="O52" s="641">
        <v>40906</v>
      </c>
      <c r="P52" s="640">
        <v>49998</v>
      </c>
      <c r="Q52" s="135">
        <v>111200</v>
      </c>
      <c r="R52" s="141">
        <v>50906</v>
      </c>
      <c r="S52" s="141">
        <v>60294</v>
      </c>
      <c r="T52" s="135">
        <v>111202</v>
      </c>
      <c r="U52" s="141">
        <v>51750</v>
      </c>
      <c r="V52" s="135">
        <v>59452</v>
      </c>
      <c r="W52" s="141">
        <v>111202</v>
      </c>
      <c r="X52" s="135">
        <v>51750</v>
      </c>
      <c r="Y52" s="141">
        <v>59452</v>
      </c>
    </row>
    <row r="53" spans="1:25" ht="26.4" x14ac:dyDescent="0.25">
      <c r="A53" s="419" t="s">
        <v>419</v>
      </c>
      <c r="B53" s="626">
        <v>49610</v>
      </c>
      <c r="C53" s="627">
        <v>23168</v>
      </c>
      <c r="D53" s="627">
        <v>26442</v>
      </c>
      <c r="E53" s="626">
        <v>50314</v>
      </c>
      <c r="F53" s="627">
        <v>23359</v>
      </c>
      <c r="G53" s="628">
        <v>26955</v>
      </c>
      <c r="H53" s="629">
        <v>50314</v>
      </c>
      <c r="I53" s="630">
        <v>23359</v>
      </c>
      <c r="J53" s="631">
        <v>26955</v>
      </c>
      <c r="K53" s="135">
        <v>51707</v>
      </c>
      <c r="L53" s="141">
        <v>23815</v>
      </c>
      <c r="M53" s="631">
        <v>27892</v>
      </c>
      <c r="N53" s="640">
        <v>55805</v>
      </c>
      <c r="O53" s="641">
        <v>25670</v>
      </c>
      <c r="P53" s="640">
        <v>30135</v>
      </c>
      <c r="Q53" s="135">
        <v>54972</v>
      </c>
      <c r="R53" s="141">
        <v>24486</v>
      </c>
      <c r="S53" s="141">
        <v>30486</v>
      </c>
      <c r="T53" s="135">
        <v>56168</v>
      </c>
      <c r="U53" s="141">
        <v>24850</v>
      </c>
      <c r="V53" s="135">
        <v>31318</v>
      </c>
      <c r="W53" s="141">
        <v>57806</v>
      </c>
      <c r="X53" s="135">
        <v>24885</v>
      </c>
      <c r="Y53" s="141">
        <v>32921</v>
      </c>
    </row>
    <row r="54" spans="1:25" ht="26.4" x14ac:dyDescent="0.25">
      <c r="A54" s="419" t="s">
        <v>66</v>
      </c>
      <c r="B54" s="626">
        <v>81294</v>
      </c>
      <c r="C54" s="627">
        <v>29251</v>
      </c>
      <c r="D54" s="627">
        <v>52043</v>
      </c>
      <c r="E54" s="626">
        <v>82345</v>
      </c>
      <c r="F54" s="627">
        <v>32739</v>
      </c>
      <c r="G54" s="628">
        <v>49606</v>
      </c>
      <c r="H54" s="629">
        <v>82883</v>
      </c>
      <c r="I54" s="630">
        <v>34567</v>
      </c>
      <c r="J54" s="631">
        <v>48316</v>
      </c>
      <c r="K54" s="135">
        <v>86084</v>
      </c>
      <c r="L54" s="141">
        <v>38640</v>
      </c>
      <c r="M54" s="631">
        <v>47444</v>
      </c>
      <c r="N54" s="640">
        <v>87924</v>
      </c>
      <c r="O54" s="641">
        <v>39258</v>
      </c>
      <c r="P54" s="640">
        <v>48666</v>
      </c>
      <c r="Q54" s="135">
        <v>89717</v>
      </c>
      <c r="R54" s="141">
        <v>32597</v>
      </c>
      <c r="S54" s="141">
        <v>57120</v>
      </c>
      <c r="T54" s="135">
        <v>92543</v>
      </c>
      <c r="U54" s="141">
        <v>40843</v>
      </c>
      <c r="V54" s="135">
        <v>51700</v>
      </c>
      <c r="W54" s="141">
        <v>91578</v>
      </c>
      <c r="X54" s="135">
        <v>40539</v>
      </c>
      <c r="Y54" s="141">
        <v>51039</v>
      </c>
    </row>
    <row r="55" spans="1:25" x14ac:dyDescent="0.25">
      <c r="A55" s="419" t="s">
        <v>67</v>
      </c>
      <c r="B55" s="626">
        <v>249614</v>
      </c>
      <c r="C55" s="627">
        <v>116464</v>
      </c>
      <c r="D55" s="627">
        <v>133150</v>
      </c>
      <c r="E55" s="626">
        <v>259766</v>
      </c>
      <c r="F55" s="627">
        <v>122772</v>
      </c>
      <c r="G55" s="628">
        <v>136994</v>
      </c>
      <c r="H55" s="629">
        <v>264203</v>
      </c>
      <c r="I55" s="630">
        <v>126275</v>
      </c>
      <c r="J55" s="631">
        <v>137928</v>
      </c>
      <c r="K55" s="135">
        <v>287089</v>
      </c>
      <c r="L55" s="141">
        <v>126992</v>
      </c>
      <c r="M55" s="631">
        <v>160097</v>
      </c>
      <c r="N55" s="632">
        <v>288291</v>
      </c>
      <c r="O55" s="633">
        <v>131373</v>
      </c>
      <c r="P55" s="632">
        <v>156918</v>
      </c>
      <c r="Q55" s="135">
        <v>295660</v>
      </c>
      <c r="R55" s="141">
        <v>129114</v>
      </c>
      <c r="S55" s="141">
        <v>166546</v>
      </c>
      <c r="T55" s="135">
        <v>303999</v>
      </c>
      <c r="U55" s="141">
        <v>129816</v>
      </c>
      <c r="V55" s="135">
        <v>174183</v>
      </c>
      <c r="W55" s="141">
        <v>312516</v>
      </c>
      <c r="X55" s="135">
        <v>132455</v>
      </c>
      <c r="Y55" s="141">
        <v>180061</v>
      </c>
    </row>
    <row r="56" spans="1:25" x14ac:dyDescent="0.25">
      <c r="A56" s="419" t="s">
        <v>68</v>
      </c>
      <c r="B56" s="626">
        <v>264797</v>
      </c>
      <c r="C56" s="627">
        <v>114747</v>
      </c>
      <c r="D56" s="627">
        <v>150050</v>
      </c>
      <c r="E56" s="626">
        <v>273446</v>
      </c>
      <c r="F56" s="627">
        <v>119304</v>
      </c>
      <c r="G56" s="628">
        <v>154142</v>
      </c>
      <c r="H56" s="629">
        <v>278943</v>
      </c>
      <c r="I56" s="630">
        <v>123617</v>
      </c>
      <c r="J56" s="631">
        <v>155326</v>
      </c>
      <c r="K56" s="135">
        <v>288333</v>
      </c>
      <c r="L56" s="141">
        <v>126971</v>
      </c>
      <c r="M56" s="631">
        <v>161362</v>
      </c>
      <c r="N56" s="632">
        <v>295802</v>
      </c>
      <c r="O56" s="633">
        <v>130380</v>
      </c>
      <c r="P56" s="632">
        <v>165422</v>
      </c>
      <c r="Q56" s="135">
        <v>299117</v>
      </c>
      <c r="R56" s="141">
        <v>132288</v>
      </c>
      <c r="S56" s="141">
        <v>166829</v>
      </c>
      <c r="T56" s="135">
        <v>307732</v>
      </c>
      <c r="U56" s="141">
        <v>137302</v>
      </c>
      <c r="V56" s="135">
        <v>170430</v>
      </c>
      <c r="W56" s="141">
        <v>311141</v>
      </c>
      <c r="X56" s="135">
        <v>137233</v>
      </c>
      <c r="Y56" s="141">
        <v>173908</v>
      </c>
    </row>
    <row r="57" spans="1:25" s="704" customFormat="1" ht="26.4" x14ac:dyDescent="0.25">
      <c r="A57" s="769" t="s">
        <v>420</v>
      </c>
      <c r="B57" s="770">
        <v>2887380</v>
      </c>
      <c r="C57" s="778">
        <v>1243545</v>
      </c>
      <c r="D57" s="778">
        <v>1643835</v>
      </c>
      <c r="E57" s="770">
        <v>2957437</v>
      </c>
      <c r="F57" s="778">
        <v>1300775</v>
      </c>
      <c r="G57" s="772">
        <v>1656662</v>
      </c>
      <c r="H57" s="770">
        <v>3023509</v>
      </c>
      <c r="I57" s="778">
        <v>1343295</v>
      </c>
      <c r="J57" s="772">
        <v>1680214</v>
      </c>
      <c r="K57" s="778">
        <v>3105018</v>
      </c>
      <c r="L57" s="771">
        <v>1390252</v>
      </c>
      <c r="M57" s="772">
        <v>1714766</v>
      </c>
      <c r="N57" s="773">
        <v>3208782</v>
      </c>
      <c r="O57" s="774">
        <v>1433032</v>
      </c>
      <c r="P57" s="773">
        <v>1775750</v>
      </c>
      <c r="Q57" s="775">
        <v>3295120</v>
      </c>
      <c r="R57" s="776">
        <v>1467729</v>
      </c>
      <c r="S57" s="776">
        <v>1827391</v>
      </c>
      <c r="T57" s="775">
        <v>3371258</v>
      </c>
      <c r="U57" s="776">
        <v>1498841</v>
      </c>
      <c r="V57" s="775">
        <v>1872417</v>
      </c>
      <c r="W57" s="776">
        <v>3443816</v>
      </c>
      <c r="X57" s="775">
        <v>1519864</v>
      </c>
      <c r="Y57" s="776">
        <v>1923952</v>
      </c>
    </row>
    <row r="58" spans="1:25" x14ac:dyDescent="0.25">
      <c r="A58" s="419" t="s">
        <v>70</v>
      </c>
      <c r="B58" s="626">
        <v>440586</v>
      </c>
      <c r="C58" s="627">
        <v>190314</v>
      </c>
      <c r="D58" s="627">
        <v>250272</v>
      </c>
      <c r="E58" s="626">
        <v>451781</v>
      </c>
      <c r="F58" s="627">
        <v>198784</v>
      </c>
      <c r="G58" s="628">
        <v>252997</v>
      </c>
      <c r="H58" s="629">
        <v>451781</v>
      </c>
      <c r="I58" s="630">
        <v>198784</v>
      </c>
      <c r="J58" s="631">
        <v>252997</v>
      </c>
      <c r="K58" s="135">
        <v>443278</v>
      </c>
      <c r="L58" s="141">
        <v>205871</v>
      </c>
      <c r="M58" s="631">
        <v>237407</v>
      </c>
      <c r="N58" s="632">
        <v>488357</v>
      </c>
      <c r="O58" s="633">
        <v>220070</v>
      </c>
      <c r="P58" s="632">
        <v>268287</v>
      </c>
      <c r="Q58" s="135">
        <v>496474</v>
      </c>
      <c r="R58" s="141">
        <v>222703</v>
      </c>
      <c r="S58" s="141">
        <v>273771</v>
      </c>
      <c r="T58" s="135">
        <v>496883</v>
      </c>
      <c r="U58" s="141">
        <v>221448</v>
      </c>
      <c r="V58" s="135">
        <v>275435</v>
      </c>
      <c r="W58" s="141">
        <v>509706</v>
      </c>
      <c r="X58" s="135">
        <v>225257</v>
      </c>
      <c r="Y58" s="141">
        <v>284449</v>
      </c>
    </row>
    <row r="59" spans="1:25" x14ac:dyDescent="0.25">
      <c r="A59" s="419" t="s">
        <v>71</v>
      </c>
      <c r="B59" s="626">
        <v>70542</v>
      </c>
      <c r="C59" s="627">
        <v>30576</v>
      </c>
      <c r="D59" s="627">
        <v>39966</v>
      </c>
      <c r="E59" s="626">
        <v>72741</v>
      </c>
      <c r="F59" s="627">
        <v>32120</v>
      </c>
      <c r="G59" s="628">
        <v>40621</v>
      </c>
      <c r="H59" s="629">
        <v>74255</v>
      </c>
      <c r="I59" s="630">
        <v>32402</v>
      </c>
      <c r="J59" s="631">
        <v>41853</v>
      </c>
      <c r="K59" s="135">
        <v>76703</v>
      </c>
      <c r="L59" s="141">
        <v>32635</v>
      </c>
      <c r="M59" s="631">
        <v>44068</v>
      </c>
      <c r="N59" s="632">
        <v>78959</v>
      </c>
      <c r="O59" s="633">
        <v>35506</v>
      </c>
      <c r="P59" s="632">
        <v>43453</v>
      </c>
      <c r="Q59" s="135">
        <v>80676</v>
      </c>
      <c r="R59" s="141">
        <v>36563</v>
      </c>
      <c r="S59" s="141">
        <v>44113</v>
      </c>
      <c r="T59" s="135">
        <v>83012</v>
      </c>
      <c r="U59" s="141">
        <v>37655</v>
      </c>
      <c r="V59" s="135">
        <v>45357</v>
      </c>
      <c r="W59" s="141">
        <v>84956</v>
      </c>
      <c r="X59" s="135">
        <v>38361</v>
      </c>
      <c r="Y59" s="141">
        <v>46595</v>
      </c>
    </row>
    <row r="60" spans="1:25" x14ac:dyDescent="0.25">
      <c r="A60" s="419" t="s">
        <v>72</v>
      </c>
      <c r="B60" s="626">
        <v>67676</v>
      </c>
      <c r="C60" s="627">
        <v>28688</v>
      </c>
      <c r="D60" s="627">
        <v>38988</v>
      </c>
      <c r="E60" s="626">
        <v>69641</v>
      </c>
      <c r="F60" s="627">
        <v>29743</v>
      </c>
      <c r="G60" s="628">
        <v>39898</v>
      </c>
      <c r="H60" s="629">
        <v>70456</v>
      </c>
      <c r="I60" s="630">
        <v>30047</v>
      </c>
      <c r="J60" s="631">
        <v>40409</v>
      </c>
      <c r="K60" s="135">
        <v>72412</v>
      </c>
      <c r="L60" s="141">
        <v>31416</v>
      </c>
      <c r="M60" s="631">
        <v>40996</v>
      </c>
      <c r="N60" s="632">
        <v>72662</v>
      </c>
      <c r="O60" s="633">
        <v>30398</v>
      </c>
      <c r="P60" s="632">
        <v>42264</v>
      </c>
      <c r="Q60" s="135">
        <v>72926</v>
      </c>
      <c r="R60" s="141">
        <v>30411</v>
      </c>
      <c r="S60" s="141">
        <v>42515</v>
      </c>
      <c r="T60" s="135">
        <v>73121</v>
      </c>
      <c r="U60" s="141">
        <v>30504</v>
      </c>
      <c r="V60" s="135">
        <v>42617</v>
      </c>
      <c r="W60" s="141">
        <v>73552</v>
      </c>
      <c r="X60" s="135">
        <v>30439</v>
      </c>
      <c r="Y60" s="141">
        <v>43113</v>
      </c>
    </row>
    <row r="61" spans="1:25" x14ac:dyDescent="0.25">
      <c r="A61" s="419" t="s">
        <v>73</v>
      </c>
      <c r="B61" s="626">
        <v>380353</v>
      </c>
      <c r="C61" s="627">
        <v>155564</v>
      </c>
      <c r="D61" s="627">
        <v>224789</v>
      </c>
      <c r="E61" s="626">
        <v>384237</v>
      </c>
      <c r="F61" s="627">
        <v>171265</v>
      </c>
      <c r="G61" s="628">
        <v>212972</v>
      </c>
      <c r="H61" s="629">
        <v>394048</v>
      </c>
      <c r="I61" s="630">
        <v>174297</v>
      </c>
      <c r="J61" s="631">
        <v>219751</v>
      </c>
      <c r="K61" s="135">
        <v>417955</v>
      </c>
      <c r="L61" s="141">
        <v>191080</v>
      </c>
      <c r="M61" s="631">
        <v>226875</v>
      </c>
      <c r="N61" s="632">
        <v>421491</v>
      </c>
      <c r="O61" s="633">
        <v>193499</v>
      </c>
      <c r="P61" s="632">
        <v>227992</v>
      </c>
      <c r="Q61" s="135">
        <v>449761</v>
      </c>
      <c r="R61" s="141">
        <v>209650</v>
      </c>
      <c r="S61" s="141">
        <v>240111</v>
      </c>
      <c r="T61" s="135">
        <v>467609</v>
      </c>
      <c r="U61" s="141">
        <v>216293</v>
      </c>
      <c r="V61" s="135">
        <v>251316</v>
      </c>
      <c r="W61" s="141">
        <v>490829</v>
      </c>
      <c r="X61" s="135">
        <v>223450</v>
      </c>
      <c r="Y61" s="141">
        <v>267379</v>
      </c>
    </row>
    <row r="62" spans="1:25" x14ac:dyDescent="0.25">
      <c r="A62" s="419" t="s">
        <v>74</v>
      </c>
      <c r="B62" s="626">
        <v>168337</v>
      </c>
      <c r="C62" s="627">
        <v>74740</v>
      </c>
      <c r="D62" s="627">
        <v>93597</v>
      </c>
      <c r="E62" s="626">
        <v>171407</v>
      </c>
      <c r="F62" s="627">
        <v>76436</v>
      </c>
      <c r="G62" s="628">
        <v>94971</v>
      </c>
      <c r="H62" s="629">
        <v>177058</v>
      </c>
      <c r="I62" s="630">
        <v>78573</v>
      </c>
      <c r="J62" s="631">
        <v>98485</v>
      </c>
      <c r="K62" s="135">
        <v>179156</v>
      </c>
      <c r="L62" s="141">
        <v>79722</v>
      </c>
      <c r="M62" s="631">
        <v>99434</v>
      </c>
      <c r="N62" s="632">
        <v>182739</v>
      </c>
      <c r="O62" s="633">
        <v>83373</v>
      </c>
      <c r="P62" s="632">
        <v>99366</v>
      </c>
      <c r="Q62" s="135">
        <v>190683</v>
      </c>
      <c r="R62" s="141">
        <v>86454</v>
      </c>
      <c r="S62" s="141">
        <v>104229</v>
      </c>
      <c r="T62" s="135">
        <v>194216</v>
      </c>
      <c r="U62" s="141">
        <v>88222</v>
      </c>
      <c r="V62" s="135">
        <v>105994</v>
      </c>
      <c r="W62" s="141">
        <v>195908</v>
      </c>
      <c r="X62" s="135">
        <v>88132</v>
      </c>
      <c r="Y62" s="141">
        <v>107776</v>
      </c>
    </row>
    <row r="63" spans="1:25" x14ac:dyDescent="0.25">
      <c r="A63" s="419" t="s">
        <v>75</v>
      </c>
      <c r="B63" s="626">
        <v>125058</v>
      </c>
      <c r="C63" s="627">
        <v>53841</v>
      </c>
      <c r="D63" s="627">
        <v>71217</v>
      </c>
      <c r="E63" s="626">
        <v>127554</v>
      </c>
      <c r="F63" s="627">
        <v>56264</v>
      </c>
      <c r="G63" s="628">
        <v>71290</v>
      </c>
      <c r="H63" s="629">
        <v>130944</v>
      </c>
      <c r="I63" s="630">
        <v>58639</v>
      </c>
      <c r="J63" s="631">
        <v>72305</v>
      </c>
      <c r="K63" s="135">
        <v>135294</v>
      </c>
      <c r="L63" s="141">
        <v>59817</v>
      </c>
      <c r="M63" s="631">
        <v>75477</v>
      </c>
      <c r="N63" s="632">
        <v>140710</v>
      </c>
      <c r="O63" s="633">
        <v>64119</v>
      </c>
      <c r="P63" s="632">
        <v>76591</v>
      </c>
      <c r="Q63" s="135">
        <v>142567</v>
      </c>
      <c r="R63" s="141">
        <v>63964</v>
      </c>
      <c r="S63" s="141">
        <v>78603</v>
      </c>
      <c r="T63" s="135">
        <v>147805</v>
      </c>
      <c r="U63" s="141">
        <v>65267</v>
      </c>
      <c r="V63" s="135">
        <v>82538</v>
      </c>
      <c r="W63" s="141">
        <v>150101</v>
      </c>
      <c r="X63" s="135">
        <v>67242</v>
      </c>
      <c r="Y63" s="141">
        <v>82859</v>
      </c>
    </row>
    <row r="64" spans="1:25" x14ac:dyDescent="0.25">
      <c r="A64" s="419" t="s">
        <v>76</v>
      </c>
      <c r="B64" s="626">
        <v>286499</v>
      </c>
      <c r="C64" s="627">
        <v>123570</v>
      </c>
      <c r="D64" s="627">
        <v>162929</v>
      </c>
      <c r="E64" s="626">
        <v>286153</v>
      </c>
      <c r="F64" s="627">
        <v>124519</v>
      </c>
      <c r="G64" s="628">
        <v>161634</v>
      </c>
      <c r="H64" s="629">
        <v>299474</v>
      </c>
      <c r="I64" s="630">
        <v>134631</v>
      </c>
      <c r="J64" s="631">
        <v>164843</v>
      </c>
      <c r="K64" s="135">
        <v>304165</v>
      </c>
      <c r="L64" s="141">
        <v>135691</v>
      </c>
      <c r="M64" s="631">
        <v>168474</v>
      </c>
      <c r="N64" s="632">
        <v>321749</v>
      </c>
      <c r="O64" s="633">
        <v>144431</v>
      </c>
      <c r="P64" s="632">
        <v>177318</v>
      </c>
      <c r="Q64" s="135">
        <v>322296</v>
      </c>
      <c r="R64" s="141">
        <v>145952</v>
      </c>
      <c r="S64" s="141">
        <v>176344</v>
      </c>
      <c r="T64" s="135">
        <v>328992</v>
      </c>
      <c r="U64" s="141">
        <v>146900</v>
      </c>
      <c r="V64" s="135">
        <v>182092</v>
      </c>
      <c r="W64" s="141">
        <v>334522</v>
      </c>
      <c r="X64" s="135">
        <v>148508</v>
      </c>
      <c r="Y64" s="141">
        <v>186014</v>
      </c>
    </row>
    <row r="65" spans="1:25" x14ac:dyDescent="0.25">
      <c r="A65" s="419" t="s">
        <v>77</v>
      </c>
      <c r="B65" s="626">
        <v>124988</v>
      </c>
      <c r="C65" s="627">
        <v>56382</v>
      </c>
      <c r="D65" s="627">
        <v>68606</v>
      </c>
      <c r="E65" s="626">
        <v>129439</v>
      </c>
      <c r="F65" s="627">
        <v>55723</v>
      </c>
      <c r="G65" s="628">
        <v>73716</v>
      </c>
      <c r="H65" s="629">
        <v>129995</v>
      </c>
      <c r="I65" s="630">
        <v>56001</v>
      </c>
      <c r="J65" s="631">
        <v>73994</v>
      </c>
      <c r="K65" s="135">
        <v>136176</v>
      </c>
      <c r="L65" s="141">
        <v>58423</v>
      </c>
      <c r="M65" s="631">
        <v>77753</v>
      </c>
      <c r="N65" s="632">
        <v>140103</v>
      </c>
      <c r="O65" s="633">
        <v>61208</v>
      </c>
      <c r="P65" s="632">
        <v>78895</v>
      </c>
      <c r="Q65" s="135">
        <v>141563</v>
      </c>
      <c r="R65" s="141">
        <v>62621</v>
      </c>
      <c r="S65" s="141">
        <v>78942</v>
      </c>
      <c r="T65" s="135">
        <v>144915</v>
      </c>
      <c r="U65" s="141">
        <v>63748</v>
      </c>
      <c r="V65" s="135">
        <v>81167</v>
      </c>
      <c r="W65" s="141">
        <v>145249</v>
      </c>
      <c r="X65" s="135">
        <v>63334</v>
      </c>
      <c r="Y65" s="141">
        <v>81915</v>
      </c>
    </row>
    <row r="66" spans="1:25" x14ac:dyDescent="0.25">
      <c r="A66" s="419" t="s">
        <v>78</v>
      </c>
      <c r="B66" s="626">
        <v>291992</v>
      </c>
      <c r="C66" s="627">
        <v>127931</v>
      </c>
      <c r="D66" s="627">
        <v>164061</v>
      </c>
      <c r="E66" s="626">
        <v>302307</v>
      </c>
      <c r="F66" s="627">
        <v>136038</v>
      </c>
      <c r="G66" s="628">
        <v>166269</v>
      </c>
      <c r="H66" s="629">
        <v>305106</v>
      </c>
      <c r="I66" s="630">
        <v>137297</v>
      </c>
      <c r="J66" s="631">
        <v>167809</v>
      </c>
      <c r="K66" s="135">
        <v>325312</v>
      </c>
      <c r="L66" s="141">
        <v>143321</v>
      </c>
      <c r="M66" s="631">
        <v>181991</v>
      </c>
      <c r="N66" s="632">
        <v>320388</v>
      </c>
      <c r="O66" s="633">
        <v>142698</v>
      </c>
      <c r="P66" s="632">
        <v>177690</v>
      </c>
      <c r="Q66" s="135">
        <v>326168</v>
      </c>
      <c r="R66" s="141">
        <v>142862</v>
      </c>
      <c r="S66" s="141">
        <v>183306</v>
      </c>
      <c r="T66" s="135">
        <v>336642</v>
      </c>
      <c r="U66" s="141">
        <v>148053</v>
      </c>
      <c r="V66" s="135">
        <v>188589</v>
      </c>
      <c r="W66" s="141">
        <v>341868</v>
      </c>
      <c r="X66" s="135">
        <v>149206</v>
      </c>
      <c r="Y66" s="141">
        <v>192662</v>
      </c>
    </row>
    <row r="67" spans="1:25" x14ac:dyDescent="0.25">
      <c r="A67" s="419" t="s">
        <v>79</v>
      </c>
      <c r="B67" s="626">
        <v>209288</v>
      </c>
      <c r="C67" s="627">
        <v>91793</v>
      </c>
      <c r="D67" s="627">
        <v>117495</v>
      </c>
      <c r="E67" s="626">
        <v>214722</v>
      </c>
      <c r="F67" s="627">
        <v>96495</v>
      </c>
      <c r="G67" s="628">
        <v>118227</v>
      </c>
      <c r="H67" s="629">
        <v>220830</v>
      </c>
      <c r="I67" s="630">
        <v>102060</v>
      </c>
      <c r="J67" s="631">
        <v>118770</v>
      </c>
      <c r="K67" s="135">
        <v>228892</v>
      </c>
      <c r="L67" s="141">
        <v>106623</v>
      </c>
      <c r="M67" s="631">
        <v>122269</v>
      </c>
      <c r="N67" s="632">
        <v>233058</v>
      </c>
      <c r="O67" s="633">
        <v>107379</v>
      </c>
      <c r="P67" s="632">
        <v>125679</v>
      </c>
      <c r="Q67" s="135">
        <v>239350</v>
      </c>
      <c r="R67" s="141">
        <v>108621</v>
      </c>
      <c r="S67" s="141">
        <v>130729</v>
      </c>
      <c r="T67" s="135">
        <v>244050</v>
      </c>
      <c r="U67" s="141">
        <v>109291</v>
      </c>
      <c r="V67" s="135">
        <v>134759</v>
      </c>
      <c r="W67" s="141">
        <v>246205</v>
      </c>
      <c r="X67" s="135">
        <v>108537</v>
      </c>
      <c r="Y67" s="141">
        <v>137668</v>
      </c>
    </row>
    <row r="68" spans="1:25" x14ac:dyDescent="0.25">
      <c r="A68" s="419" t="s">
        <v>80</v>
      </c>
      <c r="B68" s="626">
        <v>110428</v>
      </c>
      <c r="C68" s="627">
        <v>48315</v>
      </c>
      <c r="D68" s="627">
        <v>62113</v>
      </c>
      <c r="E68" s="626">
        <v>112374</v>
      </c>
      <c r="F68" s="627">
        <v>50027</v>
      </c>
      <c r="G68" s="628">
        <v>62347</v>
      </c>
      <c r="H68" s="629">
        <v>116273</v>
      </c>
      <c r="I68" s="630">
        <v>52066</v>
      </c>
      <c r="J68" s="631">
        <v>64207</v>
      </c>
      <c r="K68" s="135">
        <v>117494</v>
      </c>
      <c r="L68" s="141">
        <v>52280</v>
      </c>
      <c r="M68" s="631">
        <v>65214</v>
      </c>
      <c r="N68" s="632">
        <v>122143</v>
      </c>
      <c r="O68" s="633">
        <v>53543</v>
      </c>
      <c r="P68" s="632">
        <v>68600</v>
      </c>
      <c r="Q68" s="135">
        <v>124022</v>
      </c>
      <c r="R68" s="141">
        <v>53376</v>
      </c>
      <c r="S68" s="141">
        <v>70646</v>
      </c>
      <c r="T68" s="135">
        <v>126381</v>
      </c>
      <c r="U68" s="141">
        <v>54139</v>
      </c>
      <c r="V68" s="135">
        <v>72242</v>
      </c>
      <c r="W68" s="141">
        <v>128903</v>
      </c>
      <c r="X68" s="135">
        <v>54959</v>
      </c>
      <c r="Y68" s="141">
        <v>73944</v>
      </c>
    </row>
    <row r="69" spans="1:25" x14ac:dyDescent="0.25">
      <c r="A69" s="419" t="s">
        <v>81</v>
      </c>
      <c r="B69" s="626">
        <v>293231</v>
      </c>
      <c r="C69" s="627">
        <v>125440</v>
      </c>
      <c r="D69" s="627">
        <v>167791</v>
      </c>
      <c r="E69" s="626">
        <v>307217</v>
      </c>
      <c r="F69" s="627">
        <v>132008</v>
      </c>
      <c r="G69" s="628">
        <v>175209</v>
      </c>
      <c r="H69" s="629">
        <v>311823</v>
      </c>
      <c r="I69" s="630">
        <v>136466</v>
      </c>
      <c r="J69" s="631">
        <v>175357</v>
      </c>
      <c r="K69" s="135">
        <v>327177</v>
      </c>
      <c r="L69" s="141">
        <v>142777</v>
      </c>
      <c r="M69" s="631">
        <v>184400</v>
      </c>
      <c r="N69" s="632">
        <v>334606</v>
      </c>
      <c r="O69" s="633">
        <v>143128</v>
      </c>
      <c r="P69" s="632">
        <v>191478</v>
      </c>
      <c r="Q69" s="135">
        <v>337130</v>
      </c>
      <c r="R69" s="141">
        <v>146057</v>
      </c>
      <c r="S69" s="141">
        <v>191073</v>
      </c>
      <c r="T69" s="135">
        <v>349955</v>
      </c>
      <c r="U69" s="141">
        <v>154030</v>
      </c>
      <c r="V69" s="135">
        <v>195925</v>
      </c>
      <c r="W69" s="141">
        <v>356542</v>
      </c>
      <c r="X69" s="135">
        <v>157406</v>
      </c>
      <c r="Y69" s="141">
        <v>199136</v>
      </c>
    </row>
    <row r="70" spans="1:25" x14ac:dyDescent="0.25">
      <c r="A70" s="419" t="s">
        <v>82</v>
      </c>
      <c r="B70" s="626">
        <v>219371</v>
      </c>
      <c r="C70" s="627">
        <v>94598</v>
      </c>
      <c r="D70" s="627">
        <v>124773</v>
      </c>
      <c r="E70" s="626">
        <v>227200</v>
      </c>
      <c r="F70" s="627">
        <v>97588</v>
      </c>
      <c r="G70" s="628">
        <v>129612</v>
      </c>
      <c r="H70" s="629">
        <v>237493</v>
      </c>
      <c r="I70" s="630">
        <v>106058</v>
      </c>
      <c r="J70" s="631">
        <v>131435</v>
      </c>
      <c r="K70" s="135">
        <v>234928</v>
      </c>
      <c r="L70" s="141">
        <v>103711</v>
      </c>
      <c r="M70" s="631">
        <v>131217</v>
      </c>
      <c r="N70" s="632">
        <v>243229</v>
      </c>
      <c r="O70" s="633">
        <v>105685</v>
      </c>
      <c r="P70" s="632">
        <v>137544</v>
      </c>
      <c r="Q70" s="135">
        <v>249787</v>
      </c>
      <c r="R70" s="141">
        <v>104906</v>
      </c>
      <c r="S70" s="141">
        <v>144881</v>
      </c>
      <c r="T70" s="135">
        <v>251588</v>
      </c>
      <c r="U70" s="141">
        <v>107517</v>
      </c>
      <c r="V70" s="135">
        <v>144071</v>
      </c>
      <c r="W70" s="141">
        <v>256610</v>
      </c>
      <c r="X70" s="135">
        <v>108033</v>
      </c>
      <c r="Y70" s="141">
        <v>148577</v>
      </c>
    </row>
    <row r="71" spans="1:25" x14ac:dyDescent="0.25">
      <c r="A71" s="419" t="s">
        <v>83</v>
      </c>
      <c r="B71" s="626">
        <v>99031</v>
      </c>
      <c r="C71" s="627">
        <v>41793</v>
      </c>
      <c r="D71" s="627">
        <v>57238</v>
      </c>
      <c r="E71" s="626">
        <v>100664</v>
      </c>
      <c r="F71" s="627">
        <v>43765</v>
      </c>
      <c r="G71" s="628">
        <v>56899</v>
      </c>
      <c r="H71" s="629">
        <v>103973</v>
      </c>
      <c r="I71" s="630">
        <v>45974</v>
      </c>
      <c r="J71" s="631">
        <v>57999</v>
      </c>
      <c r="K71" s="135">
        <v>106076</v>
      </c>
      <c r="L71" s="141">
        <v>46885</v>
      </c>
      <c r="M71" s="631">
        <v>59191</v>
      </c>
      <c r="N71" s="632">
        <v>108588</v>
      </c>
      <c r="O71" s="633">
        <v>47995</v>
      </c>
      <c r="P71" s="632">
        <v>60593</v>
      </c>
      <c r="Q71" s="135">
        <v>121717</v>
      </c>
      <c r="R71" s="141">
        <v>53589</v>
      </c>
      <c r="S71" s="141">
        <v>68128</v>
      </c>
      <c r="T71" s="135">
        <v>126089</v>
      </c>
      <c r="U71" s="141">
        <v>55774</v>
      </c>
      <c r="V71" s="135">
        <v>70315</v>
      </c>
      <c r="W71" s="141">
        <v>128865</v>
      </c>
      <c r="X71" s="135">
        <v>57000</v>
      </c>
      <c r="Y71" s="141">
        <v>71865</v>
      </c>
    </row>
    <row r="72" spans="1:25" s="704" customFormat="1" ht="30.6" customHeight="1" x14ac:dyDescent="0.25">
      <c r="A72" s="779" t="s">
        <v>421</v>
      </c>
      <c r="B72" s="770">
        <v>1272445</v>
      </c>
      <c r="C72" s="778">
        <v>562992</v>
      </c>
      <c r="D72" s="778">
        <v>709453</v>
      </c>
      <c r="E72" s="770">
        <v>1325590</v>
      </c>
      <c r="F72" s="778">
        <v>589389</v>
      </c>
      <c r="G72" s="772">
        <v>736201</v>
      </c>
      <c r="H72" s="770">
        <v>1371839</v>
      </c>
      <c r="I72" s="778">
        <v>609541</v>
      </c>
      <c r="J72" s="772">
        <v>762298</v>
      </c>
      <c r="K72" s="778">
        <v>1417720</v>
      </c>
      <c r="L72" s="771">
        <v>634309</v>
      </c>
      <c r="M72" s="772">
        <v>783411</v>
      </c>
      <c r="N72" s="773">
        <v>1452411</v>
      </c>
      <c r="O72" s="774">
        <v>652262</v>
      </c>
      <c r="P72" s="773">
        <v>800149</v>
      </c>
      <c r="Q72" s="775">
        <v>1481964</v>
      </c>
      <c r="R72" s="776">
        <v>665459</v>
      </c>
      <c r="S72" s="776">
        <v>816505</v>
      </c>
      <c r="T72" s="775">
        <v>1521666</v>
      </c>
      <c r="U72" s="776">
        <v>670437</v>
      </c>
      <c r="V72" s="775">
        <v>851229</v>
      </c>
      <c r="W72" s="776">
        <v>1588205</v>
      </c>
      <c r="X72" s="775">
        <v>700852</v>
      </c>
      <c r="Y72" s="776">
        <v>887353</v>
      </c>
    </row>
    <row r="73" spans="1:25" x14ac:dyDescent="0.25">
      <c r="A73" s="419" t="s">
        <v>85</v>
      </c>
      <c r="B73" s="626">
        <v>90861</v>
      </c>
      <c r="C73" s="627">
        <v>39661</v>
      </c>
      <c r="D73" s="627">
        <v>51200</v>
      </c>
      <c r="E73" s="626">
        <v>95385</v>
      </c>
      <c r="F73" s="627">
        <v>42652</v>
      </c>
      <c r="G73" s="628">
        <v>52733</v>
      </c>
      <c r="H73" s="629">
        <v>96802</v>
      </c>
      <c r="I73" s="630">
        <v>43275</v>
      </c>
      <c r="J73" s="631">
        <v>53527</v>
      </c>
      <c r="K73" s="135">
        <v>98435</v>
      </c>
      <c r="L73" s="141">
        <v>43260</v>
      </c>
      <c r="M73" s="631">
        <v>55175</v>
      </c>
      <c r="N73" s="632">
        <v>99423</v>
      </c>
      <c r="O73" s="633">
        <v>44294</v>
      </c>
      <c r="P73" s="632">
        <v>55129</v>
      </c>
      <c r="Q73" s="135">
        <v>96936</v>
      </c>
      <c r="R73" s="141">
        <v>42935</v>
      </c>
      <c r="S73" s="141">
        <v>54001</v>
      </c>
      <c r="T73" s="135">
        <v>101817</v>
      </c>
      <c r="U73" s="141">
        <v>44058</v>
      </c>
      <c r="V73" s="135">
        <v>57759</v>
      </c>
      <c r="W73" s="141">
        <v>102658</v>
      </c>
      <c r="X73" s="135">
        <v>43699</v>
      </c>
      <c r="Y73" s="141">
        <v>58959</v>
      </c>
    </row>
    <row r="74" spans="1:25" s="704" customFormat="1" x14ac:dyDescent="0.25">
      <c r="A74" s="697" t="s">
        <v>86</v>
      </c>
      <c r="B74" s="698">
        <v>420714</v>
      </c>
      <c r="C74" s="699">
        <v>187950</v>
      </c>
      <c r="D74" s="699">
        <v>232764</v>
      </c>
      <c r="E74" s="698">
        <v>433663</v>
      </c>
      <c r="F74" s="699">
        <v>195615</v>
      </c>
      <c r="G74" s="700">
        <v>238048</v>
      </c>
      <c r="H74" s="701">
        <v>447560</v>
      </c>
      <c r="I74" s="702">
        <v>201044</v>
      </c>
      <c r="J74" s="703">
        <v>246516</v>
      </c>
      <c r="K74" s="704">
        <v>465828</v>
      </c>
      <c r="L74" s="705">
        <v>208571</v>
      </c>
      <c r="M74" s="703">
        <v>257257</v>
      </c>
      <c r="N74" s="709">
        <v>477990</v>
      </c>
      <c r="O74" s="710">
        <v>214327</v>
      </c>
      <c r="P74" s="709">
        <v>263663</v>
      </c>
      <c r="Q74" s="704">
        <v>478716</v>
      </c>
      <c r="R74" s="705">
        <v>218602</v>
      </c>
      <c r="S74" s="705">
        <v>260114</v>
      </c>
      <c r="T74" s="704">
        <v>496433</v>
      </c>
      <c r="U74" s="705">
        <v>222311</v>
      </c>
      <c r="V74" s="704">
        <v>274122</v>
      </c>
      <c r="W74" s="705">
        <v>522898</v>
      </c>
      <c r="X74" s="704">
        <v>235927</v>
      </c>
      <c r="Y74" s="705">
        <v>286971</v>
      </c>
    </row>
    <row r="75" spans="1:25" s="139" customFormat="1" x14ac:dyDescent="0.25">
      <c r="A75" s="488" t="s">
        <v>87</v>
      </c>
      <c r="B75" s="635">
        <v>428820</v>
      </c>
      <c r="C75" s="636">
        <v>188279</v>
      </c>
      <c r="D75" s="636">
        <v>240541</v>
      </c>
      <c r="E75" s="635">
        <v>445115</v>
      </c>
      <c r="F75" s="636">
        <v>194585</v>
      </c>
      <c r="G75" s="637">
        <v>250530</v>
      </c>
      <c r="H75" s="638">
        <v>466639</v>
      </c>
      <c r="I75" s="639">
        <v>203673</v>
      </c>
      <c r="J75" s="500">
        <v>262966</v>
      </c>
      <c r="K75" s="139">
        <v>484230</v>
      </c>
      <c r="L75" s="498">
        <v>212709</v>
      </c>
      <c r="M75" s="500">
        <v>271521</v>
      </c>
      <c r="N75" s="498">
        <v>491614</v>
      </c>
      <c r="O75" s="139">
        <v>220775</v>
      </c>
      <c r="P75" s="498">
        <v>270839</v>
      </c>
      <c r="Q75" s="139">
        <v>515519</v>
      </c>
      <c r="R75" s="498">
        <v>228017</v>
      </c>
      <c r="S75" s="498">
        <v>287502</v>
      </c>
      <c r="T75" s="139">
        <v>524332</v>
      </c>
      <c r="U75" s="498">
        <v>226466</v>
      </c>
      <c r="V75" s="139">
        <v>297866</v>
      </c>
      <c r="W75" s="498">
        <v>552863</v>
      </c>
      <c r="X75" s="139">
        <v>241596</v>
      </c>
      <c r="Y75" s="498">
        <v>311267</v>
      </c>
    </row>
    <row r="76" spans="1:25" ht="39.6" x14ac:dyDescent="0.25">
      <c r="A76" s="419" t="s">
        <v>422</v>
      </c>
      <c r="B76" s="626">
        <v>193872</v>
      </c>
      <c r="C76" s="627">
        <v>84007</v>
      </c>
      <c r="D76" s="627">
        <v>109865</v>
      </c>
      <c r="E76" s="626">
        <v>201975</v>
      </c>
      <c r="F76" s="627">
        <v>87397</v>
      </c>
      <c r="G76" s="628">
        <v>114578</v>
      </c>
      <c r="H76" s="629">
        <v>206362</v>
      </c>
      <c r="I76" s="630">
        <v>88599</v>
      </c>
      <c r="J76" s="631">
        <v>117763</v>
      </c>
      <c r="K76" s="135">
        <v>212684</v>
      </c>
      <c r="L76" s="141">
        <v>91307</v>
      </c>
      <c r="M76" s="631">
        <v>121377</v>
      </c>
      <c r="N76" s="640">
        <v>218875</v>
      </c>
      <c r="O76" s="641">
        <v>94207</v>
      </c>
      <c r="P76" s="640">
        <v>124668</v>
      </c>
      <c r="Q76" s="135">
        <v>220819</v>
      </c>
      <c r="R76" s="141">
        <v>97729</v>
      </c>
      <c r="S76" s="141">
        <v>123090</v>
      </c>
      <c r="T76" s="135">
        <v>218324</v>
      </c>
      <c r="U76" s="141">
        <v>91214</v>
      </c>
      <c r="V76" s="135">
        <v>127110</v>
      </c>
      <c r="W76" s="141">
        <v>233403</v>
      </c>
      <c r="X76" s="135">
        <v>102543</v>
      </c>
      <c r="Y76" s="141">
        <v>130860</v>
      </c>
    </row>
    <row r="77" spans="1:25" ht="26.4" x14ac:dyDescent="0.25">
      <c r="A77" s="419" t="s">
        <v>423</v>
      </c>
      <c r="B77" s="626">
        <v>68895</v>
      </c>
      <c r="C77" s="627">
        <v>29279</v>
      </c>
      <c r="D77" s="627">
        <v>39616</v>
      </c>
      <c r="E77" s="626">
        <v>64354</v>
      </c>
      <c r="F77" s="627">
        <v>26751</v>
      </c>
      <c r="G77" s="628">
        <v>37603</v>
      </c>
      <c r="H77" s="629">
        <v>72964</v>
      </c>
      <c r="I77" s="630">
        <v>30971</v>
      </c>
      <c r="J77" s="631">
        <v>41993</v>
      </c>
      <c r="K77" s="135">
        <v>73367</v>
      </c>
      <c r="L77" s="141">
        <v>32222</v>
      </c>
      <c r="M77" s="631">
        <v>41145</v>
      </c>
      <c r="N77" s="640">
        <v>74560</v>
      </c>
      <c r="O77" s="641">
        <v>36701</v>
      </c>
      <c r="P77" s="640">
        <v>37859</v>
      </c>
      <c r="Q77" s="135">
        <v>76844</v>
      </c>
      <c r="R77" s="141">
        <v>33749</v>
      </c>
      <c r="S77" s="141">
        <v>43095</v>
      </c>
      <c r="T77" s="135">
        <v>77275</v>
      </c>
      <c r="U77" s="141">
        <v>33984</v>
      </c>
      <c r="V77" s="135">
        <v>43291</v>
      </c>
      <c r="W77" s="141">
        <v>80834</v>
      </c>
      <c r="X77" s="135">
        <v>35345</v>
      </c>
      <c r="Y77" s="141">
        <v>45489</v>
      </c>
    </row>
    <row r="78" spans="1:25" ht="27" customHeight="1" x14ac:dyDescent="0.25">
      <c r="A78" s="488" t="s">
        <v>424</v>
      </c>
      <c r="B78" s="626">
        <v>166053</v>
      </c>
      <c r="C78" s="627">
        <v>74993</v>
      </c>
      <c r="D78" s="627">
        <v>91060</v>
      </c>
      <c r="E78" s="626">
        <v>178786</v>
      </c>
      <c r="F78" s="627">
        <v>80437</v>
      </c>
      <c r="G78" s="628">
        <v>98349</v>
      </c>
      <c r="H78" s="629">
        <v>187313</v>
      </c>
      <c r="I78" s="630">
        <v>84103</v>
      </c>
      <c r="J78" s="631">
        <v>103210</v>
      </c>
      <c r="K78" s="135">
        <v>198179</v>
      </c>
      <c r="L78" s="141">
        <v>89180</v>
      </c>
      <c r="M78" s="631">
        <v>108999</v>
      </c>
      <c r="N78" s="640">
        <v>198179</v>
      </c>
      <c r="O78" s="641">
        <v>89867</v>
      </c>
      <c r="P78" s="640">
        <v>108312</v>
      </c>
      <c r="Q78" s="135">
        <v>217856</v>
      </c>
      <c r="R78" s="141">
        <v>96539</v>
      </c>
      <c r="S78" s="141">
        <v>121317</v>
      </c>
      <c r="T78" s="135">
        <v>228733</v>
      </c>
      <c r="U78" s="141">
        <v>101268</v>
      </c>
      <c r="V78" s="135">
        <v>127465</v>
      </c>
      <c r="W78" s="141">
        <v>238626</v>
      </c>
      <c r="X78" s="135">
        <v>103708</v>
      </c>
      <c r="Y78" s="141">
        <v>134918</v>
      </c>
    </row>
    <row r="79" spans="1:25" ht="19.8" customHeight="1" x14ac:dyDescent="0.25">
      <c r="A79" s="419" t="s">
        <v>91</v>
      </c>
      <c r="B79" s="626">
        <v>332050</v>
      </c>
      <c r="C79" s="627">
        <v>147102</v>
      </c>
      <c r="D79" s="627">
        <v>184948</v>
      </c>
      <c r="E79" s="626">
        <v>351427</v>
      </c>
      <c r="F79" s="627">
        <v>156537</v>
      </c>
      <c r="G79" s="628">
        <v>194890</v>
      </c>
      <c r="H79" s="629">
        <v>360838</v>
      </c>
      <c r="I79" s="630">
        <v>161549</v>
      </c>
      <c r="J79" s="631">
        <v>199289</v>
      </c>
      <c r="K79" s="135">
        <v>369227</v>
      </c>
      <c r="L79" s="141">
        <v>169769</v>
      </c>
      <c r="M79" s="631">
        <v>199458</v>
      </c>
      <c r="N79" s="632">
        <v>383384</v>
      </c>
      <c r="O79" s="633">
        <v>172866</v>
      </c>
      <c r="P79" s="632">
        <v>210518</v>
      </c>
      <c r="Q79" s="135">
        <v>390793</v>
      </c>
      <c r="R79" s="141">
        <v>175905</v>
      </c>
      <c r="S79" s="141">
        <v>214888</v>
      </c>
      <c r="T79" s="135">
        <v>399084</v>
      </c>
      <c r="U79" s="141">
        <v>177602</v>
      </c>
      <c r="V79" s="135">
        <v>221482</v>
      </c>
      <c r="W79" s="141">
        <v>409786</v>
      </c>
      <c r="X79" s="135">
        <v>179630</v>
      </c>
      <c r="Y79" s="141">
        <v>230156</v>
      </c>
    </row>
    <row r="80" spans="1:25" s="704" customFormat="1" ht="26.4" x14ac:dyDescent="0.25">
      <c r="A80" s="777" t="s">
        <v>425</v>
      </c>
      <c r="B80" s="770">
        <v>1849227</v>
      </c>
      <c r="C80" s="778">
        <v>816931</v>
      </c>
      <c r="D80" s="778">
        <v>1032296</v>
      </c>
      <c r="E80" s="778">
        <v>1924230</v>
      </c>
      <c r="F80" s="778">
        <v>847163</v>
      </c>
      <c r="G80" s="778">
        <v>1077067</v>
      </c>
      <c r="H80" s="778">
        <v>1988040</v>
      </c>
      <c r="I80" s="778">
        <v>891635</v>
      </c>
      <c r="J80" s="778">
        <v>1096405</v>
      </c>
      <c r="K80" s="770">
        <v>2041600</v>
      </c>
      <c r="L80" s="771">
        <v>916517</v>
      </c>
      <c r="M80" s="772">
        <v>1125083</v>
      </c>
      <c r="N80" s="773">
        <v>2089361</v>
      </c>
      <c r="O80" s="774">
        <v>920407</v>
      </c>
      <c r="P80" s="773">
        <v>1168954</v>
      </c>
      <c r="Q80" s="775">
        <v>2109661</v>
      </c>
      <c r="R80" s="776">
        <v>928186</v>
      </c>
      <c r="S80" s="776">
        <v>1181475</v>
      </c>
      <c r="T80" s="775">
        <v>2169900</v>
      </c>
      <c r="U80" s="776">
        <v>941262</v>
      </c>
      <c r="V80" s="775">
        <v>1228638</v>
      </c>
      <c r="W80" s="776">
        <v>2183987</v>
      </c>
      <c r="X80" s="775">
        <v>942608</v>
      </c>
      <c r="Y80" s="776">
        <v>1241379</v>
      </c>
    </row>
    <row r="81" spans="1:25" x14ac:dyDescent="0.25">
      <c r="A81" s="419" t="s">
        <v>93</v>
      </c>
      <c r="B81" s="626">
        <v>33150</v>
      </c>
      <c r="C81" s="627">
        <v>14918</v>
      </c>
      <c r="D81" s="627">
        <v>18232</v>
      </c>
      <c r="E81" s="626">
        <v>34958</v>
      </c>
      <c r="F81" s="627">
        <v>15732</v>
      </c>
      <c r="G81" s="628">
        <v>19226</v>
      </c>
      <c r="H81" s="629">
        <v>36464</v>
      </c>
      <c r="I81" s="630">
        <v>16685</v>
      </c>
      <c r="J81" s="631">
        <v>19779</v>
      </c>
      <c r="K81" s="135">
        <v>36460</v>
      </c>
      <c r="L81" s="141">
        <v>16685</v>
      </c>
      <c r="M81" s="631">
        <v>19775</v>
      </c>
      <c r="N81" s="632">
        <v>38320</v>
      </c>
      <c r="O81" s="633">
        <v>16170</v>
      </c>
      <c r="P81" s="632">
        <v>22150</v>
      </c>
      <c r="Q81" s="135">
        <v>38320</v>
      </c>
      <c r="R81" s="141">
        <v>16913</v>
      </c>
      <c r="S81" s="141">
        <v>21407</v>
      </c>
      <c r="T81" s="135">
        <v>39632</v>
      </c>
      <c r="U81" s="141">
        <v>16900</v>
      </c>
      <c r="V81" s="135">
        <v>22732</v>
      </c>
      <c r="W81" s="141">
        <v>39632</v>
      </c>
      <c r="X81" s="135">
        <v>16900</v>
      </c>
      <c r="Y81" s="141">
        <v>22732</v>
      </c>
    </row>
    <row r="82" spans="1:25" ht="14.25" customHeight="1" x14ac:dyDescent="0.25">
      <c r="A82" s="419" t="s">
        <v>94</v>
      </c>
      <c r="B82" s="626">
        <v>58375</v>
      </c>
      <c r="C82" s="627">
        <v>26006</v>
      </c>
      <c r="D82" s="627">
        <v>32369</v>
      </c>
      <c r="E82" s="626">
        <v>61062</v>
      </c>
      <c r="F82" s="627">
        <v>26381</v>
      </c>
      <c r="G82" s="628">
        <v>34681</v>
      </c>
      <c r="H82" s="629">
        <v>63415</v>
      </c>
      <c r="I82" s="630">
        <v>30270</v>
      </c>
      <c r="J82" s="631">
        <v>33145</v>
      </c>
      <c r="K82" s="135">
        <v>67235</v>
      </c>
      <c r="L82" s="141">
        <v>30826</v>
      </c>
      <c r="M82" s="631">
        <v>36409</v>
      </c>
      <c r="N82" s="632">
        <v>68791</v>
      </c>
      <c r="O82" s="633">
        <v>30828</v>
      </c>
      <c r="P82" s="632">
        <v>37963</v>
      </c>
      <c r="Q82" s="135">
        <v>69253</v>
      </c>
      <c r="R82" s="141">
        <v>30630</v>
      </c>
      <c r="S82" s="141">
        <v>38623</v>
      </c>
      <c r="T82" s="135">
        <v>71236</v>
      </c>
      <c r="U82" s="141">
        <v>30553</v>
      </c>
      <c r="V82" s="135">
        <v>40683</v>
      </c>
      <c r="W82" s="141">
        <v>71093</v>
      </c>
      <c r="X82" s="135">
        <v>30515</v>
      </c>
      <c r="Y82" s="141">
        <v>40578</v>
      </c>
    </row>
    <row r="83" spans="1:25" x14ac:dyDescent="0.25">
      <c r="A83" s="419" t="s">
        <v>95</v>
      </c>
      <c r="B83" s="626">
        <v>61086</v>
      </c>
      <c r="C83" s="627">
        <v>27484</v>
      </c>
      <c r="D83" s="627">
        <v>33602</v>
      </c>
      <c r="E83" s="626">
        <v>64388</v>
      </c>
      <c r="F83" s="627">
        <v>29774</v>
      </c>
      <c r="G83" s="628">
        <v>34614</v>
      </c>
      <c r="H83" s="629">
        <v>64407</v>
      </c>
      <c r="I83" s="630">
        <v>30232</v>
      </c>
      <c r="J83" s="631">
        <v>34175</v>
      </c>
      <c r="K83" s="135">
        <v>68563</v>
      </c>
      <c r="L83" s="141">
        <v>31835</v>
      </c>
      <c r="M83" s="631">
        <v>36728</v>
      </c>
      <c r="N83" s="632">
        <v>70803</v>
      </c>
      <c r="O83" s="633">
        <v>32654</v>
      </c>
      <c r="P83" s="632">
        <v>38149</v>
      </c>
      <c r="Q83" s="135">
        <v>71443</v>
      </c>
      <c r="R83" s="141">
        <v>32193</v>
      </c>
      <c r="S83" s="141">
        <v>39250</v>
      </c>
      <c r="T83" s="135">
        <v>74103</v>
      </c>
      <c r="U83" s="141">
        <v>32686</v>
      </c>
      <c r="V83" s="135">
        <v>41417</v>
      </c>
      <c r="W83" s="141">
        <v>75331</v>
      </c>
      <c r="X83" s="135">
        <v>32882</v>
      </c>
      <c r="Y83" s="141">
        <v>42449</v>
      </c>
    </row>
    <row r="84" spans="1:25" x14ac:dyDescent="0.25">
      <c r="A84" s="419" t="s">
        <v>96</v>
      </c>
      <c r="B84" s="626">
        <v>249370</v>
      </c>
      <c r="C84" s="627">
        <v>105496</v>
      </c>
      <c r="D84" s="627">
        <v>143874</v>
      </c>
      <c r="E84" s="626">
        <v>257398</v>
      </c>
      <c r="F84" s="627">
        <v>110726</v>
      </c>
      <c r="G84" s="628">
        <v>146672</v>
      </c>
      <c r="H84" s="629">
        <v>266133</v>
      </c>
      <c r="I84" s="630">
        <v>116249</v>
      </c>
      <c r="J84" s="631">
        <v>149884</v>
      </c>
      <c r="K84" s="135">
        <v>270446</v>
      </c>
      <c r="L84" s="141">
        <v>117472</v>
      </c>
      <c r="M84" s="631">
        <v>152974</v>
      </c>
      <c r="N84" s="632">
        <v>275035</v>
      </c>
      <c r="O84" s="633">
        <v>119083</v>
      </c>
      <c r="P84" s="632">
        <v>155952</v>
      </c>
      <c r="Q84" s="135">
        <v>276312</v>
      </c>
      <c r="R84" s="141">
        <v>120340</v>
      </c>
      <c r="S84" s="141">
        <v>155972</v>
      </c>
      <c r="T84" s="135">
        <v>280574</v>
      </c>
      <c r="U84" s="141">
        <v>121112</v>
      </c>
      <c r="V84" s="135">
        <v>159462</v>
      </c>
      <c r="W84" s="141">
        <v>281747</v>
      </c>
      <c r="X84" s="135">
        <v>120701</v>
      </c>
      <c r="Y84" s="141">
        <v>161046</v>
      </c>
    </row>
    <row r="85" spans="1:25" x14ac:dyDescent="0.25">
      <c r="A85" s="419" t="s">
        <v>97</v>
      </c>
      <c r="B85" s="626">
        <v>289129</v>
      </c>
      <c r="C85" s="627">
        <v>131147</v>
      </c>
      <c r="D85" s="627">
        <v>157982</v>
      </c>
      <c r="E85" s="626">
        <v>297874</v>
      </c>
      <c r="F85" s="627">
        <v>130359</v>
      </c>
      <c r="G85" s="628">
        <v>167515</v>
      </c>
      <c r="H85" s="629">
        <v>319155</v>
      </c>
      <c r="I85" s="630">
        <v>141609</v>
      </c>
      <c r="J85" s="631">
        <v>177546</v>
      </c>
      <c r="K85" s="135">
        <v>315460</v>
      </c>
      <c r="L85" s="141">
        <v>142114</v>
      </c>
      <c r="M85" s="631">
        <v>173346</v>
      </c>
      <c r="N85" s="632">
        <v>324042</v>
      </c>
      <c r="O85" s="633">
        <v>144947</v>
      </c>
      <c r="P85" s="632">
        <v>179095</v>
      </c>
      <c r="Q85" s="135">
        <v>332407</v>
      </c>
      <c r="R85" s="141">
        <v>146514</v>
      </c>
      <c r="S85" s="141">
        <v>185893</v>
      </c>
      <c r="T85" s="135">
        <v>336006</v>
      </c>
      <c r="U85" s="141">
        <v>148366</v>
      </c>
      <c r="V85" s="135">
        <v>187640</v>
      </c>
      <c r="W85" s="141">
        <v>346428</v>
      </c>
      <c r="X85" s="135">
        <v>151891</v>
      </c>
      <c r="Y85" s="141">
        <v>194537</v>
      </c>
    </row>
    <row r="86" spans="1:25" x14ac:dyDescent="0.25">
      <c r="A86" s="419" t="s">
        <v>98</v>
      </c>
      <c r="B86" s="626">
        <v>292996</v>
      </c>
      <c r="C86" s="627">
        <v>130090</v>
      </c>
      <c r="D86" s="627">
        <v>162906</v>
      </c>
      <c r="E86" s="626">
        <v>304982</v>
      </c>
      <c r="F86" s="627">
        <v>139090</v>
      </c>
      <c r="G86" s="628">
        <v>165892</v>
      </c>
      <c r="H86" s="629">
        <v>304884</v>
      </c>
      <c r="I86" s="630">
        <v>139062</v>
      </c>
      <c r="J86" s="631">
        <v>165822</v>
      </c>
      <c r="K86" s="135">
        <v>321588</v>
      </c>
      <c r="L86" s="141">
        <v>151146</v>
      </c>
      <c r="M86" s="631">
        <v>170442</v>
      </c>
      <c r="N86" s="632">
        <v>330159</v>
      </c>
      <c r="O86" s="633">
        <v>141187</v>
      </c>
      <c r="P86" s="632">
        <v>188972</v>
      </c>
      <c r="Q86" s="135">
        <v>330624</v>
      </c>
      <c r="R86" s="141">
        <v>141038</v>
      </c>
      <c r="S86" s="141">
        <v>189586</v>
      </c>
      <c r="T86" s="135">
        <v>337202</v>
      </c>
      <c r="U86" s="141">
        <v>142421</v>
      </c>
      <c r="V86" s="135">
        <v>194781</v>
      </c>
      <c r="W86" s="141">
        <v>340029</v>
      </c>
      <c r="X86" s="135">
        <v>145220</v>
      </c>
      <c r="Y86" s="141">
        <v>194809</v>
      </c>
    </row>
    <row r="87" spans="1:25" x14ac:dyDescent="0.25">
      <c r="A87" s="419" t="s">
        <v>99</v>
      </c>
      <c r="B87" s="626">
        <v>278569</v>
      </c>
      <c r="C87" s="627">
        <v>126050</v>
      </c>
      <c r="D87" s="627">
        <v>152519</v>
      </c>
      <c r="E87" s="626">
        <v>288411</v>
      </c>
      <c r="F87" s="627">
        <v>131040</v>
      </c>
      <c r="G87" s="628">
        <v>157371</v>
      </c>
      <c r="H87" s="629">
        <v>299702</v>
      </c>
      <c r="I87" s="630">
        <v>136055</v>
      </c>
      <c r="J87" s="631">
        <v>163647</v>
      </c>
      <c r="K87" s="135">
        <v>305646</v>
      </c>
      <c r="L87" s="141">
        <v>134011</v>
      </c>
      <c r="M87" s="631">
        <v>171635</v>
      </c>
      <c r="N87" s="632">
        <v>305776</v>
      </c>
      <c r="O87" s="633">
        <v>135819</v>
      </c>
      <c r="P87" s="632">
        <v>169957</v>
      </c>
      <c r="Q87" s="135">
        <v>312334</v>
      </c>
      <c r="R87" s="141">
        <v>138451</v>
      </c>
      <c r="S87" s="141">
        <v>173883</v>
      </c>
      <c r="T87" s="135">
        <v>316014</v>
      </c>
      <c r="U87" s="141">
        <v>137745</v>
      </c>
      <c r="V87" s="135">
        <v>178269</v>
      </c>
      <c r="W87" s="141">
        <v>319640</v>
      </c>
      <c r="X87" s="135">
        <v>135936</v>
      </c>
      <c r="Y87" s="141">
        <v>183704</v>
      </c>
    </row>
    <row r="88" spans="1:25" x14ac:dyDescent="0.25">
      <c r="A88" s="419" t="s">
        <v>426</v>
      </c>
      <c r="B88" s="626">
        <v>279001</v>
      </c>
      <c r="C88" s="627">
        <v>121516</v>
      </c>
      <c r="D88" s="627">
        <v>157485</v>
      </c>
      <c r="E88" s="626">
        <v>297102</v>
      </c>
      <c r="F88" s="627">
        <v>126457</v>
      </c>
      <c r="G88" s="628">
        <v>170645</v>
      </c>
      <c r="H88" s="629">
        <v>307055</v>
      </c>
      <c r="I88" s="642">
        <v>136233</v>
      </c>
      <c r="J88" s="631">
        <v>170822</v>
      </c>
      <c r="K88" s="135">
        <v>319443</v>
      </c>
      <c r="L88" s="141">
        <v>142618</v>
      </c>
      <c r="M88" s="631">
        <v>176825</v>
      </c>
      <c r="N88" s="632">
        <v>332518</v>
      </c>
      <c r="O88" s="633">
        <v>147576</v>
      </c>
      <c r="P88" s="632">
        <v>184942</v>
      </c>
      <c r="Q88" s="135">
        <v>334975</v>
      </c>
      <c r="R88" s="141">
        <v>147235</v>
      </c>
      <c r="S88" s="141">
        <v>187740</v>
      </c>
      <c r="T88" s="135">
        <v>351257</v>
      </c>
      <c r="U88" s="141">
        <v>151140</v>
      </c>
      <c r="V88" s="135">
        <v>200117</v>
      </c>
      <c r="W88" s="141">
        <v>351257</v>
      </c>
      <c r="X88" s="135">
        <v>152211</v>
      </c>
      <c r="Y88" s="141">
        <v>199046</v>
      </c>
    </row>
    <row r="89" spans="1:25" x14ac:dyDescent="0.25">
      <c r="A89" s="419" t="s">
        <v>101</v>
      </c>
      <c r="B89" s="626">
        <v>199637</v>
      </c>
      <c r="C89" s="627">
        <v>88302</v>
      </c>
      <c r="D89" s="627">
        <v>111335</v>
      </c>
      <c r="E89" s="626">
        <v>206854</v>
      </c>
      <c r="F89" s="627">
        <v>89848</v>
      </c>
      <c r="G89" s="628">
        <v>117006</v>
      </c>
      <c r="H89" s="629">
        <v>211529</v>
      </c>
      <c r="I89" s="642">
        <v>94163</v>
      </c>
      <c r="J89" s="631">
        <v>117366</v>
      </c>
      <c r="K89" s="135">
        <v>218841</v>
      </c>
      <c r="L89" s="141">
        <v>97590</v>
      </c>
      <c r="M89" s="631">
        <v>121251</v>
      </c>
      <c r="N89" s="632">
        <v>221420</v>
      </c>
      <c r="O89" s="633">
        <v>98710</v>
      </c>
      <c r="P89" s="632">
        <v>122710</v>
      </c>
      <c r="Q89" s="135">
        <v>221502</v>
      </c>
      <c r="R89" s="141">
        <v>101567</v>
      </c>
      <c r="S89" s="141">
        <v>119935</v>
      </c>
      <c r="T89" s="135">
        <v>237859</v>
      </c>
      <c r="U89" s="141">
        <v>106480</v>
      </c>
      <c r="V89" s="135">
        <v>131379</v>
      </c>
      <c r="W89" s="141">
        <v>243394</v>
      </c>
      <c r="X89" s="135">
        <v>107459</v>
      </c>
      <c r="Y89" s="141">
        <v>135935</v>
      </c>
    </row>
    <row r="90" spans="1:25" x14ac:dyDescent="0.25">
      <c r="A90" s="419" t="s">
        <v>102</v>
      </c>
      <c r="B90" s="626">
        <v>107914</v>
      </c>
      <c r="C90" s="627">
        <v>45922</v>
      </c>
      <c r="D90" s="627">
        <v>61992</v>
      </c>
      <c r="E90" s="626">
        <v>111201</v>
      </c>
      <c r="F90" s="627">
        <v>47756</v>
      </c>
      <c r="G90" s="628">
        <v>63445</v>
      </c>
      <c r="H90" s="629">
        <v>115296</v>
      </c>
      <c r="I90" s="642">
        <v>51077</v>
      </c>
      <c r="J90" s="631">
        <v>64219</v>
      </c>
      <c r="K90" s="135">
        <v>117918</v>
      </c>
      <c r="L90" s="141">
        <v>52220</v>
      </c>
      <c r="M90" s="631">
        <v>65698</v>
      </c>
      <c r="N90" s="632">
        <v>122497</v>
      </c>
      <c r="O90" s="633">
        <v>53433</v>
      </c>
      <c r="P90" s="632">
        <v>69064</v>
      </c>
      <c r="Q90" s="135">
        <v>122491</v>
      </c>
      <c r="R90" s="141">
        <v>53305</v>
      </c>
      <c r="S90" s="141">
        <v>69186</v>
      </c>
      <c r="T90" s="135">
        <v>126017</v>
      </c>
      <c r="U90" s="141">
        <v>53859</v>
      </c>
      <c r="V90" s="135">
        <v>72158</v>
      </c>
      <c r="W90" s="141">
        <v>115436</v>
      </c>
      <c r="X90" s="135">
        <v>48893</v>
      </c>
      <c r="Y90" s="141">
        <v>66543</v>
      </c>
    </row>
    <row r="91" spans="1:25" s="704" customFormat="1" ht="26.4" x14ac:dyDescent="0.25">
      <c r="A91" s="945" t="s">
        <v>427</v>
      </c>
      <c r="B91" s="770">
        <v>949300</v>
      </c>
      <c r="C91" s="778">
        <v>415028</v>
      </c>
      <c r="D91" s="778">
        <v>534272</v>
      </c>
      <c r="E91" s="770">
        <v>970714</v>
      </c>
      <c r="F91" s="778">
        <v>418690</v>
      </c>
      <c r="G91" s="778">
        <v>552024</v>
      </c>
      <c r="H91" s="770">
        <v>986783</v>
      </c>
      <c r="I91" s="778">
        <v>427540</v>
      </c>
      <c r="J91" s="778">
        <v>559243</v>
      </c>
      <c r="K91" s="770">
        <v>995042</v>
      </c>
      <c r="L91" s="771">
        <v>431147</v>
      </c>
      <c r="M91" s="772">
        <v>563895</v>
      </c>
      <c r="N91" s="773">
        <v>1002691</v>
      </c>
      <c r="O91" s="774">
        <v>429211</v>
      </c>
      <c r="P91" s="773">
        <v>573480</v>
      </c>
      <c r="Q91" s="775">
        <v>1013666</v>
      </c>
      <c r="R91" s="776">
        <v>435716</v>
      </c>
      <c r="S91" s="776">
        <v>577950</v>
      </c>
      <c r="T91" s="775">
        <v>1022427</v>
      </c>
      <c r="U91" s="776">
        <v>439276</v>
      </c>
      <c r="V91" s="775">
        <v>583151</v>
      </c>
      <c r="W91" s="776">
        <v>1032103</v>
      </c>
      <c r="X91" s="775">
        <v>442877</v>
      </c>
      <c r="Y91" s="776">
        <v>589226</v>
      </c>
    </row>
    <row r="92" spans="1:25" ht="12.75" customHeight="1" x14ac:dyDescent="0.25">
      <c r="A92" s="419" t="s">
        <v>104</v>
      </c>
      <c r="B92" s="626">
        <v>130092</v>
      </c>
      <c r="C92" s="627">
        <v>61465</v>
      </c>
      <c r="D92" s="627">
        <v>68627</v>
      </c>
      <c r="E92" s="626">
        <v>135459</v>
      </c>
      <c r="F92" s="627">
        <v>61453</v>
      </c>
      <c r="G92" s="628">
        <v>74006</v>
      </c>
      <c r="H92" s="629">
        <v>138291</v>
      </c>
      <c r="I92" s="630">
        <v>62922</v>
      </c>
      <c r="J92" s="631">
        <v>75369</v>
      </c>
      <c r="K92" s="135">
        <v>141270</v>
      </c>
      <c r="L92" s="141">
        <v>63452</v>
      </c>
      <c r="M92" s="631">
        <v>77818</v>
      </c>
      <c r="N92" s="632">
        <v>143112</v>
      </c>
      <c r="O92" s="633">
        <v>61923</v>
      </c>
      <c r="P92" s="632">
        <v>81189</v>
      </c>
      <c r="Q92" s="135">
        <v>142813</v>
      </c>
      <c r="R92" s="141">
        <v>63902</v>
      </c>
      <c r="S92" s="141">
        <v>78911</v>
      </c>
      <c r="T92" s="135">
        <v>145608</v>
      </c>
      <c r="U92" s="141">
        <v>63902</v>
      </c>
      <c r="V92" s="135">
        <v>81706</v>
      </c>
      <c r="W92" s="141">
        <v>145608</v>
      </c>
      <c r="X92" s="135">
        <v>63902</v>
      </c>
      <c r="Y92" s="141">
        <v>81706</v>
      </c>
    </row>
    <row r="93" spans="1:25" x14ac:dyDescent="0.25">
      <c r="A93" s="419" t="s">
        <v>105</v>
      </c>
      <c r="B93" s="626">
        <v>137696</v>
      </c>
      <c r="C93" s="627">
        <v>56456</v>
      </c>
      <c r="D93" s="627">
        <v>81240</v>
      </c>
      <c r="E93" s="626">
        <v>140476</v>
      </c>
      <c r="F93" s="627">
        <v>56353</v>
      </c>
      <c r="G93" s="628">
        <v>84123</v>
      </c>
      <c r="H93" s="629">
        <v>143617</v>
      </c>
      <c r="I93" s="642">
        <v>59601</v>
      </c>
      <c r="J93" s="631">
        <v>84016</v>
      </c>
      <c r="K93" s="135">
        <v>146105</v>
      </c>
      <c r="L93" s="141">
        <v>61565</v>
      </c>
      <c r="M93" s="631">
        <v>84540</v>
      </c>
      <c r="N93" s="632">
        <v>144417</v>
      </c>
      <c r="O93" s="633">
        <v>61927</v>
      </c>
      <c r="P93" s="632">
        <v>82490</v>
      </c>
      <c r="Q93" s="135">
        <v>148931</v>
      </c>
      <c r="R93" s="141">
        <v>62716</v>
      </c>
      <c r="S93" s="141">
        <v>86215</v>
      </c>
      <c r="T93" s="135">
        <v>150873</v>
      </c>
      <c r="U93" s="141">
        <v>63556</v>
      </c>
      <c r="V93" s="135">
        <v>87317</v>
      </c>
      <c r="W93" s="141">
        <v>152271</v>
      </c>
      <c r="X93" s="135">
        <v>63548</v>
      </c>
      <c r="Y93" s="141">
        <v>88723</v>
      </c>
    </row>
    <row r="94" spans="1:25" x14ac:dyDescent="0.25">
      <c r="A94" s="419" t="s">
        <v>106</v>
      </c>
      <c r="B94" s="626">
        <v>140842</v>
      </c>
      <c r="C94" s="627">
        <v>62675</v>
      </c>
      <c r="D94" s="627">
        <v>78167</v>
      </c>
      <c r="E94" s="626">
        <v>142196</v>
      </c>
      <c r="F94" s="627">
        <v>61503</v>
      </c>
      <c r="G94" s="628">
        <v>80693</v>
      </c>
      <c r="H94" s="629">
        <v>142250</v>
      </c>
      <c r="I94" s="630">
        <v>63586</v>
      </c>
      <c r="J94" s="631">
        <v>78664</v>
      </c>
      <c r="K94" s="135">
        <v>138550</v>
      </c>
      <c r="L94" s="141">
        <v>61378</v>
      </c>
      <c r="M94" s="631">
        <v>77172</v>
      </c>
      <c r="N94" s="632">
        <v>138828</v>
      </c>
      <c r="O94" s="633">
        <v>57663</v>
      </c>
      <c r="P94" s="632">
        <v>81165</v>
      </c>
      <c r="Q94" s="135">
        <v>138463</v>
      </c>
      <c r="R94" s="141">
        <v>58830</v>
      </c>
      <c r="S94" s="141">
        <v>79633</v>
      </c>
      <c r="T94" s="135">
        <v>139628</v>
      </c>
      <c r="U94" s="141">
        <v>59567</v>
      </c>
      <c r="V94" s="135">
        <v>80061</v>
      </c>
      <c r="W94" s="141">
        <v>139253</v>
      </c>
      <c r="X94" s="135">
        <v>59567</v>
      </c>
      <c r="Y94" s="141">
        <v>79686</v>
      </c>
    </row>
    <row r="95" spans="1:25" x14ac:dyDescent="0.25">
      <c r="A95" s="419" t="s">
        <v>107</v>
      </c>
      <c r="B95" s="626">
        <v>35300</v>
      </c>
      <c r="C95" s="627">
        <v>15530</v>
      </c>
      <c r="D95" s="627">
        <v>19770</v>
      </c>
      <c r="E95" s="626">
        <v>36797</v>
      </c>
      <c r="F95" s="627">
        <v>15767</v>
      </c>
      <c r="G95" s="628">
        <v>21030</v>
      </c>
      <c r="H95" s="629">
        <v>35897</v>
      </c>
      <c r="I95" s="642">
        <v>14672</v>
      </c>
      <c r="J95" s="631">
        <v>21225</v>
      </c>
      <c r="K95" s="135">
        <v>35890</v>
      </c>
      <c r="L95" s="141">
        <v>14702</v>
      </c>
      <c r="M95" s="631">
        <v>21188</v>
      </c>
      <c r="N95" s="632">
        <v>36649</v>
      </c>
      <c r="O95" s="633">
        <v>15397</v>
      </c>
      <c r="P95" s="632">
        <v>21252</v>
      </c>
      <c r="Q95" s="135">
        <v>36866</v>
      </c>
      <c r="R95" s="141">
        <v>15540</v>
      </c>
      <c r="S95" s="141">
        <v>21326</v>
      </c>
      <c r="T95" s="135">
        <v>37105</v>
      </c>
      <c r="U95" s="141">
        <v>15860</v>
      </c>
      <c r="V95" s="135">
        <v>21245</v>
      </c>
      <c r="W95" s="141">
        <v>37874</v>
      </c>
      <c r="X95" s="135">
        <v>16160</v>
      </c>
      <c r="Y95" s="141">
        <v>21714</v>
      </c>
    </row>
    <row r="96" spans="1:25" x14ac:dyDescent="0.25">
      <c r="A96" s="419" t="s">
        <v>108</v>
      </c>
      <c r="B96" s="626">
        <v>178619</v>
      </c>
      <c r="C96" s="627">
        <v>76706</v>
      </c>
      <c r="D96" s="627">
        <v>101913</v>
      </c>
      <c r="E96" s="626">
        <v>182878</v>
      </c>
      <c r="F96" s="627">
        <v>78740</v>
      </c>
      <c r="G96" s="628">
        <v>104138</v>
      </c>
      <c r="H96" s="629">
        <v>188043</v>
      </c>
      <c r="I96" s="642">
        <v>79162</v>
      </c>
      <c r="J96" s="631">
        <v>108881</v>
      </c>
      <c r="K96" s="135">
        <v>188515</v>
      </c>
      <c r="L96" s="141">
        <v>80549</v>
      </c>
      <c r="M96" s="631">
        <v>107966</v>
      </c>
      <c r="N96" s="632">
        <v>190292</v>
      </c>
      <c r="O96" s="633">
        <v>82502</v>
      </c>
      <c r="P96" s="632">
        <v>107790</v>
      </c>
      <c r="Q96" s="135">
        <v>194842</v>
      </c>
      <c r="R96" s="141">
        <v>83816</v>
      </c>
      <c r="S96" s="141">
        <v>111026</v>
      </c>
      <c r="T96" s="135">
        <v>195416</v>
      </c>
      <c r="U96" s="141">
        <v>84053</v>
      </c>
      <c r="V96" s="135">
        <v>111363</v>
      </c>
      <c r="W96" s="141">
        <v>199818</v>
      </c>
      <c r="X96" s="135">
        <v>86053</v>
      </c>
      <c r="Y96" s="141">
        <v>113765</v>
      </c>
    </row>
    <row r="97" spans="1:25" x14ac:dyDescent="0.25">
      <c r="A97" s="488" t="s">
        <v>109</v>
      </c>
      <c r="B97" s="626">
        <v>135036</v>
      </c>
      <c r="C97" s="627">
        <v>58625</v>
      </c>
      <c r="D97" s="627">
        <v>76411</v>
      </c>
      <c r="E97" s="626">
        <v>137446</v>
      </c>
      <c r="F97" s="627">
        <v>60438</v>
      </c>
      <c r="G97" s="628">
        <v>77008</v>
      </c>
      <c r="H97" s="629">
        <v>140619</v>
      </c>
      <c r="I97" s="642">
        <v>61924</v>
      </c>
      <c r="J97" s="631">
        <v>78695</v>
      </c>
      <c r="K97" s="135">
        <v>143770</v>
      </c>
      <c r="L97" s="141">
        <v>63226</v>
      </c>
      <c r="M97" s="631">
        <v>80544</v>
      </c>
      <c r="N97" s="632">
        <v>146351</v>
      </c>
      <c r="O97" s="633">
        <v>64276</v>
      </c>
      <c r="P97" s="632">
        <v>82075</v>
      </c>
      <c r="Q97" s="135">
        <v>148123</v>
      </c>
      <c r="R97" s="141">
        <v>65073</v>
      </c>
      <c r="S97" s="141">
        <v>83050</v>
      </c>
      <c r="T97" s="135">
        <v>150044</v>
      </c>
      <c r="U97" s="141">
        <v>66378</v>
      </c>
      <c r="V97" s="135">
        <v>83666</v>
      </c>
      <c r="W97" s="141">
        <v>152648</v>
      </c>
      <c r="X97" s="135">
        <v>67979</v>
      </c>
      <c r="Y97" s="141">
        <v>84669</v>
      </c>
    </row>
    <row r="98" spans="1:25" x14ac:dyDescent="0.25">
      <c r="A98" s="419" t="s">
        <v>110</v>
      </c>
      <c r="B98" s="626">
        <v>94225</v>
      </c>
      <c r="C98" s="627">
        <v>40678</v>
      </c>
      <c r="D98" s="627">
        <v>53547</v>
      </c>
      <c r="E98" s="626">
        <v>96028</v>
      </c>
      <c r="F98" s="627">
        <v>40988</v>
      </c>
      <c r="G98" s="628">
        <v>55040</v>
      </c>
      <c r="H98" s="629">
        <v>96831</v>
      </c>
      <c r="I98" s="642">
        <v>41612</v>
      </c>
      <c r="J98" s="631">
        <v>55219</v>
      </c>
      <c r="K98" s="135">
        <v>98561</v>
      </c>
      <c r="L98" s="141">
        <v>42245</v>
      </c>
      <c r="M98" s="631">
        <v>56316</v>
      </c>
      <c r="N98" s="632">
        <v>99238</v>
      </c>
      <c r="O98" s="633">
        <v>42243</v>
      </c>
      <c r="P98" s="632">
        <v>56995</v>
      </c>
      <c r="Q98" s="135">
        <v>99900</v>
      </c>
      <c r="R98" s="141">
        <v>42811</v>
      </c>
      <c r="S98" s="141">
        <v>57089</v>
      </c>
      <c r="T98" s="135">
        <v>99157</v>
      </c>
      <c r="U98" s="141">
        <v>42273</v>
      </c>
      <c r="V98" s="135">
        <v>56884</v>
      </c>
      <c r="W98" s="141">
        <v>98948</v>
      </c>
      <c r="X98" s="135">
        <v>41394</v>
      </c>
      <c r="Y98" s="141">
        <v>57554</v>
      </c>
    </row>
    <row r="99" spans="1:25" x14ac:dyDescent="0.25">
      <c r="A99" s="419" t="s">
        <v>111</v>
      </c>
      <c r="B99" s="626">
        <v>16341</v>
      </c>
      <c r="C99" s="627">
        <v>6717</v>
      </c>
      <c r="D99" s="627">
        <v>9624</v>
      </c>
      <c r="E99" s="626">
        <v>16461</v>
      </c>
      <c r="F99" s="627">
        <v>6777</v>
      </c>
      <c r="G99" s="628">
        <v>9684</v>
      </c>
      <c r="H99" s="629">
        <v>16761</v>
      </c>
      <c r="I99" s="630">
        <v>6972</v>
      </c>
      <c r="J99" s="631">
        <v>9789</v>
      </c>
      <c r="K99" s="135">
        <v>16570</v>
      </c>
      <c r="L99" s="141">
        <v>6890</v>
      </c>
      <c r="M99" s="631">
        <v>9680</v>
      </c>
      <c r="N99" s="632">
        <v>16653</v>
      </c>
      <c r="O99" s="633">
        <v>6748</v>
      </c>
      <c r="P99" s="632">
        <v>9905</v>
      </c>
      <c r="Q99" s="135">
        <v>16109</v>
      </c>
      <c r="R99" s="141">
        <v>6678</v>
      </c>
      <c r="S99" s="141">
        <v>9431</v>
      </c>
      <c r="T99" s="135">
        <v>16260</v>
      </c>
      <c r="U99" s="141">
        <v>6655</v>
      </c>
      <c r="V99" s="135">
        <v>9605</v>
      </c>
      <c r="W99" s="141">
        <v>16109</v>
      </c>
      <c r="X99" s="135">
        <v>6620</v>
      </c>
      <c r="Y99" s="141">
        <v>9489</v>
      </c>
    </row>
    <row r="100" spans="1:25" x14ac:dyDescent="0.25">
      <c r="A100" s="419" t="s">
        <v>112</v>
      </c>
      <c r="B100" s="626">
        <v>54278</v>
      </c>
      <c r="C100" s="627">
        <v>23429</v>
      </c>
      <c r="D100" s="627">
        <v>30849</v>
      </c>
      <c r="E100" s="626">
        <v>55617</v>
      </c>
      <c r="F100" s="627">
        <v>23682</v>
      </c>
      <c r="G100" s="628">
        <v>31935</v>
      </c>
      <c r="H100" s="629">
        <v>57170</v>
      </c>
      <c r="I100" s="630">
        <v>23993</v>
      </c>
      <c r="J100" s="631">
        <v>33177</v>
      </c>
      <c r="K100" s="135">
        <v>57942</v>
      </c>
      <c r="L100" s="141">
        <v>24084</v>
      </c>
      <c r="M100" s="631">
        <v>33858</v>
      </c>
      <c r="N100" s="632">
        <v>59351</v>
      </c>
      <c r="O100" s="633">
        <v>24528</v>
      </c>
      <c r="P100" s="632">
        <v>34823</v>
      </c>
      <c r="Q100" s="135">
        <v>60014</v>
      </c>
      <c r="R100" s="141">
        <v>24815</v>
      </c>
      <c r="S100" s="141">
        <v>35199</v>
      </c>
      <c r="T100" s="135">
        <v>60637</v>
      </c>
      <c r="U100" s="141">
        <v>25490</v>
      </c>
      <c r="V100" s="135">
        <v>35147</v>
      </c>
      <c r="W100" s="141">
        <v>61912</v>
      </c>
      <c r="X100" s="135">
        <v>26146</v>
      </c>
      <c r="Y100" s="141">
        <v>35766</v>
      </c>
    </row>
    <row r="101" spans="1:25" ht="26.4" x14ac:dyDescent="0.25">
      <c r="A101" s="419" t="s">
        <v>113</v>
      </c>
      <c r="B101" s="626">
        <v>19613</v>
      </c>
      <c r="C101" s="627">
        <v>9466</v>
      </c>
      <c r="D101" s="627">
        <v>10147</v>
      </c>
      <c r="E101" s="626">
        <v>20072</v>
      </c>
      <c r="F101" s="627">
        <v>9696</v>
      </c>
      <c r="G101" s="628">
        <v>10376</v>
      </c>
      <c r="H101" s="629">
        <v>20046</v>
      </c>
      <c r="I101" s="630">
        <v>9815</v>
      </c>
      <c r="J101" s="631">
        <v>10231</v>
      </c>
      <c r="K101" s="135">
        <v>20597</v>
      </c>
      <c r="L101" s="141">
        <v>9855</v>
      </c>
      <c r="M101" s="631">
        <v>10742</v>
      </c>
      <c r="N101" s="632">
        <v>20528</v>
      </c>
      <c r="O101" s="633">
        <v>8803</v>
      </c>
      <c r="P101" s="632">
        <v>11725</v>
      </c>
      <c r="Q101" s="135">
        <v>20411</v>
      </c>
      <c r="R101" s="141">
        <v>8655</v>
      </c>
      <c r="S101" s="141">
        <v>11756</v>
      </c>
      <c r="T101" s="135">
        <v>20263</v>
      </c>
      <c r="U101" s="141">
        <v>8581</v>
      </c>
      <c r="V101" s="135">
        <v>11682</v>
      </c>
      <c r="W101" s="141">
        <v>20216</v>
      </c>
      <c r="X101" s="135">
        <v>8527</v>
      </c>
      <c r="Y101" s="141">
        <v>11689</v>
      </c>
    </row>
    <row r="102" spans="1:25" ht="16.8" customHeight="1" x14ac:dyDescent="0.25">
      <c r="A102" s="643" t="s">
        <v>114</v>
      </c>
      <c r="B102" s="644">
        <v>7258</v>
      </c>
      <c r="C102" s="645">
        <v>3281</v>
      </c>
      <c r="D102" s="645">
        <v>3977</v>
      </c>
      <c r="E102" s="644">
        <v>7284</v>
      </c>
      <c r="F102" s="645">
        <v>3293</v>
      </c>
      <c r="G102" s="646">
        <v>3991</v>
      </c>
      <c r="H102" s="647">
        <v>7258</v>
      </c>
      <c r="I102" s="648">
        <v>3281</v>
      </c>
      <c r="J102" s="649">
        <v>3977</v>
      </c>
      <c r="K102" s="647">
        <v>7272</v>
      </c>
      <c r="L102" s="650">
        <v>3201</v>
      </c>
      <c r="M102" s="649">
        <v>4071</v>
      </c>
      <c r="N102" s="651">
        <v>7272</v>
      </c>
      <c r="O102" s="652">
        <v>3201</v>
      </c>
      <c r="P102" s="651">
        <v>4071</v>
      </c>
      <c r="Q102" s="650">
        <v>7194</v>
      </c>
      <c r="R102" s="650">
        <v>2880</v>
      </c>
      <c r="S102" s="650">
        <v>4314</v>
      </c>
      <c r="T102" s="647">
        <v>7436</v>
      </c>
      <c r="U102" s="650">
        <v>2961</v>
      </c>
      <c r="V102" s="648">
        <v>4475</v>
      </c>
      <c r="W102" s="650">
        <v>7446</v>
      </c>
      <c r="X102" s="650">
        <v>2981</v>
      </c>
      <c r="Y102" s="650">
        <v>4465</v>
      </c>
    </row>
    <row r="104" spans="1:25" s="912" customFormat="1" ht="21.6" customHeight="1" x14ac:dyDescent="0.2">
      <c r="A104" s="948" t="s">
        <v>526</v>
      </c>
      <c r="B104" s="948"/>
      <c r="C104" s="948"/>
      <c r="D104" s="948"/>
      <c r="E104" s="948"/>
      <c r="F104" s="948"/>
      <c r="G104" s="948"/>
      <c r="H104" s="947"/>
      <c r="I104" s="947"/>
      <c r="J104" s="947"/>
      <c r="K104" s="947"/>
      <c r="L104" s="947"/>
      <c r="M104" s="947"/>
      <c r="N104" s="947"/>
      <c r="O104" s="947"/>
      <c r="P104" s="947"/>
      <c r="Q104" s="947"/>
      <c r="R104" s="947"/>
      <c r="S104" s="947"/>
      <c r="T104" s="947"/>
      <c r="U104" s="947"/>
      <c r="V104" s="947"/>
      <c r="W104" s="947"/>
    </row>
  </sheetData>
  <mergeCells count="28">
    <mergeCell ref="W4:Y4"/>
    <mergeCell ref="W5:W6"/>
    <mergeCell ref="X5:Y5"/>
    <mergeCell ref="A2:Y2"/>
    <mergeCell ref="T5:T6"/>
    <mergeCell ref="U5:V5"/>
    <mergeCell ref="Q5:Q6"/>
    <mergeCell ref="R5:S5"/>
    <mergeCell ref="H4:J4"/>
    <mergeCell ref="K4:M4"/>
    <mergeCell ref="N4:P4"/>
    <mergeCell ref="Q4:S4"/>
    <mergeCell ref="T4:V4"/>
    <mergeCell ref="A1:B1"/>
    <mergeCell ref="K5:K6"/>
    <mergeCell ref="L5:M5"/>
    <mergeCell ref="N5:N6"/>
    <mergeCell ref="O5:P5"/>
    <mergeCell ref="B5:B6"/>
    <mergeCell ref="C5:D5"/>
    <mergeCell ref="E5:E6"/>
    <mergeCell ref="F5:G5"/>
    <mergeCell ref="H5:H6"/>
    <mergeCell ref="I5:J5"/>
    <mergeCell ref="A3:V3"/>
    <mergeCell ref="A4:A6"/>
    <mergeCell ref="B4:D4"/>
    <mergeCell ref="E4:G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A10" sqref="A10:XFD10"/>
    </sheetView>
  </sheetViews>
  <sheetFormatPr defaultColWidth="9.109375" defaultRowHeight="13.2" x14ac:dyDescent="0.25"/>
  <cols>
    <col min="1" max="1" width="33.44140625" style="135" customWidth="1"/>
    <col min="2" max="2" width="12" style="135" customWidth="1"/>
    <col min="3" max="3" width="12.6640625" style="362" customWidth="1"/>
    <col min="4" max="4" width="10.88671875" style="135" customWidth="1"/>
    <col min="5" max="5" width="11.6640625" style="135" customWidth="1"/>
    <col min="6" max="6" width="11.21875" style="135" customWidth="1"/>
    <col min="7" max="7" width="10.33203125" style="135" customWidth="1"/>
    <col min="8" max="8" width="11" style="135" customWidth="1"/>
    <col min="9" max="9" width="10.33203125" style="135" customWidth="1"/>
    <col min="10" max="16384" width="9.109375" style="135"/>
  </cols>
  <sheetData>
    <row r="1" spans="1:10" ht="32.4" customHeight="1" x14ac:dyDescent="0.25">
      <c r="A1" s="1131" t="s">
        <v>2</v>
      </c>
      <c r="B1" s="1131"/>
    </row>
    <row r="2" spans="1:10" ht="15.6" customHeight="1" x14ac:dyDescent="0.3">
      <c r="A2" s="1104" t="s">
        <v>430</v>
      </c>
      <c r="B2" s="1104"/>
      <c r="C2" s="1104"/>
      <c r="D2" s="1104"/>
      <c r="E2" s="1104"/>
      <c r="F2" s="1104"/>
      <c r="G2" s="1104"/>
      <c r="H2" s="1104"/>
      <c r="I2" s="959"/>
    </row>
    <row r="3" spans="1:10" ht="14.4" x14ac:dyDescent="0.3">
      <c r="A3" s="1144" t="s">
        <v>431</v>
      </c>
      <c r="B3" s="1144"/>
      <c r="C3" s="1144"/>
      <c r="D3" s="1144"/>
      <c r="E3" s="1144"/>
      <c r="F3" s="1144"/>
      <c r="G3" s="1144"/>
      <c r="H3" s="1144"/>
      <c r="I3" s="959"/>
    </row>
    <row r="4" spans="1:10" x14ac:dyDescent="0.25">
      <c r="A4" s="655"/>
      <c r="B4" s="655"/>
      <c r="C4" s="655"/>
    </row>
    <row r="5" spans="1:10" s="704" customFormat="1" ht="15.6" x14ac:dyDescent="0.25">
      <c r="A5" s="730"/>
      <c r="B5" s="747">
        <v>2015</v>
      </c>
      <c r="C5" s="747">
        <v>2016</v>
      </c>
      <c r="D5" s="747">
        <v>2017</v>
      </c>
      <c r="E5" s="747">
        <v>2018</v>
      </c>
      <c r="F5" s="747">
        <v>2019</v>
      </c>
      <c r="G5" s="747">
        <v>2020</v>
      </c>
      <c r="H5" s="747">
        <v>2021</v>
      </c>
      <c r="I5" s="747" t="s">
        <v>485</v>
      </c>
    </row>
    <row r="6" spans="1:10" ht="52.8" x14ac:dyDescent="0.25">
      <c r="A6" s="453" t="s">
        <v>432</v>
      </c>
      <c r="B6" s="653">
        <v>88.7</v>
      </c>
      <c r="C6" s="653">
        <v>89.1</v>
      </c>
      <c r="D6" s="67">
        <v>89.7</v>
      </c>
      <c r="E6" s="66">
        <v>90.2</v>
      </c>
      <c r="F6" s="66">
        <v>90.6</v>
      </c>
      <c r="G6" s="66">
        <v>91.8</v>
      </c>
      <c r="H6" s="66">
        <v>91.6</v>
      </c>
      <c r="I6" s="66">
        <v>91.5</v>
      </c>
    </row>
    <row r="7" spans="1:10" s="128" customFormat="1" ht="26.4" x14ac:dyDescent="0.25">
      <c r="A7" s="455" t="s">
        <v>405</v>
      </c>
      <c r="B7" s="654">
        <v>96.4</v>
      </c>
      <c r="C7" s="653">
        <v>97</v>
      </c>
      <c r="D7" s="67">
        <v>97</v>
      </c>
      <c r="E7" s="66">
        <v>97.3</v>
      </c>
      <c r="F7" s="66">
        <v>97.4</v>
      </c>
      <c r="G7" s="66">
        <v>99.8</v>
      </c>
      <c r="H7" s="66">
        <v>99.8</v>
      </c>
      <c r="I7" s="66">
        <v>99.8</v>
      </c>
    </row>
    <row r="8" spans="1:10" s="128" customFormat="1" x14ac:dyDescent="0.25">
      <c r="A8" s="457" t="s">
        <v>406</v>
      </c>
      <c r="B8" s="568">
        <v>82.7</v>
      </c>
      <c r="C8" s="653">
        <v>83</v>
      </c>
      <c r="D8" s="67">
        <v>84</v>
      </c>
      <c r="E8" s="66">
        <v>84.5</v>
      </c>
      <c r="F8" s="66">
        <v>85.2</v>
      </c>
      <c r="G8" s="66">
        <v>85.5</v>
      </c>
      <c r="H8" s="66">
        <v>85.3</v>
      </c>
      <c r="I8" s="67">
        <v>85</v>
      </c>
    </row>
    <row r="10" spans="1:10" s="912" customFormat="1" ht="23.4" customHeight="1" x14ac:dyDescent="0.2">
      <c r="A10" s="948" t="s">
        <v>526</v>
      </c>
      <c r="B10" s="948"/>
      <c r="C10" s="948"/>
      <c r="D10" s="948"/>
      <c r="E10" s="948"/>
      <c r="F10" s="948"/>
      <c r="G10" s="948"/>
      <c r="H10" s="947"/>
      <c r="I10" s="947"/>
      <c r="J10" s="947"/>
    </row>
  </sheetData>
  <mergeCells count="3">
    <mergeCell ref="A1:B1"/>
    <mergeCell ref="A2:I2"/>
    <mergeCell ref="A3:I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4"/>
  <sheetViews>
    <sheetView zoomScaleNormal="100" workbookViewId="0">
      <selection activeCell="A104" sqref="A104:XFD104"/>
    </sheetView>
  </sheetViews>
  <sheetFormatPr defaultColWidth="9.109375" defaultRowHeight="13.2" x14ac:dyDescent="0.25"/>
  <cols>
    <col min="1" max="1" width="32.21875" style="139" customWidth="1"/>
    <col min="2" max="2" width="22.44140625" style="139" customWidth="1"/>
    <col min="3" max="3" width="11.44140625" style="460" customWidth="1"/>
    <col min="4" max="4" width="12.6640625" style="139" customWidth="1"/>
    <col min="5" max="5" width="22.109375" style="139" customWidth="1"/>
    <col min="6" max="6" width="13" style="139" customWidth="1"/>
    <col min="7" max="7" width="13.109375" style="139" customWidth="1"/>
    <col min="8" max="8" width="22.44140625" style="139" customWidth="1"/>
    <col min="9" max="9" width="12.77734375" style="139" customWidth="1"/>
    <col min="10" max="10" width="14" style="139" customWidth="1"/>
    <col min="11" max="11" width="22.44140625" style="139" customWidth="1"/>
    <col min="12" max="12" width="13.5546875" style="139" customWidth="1"/>
    <col min="13" max="13" width="13.44140625" style="139" customWidth="1"/>
    <col min="14" max="14" width="22.77734375" style="139" customWidth="1"/>
    <col min="15" max="15" width="12.21875" style="139" customWidth="1"/>
    <col min="16" max="16" width="12.88671875" style="139" customWidth="1"/>
    <col min="17" max="17" width="23.88671875" style="139" customWidth="1"/>
    <col min="18" max="18" width="14" style="139" customWidth="1"/>
    <col min="19" max="19" width="13.109375" style="139" customWidth="1"/>
    <col min="20" max="20" width="22.44140625" style="139" customWidth="1"/>
    <col min="21" max="21" width="14.6640625" style="139" customWidth="1"/>
    <col min="22" max="22" width="13.88671875" style="139" customWidth="1"/>
    <col min="23" max="23" width="23.6640625" style="139" customWidth="1"/>
    <col min="24" max="24" width="13.21875" style="139" customWidth="1"/>
    <col min="25" max="25" width="13.33203125" style="139" customWidth="1"/>
    <col min="26" max="16384" width="9.109375" style="139"/>
  </cols>
  <sheetData>
    <row r="1" spans="1:25" ht="37.799999999999997" customHeight="1" x14ac:dyDescent="0.25">
      <c r="A1" s="955" t="s">
        <v>2</v>
      </c>
      <c r="B1" s="955"/>
    </row>
    <row r="2" spans="1:25" ht="41.25" customHeight="1" x14ac:dyDescent="0.3">
      <c r="A2" s="1104" t="s">
        <v>430</v>
      </c>
      <c r="B2" s="1104"/>
      <c r="C2" s="1104"/>
      <c r="D2" s="1104"/>
      <c r="E2" s="1104"/>
      <c r="F2" s="1104"/>
      <c r="G2" s="1104"/>
      <c r="H2" s="1104"/>
      <c r="I2" s="1104"/>
      <c r="J2" s="1104"/>
      <c r="K2" s="1104"/>
      <c r="L2" s="1104"/>
      <c r="M2" s="1104"/>
      <c r="N2" s="1157"/>
      <c r="O2" s="1157"/>
      <c r="P2" s="1157"/>
      <c r="Q2" s="1157"/>
      <c r="R2" s="1157"/>
      <c r="S2" s="1157"/>
      <c r="T2" s="1157"/>
      <c r="U2" s="1157"/>
      <c r="V2" s="1157"/>
      <c r="W2" s="959"/>
      <c r="X2" s="959"/>
      <c r="Y2" s="959"/>
    </row>
    <row r="3" spans="1:25" ht="17.25" customHeight="1" x14ac:dyDescent="0.3">
      <c r="A3" s="1149" t="s">
        <v>403</v>
      </c>
      <c r="B3" s="1149"/>
      <c r="C3" s="1149"/>
      <c r="D3" s="1149"/>
      <c r="E3" s="1149"/>
      <c r="F3" s="1149"/>
      <c r="G3" s="1149"/>
      <c r="H3" s="1149"/>
      <c r="I3" s="1149"/>
      <c r="J3" s="1149"/>
      <c r="K3" s="1149"/>
      <c r="L3" s="1149"/>
      <c r="M3" s="1149"/>
      <c r="N3" s="1150"/>
      <c r="O3" s="1150"/>
      <c r="P3" s="1150"/>
      <c r="Q3" s="1150"/>
      <c r="R3" s="1150"/>
      <c r="S3" s="1150"/>
      <c r="T3" s="1150"/>
      <c r="U3" s="1150"/>
      <c r="V3" s="1150"/>
      <c r="W3" s="1158"/>
      <c r="X3" s="961"/>
      <c r="Y3" s="961"/>
    </row>
    <row r="4" spans="1:25" ht="15" customHeight="1" x14ac:dyDescent="0.25">
      <c r="A4" s="1126"/>
      <c r="B4" s="1152">
        <v>2015</v>
      </c>
      <c r="C4" s="1153"/>
      <c r="D4" s="1154"/>
      <c r="E4" s="1152">
        <v>2016</v>
      </c>
      <c r="F4" s="1153"/>
      <c r="G4" s="1154"/>
      <c r="H4" s="1152">
        <v>2017</v>
      </c>
      <c r="I4" s="1153"/>
      <c r="J4" s="1154"/>
      <c r="K4" s="1152">
        <v>2018</v>
      </c>
      <c r="L4" s="1155"/>
      <c r="M4" s="1156"/>
      <c r="N4" s="1152">
        <v>2019</v>
      </c>
      <c r="O4" s="1155"/>
      <c r="P4" s="1156"/>
      <c r="Q4" s="1152">
        <v>2020</v>
      </c>
      <c r="R4" s="1155"/>
      <c r="S4" s="1156"/>
      <c r="T4" s="1152">
        <v>2021</v>
      </c>
      <c r="U4" s="1155"/>
      <c r="V4" s="1156"/>
      <c r="W4" s="1152" t="s">
        <v>485</v>
      </c>
      <c r="X4" s="1155"/>
      <c r="Y4" s="1156"/>
    </row>
    <row r="5" spans="1:25" ht="15.75" customHeight="1" x14ac:dyDescent="0.25">
      <c r="A5" s="1151"/>
      <c r="B5" s="1145" t="s">
        <v>432</v>
      </c>
      <c r="C5" s="1147" t="s">
        <v>407</v>
      </c>
      <c r="D5" s="1148"/>
      <c r="E5" s="1145" t="s">
        <v>432</v>
      </c>
      <c r="F5" s="1147" t="s">
        <v>407</v>
      </c>
      <c r="G5" s="1148"/>
      <c r="H5" s="1145" t="s">
        <v>432</v>
      </c>
      <c r="I5" s="1147" t="s">
        <v>407</v>
      </c>
      <c r="J5" s="1148"/>
      <c r="K5" s="1145" t="s">
        <v>432</v>
      </c>
      <c r="L5" s="1147" t="s">
        <v>407</v>
      </c>
      <c r="M5" s="1148"/>
      <c r="N5" s="1145" t="s">
        <v>432</v>
      </c>
      <c r="O5" s="1147" t="s">
        <v>407</v>
      </c>
      <c r="P5" s="1148"/>
      <c r="Q5" s="1145" t="s">
        <v>432</v>
      </c>
      <c r="R5" s="1147" t="s">
        <v>407</v>
      </c>
      <c r="S5" s="1148"/>
      <c r="T5" s="1145" t="s">
        <v>432</v>
      </c>
      <c r="U5" s="1147" t="s">
        <v>407</v>
      </c>
      <c r="V5" s="1148"/>
      <c r="W5" s="1145" t="s">
        <v>432</v>
      </c>
      <c r="X5" s="1147" t="s">
        <v>407</v>
      </c>
      <c r="Y5" s="1148"/>
    </row>
    <row r="6" spans="1:25" ht="54.6" customHeight="1" x14ac:dyDescent="0.25">
      <c r="A6" s="1127"/>
      <c r="B6" s="1146"/>
      <c r="C6" s="764" t="s">
        <v>408</v>
      </c>
      <c r="D6" s="765" t="s">
        <v>409</v>
      </c>
      <c r="E6" s="1146"/>
      <c r="F6" s="764" t="s">
        <v>408</v>
      </c>
      <c r="G6" s="766" t="s">
        <v>409</v>
      </c>
      <c r="H6" s="1146"/>
      <c r="I6" s="764" t="s">
        <v>408</v>
      </c>
      <c r="J6" s="766" t="s">
        <v>409</v>
      </c>
      <c r="K6" s="1146"/>
      <c r="L6" s="764" t="s">
        <v>408</v>
      </c>
      <c r="M6" s="766" t="s">
        <v>409</v>
      </c>
      <c r="N6" s="1146"/>
      <c r="O6" s="764" t="s">
        <v>408</v>
      </c>
      <c r="P6" s="766" t="s">
        <v>409</v>
      </c>
      <c r="Q6" s="1146"/>
      <c r="R6" s="764" t="s">
        <v>408</v>
      </c>
      <c r="S6" s="766" t="s">
        <v>409</v>
      </c>
      <c r="T6" s="1146"/>
      <c r="U6" s="764" t="s">
        <v>408</v>
      </c>
      <c r="V6" s="766" t="s">
        <v>409</v>
      </c>
      <c r="W6" s="1146"/>
      <c r="X6" s="764" t="s">
        <v>408</v>
      </c>
      <c r="Y6" s="766" t="s">
        <v>409</v>
      </c>
    </row>
    <row r="7" spans="1:25" s="146" customFormat="1" x14ac:dyDescent="0.25">
      <c r="A7" s="461" t="s">
        <v>19</v>
      </c>
      <c r="B7" s="462">
        <v>88.7</v>
      </c>
      <c r="C7" s="463">
        <v>96.4</v>
      </c>
      <c r="D7" s="464">
        <v>82.7</v>
      </c>
      <c r="E7" s="465">
        <v>89.1</v>
      </c>
      <c r="F7" s="466">
        <v>97</v>
      </c>
      <c r="G7" s="467">
        <v>83</v>
      </c>
      <c r="H7" s="468">
        <v>89.71</v>
      </c>
      <c r="I7" s="469">
        <v>96.95</v>
      </c>
      <c r="J7" s="470">
        <v>83.99</v>
      </c>
      <c r="K7" s="471">
        <v>90.2</v>
      </c>
      <c r="L7" s="472">
        <v>97.3</v>
      </c>
      <c r="M7" s="470">
        <v>84.5</v>
      </c>
      <c r="N7" s="471">
        <v>90.6</v>
      </c>
      <c r="O7" s="473">
        <v>97.4</v>
      </c>
      <c r="P7" s="474">
        <v>85.2</v>
      </c>
      <c r="Q7" s="475">
        <v>91.8</v>
      </c>
      <c r="R7" s="146">
        <v>99.8</v>
      </c>
      <c r="S7" s="472">
        <v>85.5</v>
      </c>
      <c r="T7" s="476">
        <v>91.6</v>
      </c>
      <c r="U7" s="471">
        <v>99.8</v>
      </c>
      <c r="V7" s="477">
        <v>85.3</v>
      </c>
      <c r="W7" s="748">
        <v>91.47</v>
      </c>
      <c r="X7" s="749">
        <v>99.82</v>
      </c>
      <c r="Y7" s="750">
        <v>85.03</v>
      </c>
    </row>
    <row r="8" spans="1:25" ht="31.2" customHeight="1" x14ac:dyDescent="0.25">
      <c r="A8" s="478" t="s">
        <v>218</v>
      </c>
      <c r="B8" s="479">
        <v>90.8</v>
      </c>
      <c r="C8" s="480">
        <v>98.2</v>
      </c>
      <c r="D8" s="481">
        <v>85.3</v>
      </c>
      <c r="E8" s="482">
        <v>91.5</v>
      </c>
      <c r="F8" s="483">
        <v>98.5</v>
      </c>
      <c r="G8" s="484">
        <v>86.2</v>
      </c>
      <c r="H8" s="482">
        <v>91.91</v>
      </c>
      <c r="I8" s="483">
        <v>98.12</v>
      </c>
      <c r="J8" s="484">
        <v>87.17</v>
      </c>
      <c r="K8" s="482">
        <v>92.2</v>
      </c>
      <c r="L8" s="485">
        <v>98.3</v>
      </c>
      <c r="M8" s="484">
        <v>87.4</v>
      </c>
      <c r="N8" s="482">
        <v>92.3</v>
      </c>
      <c r="O8" s="482">
        <v>98.3</v>
      </c>
      <c r="P8" s="485">
        <v>87.6</v>
      </c>
      <c r="Q8" s="486">
        <v>93.1</v>
      </c>
      <c r="R8" s="146">
        <v>99.9</v>
      </c>
      <c r="S8" s="474">
        <v>87.9</v>
      </c>
      <c r="T8" s="476">
        <v>93.8</v>
      </c>
      <c r="U8" s="471">
        <v>99.9</v>
      </c>
      <c r="V8" s="487">
        <v>89.1</v>
      </c>
      <c r="W8" s="751">
        <v>92.87</v>
      </c>
      <c r="X8" s="752">
        <v>99.92</v>
      </c>
      <c r="Y8" s="753">
        <v>87.58</v>
      </c>
    </row>
    <row r="9" spans="1:25" x14ac:dyDescent="0.25">
      <c r="A9" s="488" t="s">
        <v>21</v>
      </c>
      <c r="B9" s="489">
        <v>99.3</v>
      </c>
      <c r="C9" s="490">
        <v>99.6</v>
      </c>
      <c r="D9" s="491">
        <v>99.1</v>
      </c>
      <c r="E9" s="489">
        <v>99.2</v>
      </c>
      <c r="F9" s="490">
        <v>99.3</v>
      </c>
      <c r="G9" s="492">
        <v>99.1</v>
      </c>
      <c r="H9" s="493">
        <v>98.4</v>
      </c>
      <c r="I9" s="494">
        <v>98.9</v>
      </c>
      <c r="J9" s="495">
        <v>98</v>
      </c>
      <c r="K9" s="496">
        <v>98.8</v>
      </c>
      <c r="L9" s="497">
        <v>98.8</v>
      </c>
      <c r="M9" s="495">
        <v>98.8</v>
      </c>
      <c r="N9" s="496">
        <v>94</v>
      </c>
      <c r="O9" s="493">
        <v>95</v>
      </c>
      <c r="P9" s="497">
        <v>93.2</v>
      </c>
      <c r="Q9" s="498">
        <v>97.9</v>
      </c>
      <c r="R9" s="139">
        <v>99.8</v>
      </c>
      <c r="S9" s="497">
        <v>96.5</v>
      </c>
      <c r="T9" s="499">
        <v>99.5</v>
      </c>
      <c r="U9" s="496">
        <v>100</v>
      </c>
      <c r="V9" s="500">
        <v>99.1</v>
      </c>
      <c r="W9" s="754">
        <v>99.04</v>
      </c>
      <c r="X9" s="755">
        <v>99.43</v>
      </c>
      <c r="Y9" s="756">
        <v>98.76</v>
      </c>
    </row>
    <row r="10" spans="1:25" x14ac:dyDescent="0.25">
      <c r="A10" s="488" t="s">
        <v>22</v>
      </c>
      <c r="B10" s="489">
        <v>93.9</v>
      </c>
      <c r="C10" s="490">
        <v>100</v>
      </c>
      <c r="D10" s="491">
        <v>88.9</v>
      </c>
      <c r="E10" s="489">
        <v>96.7</v>
      </c>
      <c r="F10" s="490">
        <v>100</v>
      </c>
      <c r="G10" s="492">
        <v>94</v>
      </c>
      <c r="H10" s="493">
        <v>96.7</v>
      </c>
      <c r="I10" s="494">
        <v>100</v>
      </c>
      <c r="J10" s="495">
        <v>94</v>
      </c>
      <c r="K10" s="496">
        <v>94.6</v>
      </c>
      <c r="L10" s="497">
        <v>100</v>
      </c>
      <c r="M10" s="495">
        <v>90.4</v>
      </c>
      <c r="N10" s="496">
        <v>98.9</v>
      </c>
      <c r="O10" s="493">
        <v>100</v>
      </c>
      <c r="P10" s="497">
        <v>98.1</v>
      </c>
      <c r="Q10" s="498">
        <v>99.1</v>
      </c>
      <c r="R10" s="496">
        <v>100</v>
      </c>
      <c r="S10" s="497">
        <v>98.5</v>
      </c>
      <c r="T10" s="499">
        <v>100</v>
      </c>
      <c r="U10" s="496">
        <v>100</v>
      </c>
      <c r="V10" s="495">
        <v>100</v>
      </c>
      <c r="W10" s="754">
        <v>99.87</v>
      </c>
      <c r="X10" s="755">
        <v>100</v>
      </c>
      <c r="Y10" s="756">
        <v>99.77</v>
      </c>
    </row>
    <row r="11" spans="1:25" x14ac:dyDescent="0.25">
      <c r="A11" s="488" t="s">
        <v>23</v>
      </c>
      <c r="B11" s="489">
        <v>84</v>
      </c>
      <c r="C11" s="490">
        <v>99</v>
      </c>
      <c r="D11" s="491">
        <v>72.5</v>
      </c>
      <c r="E11" s="489">
        <v>84.1</v>
      </c>
      <c r="F11" s="490">
        <v>98.8</v>
      </c>
      <c r="G11" s="492">
        <v>72.8</v>
      </c>
      <c r="H11" s="493">
        <v>82.2</v>
      </c>
      <c r="I11" s="494">
        <v>99.13</v>
      </c>
      <c r="J11" s="495">
        <v>69.16</v>
      </c>
      <c r="K11" s="496">
        <v>82.6</v>
      </c>
      <c r="L11" s="497">
        <v>98.3</v>
      </c>
      <c r="M11" s="495">
        <v>70.5</v>
      </c>
      <c r="N11" s="496">
        <v>83.2</v>
      </c>
      <c r="O11" s="493">
        <v>98.7</v>
      </c>
      <c r="P11" s="497">
        <v>71.3</v>
      </c>
      <c r="Q11" s="498">
        <v>77.2</v>
      </c>
      <c r="R11" s="496">
        <v>97.2</v>
      </c>
      <c r="S11" s="497">
        <v>61.9</v>
      </c>
      <c r="T11" s="499">
        <v>79.599999999999994</v>
      </c>
      <c r="U11" s="496">
        <v>99.4</v>
      </c>
      <c r="V11" s="500">
        <v>64.5</v>
      </c>
      <c r="W11" s="754">
        <v>79.44</v>
      </c>
      <c r="X11" s="755">
        <v>100</v>
      </c>
      <c r="Y11" s="756">
        <v>63.83</v>
      </c>
    </row>
    <row r="12" spans="1:25" x14ac:dyDescent="0.25">
      <c r="A12" s="488" t="s">
        <v>24</v>
      </c>
      <c r="B12" s="489">
        <v>91</v>
      </c>
      <c r="C12" s="490">
        <v>100</v>
      </c>
      <c r="D12" s="491">
        <v>84.4</v>
      </c>
      <c r="E12" s="489">
        <v>92.7</v>
      </c>
      <c r="F12" s="490">
        <v>100</v>
      </c>
      <c r="G12" s="492">
        <v>87.4</v>
      </c>
      <c r="H12" s="493">
        <v>93.72</v>
      </c>
      <c r="I12" s="494">
        <v>100</v>
      </c>
      <c r="J12" s="495">
        <v>89.11</v>
      </c>
      <c r="K12" s="496">
        <v>93.7</v>
      </c>
      <c r="L12" s="497">
        <v>100</v>
      </c>
      <c r="M12" s="495">
        <v>88.7</v>
      </c>
      <c r="N12" s="496">
        <v>94</v>
      </c>
      <c r="O12" s="493">
        <v>100</v>
      </c>
      <c r="P12" s="497">
        <v>89.2</v>
      </c>
      <c r="Q12" s="498">
        <v>94.8</v>
      </c>
      <c r="R12" s="496">
        <v>100</v>
      </c>
      <c r="S12" s="497">
        <v>90.9</v>
      </c>
      <c r="T12" s="499">
        <v>95.7</v>
      </c>
      <c r="U12" s="496">
        <v>100</v>
      </c>
      <c r="V12" s="500">
        <v>92.4</v>
      </c>
      <c r="W12" s="754">
        <v>97.34</v>
      </c>
      <c r="X12" s="755">
        <v>100</v>
      </c>
      <c r="Y12" s="756">
        <v>95.37</v>
      </c>
    </row>
    <row r="13" spans="1:25" x14ac:dyDescent="0.25">
      <c r="A13" s="488" t="s">
        <v>25</v>
      </c>
      <c r="B13" s="489">
        <v>90.8</v>
      </c>
      <c r="C13" s="490">
        <v>100</v>
      </c>
      <c r="D13" s="491">
        <v>83.5</v>
      </c>
      <c r="E13" s="489">
        <v>86.3</v>
      </c>
      <c r="F13" s="490">
        <v>99.2</v>
      </c>
      <c r="G13" s="492">
        <v>76.3</v>
      </c>
      <c r="H13" s="493">
        <v>86.55</v>
      </c>
      <c r="I13" s="494">
        <v>99.62</v>
      </c>
      <c r="J13" s="495">
        <v>76.239999999999995</v>
      </c>
      <c r="K13" s="496">
        <v>87.6</v>
      </c>
      <c r="L13" s="497">
        <v>98.6</v>
      </c>
      <c r="M13" s="495">
        <v>79</v>
      </c>
      <c r="N13" s="496">
        <v>84.8</v>
      </c>
      <c r="O13" s="493">
        <v>97.7</v>
      </c>
      <c r="P13" s="497">
        <v>74.8</v>
      </c>
      <c r="Q13" s="498">
        <v>88.1</v>
      </c>
      <c r="R13" s="496">
        <v>99.8</v>
      </c>
      <c r="S13" s="497">
        <v>79.5</v>
      </c>
      <c r="T13" s="499">
        <v>88.1</v>
      </c>
      <c r="U13" s="496">
        <v>99.8</v>
      </c>
      <c r="V13" s="500">
        <v>79.5</v>
      </c>
      <c r="W13" s="754">
        <v>82.39</v>
      </c>
      <c r="X13" s="755">
        <v>99.66</v>
      </c>
      <c r="Y13" s="756">
        <v>69.459999999999994</v>
      </c>
    </row>
    <row r="14" spans="1:25" x14ac:dyDescent="0.25">
      <c r="A14" s="488" t="s">
        <v>26</v>
      </c>
      <c r="B14" s="489">
        <v>98</v>
      </c>
      <c r="C14" s="490">
        <v>99.9</v>
      </c>
      <c r="D14" s="491">
        <v>96.6</v>
      </c>
      <c r="E14" s="489">
        <v>97.5</v>
      </c>
      <c r="F14" s="490">
        <v>99</v>
      </c>
      <c r="G14" s="492">
        <v>96.3</v>
      </c>
      <c r="H14" s="493">
        <v>96.6</v>
      </c>
      <c r="I14" s="494">
        <v>99.8</v>
      </c>
      <c r="J14" s="495">
        <v>93.63</v>
      </c>
      <c r="K14" s="496">
        <v>97.2</v>
      </c>
      <c r="L14" s="497">
        <v>99.5</v>
      </c>
      <c r="M14" s="495">
        <v>95.4</v>
      </c>
      <c r="N14" s="496">
        <v>98.6</v>
      </c>
      <c r="O14" s="493">
        <v>100</v>
      </c>
      <c r="P14" s="497">
        <v>97.5</v>
      </c>
      <c r="Q14" s="498">
        <v>92.2</v>
      </c>
      <c r="R14" s="496">
        <v>100</v>
      </c>
      <c r="S14" s="497">
        <v>86</v>
      </c>
      <c r="T14" s="499">
        <v>86.6</v>
      </c>
      <c r="U14" s="496">
        <v>100</v>
      </c>
      <c r="V14" s="500">
        <v>75.900000000000006</v>
      </c>
      <c r="W14" s="754">
        <v>82.66</v>
      </c>
      <c r="X14" s="755">
        <v>100</v>
      </c>
      <c r="Y14" s="756">
        <v>69.099999999999994</v>
      </c>
    </row>
    <row r="15" spans="1:25" x14ac:dyDescent="0.25">
      <c r="A15" s="488" t="s">
        <v>27</v>
      </c>
      <c r="B15" s="489">
        <v>96.4</v>
      </c>
      <c r="C15" s="490">
        <v>99.1</v>
      </c>
      <c r="D15" s="491">
        <v>94.3</v>
      </c>
      <c r="E15" s="489">
        <v>96.5</v>
      </c>
      <c r="F15" s="490">
        <v>98.6</v>
      </c>
      <c r="G15" s="492">
        <v>95</v>
      </c>
      <c r="H15" s="493">
        <v>96.5</v>
      </c>
      <c r="I15" s="494">
        <v>96.84</v>
      </c>
      <c r="J15" s="495">
        <v>96.23</v>
      </c>
      <c r="K15" s="496">
        <v>96.5</v>
      </c>
      <c r="L15" s="497">
        <v>97.6</v>
      </c>
      <c r="M15" s="495">
        <v>95.7</v>
      </c>
      <c r="N15" s="496">
        <v>96.5</v>
      </c>
      <c r="O15" s="493">
        <v>97.3</v>
      </c>
      <c r="P15" s="497">
        <v>95.9</v>
      </c>
      <c r="Q15" s="498">
        <v>97.4</v>
      </c>
      <c r="R15" s="496">
        <v>100</v>
      </c>
      <c r="S15" s="497">
        <v>95.3</v>
      </c>
      <c r="T15" s="499">
        <v>97.9</v>
      </c>
      <c r="U15" s="496">
        <v>100</v>
      </c>
      <c r="V15" s="500">
        <v>96.3</v>
      </c>
      <c r="W15" s="754">
        <v>97.83</v>
      </c>
      <c r="X15" s="755">
        <v>100</v>
      </c>
      <c r="Y15" s="756">
        <v>96.21</v>
      </c>
    </row>
    <row r="16" spans="1:25" x14ac:dyDescent="0.25">
      <c r="A16" s="488" t="s">
        <v>28</v>
      </c>
      <c r="B16" s="489">
        <v>87.5</v>
      </c>
      <c r="C16" s="490">
        <v>97.8</v>
      </c>
      <c r="D16" s="491">
        <v>79.7</v>
      </c>
      <c r="E16" s="489">
        <v>88.5</v>
      </c>
      <c r="F16" s="490">
        <v>97.9</v>
      </c>
      <c r="G16" s="492">
        <v>81.5</v>
      </c>
      <c r="H16" s="493">
        <v>88.5</v>
      </c>
      <c r="I16" s="494">
        <v>97.9</v>
      </c>
      <c r="J16" s="495">
        <v>81.510000000000005</v>
      </c>
      <c r="K16" s="496">
        <v>90</v>
      </c>
      <c r="L16" s="497">
        <v>97.9</v>
      </c>
      <c r="M16" s="495">
        <v>83.8</v>
      </c>
      <c r="N16" s="496">
        <v>92</v>
      </c>
      <c r="O16" s="493">
        <v>98</v>
      </c>
      <c r="P16" s="497">
        <v>87.3</v>
      </c>
      <c r="Q16" s="498">
        <v>93.8</v>
      </c>
      <c r="R16" s="496">
        <v>100</v>
      </c>
      <c r="S16" s="497">
        <v>89</v>
      </c>
      <c r="T16" s="499">
        <v>94.4</v>
      </c>
      <c r="U16" s="496">
        <v>100</v>
      </c>
      <c r="V16" s="500">
        <v>90.1</v>
      </c>
      <c r="W16" s="754">
        <v>87.56</v>
      </c>
      <c r="X16" s="755">
        <v>100</v>
      </c>
      <c r="Y16" s="756">
        <v>78.260000000000005</v>
      </c>
    </row>
    <row r="17" spans="1:25" x14ac:dyDescent="0.25">
      <c r="A17" s="488" t="s">
        <v>29</v>
      </c>
      <c r="B17" s="489">
        <v>94</v>
      </c>
      <c r="C17" s="490">
        <v>99.3</v>
      </c>
      <c r="D17" s="491">
        <v>89.9</v>
      </c>
      <c r="E17" s="489">
        <v>94.2</v>
      </c>
      <c r="F17" s="490">
        <v>99.3</v>
      </c>
      <c r="G17" s="492">
        <v>90.5</v>
      </c>
      <c r="H17" s="493">
        <v>94.31</v>
      </c>
      <c r="I17" s="494">
        <v>99.3</v>
      </c>
      <c r="J17" s="495">
        <v>90.66</v>
      </c>
      <c r="K17" s="496">
        <v>94.3</v>
      </c>
      <c r="L17" s="497">
        <v>99.3</v>
      </c>
      <c r="M17" s="495">
        <v>90.6</v>
      </c>
      <c r="N17" s="496">
        <v>94.3</v>
      </c>
      <c r="O17" s="493">
        <v>99.3</v>
      </c>
      <c r="P17" s="497">
        <v>90.7</v>
      </c>
      <c r="Q17" s="498">
        <v>94.5</v>
      </c>
      <c r="R17" s="496">
        <v>99.5</v>
      </c>
      <c r="S17" s="497">
        <v>90.8</v>
      </c>
      <c r="T17" s="499">
        <v>94.5</v>
      </c>
      <c r="U17" s="496">
        <v>99.3</v>
      </c>
      <c r="V17" s="500">
        <v>90.9</v>
      </c>
      <c r="W17" s="754">
        <v>95.38</v>
      </c>
      <c r="X17" s="755">
        <v>100</v>
      </c>
      <c r="Y17" s="756">
        <v>92.11</v>
      </c>
    </row>
    <row r="18" spans="1:25" x14ac:dyDescent="0.25">
      <c r="A18" s="488" t="s">
        <v>30</v>
      </c>
      <c r="B18" s="489">
        <v>85.7</v>
      </c>
      <c r="C18" s="490">
        <v>95.2</v>
      </c>
      <c r="D18" s="491">
        <v>78.400000000000006</v>
      </c>
      <c r="E18" s="489">
        <v>87.6</v>
      </c>
      <c r="F18" s="490">
        <v>95.7</v>
      </c>
      <c r="G18" s="492">
        <v>81.3</v>
      </c>
      <c r="H18" s="493">
        <v>88.96</v>
      </c>
      <c r="I18" s="494">
        <v>94.1</v>
      </c>
      <c r="J18" s="495">
        <v>84.77</v>
      </c>
      <c r="K18" s="496">
        <v>90.2</v>
      </c>
      <c r="L18" s="497">
        <v>95.1</v>
      </c>
      <c r="M18" s="495">
        <v>86.2</v>
      </c>
      <c r="N18" s="496">
        <v>91.7</v>
      </c>
      <c r="O18" s="493">
        <v>95.6</v>
      </c>
      <c r="P18" s="497">
        <v>88.4</v>
      </c>
      <c r="Q18" s="498">
        <v>91.8</v>
      </c>
      <c r="R18" s="496">
        <v>100</v>
      </c>
      <c r="S18" s="497">
        <v>84.9</v>
      </c>
      <c r="T18" s="499">
        <v>91.9</v>
      </c>
      <c r="U18" s="496">
        <v>100</v>
      </c>
      <c r="V18" s="500">
        <v>85.2</v>
      </c>
      <c r="W18" s="754">
        <v>92.94</v>
      </c>
      <c r="X18" s="755">
        <v>100</v>
      </c>
      <c r="Y18" s="756">
        <v>87.01</v>
      </c>
    </row>
    <row r="19" spans="1:25" x14ac:dyDescent="0.25">
      <c r="A19" s="488" t="s">
        <v>31</v>
      </c>
      <c r="B19" s="489">
        <v>100</v>
      </c>
      <c r="C19" s="490">
        <v>100</v>
      </c>
      <c r="D19" s="491">
        <v>100</v>
      </c>
      <c r="E19" s="489">
        <v>100</v>
      </c>
      <c r="F19" s="490">
        <v>100</v>
      </c>
      <c r="G19" s="492">
        <v>100</v>
      </c>
      <c r="H19" s="493">
        <v>100</v>
      </c>
      <c r="I19" s="494">
        <v>100</v>
      </c>
      <c r="J19" s="495">
        <v>100</v>
      </c>
      <c r="K19" s="496">
        <v>100</v>
      </c>
      <c r="L19" s="497">
        <v>100</v>
      </c>
      <c r="M19" s="495">
        <v>100</v>
      </c>
      <c r="N19" s="496">
        <v>85.1</v>
      </c>
      <c r="O19" s="493">
        <v>100</v>
      </c>
      <c r="P19" s="497">
        <v>73.3</v>
      </c>
      <c r="Q19" s="497">
        <v>85</v>
      </c>
      <c r="R19" s="496">
        <v>99.3</v>
      </c>
      <c r="S19" s="497">
        <v>73.900000000000006</v>
      </c>
      <c r="T19" s="499">
        <v>85.1</v>
      </c>
      <c r="U19" s="496">
        <v>99.3</v>
      </c>
      <c r="V19" s="495">
        <v>74</v>
      </c>
      <c r="W19" s="754">
        <v>83.91</v>
      </c>
      <c r="X19" s="755">
        <v>99.2</v>
      </c>
      <c r="Y19" s="756">
        <v>73.510000000000005</v>
      </c>
    </row>
    <row r="20" spans="1:25" x14ac:dyDescent="0.25">
      <c r="A20" s="488" t="s">
        <v>32</v>
      </c>
      <c r="B20" s="489">
        <v>87.7</v>
      </c>
      <c r="C20" s="490">
        <v>96</v>
      </c>
      <c r="D20" s="491">
        <v>81.599999999999994</v>
      </c>
      <c r="E20" s="489">
        <v>88.8</v>
      </c>
      <c r="F20" s="490">
        <v>98.6</v>
      </c>
      <c r="G20" s="492">
        <v>81.7</v>
      </c>
      <c r="H20" s="493">
        <v>91.4</v>
      </c>
      <c r="I20" s="494">
        <v>98.8</v>
      </c>
      <c r="J20" s="495">
        <v>85.5</v>
      </c>
      <c r="K20" s="496">
        <v>91.4</v>
      </c>
      <c r="L20" s="497">
        <v>98.8</v>
      </c>
      <c r="M20" s="495">
        <v>85.8</v>
      </c>
      <c r="N20" s="496">
        <v>91.4</v>
      </c>
      <c r="O20" s="493">
        <v>98.8</v>
      </c>
      <c r="P20" s="497">
        <v>85.6</v>
      </c>
      <c r="Q20" s="497">
        <v>92.6</v>
      </c>
      <c r="R20" s="496">
        <v>100</v>
      </c>
      <c r="S20" s="497">
        <v>86.8</v>
      </c>
      <c r="T20" s="499">
        <v>92.7</v>
      </c>
      <c r="U20" s="496">
        <v>100</v>
      </c>
      <c r="V20" s="500">
        <v>87.2</v>
      </c>
      <c r="W20" s="754">
        <v>92.9</v>
      </c>
      <c r="X20" s="755">
        <v>100</v>
      </c>
      <c r="Y20" s="756">
        <v>87.55</v>
      </c>
    </row>
    <row r="21" spans="1:25" x14ac:dyDescent="0.25">
      <c r="A21" s="488" t="s">
        <v>33</v>
      </c>
      <c r="B21" s="489">
        <v>88.9</v>
      </c>
      <c r="C21" s="490">
        <v>99.6</v>
      </c>
      <c r="D21" s="491">
        <v>81</v>
      </c>
      <c r="E21" s="489">
        <v>90.1</v>
      </c>
      <c r="F21" s="490">
        <v>100</v>
      </c>
      <c r="G21" s="492">
        <v>82.3</v>
      </c>
      <c r="H21" s="493">
        <v>84.59</v>
      </c>
      <c r="I21" s="494">
        <v>99.61</v>
      </c>
      <c r="J21" s="495">
        <v>72.709999999999994</v>
      </c>
      <c r="K21" s="496">
        <v>75.2</v>
      </c>
      <c r="L21" s="497">
        <v>100</v>
      </c>
      <c r="M21" s="495">
        <v>56.5</v>
      </c>
      <c r="N21" s="496">
        <v>84.6</v>
      </c>
      <c r="O21" s="493">
        <v>100</v>
      </c>
      <c r="P21" s="497">
        <v>72.599999999999994</v>
      </c>
      <c r="Q21" s="497">
        <v>72.900000000000006</v>
      </c>
      <c r="R21" s="496">
        <v>99.9</v>
      </c>
      <c r="S21" s="497">
        <v>52.4</v>
      </c>
      <c r="T21" s="499">
        <v>86.2</v>
      </c>
      <c r="U21" s="496">
        <v>99.3</v>
      </c>
      <c r="V21" s="500">
        <v>76.5</v>
      </c>
      <c r="W21" s="754">
        <v>80.72</v>
      </c>
      <c r="X21" s="755">
        <v>100</v>
      </c>
      <c r="Y21" s="756">
        <v>66.91</v>
      </c>
    </row>
    <row r="22" spans="1:25" x14ac:dyDescent="0.25">
      <c r="A22" s="488" t="s">
        <v>34</v>
      </c>
      <c r="B22" s="489">
        <v>90.1</v>
      </c>
      <c r="C22" s="490">
        <v>96.1</v>
      </c>
      <c r="D22" s="491">
        <v>85.9</v>
      </c>
      <c r="E22" s="489">
        <v>89</v>
      </c>
      <c r="F22" s="490">
        <v>95.8</v>
      </c>
      <c r="G22" s="492">
        <v>83.9</v>
      </c>
      <c r="H22" s="493">
        <v>87.9</v>
      </c>
      <c r="I22" s="494">
        <v>96.08</v>
      </c>
      <c r="J22" s="495">
        <v>81.69</v>
      </c>
      <c r="K22" s="496">
        <v>88</v>
      </c>
      <c r="L22" s="497">
        <v>96.2</v>
      </c>
      <c r="M22" s="495">
        <v>81.7</v>
      </c>
      <c r="N22" s="496">
        <v>85</v>
      </c>
      <c r="O22" s="493">
        <v>93.4</v>
      </c>
      <c r="P22" s="497">
        <v>78.7</v>
      </c>
      <c r="Q22" s="497">
        <v>94.5</v>
      </c>
      <c r="R22" s="496">
        <v>100</v>
      </c>
      <c r="S22" s="497">
        <v>90.3</v>
      </c>
      <c r="T22" s="499">
        <v>94.4</v>
      </c>
      <c r="U22" s="496">
        <v>100</v>
      </c>
      <c r="V22" s="500">
        <v>90.2</v>
      </c>
      <c r="W22" s="754">
        <v>87.25</v>
      </c>
      <c r="X22" s="755">
        <v>100</v>
      </c>
      <c r="Y22" s="756">
        <v>77.739999999999995</v>
      </c>
    </row>
    <row r="23" spans="1:25" x14ac:dyDescent="0.25">
      <c r="A23" s="488" t="s">
        <v>35</v>
      </c>
      <c r="B23" s="489">
        <v>91.2</v>
      </c>
      <c r="C23" s="490">
        <v>100</v>
      </c>
      <c r="D23" s="491">
        <v>84.6</v>
      </c>
      <c r="E23" s="489">
        <v>91.6</v>
      </c>
      <c r="F23" s="490">
        <v>100</v>
      </c>
      <c r="G23" s="492">
        <v>85.8</v>
      </c>
      <c r="H23" s="493">
        <v>91.86</v>
      </c>
      <c r="I23" s="494">
        <v>100</v>
      </c>
      <c r="J23" s="495">
        <v>87.69</v>
      </c>
      <c r="K23" s="496">
        <v>93</v>
      </c>
      <c r="L23" s="497">
        <v>100</v>
      </c>
      <c r="M23" s="495">
        <v>88.5</v>
      </c>
      <c r="N23" s="496">
        <v>93.3</v>
      </c>
      <c r="O23" s="493">
        <v>100</v>
      </c>
      <c r="P23" s="497">
        <v>88</v>
      </c>
      <c r="Q23" s="497">
        <v>94.6</v>
      </c>
      <c r="R23" s="496">
        <v>100</v>
      </c>
      <c r="S23" s="497">
        <v>90</v>
      </c>
      <c r="T23" s="499">
        <v>93.4</v>
      </c>
      <c r="U23" s="496">
        <v>100</v>
      </c>
      <c r="V23" s="500">
        <v>88.5</v>
      </c>
      <c r="W23" s="754">
        <v>93.49</v>
      </c>
      <c r="X23" s="755">
        <v>100</v>
      </c>
      <c r="Y23" s="756">
        <v>88.7</v>
      </c>
    </row>
    <row r="24" spans="1:25" x14ac:dyDescent="0.25">
      <c r="A24" s="488" t="s">
        <v>36</v>
      </c>
      <c r="B24" s="489">
        <v>94.9</v>
      </c>
      <c r="C24" s="490">
        <v>100</v>
      </c>
      <c r="D24" s="491">
        <v>91.2</v>
      </c>
      <c r="E24" s="489">
        <v>94.9</v>
      </c>
      <c r="F24" s="490">
        <v>100</v>
      </c>
      <c r="G24" s="492">
        <v>91.1</v>
      </c>
      <c r="H24" s="493">
        <v>94.94</v>
      </c>
      <c r="I24" s="494">
        <v>100</v>
      </c>
      <c r="J24" s="495">
        <v>91.1</v>
      </c>
      <c r="K24" s="496">
        <v>95</v>
      </c>
      <c r="L24" s="497">
        <v>100</v>
      </c>
      <c r="M24" s="495">
        <v>91.2</v>
      </c>
      <c r="N24" s="496">
        <v>95.1</v>
      </c>
      <c r="O24" s="493">
        <v>100</v>
      </c>
      <c r="P24" s="497">
        <v>91.2</v>
      </c>
      <c r="Q24" s="497">
        <v>95.1</v>
      </c>
      <c r="R24" s="496">
        <v>100</v>
      </c>
      <c r="S24" s="497">
        <v>91.3</v>
      </c>
      <c r="T24" s="499">
        <v>94.6</v>
      </c>
      <c r="U24" s="496">
        <v>100</v>
      </c>
      <c r="V24" s="500">
        <v>90.4</v>
      </c>
      <c r="W24" s="754">
        <v>94.5</v>
      </c>
      <c r="X24" s="755">
        <v>100</v>
      </c>
      <c r="Y24" s="756">
        <v>90.31</v>
      </c>
    </row>
    <row r="25" spans="1:25" x14ac:dyDescent="0.25">
      <c r="A25" s="488" t="s">
        <v>37</v>
      </c>
      <c r="B25" s="489">
        <v>80.3</v>
      </c>
      <c r="C25" s="490">
        <v>95.2</v>
      </c>
      <c r="D25" s="491">
        <v>68.900000000000006</v>
      </c>
      <c r="E25" s="489">
        <v>87.4</v>
      </c>
      <c r="F25" s="490">
        <v>95.6</v>
      </c>
      <c r="G25" s="492">
        <v>81.2</v>
      </c>
      <c r="H25" s="493">
        <v>87.84</v>
      </c>
      <c r="I25" s="494">
        <v>95.73</v>
      </c>
      <c r="J25" s="495">
        <v>81.31</v>
      </c>
      <c r="K25" s="496">
        <v>88.4</v>
      </c>
      <c r="L25" s="497">
        <v>97.2</v>
      </c>
      <c r="M25" s="495">
        <v>81</v>
      </c>
      <c r="N25" s="496">
        <v>84.2</v>
      </c>
      <c r="O25" s="493">
        <v>99.5</v>
      </c>
      <c r="P25" s="497">
        <v>72.5</v>
      </c>
      <c r="Q25" s="497">
        <v>88.1</v>
      </c>
      <c r="R25" s="496">
        <v>99.9</v>
      </c>
      <c r="S25" s="497">
        <v>79</v>
      </c>
      <c r="T25" s="499">
        <v>89</v>
      </c>
      <c r="U25" s="496">
        <v>100</v>
      </c>
      <c r="V25" s="500">
        <v>80.599999999999994</v>
      </c>
      <c r="W25" s="754">
        <v>89.95</v>
      </c>
      <c r="X25" s="755">
        <v>100</v>
      </c>
      <c r="Y25" s="756">
        <v>82.24</v>
      </c>
    </row>
    <row r="26" spans="1:25" x14ac:dyDescent="0.25">
      <c r="A26" s="488" t="s">
        <v>38</v>
      </c>
      <c r="B26" s="489">
        <v>93.5</v>
      </c>
      <c r="C26" s="490">
        <v>99.1</v>
      </c>
      <c r="D26" s="491">
        <v>89.5</v>
      </c>
      <c r="E26" s="489">
        <v>93.1</v>
      </c>
      <c r="F26" s="490">
        <v>100</v>
      </c>
      <c r="G26" s="492">
        <v>88.1</v>
      </c>
      <c r="H26" s="493">
        <v>94.01</v>
      </c>
      <c r="I26" s="494">
        <v>100</v>
      </c>
      <c r="J26" s="495">
        <v>89.7</v>
      </c>
      <c r="K26" s="496">
        <v>94.5</v>
      </c>
      <c r="L26" s="497">
        <v>100</v>
      </c>
      <c r="M26" s="495">
        <v>90.5</v>
      </c>
      <c r="N26" s="496">
        <v>94.9</v>
      </c>
      <c r="O26" s="493">
        <v>100</v>
      </c>
      <c r="P26" s="497">
        <v>91</v>
      </c>
      <c r="Q26" s="497">
        <v>97</v>
      </c>
      <c r="R26" s="496">
        <v>100</v>
      </c>
      <c r="S26" s="497">
        <v>94.8</v>
      </c>
      <c r="T26" s="499">
        <v>98.3</v>
      </c>
      <c r="U26" s="496">
        <v>100</v>
      </c>
      <c r="V26" s="495">
        <v>97</v>
      </c>
      <c r="W26" s="754">
        <v>96</v>
      </c>
      <c r="X26" s="755">
        <v>99.85</v>
      </c>
      <c r="Y26" s="756">
        <v>93.33</v>
      </c>
    </row>
    <row r="27" spans="1:25" ht="26.4" x14ac:dyDescent="0.25">
      <c r="A27" s="478" t="s">
        <v>220</v>
      </c>
      <c r="B27" s="479">
        <v>93.6</v>
      </c>
      <c r="C27" s="480">
        <v>98.4</v>
      </c>
      <c r="D27" s="481">
        <v>90</v>
      </c>
      <c r="E27" s="482">
        <v>94</v>
      </c>
      <c r="F27" s="483">
        <v>97.7</v>
      </c>
      <c r="G27" s="484">
        <v>91.2</v>
      </c>
      <c r="H27" s="482">
        <v>94.45</v>
      </c>
      <c r="I27" s="483">
        <v>98.4</v>
      </c>
      <c r="J27" s="484">
        <v>91.35</v>
      </c>
      <c r="K27" s="482">
        <v>94.5</v>
      </c>
      <c r="L27" s="485">
        <v>98.4</v>
      </c>
      <c r="M27" s="484">
        <v>91.4</v>
      </c>
      <c r="N27" s="482">
        <v>94.9</v>
      </c>
      <c r="O27" s="482">
        <v>98.2</v>
      </c>
      <c r="P27" s="485">
        <v>92.4</v>
      </c>
      <c r="Q27" s="474">
        <v>94.9</v>
      </c>
      <c r="R27" s="471">
        <v>99.9</v>
      </c>
      <c r="S27" s="474">
        <v>91</v>
      </c>
      <c r="T27" s="476">
        <v>94.8</v>
      </c>
      <c r="U27" s="471">
        <v>99.6</v>
      </c>
      <c r="V27" s="487">
        <v>91.2</v>
      </c>
      <c r="W27" s="751">
        <v>94.81</v>
      </c>
      <c r="X27" s="752">
        <v>99.91</v>
      </c>
      <c r="Y27" s="753">
        <v>90.89</v>
      </c>
    </row>
    <row r="28" spans="1:25" x14ac:dyDescent="0.25">
      <c r="A28" s="501" t="s">
        <v>40</v>
      </c>
      <c r="B28" s="489">
        <v>92.8</v>
      </c>
      <c r="C28" s="490">
        <v>98.1</v>
      </c>
      <c r="D28" s="491">
        <v>88.8</v>
      </c>
      <c r="E28" s="489">
        <v>92.8</v>
      </c>
      <c r="F28" s="490">
        <v>94.1</v>
      </c>
      <c r="G28" s="492">
        <v>91.7</v>
      </c>
      <c r="H28" s="493">
        <v>91.45</v>
      </c>
      <c r="I28" s="494">
        <v>96.6</v>
      </c>
      <c r="J28" s="495">
        <v>87.47</v>
      </c>
      <c r="K28" s="496">
        <v>89.7</v>
      </c>
      <c r="L28" s="497">
        <v>97</v>
      </c>
      <c r="M28" s="495">
        <v>84.1</v>
      </c>
      <c r="N28" s="496">
        <v>86.4</v>
      </c>
      <c r="O28" s="493">
        <v>92.9</v>
      </c>
      <c r="P28" s="497">
        <v>81.400000000000006</v>
      </c>
      <c r="Q28" s="497">
        <v>91.4</v>
      </c>
      <c r="R28" s="496">
        <v>99.7</v>
      </c>
      <c r="S28" s="497">
        <v>84.9</v>
      </c>
      <c r="T28" s="499">
        <v>82.4</v>
      </c>
      <c r="U28" s="471">
        <v>100</v>
      </c>
      <c r="V28" s="500">
        <v>69.599999999999994</v>
      </c>
      <c r="W28" s="754">
        <v>82.52</v>
      </c>
      <c r="X28" s="755">
        <v>99.9</v>
      </c>
      <c r="Y28" s="756">
        <v>70.08</v>
      </c>
    </row>
    <row r="29" spans="1:25" s="704" customFormat="1" ht="15.6" customHeight="1" x14ac:dyDescent="0.25">
      <c r="A29" s="708" t="s">
        <v>41</v>
      </c>
      <c r="B29" s="711">
        <v>89.3</v>
      </c>
      <c r="C29" s="712">
        <v>100</v>
      </c>
      <c r="D29" s="713">
        <v>81.3</v>
      </c>
      <c r="E29" s="711">
        <v>89.3</v>
      </c>
      <c r="F29" s="712">
        <v>100</v>
      </c>
      <c r="G29" s="714">
        <v>81.3</v>
      </c>
      <c r="H29" s="715">
        <v>89.77</v>
      </c>
      <c r="I29" s="716">
        <v>100</v>
      </c>
      <c r="J29" s="717">
        <v>82.3</v>
      </c>
      <c r="K29" s="704">
        <v>90.3</v>
      </c>
      <c r="L29" s="718">
        <v>100</v>
      </c>
      <c r="M29" s="717">
        <v>83</v>
      </c>
      <c r="N29" s="719">
        <v>90.3</v>
      </c>
      <c r="O29" s="715">
        <v>100</v>
      </c>
      <c r="P29" s="718">
        <v>83.1</v>
      </c>
      <c r="Q29" s="718">
        <v>92.4</v>
      </c>
      <c r="R29" s="719">
        <v>100</v>
      </c>
      <c r="S29" s="718">
        <v>86.8</v>
      </c>
      <c r="T29" s="720">
        <v>92.6</v>
      </c>
      <c r="U29" s="721">
        <v>100</v>
      </c>
      <c r="V29" s="703">
        <v>87.1</v>
      </c>
      <c r="W29" s="757">
        <v>88.39</v>
      </c>
      <c r="X29" s="758">
        <v>100</v>
      </c>
      <c r="Y29" s="759">
        <v>79.760000000000005</v>
      </c>
    </row>
    <row r="30" spans="1:25" x14ac:dyDescent="0.25">
      <c r="A30" s="501" t="s">
        <v>447</v>
      </c>
      <c r="B30" s="489">
        <v>86.5</v>
      </c>
      <c r="C30" s="490">
        <v>94.3</v>
      </c>
      <c r="D30" s="491">
        <v>80.599999999999994</v>
      </c>
      <c r="E30" s="489">
        <v>86.7</v>
      </c>
      <c r="F30" s="490">
        <v>92.2</v>
      </c>
      <c r="G30" s="492">
        <v>82.4</v>
      </c>
      <c r="H30" s="493">
        <v>87.4</v>
      </c>
      <c r="I30" s="494">
        <v>94.4</v>
      </c>
      <c r="J30" s="495">
        <v>82.1</v>
      </c>
      <c r="K30" s="139">
        <v>86.2</v>
      </c>
      <c r="L30" s="498">
        <v>93.3</v>
      </c>
      <c r="M30" s="495">
        <v>80.8</v>
      </c>
      <c r="N30" s="496">
        <v>86</v>
      </c>
      <c r="O30" s="493">
        <v>93.4</v>
      </c>
      <c r="P30" s="497">
        <v>80.5</v>
      </c>
      <c r="Q30" s="497">
        <v>84.1</v>
      </c>
      <c r="R30" s="496">
        <v>99.6</v>
      </c>
      <c r="S30" s="497">
        <v>73</v>
      </c>
      <c r="T30" s="496">
        <v>84.1</v>
      </c>
      <c r="U30" s="496">
        <v>98.5</v>
      </c>
      <c r="V30" s="495">
        <v>73.8</v>
      </c>
      <c r="W30" s="493">
        <v>84.7</v>
      </c>
      <c r="X30" s="760">
        <v>99.8</v>
      </c>
      <c r="Y30" s="495">
        <v>73.8</v>
      </c>
    </row>
    <row r="31" spans="1:25" ht="26.4" x14ac:dyDescent="0.25">
      <c r="A31" s="488" t="s">
        <v>410</v>
      </c>
      <c r="B31" s="489">
        <v>100</v>
      </c>
      <c r="C31" s="490">
        <v>100</v>
      </c>
      <c r="D31" s="491">
        <v>100</v>
      </c>
      <c r="E31" s="489">
        <v>100</v>
      </c>
      <c r="F31" s="490">
        <v>100</v>
      </c>
      <c r="G31" s="492">
        <v>100</v>
      </c>
      <c r="H31" s="493">
        <v>87.56</v>
      </c>
      <c r="I31" s="494">
        <v>94.41</v>
      </c>
      <c r="J31" s="495">
        <v>82.41</v>
      </c>
      <c r="K31" s="139">
        <v>96.4</v>
      </c>
      <c r="L31" s="498">
        <v>97.3</v>
      </c>
      <c r="M31" s="495">
        <v>95.7</v>
      </c>
      <c r="N31" s="496">
        <v>100</v>
      </c>
      <c r="O31" s="493">
        <v>100</v>
      </c>
      <c r="P31" s="497">
        <v>100</v>
      </c>
      <c r="Q31" s="497">
        <v>85.8</v>
      </c>
      <c r="R31" s="496">
        <v>100</v>
      </c>
      <c r="S31" s="497">
        <v>75.099999999999994</v>
      </c>
      <c r="T31" s="496">
        <v>90.6</v>
      </c>
      <c r="U31" s="496">
        <v>100</v>
      </c>
      <c r="V31" s="495">
        <v>83.5</v>
      </c>
      <c r="W31" s="754">
        <v>93.83</v>
      </c>
      <c r="X31" s="755">
        <v>100</v>
      </c>
      <c r="Y31" s="756">
        <v>89.24</v>
      </c>
    </row>
    <row r="32" spans="1:25" ht="26.4" x14ac:dyDescent="0.25">
      <c r="A32" s="501" t="s">
        <v>411</v>
      </c>
      <c r="B32" s="489">
        <v>85.8</v>
      </c>
      <c r="C32" s="490">
        <v>94.1</v>
      </c>
      <c r="D32" s="491">
        <v>79.599999999999994</v>
      </c>
      <c r="E32" s="489">
        <v>86</v>
      </c>
      <c r="F32" s="490">
        <v>91.8</v>
      </c>
      <c r="G32" s="492">
        <v>81.5</v>
      </c>
      <c r="H32" s="493">
        <v>84.06</v>
      </c>
      <c r="I32" s="494">
        <v>95.13</v>
      </c>
      <c r="J32" s="495">
        <v>75.56</v>
      </c>
      <c r="K32" s="139">
        <v>85.6</v>
      </c>
      <c r="L32" s="498">
        <v>93.1</v>
      </c>
      <c r="M32" s="495">
        <v>80</v>
      </c>
      <c r="N32" s="496">
        <v>85.3</v>
      </c>
      <c r="O32" s="493">
        <v>93</v>
      </c>
      <c r="P32" s="497">
        <v>79.599999999999994</v>
      </c>
      <c r="Q32" s="497">
        <v>84.1</v>
      </c>
      <c r="R32" s="496">
        <v>99.6</v>
      </c>
      <c r="S32" s="497">
        <v>73</v>
      </c>
      <c r="T32" s="496">
        <v>83.8</v>
      </c>
      <c r="U32" s="496">
        <v>98.4</v>
      </c>
      <c r="V32" s="495">
        <v>73.3</v>
      </c>
      <c r="W32" s="754">
        <v>84.24</v>
      </c>
      <c r="X32" s="755">
        <v>99.83</v>
      </c>
      <c r="Y32" s="756">
        <v>73.03</v>
      </c>
    </row>
    <row r="33" spans="1:25" x14ac:dyDescent="0.25">
      <c r="A33" s="488" t="s">
        <v>412</v>
      </c>
      <c r="B33" s="489">
        <v>95</v>
      </c>
      <c r="C33" s="490">
        <v>96.3</v>
      </c>
      <c r="D33" s="491">
        <v>94</v>
      </c>
      <c r="E33" s="489">
        <v>95.9</v>
      </c>
      <c r="F33" s="490">
        <v>97</v>
      </c>
      <c r="G33" s="492">
        <v>95</v>
      </c>
      <c r="H33" s="493">
        <v>95.9</v>
      </c>
      <c r="I33" s="494">
        <v>97.18</v>
      </c>
      <c r="J33" s="495">
        <v>94.94</v>
      </c>
      <c r="K33" s="139">
        <v>95.9</v>
      </c>
      <c r="L33" s="497">
        <v>98</v>
      </c>
      <c r="M33" s="495">
        <v>94.3</v>
      </c>
      <c r="N33" s="496">
        <v>96</v>
      </c>
      <c r="O33" s="493">
        <v>98</v>
      </c>
      <c r="P33" s="497">
        <v>94.5</v>
      </c>
      <c r="Q33" s="497">
        <v>96.9</v>
      </c>
      <c r="R33" s="496">
        <v>100</v>
      </c>
      <c r="S33" s="497">
        <v>94.4</v>
      </c>
      <c r="T33" s="496">
        <v>100</v>
      </c>
      <c r="U33" s="496">
        <v>100</v>
      </c>
      <c r="V33" s="495">
        <v>99.9</v>
      </c>
      <c r="W33" s="754">
        <v>99</v>
      </c>
      <c r="X33" s="755">
        <v>100</v>
      </c>
      <c r="Y33" s="756">
        <v>98.21</v>
      </c>
    </row>
    <row r="34" spans="1:25" x14ac:dyDescent="0.25">
      <c r="A34" s="488" t="s">
        <v>46</v>
      </c>
      <c r="B34" s="489">
        <v>94.6</v>
      </c>
      <c r="C34" s="490">
        <v>99</v>
      </c>
      <c r="D34" s="491">
        <v>91.1</v>
      </c>
      <c r="E34" s="489">
        <v>94.7</v>
      </c>
      <c r="F34" s="490">
        <v>99</v>
      </c>
      <c r="G34" s="492">
        <v>91.4</v>
      </c>
      <c r="H34" s="493">
        <v>94.7</v>
      </c>
      <c r="I34" s="494">
        <v>99.02</v>
      </c>
      <c r="J34" s="495">
        <v>91.4</v>
      </c>
      <c r="K34" s="139">
        <v>94.8</v>
      </c>
      <c r="L34" s="498">
        <v>99.2</v>
      </c>
      <c r="M34" s="495">
        <v>91.4</v>
      </c>
      <c r="N34" s="496">
        <v>95</v>
      </c>
      <c r="O34" s="493">
        <v>99.2</v>
      </c>
      <c r="P34" s="497">
        <v>91.8</v>
      </c>
      <c r="Q34" s="497">
        <v>86.3</v>
      </c>
      <c r="R34" s="496">
        <v>99.6</v>
      </c>
      <c r="S34" s="497">
        <v>76</v>
      </c>
      <c r="T34" s="496">
        <v>86</v>
      </c>
      <c r="U34" s="496">
        <v>97.6</v>
      </c>
      <c r="V34" s="495">
        <v>77.2</v>
      </c>
      <c r="W34" s="754">
        <v>86.65</v>
      </c>
      <c r="X34" s="755">
        <v>99.37</v>
      </c>
      <c r="Y34" s="756">
        <v>76.95</v>
      </c>
    </row>
    <row r="35" spans="1:25" x14ac:dyDescent="0.25">
      <c r="A35" s="488" t="s">
        <v>47</v>
      </c>
      <c r="B35" s="489">
        <v>96.1</v>
      </c>
      <c r="C35" s="490">
        <v>98.4</v>
      </c>
      <c r="D35" s="491">
        <v>94.5</v>
      </c>
      <c r="E35" s="489">
        <v>96.5</v>
      </c>
      <c r="F35" s="490">
        <v>98.6</v>
      </c>
      <c r="G35" s="492">
        <v>94.8</v>
      </c>
      <c r="H35" s="493">
        <v>97.4</v>
      </c>
      <c r="I35" s="494">
        <v>99.09</v>
      </c>
      <c r="J35" s="495">
        <v>96.05</v>
      </c>
      <c r="K35" s="139">
        <v>97.4</v>
      </c>
      <c r="L35" s="498">
        <v>99.1</v>
      </c>
      <c r="M35" s="495">
        <v>96</v>
      </c>
      <c r="N35" s="496">
        <v>97.6</v>
      </c>
      <c r="O35" s="493">
        <v>99.1</v>
      </c>
      <c r="P35" s="497">
        <v>96.4</v>
      </c>
      <c r="Q35" s="497">
        <v>97.8</v>
      </c>
      <c r="R35" s="496">
        <v>100</v>
      </c>
      <c r="S35" s="497">
        <v>96</v>
      </c>
      <c r="T35" s="496">
        <v>97.8</v>
      </c>
      <c r="U35" s="496">
        <v>99.4</v>
      </c>
      <c r="V35" s="495">
        <v>96.5</v>
      </c>
      <c r="W35" s="754">
        <v>97.85</v>
      </c>
      <c r="X35" s="755">
        <v>100</v>
      </c>
      <c r="Y35" s="756">
        <v>96.06</v>
      </c>
    </row>
    <row r="36" spans="1:25" x14ac:dyDescent="0.25">
      <c r="A36" s="488" t="s">
        <v>413</v>
      </c>
      <c r="B36" s="489">
        <v>92.8</v>
      </c>
      <c r="C36" s="490">
        <v>98.5</v>
      </c>
      <c r="D36" s="491">
        <v>88.6</v>
      </c>
      <c r="E36" s="489">
        <v>93.3</v>
      </c>
      <c r="F36" s="490">
        <v>98.7</v>
      </c>
      <c r="G36" s="492">
        <v>89.3</v>
      </c>
      <c r="H36" s="493">
        <v>93.5</v>
      </c>
      <c r="I36" s="494">
        <v>98.7</v>
      </c>
      <c r="J36" s="495">
        <v>89.5</v>
      </c>
      <c r="K36" s="139">
        <v>94.7</v>
      </c>
      <c r="L36" s="498">
        <v>98.6</v>
      </c>
      <c r="M36" s="495">
        <v>91.7</v>
      </c>
      <c r="N36" s="496">
        <v>95</v>
      </c>
      <c r="O36" s="493">
        <v>98.5</v>
      </c>
      <c r="P36" s="497">
        <v>92.4</v>
      </c>
      <c r="Q36" s="497">
        <v>95.9</v>
      </c>
      <c r="R36" s="496">
        <v>100</v>
      </c>
      <c r="S36" s="497">
        <v>92.7</v>
      </c>
      <c r="T36" s="496">
        <v>96.9</v>
      </c>
      <c r="U36" s="496">
        <v>100</v>
      </c>
      <c r="V36" s="495">
        <v>94.5</v>
      </c>
      <c r="W36" s="754">
        <v>97.12</v>
      </c>
      <c r="X36" s="755">
        <v>100</v>
      </c>
      <c r="Y36" s="756">
        <v>94.9</v>
      </c>
    </row>
    <row r="37" spans="1:25" x14ac:dyDescent="0.25">
      <c r="A37" s="488" t="s">
        <v>414</v>
      </c>
      <c r="B37" s="489">
        <v>92.9</v>
      </c>
      <c r="C37" s="490">
        <v>97.8</v>
      </c>
      <c r="D37" s="491">
        <v>89</v>
      </c>
      <c r="E37" s="489">
        <v>93</v>
      </c>
      <c r="F37" s="490">
        <v>93.4</v>
      </c>
      <c r="G37" s="492">
        <v>92.7</v>
      </c>
      <c r="H37" s="493">
        <v>92.22</v>
      </c>
      <c r="I37" s="494">
        <v>95.54</v>
      </c>
      <c r="J37" s="495">
        <v>89.55</v>
      </c>
      <c r="K37" s="139">
        <v>92.9</v>
      </c>
      <c r="L37" s="497">
        <v>94</v>
      </c>
      <c r="M37" s="495">
        <v>92</v>
      </c>
      <c r="N37" s="496">
        <v>94</v>
      </c>
      <c r="O37" s="493">
        <v>95.3</v>
      </c>
      <c r="P37" s="497">
        <v>93</v>
      </c>
      <c r="Q37" s="497">
        <v>99.3</v>
      </c>
      <c r="R37" s="496">
        <v>100</v>
      </c>
      <c r="S37" s="497">
        <v>98.7</v>
      </c>
      <c r="T37" s="496">
        <v>99.3</v>
      </c>
      <c r="U37" s="496">
        <v>99.9</v>
      </c>
      <c r="V37" s="495">
        <v>98.9</v>
      </c>
      <c r="W37" s="754">
        <v>100</v>
      </c>
      <c r="X37" s="755">
        <v>100</v>
      </c>
      <c r="Y37" s="756">
        <v>100</v>
      </c>
    </row>
    <row r="38" spans="1:25" x14ac:dyDescent="0.25">
      <c r="A38" s="488" t="s">
        <v>415</v>
      </c>
      <c r="B38" s="489">
        <v>90.1</v>
      </c>
      <c r="C38" s="490">
        <v>96.5</v>
      </c>
      <c r="D38" s="491">
        <v>85.2</v>
      </c>
      <c r="E38" s="489">
        <v>91.3</v>
      </c>
      <c r="F38" s="490">
        <v>93</v>
      </c>
      <c r="G38" s="492">
        <v>90</v>
      </c>
      <c r="H38" s="493">
        <v>91.9</v>
      </c>
      <c r="I38" s="494">
        <v>96.17</v>
      </c>
      <c r="J38" s="495">
        <v>88.7</v>
      </c>
      <c r="K38" s="496">
        <v>92</v>
      </c>
      <c r="L38" s="497">
        <v>96.1</v>
      </c>
      <c r="M38" s="495">
        <v>88.9</v>
      </c>
      <c r="N38" s="496">
        <v>84.3</v>
      </c>
      <c r="O38" s="493">
        <v>96</v>
      </c>
      <c r="P38" s="497">
        <v>75.400000000000006</v>
      </c>
      <c r="Q38" s="497">
        <v>83.9</v>
      </c>
      <c r="R38" s="496">
        <v>99.9</v>
      </c>
      <c r="S38" s="497">
        <v>71.7</v>
      </c>
      <c r="T38" s="496">
        <v>83.5</v>
      </c>
      <c r="U38" s="496">
        <v>99.7</v>
      </c>
      <c r="V38" s="495">
        <v>71.099999999999994</v>
      </c>
      <c r="W38" s="754">
        <v>86.63</v>
      </c>
      <c r="X38" s="755">
        <v>99.53</v>
      </c>
      <c r="Y38" s="756">
        <v>77.03</v>
      </c>
    </row>
    <row r="39" spans="1:25" ht="12.6" customHeight="1" x14ac:dyDescent="0.25">
      <c r="A39" s="488" t="s">
        <v>51</v>
      </c>
      <c r="B39" s="489">
        <v>96</v>
      </c>
      <c r="C39" s="490">
        <v>100</v>
      </c>
      <c r="D39" s="491">
        <v>93</v>
      </c>
      <c r="E39" s="489">
        <v>96.6</v>
      </c>
      <c r="F39" s="490">
        <v>100</v>
      </c>
      <c r="G39" s="492">
        <v>94</v>
      </c>
      <c r="H39" s="493">
        <v>97.31</v>
      </c>
      <c r="I39" s="494">
        <v>100</v>
      </c>
      <c r="J39" s="495">
        <v>95.09</v>
      </c>
      <c r="K39" s="139">
        <v>97.3</v>
      </c>
      <c r="L39" s="497">
        <v>100</v>
      </c>
      <c r="M39" s="495">
        <v>95.1</v>
      </c>
      <c r="N39" s="496">
        <v>99.7</v>
      </c>
      <c r="O39" s="493">
        <v>100</v>
      </c>
      <c r="P39" s="497">
        <v>99.5</v>
      </c>
      <c r="Q39" s="497">
        <v>99.7</v>
      </c>
      <c r="R39" s="496">
        <v>100</v>
      </c>
      <c r="S39" s="497">
        <v>99.4</v>
      </c>
      <c r="T39" s="496">
        <v>99.7</v>
      </c>
      <c r="U39" s="496">
        <v>100</v>
      </c>
      <c r="V39" s="495">
        <v>99.4</v>
      </c>
      <c r="W39" s="754">
        <v>99.65</v>
      </c>
      <c r="X39" s="755">
        <v>100</v>
      </c>
      <c r="Y39" s="756">
        <v>99.38</v>
      </c>
    </row>
    <row r="40" spans="1:25" x14ac:dyDescent="0.25">
      <c r="A40" s="478" t="s">
        <v>223</v>
      </c>
      <c r="B40" s="479">
        <v>86.2</v>
      </c>
      <c r="C40" s="480">
        <v>96.5</v>
      </c>
      <c r="D40" s="481">
        <v>78.099999999999994</v>
      </c>
      <c r="E40" s="482">
        <v>86.5</v>
      </c>
      <c r="F40" s="483">
        <v>96.9</v>
      </c>
      <c r="G40" s="484">
        <v>78.099999999999994</v>
      </c>
      <c r="H40" s="482">
        <v>86.02</v>
      </c>
      <c r="I40" s="483">
        <v>94.53</v>
      </c>
      <c r="J40" s="484">
        <v>79.37</v>
      </c>
      <c r="K40" s="482">
        <v>88.3</v>
      </c>
      <c r="L40" s="485">
        <v>97.7</v>
      </c>
      <c r="M40" s="484">
        <v>80.900000000000006</v>
      </c>
      <c r="N40" s="482">
        <v>89.1</v>
      </c>
      <c r="O40" s="482">
        <v>97.7</v>
      </c>
      <c r="P40" s="485">
        <v>82.3</v>
      </c>
      <c r="Q40" s="474">
        <v>90.2</v>
      </c>
      <c r="R40" s="471">
        <v>99.7</v>
      </c>
      <c r="S40" s="474">
        <v>82.8</v>
      </c>
      <c r="T40" s="471">
        <v>89.3</v>
      </c>
      <c r="U40" s="471">
        <v>99.7</v>
      </c>
      <c r="V40" s="502">
        <v>81.2</v>
      </c>
      <c r="W40" s="754">
        <v>88.71</v>
      </c>
      <c r="X40" s="755">
        <v>99.71</v>
      </c>
      <c r="Y40" s="756">
        <v>80.16</v>
      </c>
    </row>
    <row r="41" spans="1:25" x14ac:dyDescent="0.25">
      <c r="A41" s="488" t="s">
        <v>53</v>
      </c>
      <c r="B41" s="489">
        <v>73.3</v>
      </c>
      <c r="C41" s="490">
        <v>91.3</v>
      </c>
      <c r="D41" s="491">
        <v>58</v>
      </c>
      <c r="E41" s="489">
        <v>70.900000000000006</v>
      </c>
      <c r="F41" s="490">
        <v>93.9</v>
      </c>
      <c r="G41" s="492">
        <v>51.1</v>
      </c>
      <c r="H41" s="493">
        <v>77.540000000000006</v>
      </c>
      <c r="I41" s="494">
        <v>98</v>
      </c>
      <c r="J41" s="495">
        <v>59.42</v>
      </c>
      <c r="K41" s="139">
        <v>80.5</v>
      </c>
      <c r="L41" s="497">
        <v>98</v>
      </c>
      <c r="M41" s="495">
        <v>64.900000000000006</v>
      </c>
      <c r="N41" s="496">
        <v>80.5</v>
      </c>
      <c r="O41" s="493">
        <v>98</v>
      </c>
      <c r="P41" s="497">
        <v>65.400000000000006</v>
      </c>
      <c r="Q41" s="497">
        <v>84.3</v>
      </c>
      <c r="R41" s="496">
        <v>99.9</v>
      </c>
      <c r="S41" s="497">
        <v>71.7</v>
      </c>
      <c r="T41" s="496">
        <v>69.900000000000006</v>
      </c>
      <c r="U41" s="496">
        <v>100</v>
      </c>
      <c r="V41" s="495">
        <v>46.1</v>
      </c>
      <c r="W41" s="754">
        <v>76.790000000000006</v>
      </c>
      <c r="X41" s="755">
        <v>100</v>
      </c>
      <c r="Y41" s="756">
        <v>59.33</v>
      </c>
    </row>
    <row r="42" spans="1:25" x14ac:dyDescent="0.25">
      <c r="A42" s="488" t="s">
        <v>54</v>
      </c>
      <c r="B42" s="489">
        <v>79.3</v>
      </c>
      <c r="C42" s="490">
        <v>92.3</v>
      </c>
      <c r="D42" s="491">
        <v>69.2</v>
      </c>
      <c r="E42" s="489">
        <v>79.5</v>
      </c>
      <c r="F42" s="490">
        <v>93.3</v>
      </c>
      <c r="G42" s="492">
        <v>69.099999999999994</v>
      </c>
      <c r="H42" s="493">
        <v>79.5</v>
      </c>
      <c r="I42" s="494">
        <v>93.29</v>
      </c>
      <c r="J42" s="495">
        <v>68.459999999999994</v>
      </c>
      <c r="K42" s="139">
        <v>79.7</v>
      </c>
      <c r="L42" s="498">
        <v>93.3</v>
      </c>
      <c r="M42" s="495">
        <v>69.099999999999994</v>
      </c>
      <c r="N42" s="496">
        <v>79.5</v>
      </c>
      <c r="O42" s="493">
        <v>93.3</v>
      </c>
      <c r="P42" s="497">
        <v>69</v>
      </c>
      <c r="Q42" s="497">
        <v>81.599999999999994</v>
      </c>
      <c r="R42" s="496">
        <v>99.2</v>
      </c>
      <c r="S42" s="497">
        <v>69.099999999999994</v>
      </c>
      <c r="T42" s="496">
        <v>88.1</v>
      </c>
      <c r="U42" s="496">
        <v>99.6</v>
      </c>
      <c r="V42" s="495">
        <v>79.5</v>
      </c>
      <c r="W42" s="754">
        <v>81.52</v>
      </c>
      <c r="X42" s="755">
        <v>99.61</v>
      </c>
      <c r="Y42" s="756">
        <v>68.989999999999995</v>
      </c>
    </row>
    <row r="43" spans="1:25" x14ac:dyDescent="0.25">
      <c r="A43" s="488" t="s">
        <v>55</v>
      </c>
      <c r="B43" s="489">
        <v>65.7</v>
      </c>
      <c r="C43" s="490">
        <v>99.7</v>
      </c>
      <c r="D43" s="491">
        <v>38.6</v>
      </c>
      <c r="E43" s="489">
        <v>64.8</v>
      </c>
      <c r="F43" s="490">
        <v>99.9</v>
      </c>
      <c r="G43" s="492">
        <v>39.200000000000003</v>
      </c>
      <c r="H43" s="493">
        <v>56.6</v>
      </c>
      <c r="I43" s="494">
        <v>76.430000000000007</v>
      </c>
      <c r="J43" s="495">
        <v>41.55</v>
      </c>
      <c r="K43" s="139">
        <v>66.7</v>
      </c>
      <c r="L43" s="497">
        <v>100</v>
      </c>
      <c r="M43" s="495">
        <v>40.799999999999997</v>
      </c>
      <c r="N43" s="496">
        <v>69.400000000000006</v>
      </c>
      <c r="O43" s="493">
        <v>99.8</v>
      </c>
      <c r="P43" s="497">
        <v>45.2</v>
      </c>
      <c r="Q43" s="497">
        <v>73.2</v>
      </c>
      <c r="R43" s="496">
        <v>100</v>
      </c>
      <c r="S43" s="497">
        <v>51</v>
      </c>
      <c r="T43" s="496">
        <v>73.900000000000006</v>
      </c>
      <c r="U43" s="496">
        <v>100</v>
      </c>
      <c r="V43" s="495">
        <v>52.9</v>
      </c>
      <c r="W43" s="754">
        <v>74.05</v>
      </c>
      <c r="X43" s="755">
        <v>99.85</v>
      </c>
      <c r="Y43" s="756">
        <v>53.32</v>
      </c>
    </row>
    <row r="44" spans="1:25" x14ac:dyDescent="0.25">
      <c r="A44" s="488" t="s">
        <v>56</v>
      </c>
      <c r="B44" s="489">
        <v>98.3</v>
      </c>
      <c r="C44" s="490">
        <v>98.7</v>
      </c>
      <c r="D44" s="491">
        <v>98</v>
      </c>
      <c r="E44" s="489">
        <v>98.9</v>
      </c>
      <c r="F44" s="490">
        <v>99.5</v>
      </c>
      <c r="G44" s="492">
        <v>98.5</v>
      </c>
      <c r="H44" s="493">
        <v>98.64</v>
      </c>
      <c r="I44" s="494">
        <v>99.85</v>
      </c>
      <c r="J44" s="495">
        <v>97.68</v>
      </c>
      <c r="K44" s="139">
        <v>98.7</v>
      </c>
      <c r="L44" s="498">
        <v>99.5</v>
      </c>
      <c r="M44" s="495">
        <v>98.1</v>
      </c>
      <c r="N44" s="496">
        <v>98.2</v>
      </c>
      <c r="O44" s="493">
        <v>98.9</v>
      </c>
      <c r="P44" s="497">
        <v>97.7</v>
      </c>
      <c r="Q44" s="497">
        <v>99.3</v>
      </c>
      <c r="R44" s="496">
        <v>99.5</v>
      </c>
      <c r="S44" s="497">
        <v>99.1</v>
      </c>
      <c r="T44" s="496">
        <v>95.5</v>
      </c>
      <c r="U44" s="496">
        <v>99.6</v>
      </c>
      <c r="V44" s="495">
        <v>92.2</v>
      </c>
      <c r="W44" s="754">
        <v>93</v>
      </c>
      <c r="X44" s="755">
        <v>99.4</v>
      </c>
      <c r="Y44" s="756">
        <v>88.09</v>
      </c>
    </row>
    <row r="45" spans="1:25" x14ac:dyDescent="0.25">
      <c r="A45" s="488" t="s">
        <v>416</v>
      </c>
      <c r="B45" s="489">
        <v>85</v>
      </c>
      <c r="C45" s="490">
        <v>100</v>
      </c>
      <c r="D45" s="491">
        <v>72.400000000000006</v>
      </c>
      <c r="E45" s="489">
        <v>82.4</v>
      </c>
      <c r="F45" s="490">
        <v>97.2</v>
      </c>
      <c r="G45" s="492">
        <v>69.400000000000006</v>
      </c>
      <c r="H45" s="493">
        <v>80.42</v>
      </c>
      <c r="I45" s="494">
        <v>94.17</v>
      </c>
      <c r="J45" s="495">
        <v>69.349999999999994</v>
      </c>
      <c r="K45" s="139">
        <v>79.8</v>
      </c>
      <c r="L45" s="498">
        <v>94.9</v>
      </c>
      <c r="M45" s="495">
        <v>67.900000000000006</v>
      </c>
      <c r="N45" s="496">
        <v>79.2</v>
      </c>
      <c r="O45" s="493">
        <v>93.7</v>
      </c>
      <c r="P45" s="497">
        <v>67.5</v>
      </c>
      <c r="Q45" s="497">
        <v>68.599999999999994</v>
      </c>
      <c r="R45" s="496">
        <v>100</v>
      </c>
      <c r="S45" s="497">
        <v>43.5</v>
      </c>
      <c r="T45" s="496">
        <v>78.400000000000006</v>
      </c>
      <c r="U45" s="496">
        <v>99.5</v>
      </c>
      <c r="V45" s="495">
        <v>61.4</v>
      </c>
      <c r="W45" s="754">
        <v>77.900000000000006</v>
      </c>
      <c r="X45" s="755">
        <v>99.49</v>
      </c>
      <c r="Y45" s="756">
        <v>60.82</v>
      </c>
    </row>
    <row r="46" spans="1:25" x14ac:dyDescent="0.25">
      <c r="A46" s="488" t="s">
        <v>58</v>
      </c>
      <c r="B46" s="489">
        <v>74.900000000000006</v>
      </c>
      <c r="C46" s="490">
        <v>88</v>
      </c>
      <c r="D46" s="491">
        <v>64.8</v>
      </c>
      <c r="E46" s="489">
        <v>75</v>
      </c>
      <c r="F46" s="490">
        <v>88.4</v>
      </c>
      <c r="G46" s="492">
        <v>64.2</v>
      </c>
      <c r="H46" s="493">
        <v>76.2</v>
      </c>
      <c r="I46" s="494">
        <v>89.58</v>
      </c>
      <c r="J46" s="495">
        <v>65.61</v>
      </c>
      <c r="K46" s="496">
        <v>83</v>
      </c>
      <c r="L46" s="497">
        <v>93.2</v>
      </c>
      <c r="M46" s="495">
        <v>75.099999999999994</v>
      </c>
      <c r="N46" s="496">
        <v>84.2</v>
      </c>
      <c r="O46" s="493">
        <v>95.6</v>
      </c>
      <c r="P46" s="497">
        <v>75.400000000000006</v>
      </c>
      <c r="Q46" s="497">
        <v>84.6</v>
      </c>
      <c r="R46" s="496">
        <v>99.4</v>
      </c>
      <c r="S46" s="497">
        <v>73.5</v>
      </c>
      <c r="T46" s="496">
        <v>84.2</v>
      </c>
      <c r="U46" s="496">
        <v>99</v>
      </c>
      <c r="V46" s="495">
        <v>73.2</v>
      </c>
      <c r="W46" s="754">
        <v>85.37</v>
      </c>
      <c r="X46" s="755">
        <v>99.97</v>
      </c>
      <c r="Y46" s="756">
        <v>74.77</v>
      </c>
    </row>
    <row r="47" spans="1:25" x14ac:dyDescent="0.25">
      <c r="A47" s="488" t="s">
        <v>59</v>
      </c>
      <c r="B47" s="489">
        <v>91.3</v>
      </c>
      <c r="C47" s="490">
        <v>96.6</v>
      </c>
      <c r="D47" s="491">
        <v>87.2</v>
      </c>
      <c r="E47" s="489">
        <v>92</v>
      </c>
      <c r="F47" s="490">
        <v>96.9</v>
      </c>
      <c r="G47" s="492">
        <v>88.1</v>
      </c>
      <c r="H47" s="493">
        <v>94.08</v>
      </c>
      <c r="I47" s="494">
        <v>97.35</v>
      </c>
      <c r="J47" s="495">
        <v>91.64</v>
      </c>
      <c r="K47" s="496">
        <v>94</v>
      </c>
      <c r="L47" s="497">
        <v>97</v>
      </c>
      <c r="M47" s="495">
        <v>91.6</v>
      </c>
      <c r="N47" s="496">
        <v>94</v>
      </c>
      <c r="O47" s="493">
        <v>97.3</v>
      </c>
      <c r="P47" s="497">
        <v>91.4</v>
      </c>
      <c r="Q47" s="497">
        <v>96.8</v>
      </c>
      <c r="R47" s="496">
        <v>100</v>
      </c>
      <c r="S47" s="497">
        <v>94.2</v>
      </c>
      <c r="T47" s="496">
        <v>97.2</v>
      </c>
      <c r="U47" s="496">
        <v>100</v>
      </c>
      <c r="V47" s="495">
        <v>95</v>
      </c>
      <c r="W47" s="754">
        <v>97.25</v>
      </c>
      <c r="X47" s="755">
        <v>100</v>
      </c>
      <c r="Y47" s="756">
        <v>95</v>
      </c>
    </row>
    <row r="48" spans="1:25" x14ac:dyDescent="0.25">
      <c r="A48" s="488" t="s">
        <v>433</v>
      </c>
      <c r="B48" s="489">
        <v>48</v>
      </c>
      <c r="C48" s="490">
        <v>100</v>
      </c>
      <c r="D48" s="491">
        <v>9.8000000000000007</v>
      </c>
      <c r="E48" s="489">
        <v>53.7</v>
      </c>
      <c r="F48" s="490">
        <v>100</v>
      </c>
      <c r="G48" s="492">
        <v>16.3</v>
      </c>
      <c r="H48" s="493">
        <v>51.54</v>
      </c>
      <c r="I48" s="494">
        <v>100</v>
      </c>
      <c r="J48" s="495">
        <v>14.94</v>
      </c>
      <c r="K48" s="139">
        <v>69.599999999999994</v>
      </c>
      <c r="L48" s="497">
        <v>100</v>
      </c>
      <c r="M48" s="495">
        <v>46.8</v>
      </c>
      <c r="N48" s="496">
        <v>69.599999999999994</v>
      </c>
      <c r="O48" s="493">
        <v>100</v>
      </c>
      <c r="P48" s="497">
        <v>47</v>
      </c>
      <c r="Q48" s="497">
        <v>73.2</v>
      </c>
      <c r="R48" s="496">
        <v>100</v>
      </c>
      <c r="S48" s="497">
        <v>52.3</v>
      </c>
      <c r="T48" s="496">
        <v>77.8</v>
      </c>
      <c r="U48" s="496">
        <v>100</v>
      </c>
      <c r="V48" s="495">
        <v>60.7</v>
      </c>
      <c r="W48" s="754">
        <v>77.67</v>
      </c>
      <c r="X48" s="755">
        <v>100</v>
      </c>
      <c r="Y48" s="756">
        <v>59.89</v>
      </c>
    </row>
    <row r="49" spans="1:25" ht="26.4" x14ac:dyDescent="0.25">
      <c r="A49" s="478" t="s">
        <v>224</v>
      </c>
      <c r="B49" s="479">
        <v>67.3</v>
      </c>
      <c r="C49" s="480">
        <v>88.1</v>
      </c>
      <c r="D49" s="481">
        <v>51.5</v>
      </c>
      <c r="E49" s="482">
        <v>66.8</v>
      </c>
      <c r="F49" s="483">
        <v>88.7</v>
      </c>
      <c r="G49" s="484">
        <v>49.8</v>
      </c>
      <c r="H49" s="482">
        <v>68.89</v>
      </c>
      <c r="I49" s="483">
        <v>90.05</v>
      </c>
      <c r="J49" s="484">
        <v>51.07</v>
      </c>
      <c r="K49" s="482">
        <v>67.5</v>
      </c>
      <c r="L49" s="485">
        <v>90.3</v>
      </c>
      <c r="M49" s="484">
        <v>49.3</v>
      </c>
      <c r="N49" s="482">
        <v>71.5</v>
      </c>
      <c r="O49" s="482">
        <v>91.3</v>
      </c>
      <c r="P49" s="485">
        <v>54.8</v>
      </c>
      <c r="Q49" s="474">
        <v>74.400000000000006</v>
      </c>
      <c r="R49" s="471">
        <v>99.2</v>
      </c>
      <c r="S49" s="474">
        <v>54.6</v>
      </c>
      <c r="T49" s="471">
        <v>72.8</v>
      </c>
      <c r="U49" s="471">
        <v>100</v>
      </c>
      <c r="V49" s="502">
        <v>50.6</v>
      </c>
      <c r="W49" s="751">
        <v>72.36</v>
      </c>
      <c r="X49" s="752">
        <v>99.6</v>
      </c>
      <c r="Y49" s="753">
        <v>50.52</v>
      </c>
    </row>
    <row r="50" spans="1:25" x14ac:dyDescent="0.25">
      <c r="A50" s="488" t="s">
        <v>62</v>
      </c>
      <c r="B50" s="489">
        <v>48</v>
      </c>
      <c r="C50" s="490">
        <v>99.3</v>
      </c>
      <c r="D50" s="491">
        <v>10.9</v>
      </c>
      <c r="E50" s="489">
        <v>49.8</v>
      </c>
      <c r="F50" s="490">
        <v>99.3</v>
      </c>
      <c r="G50" s="492">
        <v>13.4</v>
      </c>
      <c r="H50" s="493">
        <v>50.28</v>
      </c>
      <c r="I50" s="494">
        <v>100</v>
      </c>
      <c r="J50" s="495">
        <v>6.79</v>
      </c>
      <c r="K50" s="139">
        <v>47.9</v>
      </c>
      <c r="L50" s="497">
        <v>100</v>
      </c>
      <c r="M50" s="495">
        <v>6.2</v>
      </c>
      <c r="N50" s="496">
        <v>53.1</v>
      </c>
      <c r="O50" s="493">
        <v>98.7</v>
      </c>
      <c r="P50" s="497">
        <v>12.1</v>
      </c>
      <c r="Q50" s="497">
        <v>49.7</v>
      </c>
      <c r="R50" s="496">
        <v>97</v>
      </c>
      <c r="S50" s="497">
        <v>8.5</v>
      </c>
      <c r="T50" s="496">
        <v>48.3</v>
      </c>
      <c r="U50" s="496">
        <v>100</v>
      </c>
      <c r="V50" s="495">
        <v>2.8</v>
      </c>
      <c r="W50" s="754">
        <v>46.64</v>
      </c>
      <c r="X50" s="755">
        <v>98.84</v>
      </c>
      <c r="Y50" s="756">
        <v>2.68</v>
      </c>
    </row>
    <row r="51" spans="1:25" x14ac:dyDescent="0.25">
      <c r="A51" s="488" t="s">
        <v>63</v>
      </c>
      <c r="B51" s="489">
        <v>15.7</v>
      </c>
      <c r="C51" s="490">
        <v>27.9</v>
      </c>
      <c r="D51" s="491">
        <v>6</v>
      </c>
      <c r="E51" s="489">
        <v>16.899999999999999</v>
      </c>
      <c r="F51" s="490">
        <v>26</v>
      </c>
      <c r="G51" s="492">
        <v>9.8000000000000007</v>
      </c>
      <c r="H51" s="493">
        <v>20.3</v>
      </c>
      <c r="I51" s="494">
        <v>21</v>
      </c>
      <c r="J51" s="495">
        <v>19.63</v>
      </c>
      <c r="K51" s="139">
        <v>23.5</v>
      </c>
      <c r="L51" s="498">
        <v>26.5</v>
      </c>
      <c r="M51" s="495">
        <v>20.6</v>
      </c>
      <c r="N51" s="496">
        <v>28.5</v>
      </c>
      <c r="O51" s="493">
        <v>34.5</v>
      </c>
      <c r="P51" s="497">
        <v>22.9</v>
      </c>
      <c r="Q51" s="497">
        <v>61.7</v>
      </c>
      <c r="R51" s="496">
        <v>100</v>
      </c>
      <c r="S51" s="497">
        <v>27.8</v>
      </c>
      <c r="T51" s="496">
        <v>61.4</v>
      </c>
      <c r="U51" s="496">
        <v>100</v>
      </c>
      <c r="V51" s="495">
        <v>29.3</v>
      </c>
      <c r="W51" s="754">
        <v>61.43</v>
      </c>
      <c r="X51" s="755">
        <v>100</v>
      </c>
      <c r="Y51" s="756">
        <v>29.3</v>
      </c>
    </row>
    <row r="52" spans="1:25" x14ac:dyDescent="0.25">
      <c r="A52" s="488" t="s">
        <v>418</v>
      </c>
      <c r="B52" s="489">
        <v>93.2</v>
      </c>
      <c r="C52" s="490">
        <v>98.4</v>
      </c>
      <c r="D52" s="491">
        <v>89.4</v>
      </c>
      <c r="E52" s="489">
        <v>84</v>
      </c>
      <c r="F52" s="490">
        <v>100</v>
      </c>
      <c r="G52" s="492">
        <v>73.3</v>
      </c>
      <c r="H52" s="493">
        <v>85.04</v>
      </c>
      <c r="I52" s="494">
        <v>100</v>
      </c>
      <c r="J52" s="495">
        <v>74.650000000000006</v>
      </c>
      <c r="K52" s="139">
        <v>84.5</v>
      </c>
      <c r="L52" s="497">
        <v>100</v>
      </c>
      <c r="M52" s="495">
        <v>73.3</v>
      </c>
      <c r="N52" s="496">
        <v>92.1</v>
      </c>
      <c r="O52" s="493">
        <v>100</v>
      </c>
      <c r="P52" s="497">
        <v>85.6</v>
      </c>
      <c r="Q52" s="497">
        <v>91.5</v>
      </c>
      <c r="R52" s="496">
        <v>100</v>
      </c>
      <c r="S52" s="497">
        <v>84.3</v>
      </c>
      <c r="T52" s="496">
        <v>100</v>
      </c>
      <c r="U52" s="496">
        <v>100</v>
      </c>
      <c r="V52" s="495">
        <v>100</v>
      </c>
      <c r="W52" s="754">
        <v>100</v>
      </c>
      <c r="X52" s="755">
        <v>100</v>
      </c>
      <c r="Y52" s="756">
        <v>100</v>
      </c>
    </row>
    <row r="53" spans="1:25" x14ac:dyDescent="0.25">
      <c r="A53" s="488" t="s">
        <v>419</v>
      </c>
      <c r="B53" s="489">
        <v>69.3</v>
      </c>
      <c r="C53" s="490">
        <v>97.6</v>
      </c>
      <c r="D53" s="491">
        <v>44.5</v>
      </c>
      <c r="E53" s="489">
        <v>71.099999999999994</v>
      </c>
      <c r="F53" s="490">
        <v>99.4</v>
      </c>
      <c r="G53" s="492">
        <v>46.6</v>
      </c>
      <c r="H53" s="493">
        <v>71.099999999999994</v>
      </c>
      <c r="I53" s="494">
        <v>99.4</v>
      </c>
      <c r="J53" s="495">
        <v>46.57</v>
      </c>
      <c r="K53" s="139">
        <v>69.8</v>
      </c>
      <c r="L53" s="498">
        <v>97.9</v>
      </c>
      <c r="M53" s="495">
        <v>45.8</v>
      </c>
      <c r="N53" s="496">
        <v>68.900000000000006</v>
      </c>
      <c r="O53" s="493">
        <v>97.9</v>
      </c>
      <c r="P53" s="497">
        <v>44.2</v>
      </c>
      <c r="Q53" s="497">
        <v>70.5</v>
      </c>
      <c r="R53" s="496">
        <v>100</v>
      </c>
      <c r="S53" s="497">
        <v>46.8</v>
      </c>
      <c r="T53" s="496">
        <v>58.4</v>
      </c>
      <c r="U53" s="496">
        <v>99.1</v>
      </c>
      <c r="V53" s="495">
        <v>26</v>
      </c>
      <c r="W53" s="754">
        <v>59.42</v>
      </c>
      <c r="X53" s="755">
        <v>99.84</v>
      </c>
      <c r="Y53" s="756">
        <v>28.86</v>
      </c>
    </row>
    <row r="54" spans="1:25" ht="26.4" x14ac:dyDescent="0.25">
      <c r="A54" s="488" t="s">
        <v>66</v>
      </c>
      <c r="B54" s="489">
        <v>42.3</v>
      </c>
      <c r="C54" s="490">
        <v>70.099999999999994</v>
      </c>
      <c r="D54" s="491">
        <v>26.6</v>
      </c>
      <c r="E54" s="489">
        <v>44</v>
      </c>
      <c r="F54" s="490">
        <v>70.3</v>
      </c>
      <c r="G54" s="492">
        <v>26.7</v>
      </c>
      <c r="H54" s="493">
        <v>61.7</v>
      </c>
      <c r="I54" s="494">
        <v>93.2</v>
      </c>
      <c r="J54" s="495">
        <v>39.17</v>
      </c>
      <c r="K54" s="139">
        <v>61.7</v>
      </c>
      <c r="L54" s="498">
        <v>91.3</v>
      </c>
      <c r="M54" s="495">
        <v>37.6</v>
      </c>
      <c r="N54" s="496">
        <v>62.9</v>
      </c>
      <c r="O54" s="493">
        <v>92.1</v>
      </c>
      <c r="P54" s="497">
        <v>39.299999999999997</v>
      </c>
      <c r="Q54" s="497">
        <v>41.8</v>
      </c>
      <c r="R54" s="496">
        <v>100</v>
      </c>
      <c r="S54" s="497">
        <v>8.6</v>
      </c>
      <c r="T54" s="496">
        <v>55.8</v>
      </c>
      <c r="U54" s="496">
        <v>99.9</v>
      </c>
      <c r="V54" s="495">
        <v>21</v>
      </c>
      <c r="W54" s="754">
        <v>56.3</v>
      </c>
      <c r="X54" s="755">
        <v>100</v>
      </c>
      <c r="Y54" s="756">
        <v>21.59</v>
      </c>
    </row>
    <row r="55" spans="1:25" x14ac:dyDescent="0.25">
      <c r="A55" s="488" t="s">
        <v>67</v>
      </c>
      <c r="B55" s="489">
        <v>83.7</v>
      </c>
      <c r="C55" s="490">
        <v>78.7</v>
      </c>
      <c r="D55" s="491">
        <v>88.1</v>
      </c>
      <c r="E55" s="489">
        <v>79.3</v>
      </c>
      <c r="F55" s="490">
        <v>80.5</v>
      </c>
      <c r="G55" s="492">
        <v>78.3</v>
      </c>
      <c r="H55" s="493">
        <v>80</v>
      </c>
      <c r="I55" s="494">
        <v>81.2</v>
      </c>
      <c r="J55" s="495">
        <v>78.900000000000006</v>
      </c>
      <c r="K55" s="139">
        <v>76.8</v>
      </c>
      <c r="L55" s="498">
        <v>82.6</v>
      </c>
      <c r="M55" s="495">
        <v>72.2</v>
      </c>
      <c r="N55" s="496">
        <v>84.2</v>
      </c>
      <c r="O55" s="493">
        <v>84.8</v>
      </c>
      <c r="P55" s="497">
        <v>83.8</v>
      </c>
      <c r="Q55" s="497">
        <v>89.6</v>
      </c>
      <c r="R55" s="496">
        <v>100</v>
      </c>
      <c r="S55" s="497">
        <v>81.599999999999994</v>
      </c>
      <c r="T55" s="496">
        <v>90</v>
      </c>
      <c r="U55" s="496">
        <v>100</v>
      </c>
      <c r="V55" s="495">
        <v>82.6</v>
      </c>
      <c r="W55" s="754">
        <v>89.92</v>
      </c>
      <c r="X55" s="755">
        <v>100</v>
      </c>
      <c r="Y55" s="756">
        <v>82.51</v>
      </c>
    </row>
    <row r="56" spans="1:25" x14ac:dyDescent="0.25">
      <c r="A56" s="488" t="s">
        <v>68</v>
      </c>
      <c r="B56" s="489">
        <v>90.6</v>
      </c>
      <c r="C56" s="490">
        <v>96.8</v>
      </c>
      <c r="D56" s="491">
        <v>85.8</v>
      </c>
      <c r="E56" s="489">
        <v>90.7</v>
      </c>
      <c r="F56" s="490">
        <v>97.6</v>
      </c>
      <c r="G56" s="492">
        <v>85.4</v>
      </c>
      <c r="H56" s="493">
        <v>92.02</v>
      </c>
      <c r="I56" s="494">
        <v>97.82</v>
      </c>
      <c r="J56" s="495">
        <v>87.41</v>
      </c>
      <c r="K56" s="139">
        <v>92.9</v>
      </c>
      <c r="L56" s="498">
        <v>97.5</v>
      </c>
      <c r="M56" s="495">
        <v>89.3</v>
      </c>
      <c r="N56" s="496">
        <v>92.9</v>
      </c>
      <c r="O56" s="493">
        <v>98.5</v>
      </c>
      <c r="P56" s="497">
        <v>88.6</v>
      </c>
      <c r="Q56" s="497">
        <v>92.6</v>
      </c>
      <c r="R56" s="496">
        <v>99.8</v>
      </c>
      <c r="S56" s="497">
        <v>86.8</v>
      </c>
      <c r="T56" s="496">
        <v>92.9</v>
      </c>
      <c r="U56" s="496">
        <v>100</v>
      </c>
      <c r="V56" s="495">
        <v>87.2</v>
      </c>
      <c r="W56" s="754">
        <v>93.71</v>
      </c>
      <c r="X56" s="755">
        <v>100</v>
      </c>
      <c r="Y56" s="756">
        <v>88.74</v>
      </c>
    </row>
    <row r="57" spans="1:25" ht="26.4" x14ac:dyDescent="0.25">
      <c r="A57" s="478" t="s">
        <v>420</v>
      </c>
      <c r="B57" s="479">
        <v>91.5</v>
      </c>
      <c r="C57" s="480">
        <v>97.1</v>
      </c>
      <c r="D57" s="481">
        <v>87.3</v>
      </c>
      <c r="E57" s="482">
        <v>92.1</v>
      </c>
      <c r="F57" s="483">
        <v>97.5</v>
      </c>
      <c r="G57" s="484">
        <v>87.9</v>
      </c>
      <c r="H57" s="482">
        <v>92.5</v>
      </c>
      <c r="I57" s="483">
        <v>97.84</v>
      </c>
      <c r="J57" s="484">
        <v>88.24</v>
      </c>
      <c r="K57" s="482">
        <v>92.6</v>
      </c>
      <c r="L57" s="485">
        <v>97.9</v>
      </c>
      <c r="M57" s="484">
        <v>88.3</v>
      </c>
      <c r="N57" s="482">
        <v>92.9</v>
      </c>
      <c r="O57" s="482">
        <v>98</v>
      </c>
      <c r="P57" s="485">
        <v>88.8</v>
      </c>
      <c r="Q57" s="474">
        <v>94.3</v>
      </c>
      <c r="R57" s="471">
        <v>99.9</v>
      </c>
      <c r="S57" s="474">
        <v>89.7</v>
      </c>
      <c r="T57" s="471">
        <v>94.5</v>
      </c>
      <c r="U57" s="471">
        <v>99.8</v>
      </c>
      <c r="V57" s="502">
        <v>90.2</v>
      </c>
      <c r="W57" s="751">
        <v>94.79</v>
      </c>
      <c r="X57" s="752">
        <v>99.85</v>
      </c>
      <c r="Y57" s="753">
        <v>90.8</v>
      </c>
    </row>
    <row r="58" spans="1:25" x14ac:dyDescent="0.25">
      <c r="A58" s="488" t="s">
        <v>70</v>
      </c>
      <c r="B58" s="489">
        <v>90.1</v>
      </c>
      <c r="C58" s="490">
        <v>95</v>
      </c>
      <c r="D58" s="491">
        <v>86.3</v>
      </c>
      <c r="E58" s="489">
        <v>90.4</v>
      </c>
      <c r="F58" s="490">
        <v>96</v>
      </c>
      <c r="G58" s="492">
        <v>85.9</v>
      </c>
      <c r="H58" s="493">
        <v>90.81</v>
      </c>
      <c r="I58" s="494">
        <v>97.06</v>
      </c>
      <c r="J58" s="495">
        <v>85.9</v>
      </c>
      <c r="K58" s="139">
        <v>91.4</v>
      </c>
      <c r="L58" s="497">
        <v>98</v>
      </c>
      <c r="M58" s="495">
        <v>85.7</v>
      </c>
      <c r="N58" s="496">
        <v>94.5</v>
      </c>
      <c r="O58" s="493">
        <v>98</v>
      </c>
      <c r="P58" s="497">
        <v>91.6</v>
      </c>
      <c r="Q58" s="497">
        <v>96</v>
      </c>
      <c r="R58" s="496">
        <v>100</v>
      </c>
      <c r="S58" s="497">
        <v>92.7</v>
      </c>
      <c r="T58" s="496">
        <v>96.3</v>
      </c>
      <c r="U58" s="496">
        <v>100</v>
      </c>
      <c r="V58" s="495">
        <v>93.3</v>
      </c>
      <c r="W58" s="754">
        <v>96.36</v>
      </c>
      <c r="X58" s="755">
        <v>100</v>
      </c>
      <c r="Y58" s="756">
        <v>93.47</v>
      </c>
    </row>
    <row r="59" spans="1:25" x14ac:dyDescent="0.25">
      <c r="A59" s="488" t="s">
        <v>71</v>
      </c>
      <c r="B59" s="489">
        <v>89.7</v>
      </c>
      <c r="C59" s="490">
        <v>99.4</v>
      </c>
      <c r="D59" s="491">
        <v>82.3</v>
      </c>
      <c r="E59" s="489">
        <v>88.1</v>
      </c>
      <c r="F59" s="490">
        <v>96.4</v>
      </c>
      <c r="G59" s="492">
        <v>81.5</v>
      </c>
      <c r="H59" s="493">
        <v>85.5</v>
      </c>
      <c r="I59" s="494">
        <v>94.7</v>
      </c>
      <c r="J59" s="495">
        <v>78.38</v>
      </c>
      <c r="K59" s="139">
        <v>87.4</v>
      </c>
      <c r="L59" s="498">
        <v>96.6</v>
      </c>
      <c r="M59" s="495">
        <v>80.599999999999994</v>
      </c>
      <c r="N59" s="496">
        <v>87.8</v>
      </c>
      <c r="O59" s="493">
        <v>96.6</v>
      </c>
      <c r="P59" s="497">
        <v>80.599999999999994</v>
      </c>
      <c r="Q59" s="497">
        <v>89.9</v>
      </c>
      <c r="R59" s="496">
        <v>100</v>
      </c>
      <c r="S59" s="497">
        <v>81.599999999999994</v>
      </c>
      <c r="T59" s="496">
        <v>88.6</v>
      </c>
      <c r="U59" s="496">
        <v>100</v>
      </c>
      <c r="V59" s="495">
        <v>79.099999999999994</v>
      </c>
      <c r="W59" s="754">
        <v>88.7</v>
      </c>
      <c r="X59" s="755">
        <v>100</v>
      </c>
      <c r="Y59" s="756">
        <v>79.39</v>
      </c>
    </row>
    <row r="60" spans="1:25" x14ac:dyDescent="0.25">
      <c r="A60" s="488" t="s">
        <v>72</v>
      </c>
      <c r="B60" s="489">
        <v>95.5</v>
      </c>
      <c r="C60" s="490">
        <v>99.1</v>
      </c>
      <c r="D60" s="491">
        <v>92.9</v>
      </c>
      <c r="E60" s="489">
        <v>95.6</v>
      </c>
      <c r="F60" s="490">
        <v>99.1</v>
      </c>
      <c r="G60" s="492">
        <v>93</v>
      </c>
      <c r="H60" s="493">
        <v>96.04</v>
      </c>
      <c r="I60" s="494">
        <v>99.86</v>
      </c>
      <c r="J60" s="495">
        <v>93.19</v>
      </c>
      <c r="K60" s="496">
        <v>96</v>
      </c>
      <c r="L60" s="497">
        <v>98.7</v>
      </c>
      <c r="M60" s="495">
        <v>93.9</v>
      </c>
      <c r="N60" s="496">
        <v>96.3</v>
      </c>
      <c r="O60" s="493">
        <v>98</v>
      </c>
      <c r="P60" s="497">
        <v>95.1</v>
      </c>
      <c r="Q60" s="497">
        <v>96.2</v>
      </c>
      <c r="R60" s="496">
        <v>100</v>
      </c>
      <c r="S60" s="497">
        <v>93.5</v>
      </c>
      <c r="T60" s="496">
        <v>99.4</v>
      </c>
      <c r="U60" s="496">
        <v>99.2</v>
      </c>
      <c r="V60" s="495">
        <v>99.5</v>
      </c>
      <c r="W60" s="754">
        <v>96.8</v>
      </c>
      <c r="X60" s="755">
        <v>100</v>
      </c>
      <c r="Y60" s="756">
        <v>94.54</v>
      </c>
    </row>
    <row r="61" spans="1:25" x14ac:dyDescent="0.25">
      <c r="A61" s="488" t="s">
        <v>73</v>
      </c>
      <c r="B61" s="489">
        <v>94.4</v>
      </c>
      <c r="C61" s="490">
        <v>98.4</v>
      </c>
      <c r="D61" s="491">
        <v>91.6</v>
      </c>
      <c r="E61" s="489">
        <v>96.6</v>
      </c>
      <c r="F61" s="490">
        <v>98.4</v>
      </c>
      <c r="G61" s="492">
        <v>95.3</v>
      </c>
      <c r="H61" s="493">
        <v>97.33</v>
      </c>
      <c r="I61" s="494">
        <v>98.4</v>
      </c>
      <c r="J61" s="495">
        <v>96.48</v>
      </c>
      <c r="K61" s="139">
        <v>97.4</v>
      </c>
      <c r="L61" s="498">
        <v>98.4</v>
      </c>
      <c r="M61" s="495">
        <v>96.5</v>
      </c>
      <c r="N61" s="496">
        <v>97.4</v>
      </c>
      <c r="O61" s="493">
        <v>98.4</v>
      </c>
      <c r="P61" s="497">
        <v>96.5</v>
      </c>
      <c r="Q61" s="497">
        <v>98.9</v>
      </c>
      <c r="R61" s="496">
        <v>100</v>
      </c>
      <c r="S61" s="497">
        <v>97.9</v>
      </c>
      <c r="T61" s="496">
        <v>98.9</v>
      </c>
      <c r="U61" s="496">
        <v>100</v>
      </c>
      <c r="V61" s="495">
        <v>97.9</v>
      </c>
      <c r="W61" s="754">
        <v>98.86</v>
      </c>
      <c r="X61" s="755">
        <v>100</v>
      </c>
      <c r="Y61" s="756">
        <v>97.9</v>
      </c>
    </row>
    <row r="62" spans="1:25" x14ac:dyDescent="0.25">
      <c r="A62" s="488" t="s">
        <v>74</v>
      </c>
      <c r="B62" s="489">
        <v>95.2</v>
      </c>
      <c r="C62" s="490">
        <v>98.5</v>
      </c>
      <c r="D62" s="491">
        <v>92.5</v>
      </c>
      <c r="E62" s="489">
        <v>96</v>
      </c>
      <c r="F62" s="490">
        <v>97.6</v>
      </c>
      <c r="G62" s="492">
        <v>94.7</v>
      </c>
      <c r="H62" s="493">
        <v>95.39</v>
      </c>
      <c r="I62" s="494">
        <v>99.28</v>
      </c>
      <c r="J62" s="495">
        <v>92.29</v>
      </c>
      <c r="K62" s="139">
        <v>95.7</v>
      </c>
      <c r="L62" s="498">
        <v>98.7</v>
      </c>
      <c r="M62" s="495">
        <v>93.3</v>
      </c>
      <c r="N62" s="496">
        <v>95.8</v>
      </c>
      <c r="O62" s="493">
        <v>98.4</v>
      </c>
      <c r="P62" s="497">
        <v>93.6</v>
      </c>
      <c r="Q62" s="497">
        <v>96.1</v>
      </c>
      <c r="R62" s="496">
        <v>100</v>
      </c>
      <c r="S62" s="497">
        <v>92.9</v>
      </c>
      <c r="T62" s="496">
        <v>98.3</v>
      </c>
      <c r="U62" s="496">
        <v>100</v>
      </c>
      <c r="V62" s="495">
        <v>96.9</v>
      </c>
      <c r="W62" s="754">
        <v>97.96</v>
      </c>
      <c r="X62" s="755">
        <v>100</v>
      </c>
      <c r="Y62" s="756">
        <v>96.3</v>
      </c>
    </row>
    <row r="63" spans="1:25" x14ac:dyDescent="0.25">
      <c r="A63" s="488" t="s">
        <v>75</v>
      </c>
      <c r="B63" s="489">
        <v>97.3</v>
      </c>
      <c r="C63" s="490">
        <v>98.9</v>
      </c>
      <c r="D63" s="491">
        <v>96</v>
      </c>
      <c r="E63" s="489">
        <v>97.1</v>
      </c>
      <c r="F63" s="490">
        <v>99</v>
      </c>
      <c r="G63" s="492">
        <v>95.6</v>
      </c>
      <c r="H63" s="493">
        <v>96.76</v>
      </c>
      <c r="I63" s="494">
        <v>99.12</v>
      </c>
      <c r="J63" s="495">
        <v>94.84</v>
      </c>
      <c r="K63" s="139">
        <v>97.3</v>
      </c>
      <c r="L63" s="498">
        <v>99.2</v>
      </c>
      <c r="M63" s="495">
        <v>95.9</v>
      </c>
      <c r="N63" s="496">
        <v>97</v>
      </c>
      <c r="O63" s="493">
        <v>98.8</v>
      </c>
      <c r="P63" s="497">
        <v>95.5</v>
      </c>
      <c r="Q63" s="497">
        <v>97.7</v>
      </c>
      <c r="R63" s="496">
        <v>99.9</v>
      </c>
      <c r="S63" s="497">
        <v>95.9</v>
      </c>
      <c r="T63" s="496">
        <v>97</v>
      </c>
      <c r="U63" s="496">
        <v>99.9</v>
      </c>
      <c r="V63" s="495">
        <v>94.7</v>
      </c>
      <c r="W63" s="754">
        <v>97.65</v>
      </c>
      <c r="X63" s="755">
        <v>99.22</v>
      </c>
      <c r="Y63" s="756">
        <v>96.38</v>
      </c>
    </row>
    <row r="64" spans="1:25" x14ac:dyDescent="0.25">
      <c r="A64" s="488" t="s">
        <v>76</v>
      </c>
      <c r="B64" s="489">
        <v>89</v>
      </c>
      <c r="C64" s="490">
        <v>94.9</v>
      </c>
      <c r="D64" s="491">
        <v>84.5</v>
      </c>
      <c r="E64" s="489">
        <v>90.3</v>
      </c>
      <c r="F64" s="490">
        <v>96.7</v>
      </c>
      <c r="G64" s="492">
        <v>85.4</v>
      </c>
      <c r="H64" s="493">
        <v>92.88</v>
      </c>
      <c r="I64" s="494">
        <v>96.96</v>
      </c>
      <c r="J64" s="495">
        <v>89.55</v>
      </c>
      <c r="K64" s="139">
        <v>92.5</v>
      </c>
      <c r="L64" s="498">
        <v>96.8</v>
      </c>
      <c r="M64" s="495">
        <v>89</v>
      </c>
      <c r="N64" s="496">
        <v>92.4</v>
      </c>
      <c r="O64" s="493">
        <v>96.7</v>
      </c>
      <c r="P64" s="497">
        <v>89</v>
      </c>
      <c r="Q64" s="497">
        <v>95.7</v>
      </c>
      <c r="R64" s="496">
        <v>99.6</v>
      </c>
      <c r="S64" s="497">
        <v>92.4</v>
      </c>
      <c r="T64" s="496">
        <v>96.3</v>
      </c>
      <c r="U64" s="496">
        <v>99.5</v>
      </c>
      <c r="V64" s="495">
        <v>93.6</v>
      </c>
      <c r="W64" s="754">
        <v>96.55</v>
      </c>
      <c r="X64" s="755">
        <v>100</v>
      </c>
      <c r="Y64" s="756">
        <v>93.79</v>
      </c>
    </row>
    <row r="65" spans="1:25" x14ac:dyDescent="0.25">
      <c r="A65" s="488" t="s">
        <v>77</v>
      </c>
      <c r="B65" s="489">
        <v>90.5</v>
      </c>
      <c r="C65" s="490">
        <v>97.7</v>
      </c>
      <c r="D65" s="491">
        <v>84.6</v>
      </c>
      <c r="E65" s="489">
        <v>91</v>
      </c>
      <c r="F65" s="490">
        <v>100</v>
      </c>
      <c r="G65" s="492">
        <v>84.2</v>
      </c>
      <c r="H65" s="493">
        <v>91.5</v>
      </c>
      <c r="I65" s="494">
        <v>100</v>
      </c>
      <c r="J65" s="495">
        <v>85.07</v>
      </c>
      <c r="K65" s="139">
        <v>91.7</v>
      </c>
      <c r="L65" s="497">
        <v>100</v>
      </c>
      <c r="M65" s="495">
        <v>85.5</v>
      </c>
      <c r="N65" s="496">
        <v>91.8</v>
      </c>
      <c r="O65" s="493">
        <v>100</v>
      </c>
      <c r="P65" s="497">
        <v>85.4</v>
      </c>
      <c r="Q65" s="497">
        <v>92</v>
      </c>
      <c r="R65" s="496">
        <v>100</v>
      </c>
      <c r="S65" s="497">
        <v>85.7</v>
      </c>
      <c r="T65" s="496">
        <v>92.2</v>
      </c>
      <c r="U65" s="496">
        <v>100</v>
      </c>
      <c r="V65" s="495">
        <v>86.1</v>
      </c>
      <c r="W65" s="754">
        <v>92.4</v>
      </c>
      <c r="X65" s="755">
        <v>100</v>
      </c>
      <c r="Y65" s="756">
        <v>86.52</v>
      </c>
    </row>
    <row r="66" spans="1:25" x14ac:dyDescent="0.25">
      <c r="A66" s="488" t="s">
        <v>78</v>
      </c>
      <c r="B66" s="489">
        <v>85.6</v>
      </c>
      <c r="C66" s="490">
        <v>96</v>
      </c>
      <c r="D66" s="491">
        <v>77.5</v>
      </c>
      <c r="E66" s="489">
        <v>86.7</v>
      </c>
      <c r="F66" s="490">
        <v>96</v>
      </c>
      <c r="G66" s="492">
        <v>79.099999999999994</v>
      </c>
      <c r="H66" s="493">
        <v>86.6</v>
      </c>
      <c r="I66" s="494">
        <v>97</v>
      </c>
      <c r="J66" s="495">
        <v>78.09</v>
      </c>
      <c r="K66" s="139">
        <v>86.6</v>
      </c>
      <c r="L66" s="498">
        <v>97.2</v>
      </c>
      <c r="M66" s="495">
        <v>78.2</v>
      </c>
      <c r="N66" s="496">
        <v>86.6</v>
      </c>
      <c r="O66" s="493">
        <v>98.2</v>
      </c>
      <c r="P66" s="497">
        <v>77.3</v>
      </c>
      <c r="Q66" s="497">
        <v>86.4</v>
      </c>
      <c r="R66" s="496">
        <v>99.7</v>
      </c>
      <c r="S66" s="497">
        <v>76</v>
      </c>
      <c r="T66" s="496">
        <v>85</v>
      </c>
      <c r="U66" s="496">
        <v>99.7</v>
      </c>
      <c r="V66" s="495">
        <v>73.400000000000006</v>
      </c>
      <c r="W66" s="754">
        <v>85.78</v>
      </c>
      <c r="X66" s="755">
        <v>99.7</v>
      </c>
      <c r="Y66" s="756">
        <v>75</v>
      </c>
    </row>
    <row r="67" spans="1:25" x14ac:dyDescent="0.25">
      <c r="A67" s="488" t="s">
        <v>79</v>
      </c>
      <c r="B67" s="489">
        <v>99.1</v>
      </c>
      <c r="C67" s="490">
        <v>99.7</v>
      </c>
      <c r="D67" s="491">
        <v>98.6</v>
      </c>
      <c r="E67" s="489">
        <v>99.2</v>
      </c>
      <c r="F67" s="490">
        <v>100</v>
      </c>
      <c r="G67" s="492">
        <v>98.6</v>
      </c>
      <c r="H67" s="493">
        <v>99.3</v>
      </c>
      <c r="I67" s="494">
        <v>99.9</v>
      </c>
      <c r="J67" s="495">
        <v>98.78</v>
      </c>
      <c r="K67" s="139">
        <v>99.3</v>
      </c>
      <c r="L67" s="498">
        <v>99.9</v>
      </c>
      <c r="M67" s="495">
        <v>98.9</v>
      </c>
      <c r="N67" s="496">
        <v>96</v>
      </c>
      <c r="O67" s="493">
        <v>98.4</v>
      </c>
      <c r="P67" s="497">
        <v>94</v>
      </c>
      <c r="Q67" s="497">
        <v>97.1</v>
      </c>
      <c r="R67" s="496">
        <v>100</v>
      </c>
      <c r="S67" s="497">
        <v>94.7</v>
      </c>
      <c r="T67" s="496">
        <v>98</v>
      </c>
      <c r="U67" s="496">
        <v>99.3</v>
      </c>
      <c r="V67" s="495">
        <v>97</v>
      </c>
      <c r="W67" s="754">
        <v>98.3</v>
      </c>
      <c r="X67" s="755">
        <v>100</v>
      </c>
      <c r="Y67" s="756">
        <v>96.96</v>
      </c>
    </row>
    <row r="68" spans="1:25" x14ac:dyDescent="0.25">
      <c r="A68" s="488" t="s">
        <v>80</v>
      </c>
      <c r="B68" s="489">
        <v>96.6</v>
      </c>
      <c r="C68" s="490">
        <v>98.7</v>
      </c>
      <c r="D68" s="491">
        <v>95</v>
      </c>
      <c r="E68" s="489">
        <v>96.6</v>
      </c>
      <c r="F68" s="490">
        <v>98.4</v>
      </c>
      <c r="G68" s="492">
        <v>95.2</v>
      </c>
      <c r="H68" s="493">
        <v>96.3</v>
      </c>
      <c r="I68" s="494">
        <v>98.16</v>
      </c>
      <c r="J68" s="495">
        <v>94.79</v>
      </c>
      <c r="K68" s="496">
        <v>95</v>
      </c>
      <c r="L68" s="497">
        <v>95.7</v>
      </c>
      <c r="M68" s="495">
        <v>94.5</v>
      </c>
      <c r="N68" s="496">
        <v>96.5</v>
      </c>
      <c r="O68" s="493">
        <v>98.8</v>
      </c>
      <c r="P68" s="497">
        <v>94.7</v>
      </c>
      <c r="Q68" s="497">
        <v>96</v>
      </c>
      <c r="R68" s="496">
        <v>100</v>
      </c>
      <c r="S68" s="497">
        <v>93</v>
      </c>
      <c r="T68" s="496">
        <v>96</v>
      </c>
      <c r="U68" s="496">
        <v>100</v>
      </c>
      <c r="V68" s="495">
        <v>93</v>
      </c>
      <c r="W68" s="754">
        <v>97.5</v>
      </c>
      <c r="X68" s="755">
        <v>100</v>
      </c>
      <c r="Y68" s="756">
        <v>95.64</v>
      </c>
    </row>
    <row r="69" spans="1:25" x14ac:dyDescent="0.25">
      <c r="A69" s="488" t="s">
        <v>81</v>
      </c>
      <c r="B69" s="489">
        <v>85.3</v>
      </c>
      <c r="C69" s="490">
        <v>96.4</v>
      </c>
      <c r="D69" s="491">
        <v>77</v>
      </c>
      <c r="E69" s="489">
        <v>85.3</v>
      </c>
      <c r="F69" s="490">
        <v>96.3</v>
      </c>
      <c r="G69" s="492">
        <v>77.099999999999994</v>
      </c>
      <c r="H69" s="493">
        <v>85.35</v>
      </c>
      <c r="I69" s="494">
        <v>96.3</v>
      </c>
      <c r="J69" s="495">
        <v>76.819999999999993</v>
      </c>
      <c r="K69" s="139">
        <v>85.4</v>
      </c>
      <c r="L69" s="498">
        <v>96.4</v>
      </c>
      <c r="M69" s="495">
        <v>76.8</v>
      </c>
      <c r="N69" s="496">
        <v>85.3</v>
      </c>
      <c r="O69" s="493">
        <v>96.4</v>
      </c>
      <c r="P69" s="497">
        <v>77</v>
      </c>
      <c r="Q69" s="497">
        <v>87</v>
      </c>
      <c r="R69" s="496">
        <v>100</v>
      </c>
      <c r="S69" s="497">
        <v>77.099999999999994</v>
      </c>
      <c r="T69" s="496">
        <v>87.7</v>
      </c>
      <c r="U69" s="496">
        <v>100</v>
      </c>
      <c r="V69" s="495">
        <v>78.099999999999994</v>
      </c>
      <c r="W69" s="754">
        <v>87.7</v>
      </c>
      <c r="X69" s="755">
        <v>100</v>
      </c>
      <c r="Y69" s="756">
        <v>77.98</v>
      </c>
    </row>
    <row r="70" spans="1:25" x14ac:dyDescent="0.25">
      <c r="A70" s="488" t="s">
        <v>82</v>
      </c>
      <c r="B70" s="489">
        <v>93.5</v>
      </c>
      <c r="C70" s="490">
        <v>98.2</v>
      </c>
      <c r="D70" s="491">
        <v>89.9</v>
      </c>
      <c r="E70" s="489">
        <v>93.6</v>
      </c>
      <c r="F70" s="490">
        <v>98.6</v>
      </c>
      <c r="G70" s="492">
        <v>89.8</v>
      </c>
      <c r="H70" s="493">
        <v>93.7</v>
      </c>
      <c r="I70" s="494">
        <v>98.2</v>
      </c>
      <c r="J70" s="495">
        <v>90.07</v>
      </c>
      <c r="K70" s="139">
        <v>93.5</v>
      </c>
      <c r="L70" s="498">
        <v>98.5</v>
      </c>
      <c r="M70" s="495">
        <v>89.6</v>
      </c>
      <c r="N70" s="496">
        <v>93.4</v>
      </c>
      <c r="O70" s="493">
        <v>98.5</v>
      </c>
      <c r="P70" s="497">
        <v>89.5</v>
      </c>
      <c r="Q70" s="497">
        <v>96.5</v>
      </c>
      <c r="R70" s="496">
        <v>99.7</v>
      </c>
      <c r="S70" s="497">
        <v>94.1</v>
      </c>
      <c r="T70" s="496">
        <v>96.3</v>
      </c>
      <c r="U70" s="496">
        <v>99.3</v>
      </c>
      <c r="V70" s="495">
        <v>94.1</v>
      </c>
      <c r="W70" s="754">
        <v>98</v>
      </c>
      <c r="X70" s="755">
        <v>99.26</v>
      </c>
      <c r="Y70" s="756">
        <v>97.08</v>
      </c>
    </row>
    <row r="71" spans="1:25" x14ac:dyDescent="0.25">
      <c r="A71" s="488" t="s">
        <v>83</v>
      </c>
      <c r="B71" s="489">
        <v>90.6</v>
      </c>
      <c r="C71" s="490">
        <v>95.3</v>
      </c>
      <c r="D71" s="491">
        <v>87.2</v>
      </c>
      <c r="E71" s="489">
        <v>91</v>
      </c>
      <c r="F71" s="490">
        <v>96.1</v>
      </c>
      <c r="G71" s="492">
        <v>87</v>
      </c>
      <c r="H71" s="493">
        <v>91.42</v>
      </c>
      <c r="I71" s="494">
        <v>97</v>
      </c>
      <c r="J71" s="495">
        <v>87</v>
      </c>
      <c r="K71" s="139">
        <v>91.5</v>
      </c>
      <c r="L71" s="498">
        <v>97.1</v>
      </c>
      <c r="M71" s="495">
        <v>87</v>
      </c>
      <c r="N71" s="496">
        <v>91.6</v>
      </c>
      <c r="O71" s="493">
        <v>97.1</v>
      </c>
      <c r="P71" s="497">
        <v>87.2</v>
      </c>
      <c r="Q71" s="497">
        <v>93.3</v>
      </c>
      <c r="R71" s="496">
        <v>100</v>
      </c>
      <c r="S71" s="497">
        <v>88</v>
      </c>
      <c r="T71" s="496">
        <v>93.6</v>
      </c>
      <c r="U71" s="496">
        <v>100</v>
      </c>
      <c r="V71" s="495">
        <v>88.6</v>
      </c>
      <c r="W71" s="754">
        <v>93.7</v>
      </c>
      <c r="X71" s="755">
        <v>99.11</v>
      </c>
      <c r="Y71" s="756">
        <v>89.41</v>
      </c>
    </row>
    <row r="72" spans="1:25" ht="15.6" customHeight="1" x14ac:dyDescent="0.25">
      <c r="A72" s="503" t="s">
        <v>421</v>
      </c>
      <c r="B72" s="479">
        <v>92.7</v>
      </c>
      <c r="C72" s="480">
        <v>97.6</v>
      </c>
      <c r="D72" s="481">
        <v>88.9</v>
      </c>
      <c r="E72" s="482">
        <v>92.6</v>
      </c>
      <c r="F72" s="483">
        <v>97.6</v>
      </c>
      <c r="G72" s="484">
        <v>88.6</v>
      </c>
      <c r="H72" s="482">
        <v>93.5</v>
      </c>
      <c r="I72" s="483">
        <v>98.17</v>
      </c>
      <c r="J72" s="484">
        <v>89.76</v>
      </c>
      <c r="K72" s="482">
        <v>94.2</v>
      </c>
      <c r="L72" s="485">
        <v>98.1</v>
      </c>
      <c r="M72" s="484">
        <v>91.1</v>
      </c>
      <c r="N72" s="482">
        <v>93.9</v>
      </c>
      <c r="O72" s="482">
        <v>97.6</v>
      </c>
      <c r="P72" s="485">
        <v>90.9</v>
      </c>
      <c r="Q72" s="474">
        <v>94.5</v>
      </c>
      <c r="R72" s="471">
        <v>99.9</v>
      </c>
      <c r="S72" s="474">
        <v>90</v>
      </c>
      <c r="T72" s="471">
        <v>94.5</v>
      </c>
      <c r="U72" s="471">
        <v>99.8</v>
      </c>
      <c r="V72" s="502">
        <v>90.3</v>
      </c>
      <c r="W72" s="751">
        <v>94.99</v>
      </c>
      <c r="X72" s="752">
        <v>99.86</v>
      </c>
      <c r="Y72" s="753">
        <v>91.15</v>
      </c>
    </row>
    <row r="73" spans="1:25" x14ac:dyDescent="0.25">
      <c r="A73" s="488" t="s">
        <v>85</v>
      </c>
      <c r="B73" s="489">
        <v>73.900000000000006</v>
      </c>
      <c r="C73" s="490">
        <v>85.1</v>
      </c>
      <c r="D73" s="491">
        <v>65.2</v>
      </c>
      <c r="E73" s="489">
        <v>74</v>
      </c>
      <c r="F73" s="490">
        <v>84.9</v>
      </c>
      <c r="G73" s="492">
        <v>65.2</v>
      </c>
      <c r="H73" s="493">
        <v>75.599999999999994</v>
      </c>
      <c r="I73" s="494">
        <v>88.83</v>
      </c>
      <c r="J73" s="495">
        <v>64.900000000000006</v>
      </c>
      <c r="K73" s="139">
        <v>74.2</v>
      </c>
      <c r="L73" s="498">
        <v>86.3</v>
      </c>
      <c r="M73" s="495">
        <v>64.8</v>
      </c>
      <c r="N73" s="496">
        <v>73.400000000000006</v>
      </c>
      <c r="O73" s="493">
        <v>85.3</v>
      </c>
      <c r="P73" s="497">
        <v>63.9</v>
      </c>
      <c r="Q73" s="497">
        <v>82.6</v>
      </c>
      <c r="R73" s="496">
        <v>100</v>
      </c>
      <c r="S73" s="497">
        <v>68.8</v>
      </c>
      <c r="T73" s="496">
        <v>77.599999999999994</v>
      </c>
      <c r="U73" s="496">
        <v>99.1</v>
      </c>
      <c r="V73" s="495">
        <v>61.2</v>
      </c>
      <c r="W73" s="754">
        <v>81.3</v>
      </c>
      <c r="X73" s="755">
        <v>99.58</v>
      </c>
      <c r="Y73" s="756">
        <v>67.75</v>
      </c>
    </row>
    <row r="74" spans="1:25" s="704" customFormat="1" x14ac:dyDescent="0.25">
      <c r="A74" s="697" t="s">
        <v>86</v>
      </c>
      <c r="B74" s="711">
        <v>95.7</v>
      </c>
      <c r="C74" s="712">
        <v>100</v>
      </c>
      <c r="D74" s="713">
        <v>92.2</v>
      </c>
      <c r="E74" s="711">
        <v>95.3</v>
      </c>
      <c r="F74" s="712">
        <v>100</v>
      </c>
      <c r="G74" s="714">
        <v>91.5</v>
      </c>
      <c r="H74" s="715">
        <v>95.98</v>
      </c>
      <c r="I74" s="716">
        <v>99.9</v>
      </c>
      <c r="J74" s="717">
        <v>92.78</v>
      </c>
      <c r="K74" s="704">
        <v>96.6</v>
      </c>
      <c r="L74" s="718">
        <v>100</v>
      </c>
      <c r="M74" s="717">
        <v>93.9</v>
      </c>
      <c r="N74" s="719">
        <v>96.3</v>
      </c>
      <c r="O74" s="715">
        <v>100</v>
      </c>
      <c r="P74" s="718">
        <v>93.3</v>
      </c>
      <c r="Q74" s="718">
        <v>96.4</v>
      </c>
      <c r="R74" s="719">
        <v>99.9</v>
      </c>
      <c r="S74" s="718">
        <v>93.4</v>
      </c>
      <c r="T74" s="719">
        <v>96.6</v>
      </c>
      <c r="U74" s="719">
        <v>100</v>
      </c>
      <c r="V74" s="717">
        <v>93.9</v>
      </c>
      <c r="W74" s="757">
        <v>96.67</v>
      </c>
      <c r="X74" s="758">
        <v>99.91</v>
      </c>
      <c r="Y74" s="759">
        <v>94</v>
      </c>
    </row>
    <row r="75" spans="1:25" ht="15" customHeight="1" x14ac:dyDescent="0.25">
      <c r="A75" s="488" t="s">
        <v>87</v>
      </c>
      <c r="B75" s="489">
        <v>98.7</v>
      </c>
      <c r="C75" s="490">
        <v>99.9</v>
      </c>
      <c r="D75" s="491">
        <v>97.7</v>
      </c>
      <c r="E75" s="489">
        <v>98.7</v>
      </c>
      <c r="F75" s="490">
        <v>99.8</v>
      </c>
      <c r="G75" s="492">
        <v>97.9</v>
      </c>
      <c r="H75" s="493">
        <v>99</v>
      </c>
      <c r="I75" s="494">
        <v>99.9</v>
      </c>
      <c r="J75" s="495">
        <v>98.4</v>
      </c>
      <c r="K75" s="139">
        <v>99.4</v>
      </c>
      <c r="L75" s="498">
        <v>99.9</v>
      </c>
      <c r="M75" s="495">
        <v>84.1</v>
      </c>
      <c r="N75" s="496">
        <v>97.7</v>
      </c>
      <c r="O75" s="493">
        <v>98.3</v>
      </c>
      <c r="P75" s="497">
        <v>97.2</v>
      </c>
      <c r="Q75" s="497">
        <v>99.7</v>
      </c>
      <c r="R75" s="496">
        <v>99.9</v>
      </c>
      <c r="S75" s="497">
        <v>99.5</v>
      </c>
      <c r="T75" s="496">
        <v>99.6</v>
      </c>
      <c r="U75" s="496">
        <v>99.9</v>
      </c>
      <c r="V75" s="495">
        <v>99.4</v>
      </c>
      <c r="W75" s="493">
        <v>99.5</v>
      </c>
      <c r="X75" s="760">
        <v>99.9</v>
      </c>
      <c r="Y75" s="495">
        <v>99.2</v>
      </c>
    </row>
    <row r="76" spans="1:25" ht="39.6" x14ac:dyDescent="0.25">
      <c r="A76" s="488" t="s">
        <v>422</v>
      </c>
      <c r="B76" s="489">
        <v>99.8</v>
      </c>
      <c r="C76" s="490">
        <v>99.9</v>
      </c>
      <c r="D76" s="491">
        <v>99.7</v>
      </c>
      <c r="E76" s="489">
        <v>99.6</v>
      </c>
      <c r="F76" s="490">
        <v>99.8</v>
      </c>
      <c r="G76" s="492">
        <v>99.4</v>
      </c>
      <c r="H76" s="493">
        <v>99.83</v>
      </c>
      <c r="I76" s="494">
        <v>99.86</v>
      </c>
      <c r="J76" s="495">
        <v>99.81</v>
      </c>
      <c r="K76" s="139">
        <v>99.6</v>
      </c>
      <c r="L76" s="498">
        <v>99.9</v>
      </c>
      <c r="M76" s="495">
        <v>99.4</v>
      </c>
      <c r="N76" s="496">
        <v>95.8</v>
      </c>
      <c r="O76" s="493">
        <v>96.1</v>
      </c>
      <c r="P76" s="497">
        <v>95.7</v>
      </c>
      <c r="Q76" s="497">
        <v>99.3</v>
      </c>
      <c r="R76" s="496">
        <v>99.7</v>
      </c>
      <c r="S76" s="497">
        <v>99</v>
      </c>
      <c r="T76" s="496">
        <v>99.3</v>
      </c>
      <c r="U76" s="496">
        <v>99.7</v>
      </c>
      <c r="V76" s="495">
        <v>99</v>
      </c>
      <c r="W76" s="754">
        <v>99.2</v>
      </c>
      <c r="X76" s="755">
        <v>99.86</v>
      </c>
      <c r="Y76" s="756">
        <v>98.69</v>
      </c>
    </row>
    <row r="77" spans="1:25" ht="30.6" customHeight="1" x14ac:dyDescent="0.25">
      <c r="A77" s="488" t="s">
        <v>423</v>
      </c>
      <c r="B77" s="489">
        <v>94.3</v>
      </c>
      <c r="C77" s="490">
        <v>100</v>
      </c>
      <c r="D77" s="491">
        <v>90.1</v>
      </c>
      <c r="E77" s="489">
        <v>94.3</v>
      </c>
      <c r="F77" s="490">
        <v>99.9</v>
      </c>
      <c r="G77" s="492">
        <v>90.3</v>
      </c>
      <c r="H77" s="493">
        <v>96</v>
      </c>
      <c r="I77" s="494">
        <v>100</v>
      </c>
      <c r="J77" s="495">
        <v>93.05</v>
      </c>
      <c r="K77" s="139">
        <v>99.2</v>
      </c>
      <c r="L77" s="497">
        <v>100</v>
      </c>
      <c r="M77" s="495">
        <v>98.5</v>
      </c>
      <c r="N77" s="496">
        <v>99.1</v>
      </c>
      <c r="O77" s="493">
        <v>100</v>
      </c>
      <c r="P77" s="497">
        <v>98.2</v>
      </c>
      <c r="Q77" s="497">
        <v>100</v>
      </c>
      <c r="R77" s="496">
        <v>100</v>
      </c>
      <c r="S77" s="497">
        <v>100</v>
      </c>
      <c r="T77" s="496">
        <v>100</v>
      </c>
      <c r="U77" s="496">
        <v>100</v>
      </c>
      <c r="V77" s="495">
        <v>100</v>
      </c>
      <c r="W77" s="754">
        <v>99.63</v>
      </c>
      <c r="X77" s="755">
        <v>99.58</v>
      </c>
      <c r="Y77" s="756">
        <v>99.67</v>
      </c>
    </row>
    <row r="78" spans="1:25" ht="26.4" x14ac:dyDescent="0.25">
      <c r="A78" s="488" t="s">
        <v>424</v>
      </c>
      <c r="B78" s="489">
        <v>99.2</v>
      </c>
      <c r="C78" s="490">
        <v>99.8</v>
      </c>
      <c r="D78" s="491">
        <v>98.7</v>
      </c>
      <c r="E78" s="489">
        <v>99.3</v>
      </c>
      <c r="F78" s="490">
        <v>99.8</v>
      </c>
      <c r="G78" s="492">
        <v>98.9</v>
      </c>
      <c r="H78" s="493">
        <v>99.3</v>
      </c>
      <c r="I78" s="494">
        <v>99.8</v>
      </c>
      <c r="J78" s="495">
        <v>98.89</v>
      </c>
      <c r="K78" s="139">
        <v>99.3</v>
      </c>
      <c r="L78" s="498">
        <v>99.8</v>
      </c>
      <c r="M78" s="495">
        <v>98.9</v>
      </c>
      <c r="N78" s="496">
        <v>99.2</v>
      </c>
      <c r="O78" s="493">
        <v>99.8</v>
      </c>
      <c r="P78" s="497">
        <v>98.7</v>
      </c>
      <c r="Q78" s="497">
        <v>99.9</v>
      </c>
      <c r="R78" s="496">
        <v>100</v>
      </c>
      <c r="S78" s="497">
        <v>99.8</v>
      </c>
      <c r="T78" s="496">
        <v>99.9</v>
      </c>
      <c r="U78" s="496">
        <v>100</v>
      </c>
      <c r="V78" s="495">
        <v>99.7</v>
      </c>
      <c r="W78" s="754">
        <v>99.8</v>
      </c>
      <c r="X78" s="755">
        <v>100</v>
      </c>
      <c r="Y78" s="756">
        <v>99.65</v>
      </c>
    </row>
    <row r="79" spans="1:25" x14ac:dyDescent="0.25">
      <c r="A79" s="488" t="s">
        <v>91</v>
      </c>
      <c r="B79" s="489">
        <v>86.5</v>
      </c>
      <c r="C79" s="490">
        <v>95</v>
      </c>
      <c r="D79" s="491">
        <v>79.8</v>
      </c>
      <c r="E79" s="489">
        <v>86.5</v>
      </c>
      <c r="F79" s="490">
        <v>95.2</v>
      </c>
      <c r="G79" s="492">
        <v>79.5</v>
      </c>
      <c r="H79" s="493">
        <v>88.07</v>
      </c>
      <c r="I79" s="494">
        <v>96.41</v>
      </c>
      <c r="J79" s="495">
        <v>81.319999999999993</v>
      </c>
      <c r="K79" s="139">
        <v>89.7</v>
      </c>
      <c r="L79" s="498">
        <v>96.5</v>
      </c>
      <c r="M79" s="495">
        <v>83.9</v>
      </c>
      <c r="N79" s="496">
        <v>91.3</v>
      </c>
      <c r="O79" s="493">
        <v>96.8</v>
      </c>
      <c r="P79" s="497">
        <v>86.8</v>
      </c>
      <c r="Q79" s="497">
        <v>88.2</v>
      </c>
      <c r="R79" s="496">
        <v>100</v>
      </c>
      <c r="S79" s="497">
        <v>78.5</v>
      </c>
      <c r="T79" s="496">
        <v>89.4</v>
      </c>
      <c r="U79" s="496">
        <v>99.8</v>
      </c>
      <c r="V79" s="495">
        <v>81</v>
      </c>
      <c r="W79" s="754">
        <v>90.18</v>
      </c>
      <c r="X79" s="755">
        <v>99.84</v>
      </c>
      <c r="Y79" s="756">
        <v>82.65</v>
      </c>
    </row>
    <row r="80" spans="1:25" ht="28.2" customHeight="1" x14ac:dyDescent="0.25">
      <c r="A80" s="503" t="s">
        <v>425</v>
      </c>
      <c r="B80" s="479">
        <v>89.5</v>
      </c>
      <c r="C80" s="480">
        <v>94.8</v>
      </c>
      <c r="D80" s="481">
        <v>85.3</v>
      </c>
      <c r="E80" s="482">
        <v>90.8</v>
      </c>
      <c r="F80" s="483">
        <v>97.4</v>
      </c>
      <c r="G80" s="484">
        <v>85.6</v>
      </c>
      <c r="H80" s="482">
        <v>91.4</v>
      </c>
      <c r="I80" s="483">
        <v>97.52</v>
      </c>
      <c r="J80" s="484">
        <v>86.3</v>
      </c>
      <c r="K80" s="482">
        <v>92.3</v>
      </c>
      <c r="L80" s="485">
        <v>97.1</v>
      </c>
      <c r="M80" s="484">
        <v>88.4</v>
      </c>
      <c r="N80" s="482">
        <v>91.8</v>
      </c>
      <c r="O80" s="482">
        <v>97.3</v>
      </c>
      <c r="P80" s="485">
        <v>87.4</v>
      </c>
      <c r="Q80" s="474">
        <v>93</v>
      </c>
      <c r="R80" s="471">
        <v>99.8</v>
      </c>
      <c r="S80" s="474">
        <v>87.6</v>
      </c>
      <c r="T80" s="471">
        <v>93</v>
      </c>
      <c r="U80" s="471">
        <v>99.8</v>
      </c>
      <c r="V80" s="502">
        <v>87.7</v>
      </c>
      <c r="W80" s="751">
        <v>93.4</v>
      </c>
      <c r="X80" s="752">
        <v>99.78</v>
      </c>
      <c r="Y80" s="753">
        <v>88.56</v>
      </c>
    </row>
    <row r="81" spans="1:25" ht="12.75" customHeight="1" x14ac:dyDescent="0.25">
      <c r="A81" s="488" t="s">
        <v>93</v>
      </c>
      <c r="B81" s="489">
        <v>98</v>
      </c>
      <c r="C81" s="490">
        <v>99</v>
      </c>
      <c r="D81" s="491">
        <v>97.2</v>
      </c>
      <c r="E81" s="489">
        <v>98</v>
      </c>
      <c r="F81" s="490">
        <v>99</v>
      </c>
      <c r="G81" s="492">
        <v>97.2</v>
      </c>
      <c r="H81" s="493">
        <v>98</v>
      </c>
      <c r="I81" s="494">
        <v>99</v>
      </c>
      <c r="J81" s="495">
        <v>97.16</v>
      </c>
      <c r="K81" s="139">
        <v>97.9</v>
      </c>
      <c r="L81" s="497">
        <v>99</v>
      </c>
      <c r="M81" s="495">
        <v>97</v>
      </c>
      <c r="N81" s="496">
        <v>100</v>
      </c>
      <c r="O81" s="493">
        <v>100</v>
      </c>
      <c r="P81" s="497">
        <v>100</v>
      </c>
      <c r="Q81" s="497">
        <v>100</v>
      </c>
      <c r="R81" s="496">
        <v>100</v>
      </c>
      <c r="S81" s="497">
        <v>100</v>
      </c>
      <c r="T81" s="496">
        <v>98.9</v>
      </c>
      <c r="U81" s="496">
        <v>100</v>
      </c>
      <c r="V81" s="495">
        <v>98</v>
      </c>
      <c r="W81" s="754">
        <v>96.69</v>
      </c>
      <c r="X81" s="755">
        <v>100</v>
      </c>
      <c r="Y81" s="756">
        <v>94.23</v>
      </c>
    </row>
    <row r="82" spans="1:25" x14ac:dyDescent="0.25">
      <c r="A82" s="488" t="s">
        <v>94</v>
      </c>
      <c r="B82" s="489">
        <v>76.5</v>
      </c>
      <c r="C82" s="490">
        <v>91.1</v>
      </c>
      <c r="D82" s="491">
        <v>64.900000000000006</v>
      </c>
      <c r="E82" s="489">
        <v>76.599999999999994</v>
      </c>
      <c r="F82" s="490">
        <v>94</v>
      </c>
      <c r="G82" s="492">
        <v>63.3</v>
      </c>
      <c r="H82" s="493">
        <v>77.95</v>
      </c>
      <c r="I82" s="494">
        <v>94</v>
      </c>
      <c r="J82" s="495">
        <v>63.3</v>
      </c>
      <c r="K82" s="139">
        <v>79.400000000000006</v>
      </c>
      <c r="L82" s="498">
        <v>84.1</v>
      </c>
      <c r="M82" s="495">
        <v>75.400000000000006</v>
      </c>
      <c r="N82" s="496">
        <v>81.7</v>
      </c>
      <c r="O82" s="493">
        <v>85.6</v>
      </c>
      <c r="P82" s="497">
        <v>78.599999999999994</v>
      </c>
      <c r="Q82" s="497">
        <v>74.2</v>
      </c>
      <c r="R82" s="496">
        <v>100</v>
      </c>
      <c r="S82" s="497">
        <v>53.7</v>
      </c>
      <c r="T82" s="496">
        <v>72</v>
      </c>
      <c r="U82" s="496">
        <v>100</v>
      </c>
      <c r="V82" s="495">
        <v>51</v>
      </c>
      <c r="W82" s="754">
        <v>76.73</v>
      </c>
      <c r="X82" s="755">
        <v>100</v>
      </c>
      <c r="Y82" s="756">
        <v>59.23</v>
      </c>
    </row>
    <row r="83" spans="1:25" x14ac:dyDescent="0.25">
      <c r="A83" s="488" t="s">
        <v>95</v>
      </c>
      <c r="B83" s="489">
        <v>92.3</v>
      </c>
      <c r="C83" s="490">
        <v>100</v>
      </c>
      <c r="D83" s="491">
        <v>86</v>
      </c>
      <c r="E83" s="489">
        <v>92.4</v>
      </c>
      <c r="F83" s="490">
        <v>100</v>
      </c>
      <c r="G83" s="492">
        <v>85.8</v>
      </c>
      <c r="H83" s="493">
        <v>92.54</v>
      </c>
      <c r="I83" s="494">
        <v>99.41</v>
      </c>
      <c r="J83" s="495">
        <v>86.46</v>
      </c>
      <c r="K83" s="139">
        <v>93.6</v>
      </c>
      <c r="L83" s="498">
        <v>99.8</v>
      </c>
      <c r="M83" s="495">
        <v>88.2</v>
      </c>
      <c r="N83" s="496">
        <v>94</v>
      </c>
      <c r="O83" s="493">
        <v>99.5</v>
      </c>
      <c r="P83" s="497">
        <v>89.3</v>
      </c>
      <c r="Q83" s="497">
        <v>94.2</v>
      </c>
      <c r="R83" s="496">
        <v>99.8</v>
      </c>
      <c r="S83" s="497">
        <v>89.5</v>
      </c>
      <c r="T83" s="496">
        <v>91.7</v>
      </c>
      <c r="U83" s="496">
        <v>99.8</v>
      </c>
      <c r="V83" s="495">
        <v>85.3</v>
      </c>
      <c r="W83" s="754">
        <v>92.44</v>
      </c>
      <c r="X83" s="755">
        <v>99.39</v>
      </c>
      <c r="Y83" s="756">
        <v>87.06</v>
      </c>
    </row>
    <row r="84" spans="1:25" x14ac:dyDescent="0.25">
      <c r="A84" s="488" t="s">
        <v>96</v>
      </c>
      <c r="B84" s="489">
        <v>96.7</v>
      </c>
      <c r="C84" s="490">
        <v>99.3</v>
      </c>
      <c r="D84" s="491">
        <v>94.8</v>
      </c>
      <c r="E84" s="489">
        <v>96.7</v>
      </c>
      <c r="F84" s="490">
        <v>99.3</v>
      </c>
      <c r="G84" s="492">
        <v>94.8</v>
      </c>
      <c r="H84" s="493">
        <v>97.1</v>
      </c>
      <c r="I84" s="494">
        <v>99.46</v>
      </c>
      <c r="J84" s="495">
        <v>95.27</v>
      </c>
      <c r="K84" s="139">
        <v>97.2</v>
      </c>
      <c r="L84" s="498">
        <v>99.7</v>
      </c>
      <c r="M84" s="495">
        <v>95.3</v>
      </c>
      <c r="N84" s="496">
        <v>97.3</v>
      </c>
      <c r="O84" s="493">
        <v>99.5</v>
      </c>
      <c r="P84" s="497">
        <v>95.5</v>
      </c>
      <c r="Q84" s="497">
        <v>98.4</v>
      </c>
      <c r="R84" s="496">
        <v>100</v>
      </c>
      <c r="S84" s="497">
        <v>97.2</v>
      </c>
      <c r="T84" s="496">
        <v>98.4</v>
      </c>
      <c r="U84" s="496">
        <v>99.2</v>
      </c>
      <c r="V84" s="495">
        <v>97.8</v>
      </c>
      <c r="W84" s="754">
        <v>99.86</v>
      </c>
      <c r="X84" s="755">
        <v>100</v>
      </c>
      <c r="Y84" s="756">
        <v>99.76</v>
      </c>
    </row>
    <row r="85" spans="1:25" x14ac:dyDescent="0.25">
      <c r="A85" s="488" t="s">
        <v>97</v>
      </c>
      <c r="B85" s="489">
        <v>80.3</v>
      </c>
      <c r="C85" s="490">
        <v>83.5</v>
      </c>
      <c r="D85" s="491">
        <v>77.599999999999994</v>
      </c>
      <c r="E85" s="489">
        <v>87.9</v>
      </c>
      <c r="F85" s="490">
        <v>94.2</v>
      </c>
      <c r="G85" s="492">
        <v>83</v>
      </c>
      <c r="H85" s="493">
        <v>88.68</v>
      </c>
      <c r="I85" s="494">
        <v>95.41</v>
      </c>
      <c r="J85" s="495">
        <v>83.31</v>
      </c>
      <c r="K85" s="139">
        <v>88.1</v>
      </c>
      <c r="L85" s="498">
        <v>93.6</v>
      </c>
      <c r="M85" s="495">
        <v>83.6</v>
      </c>
      <c r="N85" s="496">
        <v>87.3</v>
      </c>
      <c r="O85" s="493">
        <v>94</v>
      </c>
      <c r="P85" s="497">
        <v>81.8</v>
      </c>
      <c r="Q85" s="497">
        <v>86.6</v>
      </c>
      <c r="R85" s="496">
        <v>99.7</v>
      </c>
      <c r="S85" s="497">
        <v>76.3</v>
      </c>
      <c r="T85" s="496">
        <v>87.8</v>
      </c>
      <c r="U85" s="496">
        <v>99.7</v>
      </c>
      <c r="V85" s="495">
        <v>78.400000000000006</v>
      </c>
      <c r="W85" s="754">
        <v>89.53</v>
      </c>
      <c r="X85" s="755">
        <v>99.79</v>
      </c>
      <c r="Y85" s="756">
        <v>81.52</v>
      </c>
    </row>
    <row r="86" spans="1:25" x14ac:dyDescent="0.25">
      <c r="A86" s="488" t="s">
        <v>98</v>
      </c>
      <c r="B86" s="489">
        <v>89.1</v>
      </c>
      <c r="C86" s="490">
        <v>96.7</v>
      </c>
      <c r="D86" s="491">
        <v>83.1</v>
      </c>
      <c r="E86" s="489">
        <v>89</v>
      </c>
      <c r="F86" s="490">
        <v>95.9</v>
      </c>
      <c r="G86" s="492">
        <v>83.2</v>
      </c>
      <c r="H86" s="493">
        <v>88.42</v>
      </c>
      <c r="I86" s="494">
        <v>95.72</v>
      </c>
      <c r="J86" s="495">
        <v>82.3</v>
      </c>
      <c r="K86" s="139">
        <v>92.2</v>
      </c>
      <c r="L86" s="498">
        <v>96.6</v>
      </c>
      <c r="M86" s="495">
        <v>88.2</v>
      </c>
      <c r="N86" s="496">
        <v>88.5</v>
      </c>
      <c r="O86" s="493">
        <v>96.7</v>
      </c>
      <c r="P86" s="497">
        <v>82.4</v>
      </c>
      <c r="Q86" s="497">
        <v>90.8</v>
      </c>
      <c r="R86" s="496">
        <v>100</v>
      </c>
      <c r="S86" s="497">
        <v>84</v>
      </c>
      <c r="T86" s="496">
        <v>90.7</v>
      </c>
      <c r="U86" s="496">
        <v>100</v>
      </c>
      <c r="V86" s="495">
        <v>83.9</v>
      </c>
      <c r="W86" s="754">
        <v>90.5</v>
      </c>
      <c r="X86" s="755">
        <v>100</v>
      </c>
      <c r="Y86" s="756">
        <v>83.42</v>
      </c>
    </row>
    <row r="87" spans="1:25" x14ac:dyDescent="0.25">
      <c r="A87" s="488" t="s">
        <v>99</v>
      </c>
      <c r="B87" s="489">
        <v>92.3</v>
      </c>
      <c r="C87" s="490">
        <v>97.4</v>
      </c>
      <c r="D87" s="491">
        <v>88.1</v>
      </c>
      <c r="E87" s="489">
        <v>91.1</v>
      </c>
      <c r="F87" s="490">
        <v>98.6</v>
      </c>
      <c r="G87" s="492">
        <v>84.9</v>
      </c>
      <c r="H87" s="493">
        <v>91.42</v>
      </c>
      <c r="I87" s="494">
        <v>98.39</v>
      </c>
      <c r="J87" s="495">
        <v>85.62</v>
      </c>
      <c r="K87" s="139">
        <v>91.4</v>
      </c>
      <c r="L87" s="498">
        <v>98.4</v>
      </c>
      <c r="M87" s="495">
        <v>85.9</v>
      </c>
      <c r="N87" s="496">
        <v>92</v>
      </c>
      <c r="O87" s="493">
        <v>98.4</v>
      </c>
      <c r="P87" s="497">
        <v>86.9</v>
      </c>
      <c r="Q87" s="497">
        <v>92.7</v>
      </c>
      <c r="R87" s="496">
        <v>99.1</v>
      </c>
      <c r="S87" s="497">
        <v>87.6</v>
      </c>
      <c r="T87" s="496">
        <v>91.6</v>
      </c>
      <c r="U87" s="496">
        <v>99.7</v>
      </c>
      <c r="V87" s="495">
        <v>85.3</v>
      </c>
      <c r="W87" s="754">
        <v>91.13</v>
      </c>
      <c r="X87" s="755">
        <v>99.06</v>
      </c>
      <c r="Y87" s="756">
        <v>85.27</v>
      </c>
    </row>
    <row r="88" spans="1:25" x14ac:dyDescent="0.25">
      <c r="A88" s="488" t="s">
        <v>426</v>
      </c>
      <c r="B88" s="489">
        <v>92</v>
      </c>
      <c r="C88" s="490">
        <v>98.6</v>
      </c>
      <c r="D88" s="491">
        <v>86.9</v>
      </c>
      <c r="E88" s="489">
        <v>92</v>
      </c>
      <c r="F88" s="490">
        <v>98.6</v>
      </c>
      <c r="G88" s="492">
        <v>87.1</v>
      </c>
      <c r="H88" s="493">
        <v>94.58</v>
      </c>
      <c r="I88" s="494">
        <v>98.66</v>
      </c>
      <c r="J88" s="495">
        <v>91.32</v>
      </c>
      <c r="K88" s="139">
        <v>96.2</v>
      </c>
      <c r="L88" s="498">
        <v>98.7</v>
      </c>
      <c r="M88" s="495">
        <v>94.2</v>
      </c>
      <c r="N88" s="496">
        <v>96.2</v>
      </c>
      <c r="O88" s="493">
        <v>98.7</v>
      </c>
      <c r="P88" s="497">
        <v>94.2</v>
      </c>
      <c r="Q88" s="497">
        <v>97</v>
      </c>
      <c r="R88" s="496">
        <v>100</v>
      </c>
      <c r="S88" s="497">
        <v>94.7</v>
      </c>
      <c r="T88" s="496">
        <v>99.5</v>
      </c>
      <c r="U88" s="496">
        <v>100</v>
      </c>
      <c r="V88" s="495">
        <v>99.1</v>
      </c>
      <c r="W88" s="754">
        <v>99.84</v>
      </c>
      <c r="X88" s="755">
        <v>99.99</v>
      </c>
      <c r="Y88" s="756">
        <v>99.72</v>
      </c>
    </row>
    <row r="89" spans="1:25" x14ac:dyDescent="0.25">
      <c r="A89" s="488" t="s">
        <v>101</v>
      </c>
      <c r="B89" s="489">
        <v>85.4</v>
      </c>
      <c r="C89" s="490">
        <v>91.7</v>
      </c>
      <c r="D89" s="491">
        <v>80.400000000000006</v>
      </c>
      <c r="E89" s="489">
        <v>87.9</v>
      </c>
      <c r="F89" s="490">
        <v>98.2</v>
      </c>
      <c r="G89" s="492">
        <v>80</v>
      </c>
      <c r="H89" s="493">
        <v>88.08</v>
      </c>
      <c r="I89" s="494">
        <v>98.15</v>
      </c>
      <c r="J89" s="495">
        <v>80</v>
      </c>
      <c r="K89" s="496">
        <v>88</v>
      </c>
      <c r="L89" s="497">
        <v>98.1</v>
      </c>
      <c r="M89" s="495">
        <v>79.900000000000006</v>
      </c>
      <c r="N89" s="496">
        <v>88.2</v>
      </c>
      <c r="O89" s="493">
        <v>98.1</v>
      </c>
      <c r="P89" s="497">
        <v>80.2</v>
      </c>
      <c r="Q89" s="497">
        <v>94.9</v>
      </c>
      <c r="R89" s="496">
        <v>100</v>
      </c>
      <c r="S89" s="497">
        <v>90.5</v>
      </c>
      <c r="T89" s="496">
        <v>93.1</v>
      </c>
      <c r="U89" s="496">
        <v>100</v>
      </c>
      <c r="V89" s="495">
        <v>87.6</v>
      </c>
      <c r="W89" s="754">
        <v>92.25</v>
      </c>
      <c r="X89" s="755">
        <v>100</v>
      </c>
      <c r="Y89" s="756">
        <v>86.13</v>
      </c>
    </row>
    <row r="90" spans="1:25" x14ac:dyDescent="0.25">
      <c r="A90" s="488" t="s">
        <v>102</v>
      </c>
      <c r="B90" s="489">
        <v>95.2</v>
      </c>
      <c r="C90" s="490">
        <v>98.2</v>
      </c>
      <c r="D90" s="491">
        <v>93</v>
      </c>
      <c r="E90" s="489">
        <v>96.5</v>
      </c>
      <c r="F90" s="490">
        <v>98.4</v>
      </c>
      <c r="G90" s="492">
        <v>95.1</v>
      </c>
      <c r="H90" s="493">
        <v>95.27</v>
      </c>
      <c r="I90" s="494">
        <v>98.2</v>
      </c>
      <c r="J90" s="495">
        <v>92.94</v>
      </c>
      <c r="K90" s="139">
        <v>97.2</v>
      </c>
      <c r="L90" s="498">
        <v>98.4</v>
      </c>
      <c r="M90" s="495">
        <v>96.3</v>
      </c>
      <c r="N90" s="496">
        <v>95.7</v>
      </c>
      <c r="O90" s="493">
        <v>98.9</v>
      </c>
      <c r="P90" s="497">
        <v>93.2</v>
      </c>
      <c r="Q90" s="497">
        <v>97.4</v>
      </c>
      <c r="R90" s="496">
        <v>100</v>
      </c>
      <c r="S90" s="497">
        <v>95.4</v>
      </c>
      <c r="T90" s="496">
        <v>96.2</v>
      </c>
      <c r="U90" s="496">
        <v>100</v>
      </c>
      <c r="V90" s="495">
        <v>93.3</v>
      </c>
      <c r="W90" s="754">
        <v>96.72</v>
      </c>
      <c r="X90" s="755">
        <v>99.45</v>
      </c>
      <c r="Y90" s="756">
        <v>94.71</v>
      </c>
    </row>
    <row r="91" spans="1:25" ht="26.4" x14ac:dyDescent="0.25">
      <c r="A91" s="478" t="s">
        <v>427</v>
      </c>
      <c r="B91" s="482">
        <v>89</v>
      </c>
      <c r="C91" s="480">
        <v>97.6</v>
      </c>
      <c r="D91" s="481">
        <v>82.4</v>
      </c>
      <c r="E91" s="482">
        <v>89.1</v>
      </c>
      <c r="F91" s="483">
        <v>97.9</v>
      </c>
      <c r="G91" s="484">
        <v>82.4</v>
      </c>
      <c r="H91" s="482">
        <v>90.2</v>
      </c>
      <c r="I91" s="483">
        <v>98.2</v>
      </c>
      <c r="J91" s="484">
        <v>84</v>
      </c>
      <c r="K91" s="482">
        <v>91.5</v>
      </c>
      <c r="L91" s="485">
        <v>98.2</v>
      </c>
      <c r="M91" s="484">
        <v>86.4</v>
      </c>
      <c r="N91" s="482">
        <v>91.5</v>
      </c>
      <c r="O91" s="482">
        <v>98.7</v>
      </c>
      <c r="P91" s="485">
        <v>86.1</v>
      </c>
      <c r="Q91" s="474">
        <v>91.9</v>
      </c>
      <c r="R91" s="471">
        <v>99.8</v>
      </c>
      <c r="S91" s="474">
        <v>85.9</v>
      </c>
      <c r="T91" s="471">
        <v>92.2</v>
      </c>
      <c r="U91" s="471">
        <v>99.8</v>
      </c>
      <c r="V91" s="502">
        <v>86.5</v>
      </c>
      <c r="W91" s="751">
        <v>92.14</v>
      </c>
      <c r="X91" s="752">
        <v>99.75</v>
      </c>
      <c r="Y91" s="753">
        <v>86.42</v>
      </c>
    </row>
    <row r="92" spans="1:25" ht="14.25" customHeight="1" x14ac:dyDescent="0.25">
      <c r="A92" s="488" t="s">
        <v>104</v>
      </c>
      <c r="B92" s="489">
        <v>95</v>
      </c>
      <c r="C92" s="490">
        <v>97.1</v>
      </c>
      <c r="D92" s="491">
        <v>93.1</v>
      </c>
      <c r="E92" s="489">
        <v>96.2</v>
      </c>
      <c r="F92" s="490">
        <v>98.5</v>
      </c>
      <c r="G92" s="492">
        <v>94.2</v>
      </c>
      <c r="H92" s="493">
        <v>96.3</v>
      </c>
      <c r="I92" s="494">
        <v>99</v>
      </c>
      <c r="J92" s="495">
        <v>94.05</v>
      </c>
      <c r="K92" s="139">
        <v>96.4</v>
      </c>
      <c r="L92" s="498">
        <v>99.1</v>
      </c>
      <c r="M92" s="495">
        <v>94.2</v>
      </c>
      <c r="N92" s="496">
        <v>96.4</v>
      </c>
      <c r="O92" s="493">
        <v>99.2</v>
      </c>
      <c r="P92" s="497">
        <v>94.3</v>
      </c>
      <c r="Q92" s="497">
        <v>99.9</v>
      </c>
      <c r="R92" s="496">
        <v>99.8</v>
      </c>
      <c r="S92" s="497">
        <v>99.9</v>
      </c>
      <c r="T92" s="496">
        <v>99.6</v>
      </c>
      <c r="U92" s="496">
        <v>100</v>
      </c>
      <c r="V92" s="495">
        <v>99.3</v>
      </c>
      <c r="W92" s="754">
        <v>99.29</v>
      </c>
      <c r="X92" s="755">
        <v>99.24</v>
      </c>
      <c r="Y92" s="756">
        <v>99.33</v>
      </c>
    </row>
    <row r="93" spans="1:25" x14ac:dyDescent="0.25">
      <c r="A93" s="488" t="s">
        <v>105</v>
      </c>
      <c r="B93" s="489">
        <v>98.2</v>
      </c>
      <c r="C93" s="490">
        <v>98.9</v>
      </c>
      <c r="D93" s="491">
        <v>97.6</v>
      </c>
      <c r="E93" s="489">
        <v>98.2</v>
      </c>
      <c r="F93" s="490">
        <v>99</v>
      </c>
      <c r="G93" s="492">
        <v>97.7</v>
      </c>
      <c r="H93" s="493">
        <v>99.08</v>
      </c>
      <c r="I93" s="494">
        <v>100</v>
      </c>
      <c r="J93" s="495">
        <v>98.42</v>
      </c>
      <c r="K93" s="139">
        <v>99.1</v>
      </c>
      <c r="L93" s="497">
        <v>100</v>
      </c>
      <c r="M93" s="495">
        <v>98.4</v>
      </c>
      <c r="N93" s="496">
        <v>99.1</v>
      </c>
      <c r="O93" s="493">
        <v>100</v>
      </c>
      <c r="P93" s="497">
        <v>98.4</v>
      </c>
      <c r="Q93" s="497">
        <v>98</v>
      </c>
      <c r="R93" s="496">
        <v>100</v>
      </c>
      <c r="S93" s="497">
        <v>96.5</v>
      </c>
      <c r="T93" s="496">
        <v>98.2</v>
      </c>
      <c r="U93" s="496">
        <v>100</v>
      </c>
      <c r="V93" s="495">
        <v>97</v>
      </c>
      <c r="W93" s="754">
        <v>98.02</v>
      </c>
      <c r="X93" s="755">
        <v>99.94</v>
      </c>
      <c r="Y93" s="756">
        <v>96.64</v>
      </c>
    </row>
    <row r="94" spans="1:25" x14ac:dyDescent="0.25">
      <c r="A94" s="488" t="s">
        <v>106</v>
      </c>
      <c r="B94" s="489">
        <v>87.8</v>
      </c>
      <c r="C94" s="490">
        <v>93.1</v>
      </c>
      <c r="D94" s="491">
        <v>83.5</v>
      </c>
      <c r="E94" s="489">
        <v>84.3</v>
      </c>
      <c r="F94" s="490">
        <v>92.3</v>
      </c>
      <c r="G94" s="492">
        <v>78.2</v>
      </c>
      <c r="H94" s="493">
        <v>88.9</v>
      </c>
      <c r="I94" s="494">
        <v>95.8</v>
      </c>
      <c r="J94" s="495">
        <v>83.32</v>
      </c>
      <c r="K94" s="139">
        <v>90.7</v>
      </c>
      <c r="L94" s="498">
        <v>93.7</v>
      </c>
      <c r="M94" s="495">
        <v>88.2</v>
      </c>
      <c r="N94" s="496">
        <v>87.8</v>
      </c>
      <c r="O94" s="493">
        <v>96.1</v>
      </c>
      <c r="P94" s="497">
        <v>82</v>
      </c>
      <c r="Q94" s="497">
        <v>87.2</v>
      </c>
      <c r="R94" s="496">
        <v>99.2</v>
      </c>
      <c r="S94" s="497">
        <v>78.3</v>
      </c>
      <c r="T94" s="496">
        <v>87.7</v>
      </c>
      <c r="U94" s="496">
        <v>99.6</v>
      </c>
      <c r="V94" s="495">
        <v>78.8</v>
      </c>
      <c r="W94" s="754">
        <v>87.94</v>
      </c>
      <c r="X94" s="755">
        <v>99.63</v>
      </c>
      <c r="Y94" s="756">
        <v>79.19</v>
      </c>
    </row>
    <row r="95" spans="1:25" x14ac:dyDescent="0.25">
      <c r="A95" s="488" t="s">
        <v>107</v>
      </c>
      <c r="B95" s="489">
        <v>77.099999999999994</v>
      </c>
      <c r="C95" s="490">
        <v>94</v>
      </c>
      <c r="D95" s="491">
        <v>63.8</v>
      </c>
      <c r="E95" s="489">
        <v>86</v>
      </c>
      <c r="F95" s="490">
        <v>98.2</v>
      </c>
      <c r="G95" s="492">
        <v>76.900000000000006</v>
      </c>
      <c r="H95" s="493">
        <v>86.7</v>
      </c>
      <c r="I95" s="494">
        <v>98.79</v>
      </c>
      <c r="J95" s="495">
        <v>78.349999999999994</v>
      </c>
      <c r="K95" s="139">
        <v>87.9</v>
      </c>
      <c r="L95" s="498">
        <v>99.9</v>
      </c>
      <c r="M95" s="495">
        <v>79.599999999999994</v>
      </c>
      <c r="N95" s="496">
        <v>88.3</v>
      </c>
      <c r="O95" s="493">
        <v>99.9</v>
      </c>
      <c r="P95" s="497">
        <v>79.900000000000006</v>
      </c>
      <c r="Q95" s="497">
        <v>87.9</v>
      </c>
      <c r="R95" s="496">
        <v>100</v>
      </c>
      <c r="S95" s="497">
        <v>79.099999999999994</v>
      </c>
      <c r="T95" s="496">
        <v>88.8</v>
      </c>
      <c r="U95" s="496">
        <v>100</v>
      </c>
      <c r="V95" s="495">
        <v>80.5</v>
      </c>
      <c r="W95" s="754">
        <v>80.14</v>
      </c>
      <c r="X95" s="755">
        <v>100</v>
      </c>
      <c r="Y95" s="756">
        <v>65.349999999999994</v>
      </c>
    </row>
    <row r="96" spans="1:25" x14ac:dyDescent="0.25">
      <c r="A96" s="488" t="s">
        <v>108</v>
      </c>
      <c r="B96" s="489">
        <v>80.2</v>
      </c>
      <c r="C96" s="490">
        <v>99.9</v>
      </c>
      <c r="D96" s="491">
        <v>65.3</v>
      </c>
      <c r="E96" s="489">
        <v>81</v>
      </c>
      <c r="F96" s="490">
        <v>99.9</v>
      </c>
      <c r="G96" s="492">
        <v>66.7</v>
      </c>
      <c r="H96" s="493">
        <v>83</v>
      </c>
      <c r="I96" s="494">
        <v>99.99</v>
      </c>
      <c r="J96" s="495">
        <v>70.650000000000006</v>
      </c>
      <c r="K96" s="496">
        <v>85</v>
      </c>
      <c r="L96" s="497">
        <v>100</v>
      </c>
      <c r="M96" s="495">
        <v>73.900000000000006</v>
      </c>
      <c r="N96" s="496">
        <v>86.6</v>
      </c>
      <c r="O96" s="493">
        <v>100</v>
      </c>
      <c r="P96" s="497">
        <v>76.3</v>
      </c>
      <c r="Q96" s="497">
        <v>87.2</v>
      </c>
      <c r="R96" s="496">
        <v>100</v>
      </c>
      <c r="S96" s="497">
        <v>77.599999999999994</v>
      </c>
      <c r="T96" s="496">
        <v>88.9</v>
      </c>
      <c r="U96" s="496">
        <v>100</v>
      </c>
      <c r="V96" s="495">
        <v>80.5</v>
      </c>
      <c r="W96" s="754">
        <v>89</v>
      </c>
      <c r="X96" s="755">
        <v>100</v>
      </c>
      <c r="Y96" s="756">
        <v>80.69</v>
      </c>
    </row>
    <row r="97" spans="1:25" x14ac:dyDescent="0.25">
      <c r="A97" s="488" t="s">
        <v>109</v>
      </c>
      <c r="B97" s="489">
        <v>90.2</v>
      </c>
      <c r="C97" s="490">
        <v>97.1</v>
      </c>
      <c r="D97" s="491">
        <v>84.9</v>
      </c>
      <c r="E97" s="489">
        <v>90.5</v>
      </c>
      <c r="F97" s="490">
        <v>96.3</v>
      </c>
      <c r="G97" s="492">
        <v>85.9</v>
      </c>
      <c r="H97" s="493">
        <v>90.5</v>
      </c>
      <c r="I97" s="494">
        <v>96.42</v>
      </c>
      <c r="J97" s="495">
        <v>85.85</v>
      </c>
      <c r="K97" s="496">
        <v>91</v>
      </c>
      <c r="L97" s="497">
        <v>96.4</v>
      </c>
      <c r="M97" s="495">
        <v>86.8</v>
      </c>
      <c r="N97" s="496">
        <v>91.2</v>
      </c>
      <c r="O97" s="493">
        <v>95.9</v>
      </c>
      <c r="P97" s="497">
        <v>87.5</v>
      </c>
      <c r="Q97" s="497">
        <v>92.6</v>
      </c>
      <c r="R97" s="496">
        <v>99.9</v>
      </c>
      <c r="S97" s="497">
        <v>86.9</v>
      </c>
      <c r="T97" s="496">
        <v>92.5</v>
      </c>
      <c r="U97" s="496">
        <v>99.5</v>
      </c>
      <c r="V97" s="495">
        <v>87</v>
      </c>
      <c r="W97" s="754">
        <v>92.5</v>
      </c>
      <c r="X97" s="755">
        <v>99.56</v>
      </c>
      <c r="Y97" s="756">
        <v>86.84</v>
      </c>
    </row>
    <row r="98" spans="1:25" x14ac:dyDescent="0.25">
      <c r="A98" s="488" t="s">
        <v>110</v>
      </c>
      <c r="B98" s="489">
        <v>88.6</v>
      </c>
      <c r="C98" s="490">
        <v>99</v>
      </c>
      <c r="D98" s="491">
        <v>80.7</v>
      </c>
      <c r="E98" s="489">
        <v>88.7</v>
      </c>
      <c r="F98" s="490">
        <v>99.9</v>
      </c>
      <c r="G98" s="492">
        <v>80.3</v>
      </c>
      <c r="H98" s="493">
        <v>88.12</v>
      </c>
      <c r="I98" s="494">
        <v>95.9</v>
      </c>
      <c r="J98" s="495">
        <v>82.26</v>
      </c>
      <c r="K98" s="139">
        <v>90.7</v>
      </c>
      <c r="L98" s="498">
        <v>98.6</v>
      </c>
      <c r="M98" s="495">
        <v>84.8</v>
      </c>
      <c r="N98" s="496">
        <v>91.2</v>
      </c>
      <c r="O98" s="493">
        <v>99.8</v>
      </c>
      <c r="P98" s="497">
        <v>84.9</v>
      </c>
      <c r="Q98" s="497">
        <v>91.4</v>
      </c>
      <c r="R98" s="496">
        <v>100</v>
      </c>
      <c r="S98" s="497">
        <v>85</v>
      </c>
      <c r="T98" s="496">
        <v>91.4</v>
      </c>
      <c r="U98" s="496">
        <v>100</v>
      </c>
      <c r="V98" s="495">
        <v>85</v>
      </c>
      <c r="W98" s="754">
        <v>91.34</v>
      </c>
      <c r="X98" s="755">
        <v>100</v>
      </c>
      <c r="Y98" s="756">
        <v>85.12</v>
      </c>
    </row>
    <row r="99" spans="1:25" x14ac:dyDescent="0.25">
      <c r="A99" s="488" t="s">
        <v>111</v>
      </c>
      <c r="B99" s="489">
        <v>93</v>
      </c>
      <c r="C99" s="490">
        <v>98.9</v>
      </c>
      <c r="D99" s="491">
        <v>89</v>
      </c>
      <c r="E99" s="489">
        <v>93</v>
      </c>
      <c r="F99" s="490">
        <v>98.8</v>
      </c>
      <c r="G99" s="492">
        <v>89</v>
      </c>
      <c r="H99" s="493">
        <v>92.95</v>
      </c>
      <c r="I99" s="494">
        <v>98.62</v>
      </c>
      <c r="J99" s="495">
        <v>88.92</v>
      </c>
      <c r="K99" s="496">
        <v>93</v>
      </c>
      <c r="L99" s="497">
        <v>98.6</v>
      </c>
      <c r="M99" s="495">
        <v>89</v>
      </c>
      <c r="N99" s="496">
        <v>97.3</v>
      </c>
      <c r="O99" s="493">
        <v>99.9</v>
      </c>
      <c r="P99" s="497">
        <v>95.5</v>
      </c>
      <c r="Q99" s="497">
        <v>83.2</v>
      </c>
      <c r="R99" s="496">
        <v>99.3</v>
      </c>
      <c r="S99" s="497">
        <v>71.900000000000006</v>
      </c>
      <c r="T99" s="496">
        <v>86.8</v>
      </c>
      <c r="U99" s="496">
        <v>99.8</v>
      </c>
      <c r="V99" s="495">
        <v>77.8</v>
      </c>
      <c r="W99" s="754">
        <v>87.61</v>
      </c>
      <c r="X99" s="755">
        <v>99.76</v>
      </c>
      <c r="Y99" s="756">
        <v>79.13</v>
      </c>
    </row>
    <row r="100" spans="1:25" x14ac:dyDescent="0.25">
      <c r="A100" s="488" t="s">
        <v>112</v>
      </c>
      <c r="B100" s="489">
        <v>84</v>
      </c>
      <c r="C100" s="490">
        <v>100</v>
      </c>
      <c r="D100" s="491">
        <v>71.900000000000006</v>
      </c>
      <c r="E100" s="489">
        <v>81.400000000000006</v>
      </c>
      <c r="F100" s="490">
        <v>99.9</v>
      </c>
      <c r="G100" s="492">
        <v>67.599999999999994</v>
      </c>
      <c r="H100" s="493">
        <v>79.8</v>
      </c>
      <c r="I100" s="494">
        <v>99.88</v>
      </c>
      <c r="J100" s="495">
        <v>65.28</v>
      </c>
      <c r="K100" s="139">
        <v>85.1</v>
      </c>
      <c r="L100" s="498">
        <v>99.9</v>
      </c>
      <c r="M100" s="495">
        <v>74.5</v>
      </c>
      <c r="N100" s="496">
        <v>83.9</v>
      </c>
      <c r="O100" s="493">
        <v>99.8</v>
      </c>
      <c r="P100" s="497">
        <v>72.7</v>
      </c>
      <c r="Q100" s="497">
        <v>85.5</v>
      </c>
      <c r="R100" s="496">
        <v>99.8</v>
      </c>
      <c r="S100" s="497">
        <v>75.400000000000006</v>
      </c>
      <c r="T100" s="496">
        <v>83.9</v>
      </c>
      <c r="U100" s="496">
        <v>99.8</v>
      </c>
      <c r="V100" s="495">
        <v>72.400000000000006</v>
      </c>
      <c r="W100" s="754">
        <v>88.18</v>
      </c>
      <c r="X100" s="755">
        <v>100</v>
      </c>
      <c r="Y100" s="756">
        <v>79.540000000000006</v>
      </c>
    </row>
    <row r="101" spans="1:25" ht="14.4" customHeight="1" x14ac:dyDescent="0.25">
      <c r="A101" s="488" t="s">
        <v>113</v>
      </c>
      <c r="B101" s="489">
        <v>97.3</v>
      </c>
      <c r="C101" s="490">
        <v>100</v>
      </c>
      <c r="D101" s="491">
        <v>94.8</v>
      </c>
      <c r="E101" s="489">
        <v>97.2</v>
      </c>
      <c r="F101" s="490">
        <v>100</v>
      </c>
      <c r="G101" s="492">
        <v>94.6</v>
      </c>
      <c r="H101" s="493">
        <v>97.3</v>
      </c>
      <c r="I101" s="494">
        <v>99.75</v>
      </c>
      <c r="J101" s="495">
        <v>94.96</v>
      </c>
      <c r="K101" s="139">
        <v>96.1</v>
      </c>
      <c r="L101" s="498">
        <v>97.3</v>
      </c>
      <c r="M101" s="495">
        <v>94.9</v>
      </c>
      <c r="N101" s="496">
        <v>97.1</v>
      </c>
      <c r="O101" s="493">
        <v>99</v>
      </c>
      <c r="P101" s="497">
        <v>95.7</v>
      </c>
      <c r="Q101" s="497">
        <v>92.7</v>
      </c>
      <c r="R101" s="496">
        <v>99</v>
      </c>
      <c r="S101" s="497">
        <v>88</v>
      </c>
      <c r="T101" s="496">
        <v>92.6</v>
      </c>
      <c r="U101" s="496">
        <v>99</v>
      </c>
      <c r="V101" s="495">
        <v>88</v>
      </c>
      <c r="W101" s="754">
        <v>92.84</v>
      </c>
      <c r="X101" s="755">
        <v>99.33</v>
      </c>
      <c r="Y101" s="756">
        <v>88.11</v>
      </c>
    </row>
    <row r="102" spans="1:25" x14ac:dyDescent="0.25">
      <c r="A102" s="504" t="s">
        <v>114</v>
      </c>
      <c r="B102" s="505">
        <v>100</v>
      </c>
      <c r="C102" s="506">
        <v>100</v>
      </c>
      <c r="D102" s="507">
        <v>100</v>
      </c>
      <c r="E102" s="505">
        <v>100</v>
      </c>
      <c r="F102" s="506">
        <v>100</v>
      </c>
      <c r="G102" s="508">
        <v>100</v>
      </c>
      <c r="H102" s="509">
        <v>100</v>
      </c>
      <c r="I102" s="510">
        <v>100</v>
      </c>
      <c r="J102" s="511">
        <v>100</v>
      </c>
      <c r="K102" s="509">
        <v>100</v>
      </c>
      <c r="L102" s="512">
        <v>100</v>
      </c>
      <c r="M102" s="511">
        <v>100</v>
      </c>
      <c r="N102" s="509">
        <v>100</v>
      </c>
      <c r="O102" s="509">
        <v>100</v>
      </c>
      <c r="P102" s="512">
        <v>100</v>
      </c>
      <c r="Q102" s="512">
        <v>100</v>
      </c>
      <c r="R102" s="512">
        <v>100</v>
      </c>
      <c r="S102" s="512">
        <v>100</v>
      </c>
      <c r="T102" s="509">
        <v>100</v>
      </c>
      <c r="U102" s="510">
        <v>100</v>
      </c>
      <c r="V102" s="511">
        <v>100</v>
      </c>
      <c r="W102" s="761">
        <v>100</v>
      </c>
      <c r="X102" s="762">
        <v>100</v>
      </c>
      <c r="Y102" s="763">
        <v>100</v>
      </c>
    </row>
    <row r="103" spans="1:25" ht="15.75" customHeight="1" x14ac:dyDescent="0.25"/>
    <row r="104" spans="1:25" s="953" customFormat="1" ht="24" customHeight="1" x14ac:dyDescent="0.2">
      <c r="A104" s="948" t="s">
        <v>526</v>
      </c>
      <c r="B104" s="948"/>
      <c r="C104" s="948"/>
      <c r="D104" s="948"/>
      <c r="E104" s="948"/>
      <c r="F104" s="948"/>
      <c r="G104" s="948"/>
      <c r="H104" s="947"/>
      <c r="I104" s="947"/>
      <c r="J104" s="947"/>
    </row>
  </sheetData>
  <mergeCells count="29">
    <mergeCell ref="W4:Y4"/>
    <mergeCell ref="W5:W6"/>
    <mergeCell ref="X5:Y5"/>
    <mergeCell ref="A2:Y2"/>
    <mergeCell ref="W3:Y3"/>
    <mergeCell ref="T5:T6"/>
    <mergeCell ref="U5:V5"/>
    <mergeCell ref="Q5:Q6"/>
    <mergeCell ref="R5:S5"/>
    <mergeCell ref="H4:J4"/>
    <mergeCell ref="K4:M4"/>
    <mergeCell ref="N4:P4"/>
    <mergeCell ref="Q4:S4"/>
    <mergeCell ref="T4:V4"/>
    <mergeCell ref="A1:B1"/>
    <mergeCell ref="K5:K6"/>
    <mergeCell ref="L5:M5"/>
    <mergeCell ref="N5:N6"/>
    <mergeCell ref="O5:P5"/>
    <mergeCell ref="B5:B6"/>
    <mergeCell ref="C5:D5"/>
    <mergeCell ref="E5:E6"/>
    <mergeCell ref="F5:G5"/>
    <mergeCell ref="H5:H6"/>
    <mergeCell ref="I5:J5"/>
    <mergeCell ref="A3:V3"/>
    <mergeCell ref="A4:A6"/>
    <mergeCell ref="B4:D4"/>
    <mergeCell ref="E4:G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5"/>
  <sheetViews>
    <sheetView topLeftCell="AU1" workbookViewId="0">
      <selection activeCell="BI7" sqref="BI7"/>
    </sheetView>
  </sheetViews>
  <sheetFormatPr defaultRowHeight="13.8" x14ac:dyDescent="0.25"/>
  <cols>
    <col min="1" max="1" width="23.33203125" style="299" customWidth="1"/>
    <col min="2" max="2" width="12.88671875" style="299" customWidth="1"/>
    <col min="3" max="3" width="10.6640625" style="299" customWidth="1"/>
    <col min="4" max="4" width="11.88671875" style="299" customWidth="1"/>
    <col min="5" max="5" width="12.33203125" style="299" customWidth="1"/>
    <col min="6" max="6" width="11.33203125" style="299" customWidth="1"/>
    <col min="7" max="7" width="11.6640625" style="299" customWidth="1"/>
    <col min="8" max="8" width="8.88671875" style="299"/>
    <col min="9" max="9" width="10.77734375" style="299" customWidth="1"/>
    <col min="10" max="10" width="11.6640625" style="299" customWidth="1"/>
    <col min="11" max="11" width="11.44140625" style="299" customWidth="1"/>
    <col min="12" max="12" width="12.5546875" style="299" customWidth="1"/>
    <col min="13" max="13" width="10.5546875" style="299" customWidth="1"/>
    <col min="14" max="14" width="8.88671875" style="299"/>
    <col min="15" max="15" width="10.88671875" style="299" customWidth="1"/>
    <col min="16" max="16" width="11.6640625" style="299" customWidth="1"/>
    <col min="17" max="17" width="12.21875" style="299" customWidth="1"/>
    <col min="18" max="18" width="12.109375" style="299" customWidth="1"/>
    <col min="19" max="19" width="10.77734375" style="299" customWidth="1"/>
    <col min="20" max="20" width="8.88671875" style="299"/>
    <col min="21" max="21" width="10.6640625" style="299" customWidth="1"/>
    <col min="22" max="22" width="12" style="299" customWidth="1"/>
    <col min="23" max="23" width="11.6640625" style="299" customWidth="1"/>
    <col min="24" max="24" width="11.88671875" style="299" customWidth="1"/>
    <col min="25" max="26" width="8.88671875" style="299"/>
    <col min="27" max="27" width="10.77734375" style="299" customWidth="1"/>
    <col min="28" max="28" width="11.88671875" style="299" customWidth="1"/>
    <col min="29" max="29" width="12.21875" style="299" customWidth="1"/>
    <col min="30" max="30" width="11.5546875" style="299" customWidth="1"/>
    <col min="31" max="31" width="10" style="299" customWidth="1"/>
    <col min="32" max="32" width="8.88671875" style="299"/>
    <col min="33" max="33" width="11.109375" style="299" customWidth="1"/>
    <col min="34" max="34" width="11.6640625" style="299" customWidth="1"/>
    <col min="35" max="35" width="11.88671875" style="299" customWidth="1"/>
    <col min="36" max="36" width="12" style="299" customWidth="1"/>
    <col min="37" max="37" width="9.88671875" style="299" customWidth="1"/>
    <col min="38" max="38" width="8.88671875" style="299"/>
    <col min="39" max="39" width="10.88671875" style="299" customWidth="1"/>
    <col min="40" max="40" width="12.21875" style="299" customWidth="1"/>
    <col min="41" max="41" width="11.88671875" style="299" customWidth="1"/>
    <col min="42" max="42" width="11.5546875" style="299" customWidth="1"/>
    <col min="43" max="43" width="10.109375" style="299" customWidth="1"/>
    <col min="44" max="44" width="8.88671875" style="299"/>
    <col min="45" max="45" width="10.88671875" style="299" customWidth="1"/>
    <col min="46" max="46" width="11.88671875" style="299" customWidth="1"/>
    <col min="47" max="47" width="11.77734375" style="299" customWidth="1"/>
    <col min="48" max="48" width="12.33203125" style="299" customWidth="1"/>
    <col min="49" max="49" width="11.109375" style="299" customWidth="1"/>
    <col min="50" max="50" width="8.88671875" style="299"/>
    <col min="51" max="51" width="11.33203125" style="299" customWidth="1"/>
    <col min="52" max="52" width="11.44140625" style="299" customWidth="1"/>
    <col min="53" max="53" width="11.33203125" style="299" customWidth="1"/>
    <col min="54" max="54" width="11.5546875" style="299" customWidth="1"/>
    <col min="55" max="55" width="12.6640625" style="299" customWidth="1"/>
    <col min="56" max="56" width="8.88671875" style="299"/>
    <col min="57" max="57" width="10.77734375" style="299" customWidth="1"/>
    <col min="58" max="58" width="11.5546875" style="299" customWidth="1"/>
    <col min="59" max="59" width="11.33203125" style="299" customWidth="1"/>
    <col min="60" max="60" width="11.88671875" style="299" customWidth="1"/>
    <col min="61" max="61" width="9.5546875" style="299" customWidth="1"/>
    <col min="62" max="16384" width="8.88671875" style="299"/>
  </cols>
  <sheetData>
    <row r="1" spans="1:61" ht="37.200000000000003" customHeight="1" x14ac:dyDescent="0.25">
      <c r="A1" s="955" t="s">
        <v>2</v>
      </c>
      <c r="B1" s="955"/>
      <c r="C1" s="513"/>
      <c r="D1" s="513"/>
      <c r="E1" s="513"/>
      <c r="F1" s="513"/>
      <c r="G1" s="513"/>
      <c r="H1" s="513"/>
      <c r="I1" s="513"/>
      <c r="J1" s="513"/>
      <c r="K1" s="513"/>
      <c r="L1" s="513"/>
      <c r="M1" s="513"/>
      <c r="N1" s="513"/>
      <c r="O1" s="513"/>
    </row>
    <row r="2" spans="1:61" ht="14.4" x14ac:dyDescent="0.3">
      <c r="A2" s="976" t="s">
        <v>131</v>
      </c>
      <c r="B2" s="976"/>
      <c r="C2" s="976"/>
      <c r="D2" s="976"/>
      <c r="E2" s="976"/>
      <c r="F2" s="976"/>
      <c r="G2" s="976"/>
      <c r="H2" s="976"/>
      <c r="I2" s="976"/>
      <c r="J2" s="976"/>
      <c r="K2" s="976"/>
      <c r="L2" s="976"/>
      <c r="M2" s="976"/>
      <c r="N2" s="976"/>
      <c r="O2" s="976"/>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959"/>
      <c r="BA2" s="959"/>
      <c r="BB2" s="959"/>
      <c r="BC2" s="959"/>
      <c r="BD2" s="959"/>
      <c r="BE2" s="959"/>
      <c r="BF2" s="959"/>
      <c r="BG2" s="959"/>
      <c r="BH2" s="959"/>
      <c r="BI2" s="959"/>
    </row>
    <row r="3" spans="1:61" ht="14.4" x14ac:dyDescent="0.3">
      <c r="A3" s="977" t="s">
        <v>132</v>
      </c>
      <c r="B3" s="978"/>
      <c r="C3" s="978"/>
      <c r="D3" s="978"/>
      <c r="E3" s="978"/>
      <c r="F3" s="978"/>
      <c r="G3" s="978"/>
      <c r="H3" s="978"/>
      <c r="I3" s="978"/>
      <c r="J3" s="978"/>
      <c r="K3" s="978"/>
      <c r="L3" s="978"/>
      <c r="M3" s="978"/>
      <c r="N3" s="978"/>
      <c r="O3" s="978"/>
      <c r="P3" s="959"/>
      <c r="Q3" s="959"/>
      <c r="R3" s="959"/>
      <c r="S3" s="959"/>
      <c r="T3" s="959"/>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c r="AT3" s="959"/>
      <c r="AU3" s="959"/>
      <c r="AV3" s="959"/>
      <c r="AW3" s="959"/>
      <c r="AX3" s="959"/>
      <c r="AY3" s="959"/>
      <c r="AZ3" s="959"/>
      <c r="BA3" s="959"/>
      <c r="BB3" s="959"/>
      <c r="BC3" s="959"/>
      <c r="BD3" s="959"/>
      <c r="BE3" s="959"/>
      <c r="BF3" s="959"/>
      <c r="BG3" s="959"/>
      <c r="BH3" s="959"/>
      <c r="BI3" s="959"/>
    </row>
    <row r="4" spans="1:61" ht="14.4" x14ac:dyDescent="0.3">
      <c r="A4" s="979" t="s">
        <v>14</v>
      </c>
      <c r="B4" s="979"/>
      <c r="C4" s="979"/>
      <c r="D4" s="979"/>
      <c r="E4" s="979"/>
      <c r="F4" s="979"/>
      <c r="G4" s="979"/>
      <c r="H4" s="979"/>
      <c r="I4" s="979"/>
      <c r="J4" s="979"/>
      <c r="K4" s="979"/>
      <c r="L4" s="979"/>
      <c r="M4" s="979"/>
      <c r="N4" s="979"/>
      <c r="O4" s="979"/>
      <c r="P4" s="961"/>
      <c r="Q4" s="961"/>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c r="AW4" s="961"/>
      <c r="AX4" s="961"/>
      <c r="AY4" s="961"/>
      <c r="AZ4" s="961"/>
      <c r="BA4" s="961"/>
      <c r="BB4" s="961"/>
      <c r="BC4" s="961"/>
      <c r="BD4" s="961"/>
      <c r="BE4" s="961"/>
      <c r="BF4" s="961"/>
      <c r="BG4" s="961"/>
      <c r="BH4" s="961"/>
      <c r="BI4" s="961"/>
    </row>
    <row r="5" spans="1:61" s="740" customFormat="1" x14ac:dyDescent="0.25">
      <c r="A5" s="969"/>
      <c r="B5" s="964">
        <v>2013</v>
      </c>
      <c r="C5" s="964"/>
      <c r="D5" s="964"/>
      <c r="E5" s="964"/>
      <c r="F5" s="964"/>
      <c r="G5" s="964"/>
      <c r="H5" s="964">
        <v>2014</v>
      </c>
      <c r="I5" s="964"/>
      <c r="J5" s="964"/>
      <c r="K5" s="964"/>
      <c r="L5" s="964"/>
      <c r="M5" s="964"/>
      <c r="N5" s="964">
        <v>2015</v>
      </c>
      <c r="O5" s="964"/>
      <c r="P5" s="964"/>
      <c r="Q5" s="964"/>
      <c r="R5" s="964"/>
      <c r="S5" s="964"/>
      <c r="T5" s="964">
        <v>2016</v>
      </c>
      <c r="U5" s="964"/>
      <c r="V5" s="964"/>
      <c r="W5" s="964"/>
      <c r="X5" s="964"/>
      <c r="Y5" s="964"/>
      <c r="Z5" s="964">
        <v>2017</v>
      </c>
      <c r="AA5" s="964"/>
      <c r="AB5" s="964"/>
      <c r="AC5" s="964"/>
      <c r="AD5" s="964"/>
      <c r="AE5" s="964"/>
      <c r="AF5" s="964">
        <v>2018</v>
      </c>
      <c r="AG5" s="964"/>
      <c r="AH5" s="964"/>
      <c r="AI5" s="964"/>
      <c r="AJ5" s="964"/>
      <c r="AK5" s="964"/>
      <c r="AL5" s="964">
        <v>2019</v>
      </c>
      <c r="AM5" s="964"/>
      <c r="AN5" s="964"/>
      <c r="AO5" s="964"/>
      <c r="AP5" s="964"/>
      <c r="AQ5" s="964"/>
      <c r="AR5" s="964">
        <v>2020</v>
      </c>
      <c r="AS5" s="964"/>
      <c r="AT5" s="964"/>
      <c r="AU5" s="964"/>
      <c r="AV5" s="964"/>
      <c r="AW5" s="964"/>
      <c r="AX5" s="964">
        <v>2021</v>
      </c>
      <c r="AY5" s="964"/>
      <c r="AZ5" s="964"/>
      <c r="BA5" s="964"/>
      <c r="BB5" s="964"/>
      <c r="BC5" s="964"/>
      <c r="BD5" s="964" t="s">
        <v>492</v>
      </c>
      <c r="BE5" s="964"/>
      <c r="BF5" s="964"/>
      <c r="BG5" s="964"/>
      <c r="BH5" s="964"/>
      <c r="BI5" s="964"/>
    </row>
    <row r="6" spans="1:61" s="740" customFormat="1" x14ac:dyDescent="0.25">
      <c r="A6" s="970"/>
      <c r="B6" s="964" t="s">
        <v>15</v>
      </c>
      <c r="C6" s="964" t="s">
        <v>16</v>
      </c>
      <c r="D6" s="964"/>
      <c r="E6" s="964"/>
      <c r="F6" s="964"/>
      <c r="G6" s="964"/>
      <c r="H6" s="964" t="s">
        <v>15</v>
      </c>
      <c r="I6" s="964" t="s">
        <v>16</v>
      </c>
      <c r="J6" s="964"/>
      <c r="K6" s="964"/>
      <c r="L6" s="964"/>
      <c r="M6" s="964"/>
      <c r="N6" s="964" t="s">
        <v>15</v>
      </c>
      <c r="O6" s="964" t="s">
        <v>16</v>
      </c>
      <c r="P6" s="964"/>
      <c r="Q6" s="964"/>
      <c r="R6" s="964"/>
      <c r="S6" s="964"/>
      <c r="T6" s="964" t="s">
        <v>15</v>
      </c>
      <c r="U6" s="964" t="s">
        <v>16</v>
      </c>
      <c r="V6" s="964"/>
      <c r="W6" s="964"/>
      <c r="X6" s="964"/>
      <c r="Y6" s="964"/>
      <c r="Z6" s="964" t="s">
        <v>15</v>
      </c>
      <c r="AA6" s="964" t="s">
        <v>16</v>
      </c>
      <c r="AB6" s="964"/>
      <c r="AC6" s="964"/>
      <c r="AD6" s="964"/>
      <c r="AE6" s="964"/>
      <c r="AF6" s="964" t="s">
        <v>15</v>
      </c>
      <c r="AG6" s="964" t="s">
        <v>16</v>
      </c>
      <c r="AH6" s="964"/>
      <c r="AI6" s="964"/>
      <c r="AJ6" s="964"/>
      <c r="AK6" s="964"/>
      <c r="AL6" s="964" t="s">
        <v>15</v>
      </c>
      <c r="AM6" s="964" t="s">
        <v>16</v>
      </c>
      <c r="AN6" s="964"/>
      <c r="AO6" s="964"/>
      <c r="AP6" s="964"/>
      <c r="AQ6" s="964"/>
      <c r="AR6" s="964" t="s">
        <v>15</v>
      </c>
      <c r="AS6" s="964" t="s">
        <v>16</v>
      </c>
      <c r="AT6" s="964"/>
      <c r="AU6" s="964"/>
      <c r="AV6" s="964"/>
      <c r="AW6" s="964"/>
      <c r="AX6" s="964" t="s">
        <v>15</v>
      </c>
      <c r="AY6" s="964" t="s">
        <v>16</v>
      </c>
      <c r="AZ6" s="964"/>
      <c r="BA6" s="964"/>
      <c r="BB6" s="964"/>
      <c r="BC6" s="964"/>
      <c r="BD6" s="964" t="s">
        <v>15</v>
      </c>
      <c r="BE6" s="964" t="s">
        <v>16</v>
      </c>
      <c r="BF6" s="964"/>
      <c r="BG6" s="964"/>
      <c r="BH6" s="964"/>
      <c r="BI6" s="964"/>
    </row>
    <row r="7" spans="1:61" s="740" customFormat="1" ht="26.4" x14ac:dyDescent="0.25">
      <c r="A7" s="970"/>
      <c r="B7" s="964"/>
      <c r="C7" s="732" t="s">
        <v>17</v>
      </c>
      <c r="D7" s="732" t="s">
        <v>133</v>
      </c>
      <c r="E7" s="732" t="s">
        <v>134</v>
      </c>
      <c r="F7" s="732" t="s">
        <v>135</v>
      </c>
      <c r="G7" s="732" t="s">
        <v>530</v>
      </c>
      <c r="H7" s="964"/>
      <c r="I7" s="732" t="s">
        <v>17</v>
      </c>
      <c r="J7" s="732" t="s">
        <v>133</v>
      </c>
      <c r="K7" s="732" t="s">
        <v>134</v>
      </c>
      <c r="L7" s="732" t="s">
        <v>135</v>
      </c>
      <c r="M7" s="732" t="s">
        <v>530</v>
      </c>
      <c r="N7" s="964"/>
      <c r="O7" s="732" t="s">
        <v>17</v>
      </c>
      <c r="P7" s="732" t="s">
        <v>133</v>
      </c>
      <c r="Q7" s="732" t="s">
        <v>134</v>
      </c>
      <c r="R7" s="732" t="s">
        <v>135</v>
      </c>
      <c r="S7" s="732" t="s">
        <v>530</v>
      </c>
      <c r="T7" s="964"/>
      <c r="U7" s="732" t="s">
        <v>17</v>
      </c>
      <c r="V7" s="732" t="s">
        <v>133</v>
      </c>
      <c r="W7" s="732" t="s">
        <v>134</v>
      </c>
      <c r="X7" s="732" t="s">
        <v>135</v>
      </c>
      <c r="Y7" s="732" t="s">
        <v>530</v>
      </c>
      <c r="Z7" s="964"/>
      <c r="AA7" s="732" t="s">
        <v>17</v>
      </c>
      <c r="AB7" s="732" t="s">
        <v>133</v>
      </c>
      <c r="AC7" s="732" t="s">
        <v>134</v>
      </c>
      <c r="AD7" s="732" t="s">
        <v>135</v>
      </c>
      <c r="AE7" s="732" t="s">
        <v>530</v>
      </c>
      <c r="AF7" s="964"/>
      <c r="AG7" s="732" t="s">
        <v>17</v>
      </c>
      <c r="AH7" s="732" t="s">
        <v>133</v>
      </c>
      <c r="AI7" s="732" t="s">
        <v>134</v>
      </c>
      <c r="AJ7" s="732" t="s">
        <v>135</v>
      </c>
      <c r="AK7" s="732" t="s">
        <v>530</v>
      </c>
      <c r="AL7" s="964"/>
      <c r="AM7" s="732" t="s">
        <v>17</v>
      </c>
      <c r="AN7" s="732" t="s">
        <v>133</v>
      </c>
      <c r="AO7" s="732" t="s">
        <v>134</v>
      </c>
      <c r="AP7" s="732" t="s">
        <v>135</v>
      </c>
      <c r="AQ7" s="732" t="s">
        <v>530</v>
      </c>
      <c r="AR7" s="964"/>
      <c r="AS7" s="732" t="s">
        <v>17</v>
      </c>
      <c r="AT7" s="732" t="s">
        <v>133</v>
      </c>
      <c r="AU7" s="732" t="s">
        <v>134</v>
      </c>
      <c r="AV7" s="732" t="s">
        <v>135</v>
      </c>
      <c r="AW7" s="732" t="s">
        <v>530</v>
      </c>
      <c r="AX7" s="964"/>
      <c r="AY7" s="732" t="s">
        <v>17</v>
      </c>
      <c r="AZ7" s="732" t="s">
        <v>133</v>
      </c>
      <c r="BA7" s="732" t="s">
        <v>134</v>
      </c>
      <c r="BB7" s="732" t="s">
        <v>135</v>
      </c>
      <c r="BC7" s="732" t="s">
        <v>530</v>
      </c>
      <c r="BD7" s="964"/>
      <c r="BE7" s="732" t="s">
        <v>17</v>
      </c>
      <c r="BF7" s="732" t="s">
        <v>133</v>
      </c>
      <c r="BG7" s="732" t="s">
        <v>134</v>
      </c>
      <c r="BH7" s="732" t="s">
        <v>135</v>
      </c>
      <c r="BI7" s="732" t="s">
        <v>530</v>
      </c>
    </row>
    <row r="8" spans="1:61" x14ac:dyDescent="0.25">
      <c r="A8" s="11" t="s">
        <v>19</v>
      </c>
      <c r="B8" s="36">
        <v>1866442</v>
      </c>
      <c r="C8" s="36">
        <v>6873</v>
      </c>
      <c r="D8" s="36">
        <v>12218</v>
      </c>
      <c r="E8" s="36">
        <v>24726</v>
      </c>
      <c r="F8" s="36">
        <v>71121</v>
      </c>
      <c r="G8" s="36">
        <v>1751504</v>
      </c>
      <c r="H8" s="36">
        <v>1910494</v>
      </c>
      <c r="I8" s="36">
        <v>6740</v>
      </c>
      <c r="J8" s="36">
        <v>12355</v>
      </c>
      <c r="K8" s="36">
        <v>24758</v>
      </c>
      <c r="L8" s="36">
        <v>71127</v>
      </c>
      <c r="M8" s="36">
        <v>1795513</v>
      </c>
      <c r="N8" s="36">
        <v>1909420</v>
      </c>
      <c r="O8" s="36">
        <v>6650</v>
      </c>
      <c r="P8" s="36">
        <v>12599</v>
      </c>
      <c r="Q8" s="36">
        <v>24435</v>
      </c>
      <c r="R8" s="36">
        <v>70888</v>
      </c>
      <c r="S8" s="36">
        <v>1794703</v>
      </c>
      <c r="T8" s="36">
        <v>1857301</v>
      </c>
      <c r="U8" s="36">
        <v>6645</v>
      </c>
      <c r="V8" s="36">
        <v>11868</v>
      </c>
      <c r="W8" s="36">
        <v>23637</v>
      </c>
      <c r="X8" s="36">
        <v>69111</v>
      </c>
      <c r="Y8" s="36">
        <v>1745872</v>
      </c>
      <c r="Z8" s="36">
        <v>1660477</v>
      </c>
      <c r="AA8" s="36">
        <v>6101</v>
      </c>
      <c r="AB8" s="36">
        <v>10924</v>
      </c>
      <c r="AC8" s="36">
        <v>21632</v>
      </c>
      <c r="AD8" s="36">
        <v>63450</v>
      </c>
      <c r="AE8" s="36">
        <v>1558188</v>
      </c>
      <c r="AF8" s="37">
        <v>1578665</v>
      </c>
      <c r="AG8" s="37">
        <v>6076</v>
      </c>
      <c r="AH8" s="37">
        <v>10414</v>
      </c>
      <c r="AI8" s="37">
        <v>20407</v>
      </c>
      <c r="AJ8" s="37">
        <v>60209</v>
      </c>
      <c r="AK8" s="37">
        <v>1481559</v>
      </c>
      <c r="AL8" s="38">
        <v>1450487</v>
      </c>
      <c r="AM8" s="18">
        <v>5827</v>
      </c>
      <c r="AN8" s="18">
        <v>9542</v>
      </c>
      <c r="AO8" s="18">
        <v>18775</v>
      </c>
      <c r="AP8" s="18">
        <v>56015</v>
      </c>
      <c r="AQ8" s="18">
        <v>1360328</v>
      </c>
      <c r="AR8" s="38">
        <v>1403211</v>
      </c>
      <c r="AS8" s="38">
        <v>5531</v>
      </c>
      <c r="AT8" s="38">
        <v>9057</v>
      </c>
      <c r="AU8" s="38">
        <v>17291</v>
      </c>
      <c r="AV8" s="38">
        <v>51208</v>
      </c>
      <c r="AW8" s="18">
        <v>1320124</v>
      </c>
      <c r="AX8" s="18">
        <v>1362982</v>
      </c>
      <c r="AY8" s="18">
        <v>5490</v>
      </c>
      <c r="AZ8" s="18">
        <v>8569</v>
      </c>
      <c r="BA8" s="18">
        <v>17163</v>
      </c>
      <c r="BB8" s="18">
        <v>51266</v>
      </c>
      <c r="BC8" s="18">
        <v>1280494</v>
      </c>
      <c r="BD8" s="18">
        <v>1265138</v>
      </c>
      <c r="BE8" s="18">
        <v>4765</v>
      </c>
      <c r="BF8" s="18">
        <v>7323</v>
      </c>
      <c r="BG8" s="18">
        <v>15260</v>
      </c>
      <c r="BH8" s="18">
        <v>47247</v>
      </c>
      <c r="BI8" s="18">
        <v>1190543</v>
      </c>
    </row>
    <row r="9" spans="1:61" s="740" customFormat="1" ht="30" customHeight="1" x14ac:dyDescent="0.25">
      <c r="A9" s="733" t="s">
        <v>20</v>
      </c>
      <c r="B9" s="767">
        <v>428453</v>
      </c>
      <c r="C9" s="767">
        <v>1492</v>
      </c>
      <c r="D9" s="767">
        <v>2646</v>
      </c>
      <c r="E9" s="767">
        <v>5271</v>
      </c>
      <c r="F9" s="767">
        <v>15711</v>
      </c>
      <c r="G9" s="767">
        <v>403333</v>
      </c>
      <c r="H9" s="767">
        <v>433790</v>
      </c>
      <c r="I9" s="767">
        <v>1428</v>
      </c>
      <c r="J9" s="767">
        <v>2578</v>
      </c>
      <c r="K9" s="767">
        <v>5101</v>
      </c>
      <c r="L9" s="767">
        <v>15141</v>
      </c>
      <c r="M9" s="767">
        <v>409542</v>
      </c>
      <c r="N9" s="767">
        <v>445938</v>
      </c>
      <c r="O9" s="767">
        <v>1421</v>
      </c>
      <c r="P9" s="767">
        <v>2714</v>
      </c>
      <c r="Q9" s="767">
        <v>5229</v>
      </c>
      <c r="R9" s="767">
        <v>15871</v>
      </c>
      <c r="S9" s="767">
        <v>420658</v>
      </c>
      <c r="T9" s="767">
        <v>443803</v>
      </c>
      <c r="U9" s="767">
        <v>1487</v>
      </c>
      <c r="V9" s="767">
        <v>2663</v>
      </c>
      <c r="W9" s="767">
        <v>5232</v>
      </c>
      <c r="X9" s="767">
        <v>15455</v>
      </c>
      <c r="Y9" s="767">
        <v>418921</v>
      </c>
      <c r="Z9" s="767">
        <v>398805</v>
      </c>
      <c r="AA9" s="767">
        <v>1451</v>
      </c>
      <c r="AB9" s="767">
        <v>2417</v>
      </c>
      <c r="AC9" s="767">
        <v>4675</v>
      </c>
      <c r="AD9" s="767">
        <v>14360</v>
      </c>
      <c r="AE9" s="767">
        <v>375830</v>
      </c>
      <c r="AF9" s="768">
        <v>381045</v>
      </c>
      <c r="AG9" s="768">
        <v>1363</v>
      </c>
      <c r="AH9" s="768">
        <v>2380</v>
      </c>
      <c r="AI9" s="768">
        <v>4517</v>
      </c>
      <c r="AJ9" s="768">
        <v>13595</v>
      </c>
      <c r="AK9" s="768">
        <v>359190</v>
      </c>
      <c r="AL9" s="739">
        <v>356311</v>
      </c>
      <c r="AM9" s="739">
        <v>1241</v>
      </c>
      <c r="AN9" s="739">
        <v>2158</v>
      </c>
      <c r="AO9" s="739">
        <v>4203</v>
      </c>
      <c r="AP9" s="739">
        <v>12647</v>
      </c>
      <c r="AQ9" s="739">
        <v>336062</v>
      </c>
      <c r="AR9" s="739">
        <v>342453</v>
      </c>
      <c r="AS9" s="739">
        <v>1202</v>
      </c>
      <c r="AT9" s="739">
        <v>2015</v>
      </c>
      <c r="AU9" s="739">
        <v>3824</v>
      </c>
      <c r="AV9" s="739">
        <v>11465</v>
      </c>
      <c r="AW9" s="739">
        <v>323947</v>
      </c>
      <c r="AX9" s="739">
        <v>332807</v>
      </c>
      <c r="AY9" s="739">
        <v>1221</v>
      </c>
      <c r="AZ9" s="739">
        <v>1957</v>
      </c>
      <c r="BA9" s="739">
        <v>3875</v>
      </c>
      <c r="BB9" s="739">
        <v>11454</v>
      </c>
      <c r="BC9" s="739">
        <v>314300</v>
      </c>
      <c r="BD9" s="739">
        <v>315721</v>
      </c>
      <c r="BE9" s="739">
        <v>1091</v>
      </c>
      <c r="BF9" s="739">
        <v>1711</v>
      </c>
      <c r="BG9" s="739">
        <v>3576</v>
      </c>
      <c r="BH9" s="739">
        <v>11140</v>
      </c>
      <c r="BI9" s="739">
        <v>298203</v>
      </c>
    </row>
    <row r="10" spans="1:61" x14ac:dyDescent="0.25">
      <c r="A10" s="19" t="s">
        <v>21</v>
      </c>
      <c r="B10" s="39">
        <v>18053</v>
      </c>
      <c r="C10" s="39">
        <v>46</v>
      </c>
      <c r="D10" s="39">
        <v>107</v>
      </c>
      <c r="E10" s="39">
        <v>197</v>
      </c>
      <c r="F10" s="39">
        <v>608</v>
      </c>
      <c r="G10" s="39">
        <v>17095</v>
      </c>
      <c r="H10" s="39">
        <v>17966</v>
      </c>
      <c r="I10" s="39">
        <v>37</v>
      </c>
      <c r="J10" s="39">
        <v>90</v>
      </c>
      <c r="K10" s="39">
        <v>207</v>
      </c>
      <c r="L10" s="39">
        <v>661</v>
      </c>
      <c r="M10" s="39">
        <v>16971</v>
      </c>
      <c r="N10" s="39">
        <v>17918</v>
      </c>
      <c r="O10" s="39">
        <v>62</v>
      </c>
      <c r="P10" s="39">
        <v>104</v>
      </c>
      <c r="Q10" s="39">
        <v>185</v>
      </c>
      <c r="R10" s="39">
        <v>667</v>
      </c>
      <c r="S10" s="39">
        <v>16900</v>
      </c>
      <c r="T10" s="39">
        <v>17331</v>
      </c>
      <c r="U10" s="39">
        <v>55</v>
      </c>
      <c r="V10" s="39">
        <v>108</v>
      </c>
      <c r="W10" s="39">
        <v>206</v>
      </c>
      <c r="X10" s="39">
        <v>689</v>
      </c>
      <c r="Y10" s="39">
        <v>16273</v>
      </c>
      <c r="Z10" s="39">
        <v>15149</v>
      </c>
      <c r="AA10" s="39">
        <v>49</v>
      </c>
      <c r="AB10" s="39">
        <v>114</v>
      </c>
      <c r="AC10" s="39">
        <v>167</v>
      </c>
      <c r="AD10" s="39">
        <v>578</v>
      </c>
      <c r="AE10" s="39">
        <v>14241</v>
      </c>
      <c r="AF10" s="40">
        <v>14363</v>
      </c>
      <c r="AG10" s="40">
        <v>54</v>
      </c>
      <c r="AH10" s="40">
        <v>93</v>
      </c>
      <c r="AI10" s="40">
        <v>154</v>
      </c>
      <c r="AJ10" s="40">
        <v>568</v>
      </c>
      <c r="AK10" s="40">
        <v>13494</v>
      </c>
      <c r="AL10" s="41">
        <v>13207</v>
      </c>
      <c r="AM10" s="26">
        <v>40</v>
      </c>
      <c r="AN10" s="26">
        <v>104</v>
      </c>
      <c r="AO10" s="26">
        <v>136</v>
      </c>
      <c r="AP10" s="26">
        <v>583</v>
      </c>
      <c r="AQ10" s="26">
        <v>12344</v>
      </c>
      <c r="AR10" s="41">
        <v>12355</v>
      </c>
      <c r="AS10" s="41">
        <v>42</v>
      </c>
      <c r="AT10" s="41">
        <v>82</v>
      </c>
      <c r="AU10" s="26">
        <v>131</v>
      </c>
      <c r="AV10" s="26">
        <v>427</v>
      </c>
      <c r="AW10" s="26">
        <v>11673</v>
      </c>
      <c r="AX10" s="26">
        <v>12298</v>
      </c>
      <c r="AY10" s="26">
        <v>47</v>
      </c>
      <c r="AZ10" s="26">
        <v>66</v>
      </c>
      <c r="BA10" s="26">
        <v>149</v>
      </c>
      <c r="BB10" s="26">
        <v>535</v>
      </c>
      <c r="BC10" s="26">
        <v>11501</v>
      </c>
      <c r="BD10" s="26">
        <v>10809</v>
      </c>
      <c r="BE10" s="26">
        <v>42</v>
      </c>
      <c r="BF10" s="26">
        <v>64</v>
      </c>
      <c r="BG10" s="26">
        <v>128</v>
      </c>
      <c r="BH10" s="26">
        <v>453</v>
      </c>
      <c r="BI10" s="26">
        <v>10122</v>
      </c>
    </row>
    <row r="11" spans="1:61" x14ac:dyDescent="0.25">
      <c r="A11" s="19" t="s">
        <v>22</v>
      </c>
      <c r="B11" s="39">
        <v>13801</v>
      </c>
      <c r="C11" s="39">
        <v>38</v>
      </c>
      <c r="D11" s="39">
        <v>59</v>
      </c>
      <c r="E11" s="39">
        <v>162</v>
      </c>
      <c r="F11" s="39">
        <v>495</v>
      </c>
      <c r="G11" s="39">
        <v>13047</v>
      </c>
      <c r="H11" s="39">
        <v>13794</v>
      </c>
      <c r="I11" s="39">
        <v>35</v>
      </c>
      <c r="J11" s="39">
        <v>87</v>
      </c>
      <c r="K11" s="39">
        <v>148</v>
      </c>
      <c r="L11" s="39">
        <v>441</v>
      </c>
      <c r="M11" s="39">
        <v>13083</v>
      </c>
      <c r="N11" s="39">
        <v>14060</v>
      </c>
      <c r="O11" s="39">
        <v>35</v>
      </c>
      <c r="P11" s="39">
        <v>65</v>
      </c>
      <c r="Q11" s="39">
        <v>169</v>
      </c>
      <c r="R11" s="39">
        <v>511</v>
      </c>
      <c r="S11" s="39">
        <v>13280</v>
      </c>
      <c r="T11" s="39">
        <v>13567</v>
      </c>
      <c r="U11" s="39">
        <v>28</v>
      </c>
      <c r="V11" s="39">
        <v>86</v>
      </c>
      <c r="W11" s="39">
        <v>148</v>
      </c>
      <c r="X11" s="39">
        <v>485</v>
      </c>
      <c r="Y11" s="39">
        <v>12820</v>
      </c>
      <c r="Z11" s="39">
        <v>11662</v>
      </c>
      <c r="AA11" s="39">
        <v>45</v>
      </c>
      <c r="AB11" s="39">
        <v>46</v>
      </c>
      <c r="AC11" s="39">
        <v>124</v>
      </c>
      <c r="AD11" s="39">
        <v>459</v>
      </c>
      <c r="AE11" s="39">
        <v>10988</v>
      </c>
      <c r="AF11" s="40">
        <v>11249</v>
      </c>
      <c r="AG11" s="40">
        <v>33</v>
      </c>
      <c r="AH11" s="40">
        <v>57</v>
      </c>
      <c r="AI11" s="40">
        <v>128</v>
      </c>
      <c r="AJ11" s="40">
        <v>439</v>
      </c>
      <c r="AK11" s="40">
        <v>10592</v>
      </c>
      <c r="AL11" s="41">
        <v>10046</v>
      </c>
      <c r="AM11" s="26">
        <v>29</v>
      </c>
      <c r="AN11" s="26">
        <v>52</v>
      </c>
      <c r="AO11" s="26">
        <v>115</v>
      </c>
      <c r="AP11" s="26">
        <v>375</v>
      </c>
      <c r="AQ11" s="26">
        <v>9475</v>
      </c>
      <c r="AR11" s="41">
        <v>9700</v>
      </c>
      <c r="AS11" s="41">
        <v>39</v>
      </c>
      <c r="AT11" s="41">
        <v>58</v>
      </c>
      <c r="AU11" s="26">
        <v>105</v>
      </c>
      <c r="AV11" s="26">
        <v>320</v>
      </c>
      <c r="AW11" s="26">
        <v>9178</v>
      </c>
      <c r="AX11" s="26">
        <v>9178</v>
      </c>
      <c r="AY11" s="26">
        <v>31</v>
      </c>
      <c r="AZ11" s="26">
        <v>70</v>
      </c>
      <c r="BA11" s="26">
        <v>97</v>
      </c>
      <c r="BB11" s="26">
        <v>312</v>
      </c>
      <c r="BC11" s="26">
        <v>8668</v>
      </c>
      <c r="BD11" s="26">
        <v>8348</v>
      </c>
      <c r="BE11" s="26">
        <v>21</v>
      </c>
      <c r="BF11" s="26">
        <v>69</v>
      </c>
      <c r="BG11" s="26">
        <v>101</v>
      </c>
      <c r="BH11" s="26">
        <v>298</v>
      </c>
      <c r="BI11" s="26">
        <v>7859</v>
      </c>
    </row>
    <row r="12" spans="1:61" x14ac:dyDescent="0.25">
      <c r="A12" s="19" t="s">
        <v>23</v>
      </c>
      <c r="B12" s="39">
        <v>15169</v>
      </c>
      <c r="C12" s="39">
        <v>29</v>
      </c>
      <c r="D12" s="39">
        <v>83</v>
      </c>
      <c r="E12" s="39">
        <v>194</v>
      </c>
      <c r="F12" s="39">
        <v>603</v>
      </c>
      <c r="G12" s="39">
        <v>14260</v>
      </c>
      <c r="H12" s="39">
        <v>15228</v>
      </c>
      <c r="I12" s="39">
        <v>47</v>
      </c>
      <c r="J12" s="39">
        <v>63</v>
      </c>
      <c r="K12" s="39">
        <v>181</v>
      </c>
      <c r="L12" s="39">
        <v>575</v>
      </c>
      <c r="M12" s="39">
        <v>14362</v>
      </c>
      <c r="N12" s="39">
        <v>15784</v>
      </c>
      <c r="O12" s="39">
        <v>33</v>
      </c>
      <c r="P12" s="39">
        <v>91</v>
      </c>
      <c r="Q12" s="39">
        <v>209</v>
      </c>
      <c r="R12" s="39">
        <v>606</v>
      </c>
      <c r="S12" s="39">
        <v>14845</v>
      </c>
      <c r="T12" s="39">
        <v>15057</v>
      </c>
      <c r="U12" s="39">
        <v>40</v>
      </c>
      <c r="V12" s="39">
        <v>90</v>
      </c>
      <c r="W12" s="39">
        <v>222</v>
      </c>
      <c r="X12" s="39">
        <v>612</v>
      </c>
      <c r="Y12" s="39">
        <v>14093</v>
      </c>
      <c r="Z12" s="39">
        <v>12861</v>
      </c>
      <c r="AA12" s="39">
        <v>31</v>
      </c>
      <c r="AB12" s="39">
        <v>74</v>
      </c>
      <c r="AC12" s="39">
        <v>153</v>
      </c>
      <c r="AD12" s="39">
        <v>495</v>
      </c>
      <c r="AE12" s="39">
        <v>12108</v>
      </c>
      <c r="AF12" s="40">
        <v>12153</v>
      </c>
      <c r="AG12" s="40">
        <v>30</v>
      </c>
      <c r="AH12" s="40">
        <v>66</v>
      </c>
      <c r="AI12" s="40">
        <v>162</v>
      </c>
      <c r="AJ12" s="40">
        <v>491</v>
      </c>
      <c r="AK12" s="40">
        <v>11404</v>
      </c>
      <c r="AL12" s="41">
        <v>10901</v>
      </c>
      <c r="AM12" s="26">
        <v>33</v>
      </c>
      <c r="AN12" s="26">
        <v>68</v>
      </c>
      <c r="AO12" s="26">
        <v>152</v>
      </c>
      <c r="AP12" s="26">
        <v>449</v>
      </c>
      <c r="AQ12" s="26">
        <v>10199</v>
      </c>
      <c r="AR12" s="41">
        <v>10096</v>
      </c>
      <c r="AS12" s="41">
        <v>45</v>
      </c>
      <c r="AT12" s="41">
        <v>46</v>
      </c>
      <c r="AU12" s="26">
        <v>131</v>
      </c>
      <c r="AV12" s="26">
        <v>404</v>
      </c>
      <c r="AW12" s="26">
        <v>9470</v>
      </c>
      <c r="AX12" s="26">
        <v>9766</v>
      </c>
      <c r="AY12" s="26">
        <v>34</v>
      </c>
      <c r="AZ12" s="26">
        <v>54</v>
      </c>
      <c r="BA12" s="26">
        <v>119</v>
      </c>
      <c r="BB12" s="26">
        <v>427</v>
      </c>
      <c r="BC12" s="26">
        <v>9132</v>
      </c>
      <c r="BD12" s="26">
        <v>8825</v>
      </c>
      <c r="BE12" s="26">
        <v>38</v>
      </c>
      <c r="BF12" s="26">
        <v>45</v>
      </c>
      <c r="BG12" s="26">
        <v>106</v>
      </c>
      <c r="BH12" s="26">
        <v>363</v>
      </c>
      <c r="BI12" s="26">
        <v>8273</v>
      </c>
    </row>
    <row r="13" spans="1:61" x14ac:dyDescent="0.25">
      <c r="A13" s="19" t="s">
        <v>24</v>
      </c>
      <c r="B13" s="39">
        <v>24554</v>
      </c>
      <c r="C13" s="39">
        <v>88</v>
      </c>
      <c r="D13" s="39">
        <v>142</v>
      </c>
      <c r="E13" s="39">
        <v>298</v>
      </c>
      <c r="F13" s="39">
        <v>924</v>
      </c>
      <c r="G13" s="39">
        <v>23102</v>
      </c>
      <c r="H13" s="39">
        <v>25079</v>
      </c>
      <c r="I13" s="39">
        <v>95</v>
      </c>
      <c r="J13" s="39">
        <v>159</v>
      </c>
      <c r="K13" s="39">
        <v>302</v>
      </c>
      <c r="L13" s="39">
        <v>866</v>
      </c>
      <c r="M13" s="39">
        <v>23657</v>
      </c>
      <c r="N13" s="39">
        <v>25723</v>
      </c>
      <c r="O13" s="39">
        <v>81</v>
      </c>
      <c r="P13" s="39">
        <v>148</v>
      </c>
      <c r="Q13" s="39">
        <v>291</v>
      </c>
      <c r="R13" s="39">
        <v>885</v>
      </c>
      <c r="S13" s="39">
        <v>24318</v>
      </c>
      <c r="T13" s="39">
        <v>24873</v>
      </c>
      <c r="U13" s="39">
        <v>82</v>
      </c>
      <c r="V13" s="39">
        <v>152</v>
      </c>
      <c r="W13" s="39">
        <v>308</v>
      </c>
      <c r="X13" s="39">
        <v>779</v>
      </c>
      <c r="Y13" s="39">
        <v>23552</v>
      </c>
      <c r="Z13" s="39">
        <v>22447</v>
      </c>
      <c r="AA13" s="39">
        <v>84</v>
      </c>
      <c r="AB13" s="39">
        <v>138</v>
      </c>
      <c r="AC13" s="39">
        <v>263</v>
      </c>
      <c r="AD13" s="39">
        <v>750</v>
      </c>
      <c r="AE13" s="39">
        <v>21212</v>
      </c>
      <c r="AF13" s="40">
        <v>21460</v>
      </c>
      <c r="AG13" s="40">
        <v>80</v>
      </c>
      <c r="AH13" s="40">
        <v>142</v>
      </c>
      <c r="AI13" s="40">
        <v>265</v>
      </c>
      <c r="AJ13" s="40">
        <v>773</v>
      </c>
      <c r="AK13" s="40">
        <v>20200</v>
      </c>
      <c r="AL13" s="41">
        <v>19605</v>
      </c>
      <c r="AM13" s="26">
        <v>77</v>
      </c>
      <c r="AN13" s="26">
        <v>123</v>
      </c>
      <c r="AO13" s="26">
        <v>255</v>
      </c>
      <c r="AP13" s="26">
        <v>716</v>
      </c>
      <c r="AQ13" s="26">
        <v>18434</v>
      </c>
      <c r="AR13" s="41">
        <v>19182</v>
      </c>
      <c r="AS13" s="41">
        <v>78</v>
      </c>
      <c r="AT13" s="41">
        <v>129</v>
      </c>
      <c r="AU13" s="26">
        <v>247</v>
      </c>
      <c r="AV13" s="26">
        <v>624</v>
      </c>
      <c r="AW13" s="26">
        <v>18104</v>
      </c>
      <c r="AX13" s="26">
        <v>18586</v>
      </c>
      <c r="AY13" s="26">
        <v>47</v>
      </c>
      <c r="AZ13" s="26">
        <v>103</v>
      </c>
      <c r="BA13" s="26">
        <v>206</v>
      </c>
      <c r="BB13" s="26">
        <v>641</v>
      </c>
      <c r="BC13" s="26">
        <v>17589</v>
      </c>
      <c r="BD13" s="26">
        <v>17224</v>
      </c>
      <c r="BE13" s="26">
        <v>41</v>
      </c>
      <c r="BF13" s="26">
        <v>101</v>
      </c>
      <c r="BG13" s="26">
        <v>183</v>
      </c>
      <c r="BH13" s="26">
        <v>601</v>
      </c>
      <c r="BI13" s="26">
        <v>16298</v>
      </c>
    </row>
    <row r="14" spans="1:61" x14ac:dyDescent="0.25">
      <c r="A14" s="19" t="s">
        <v>25</v>
      </c>
      <c r="B14" s="39">
        <v>12368</v>
      </c>
      <c r="C14" s="39">
        <v>71</v>
      </c>
      <c r="D14" s="39">
        <v>133</v>
      </c>
      <c r="E14" s="39">
        <v>185</v>
      </c>
      <c r="F14" s="39">
        <v>518</v>
      </c>
      <c r="G14" s="39">
        <v>11461</v>
      </c>
      <c r="H14" s="39">
        <v>12130</v>
      </c>
      <c r="I14" s="39">
        <v>53</v>
      </c>
      <c r="J14" s="39">
        <v>143</v>
      </c>
      <c r="K14" s="39">
        <v>175</v>
      </c>
      <c r="L14" s="39">
        <v>527</v>
      </c>
      <c r="M14" s="39">
        <v>11232</v>
      </c>
      <c r="N14" s="39">
        <v>12404</v>
      </c>
      <c r="O14" s="39">
        <v>37</v>
      </c>
      <c r="P14" s="39">
        <v>113</v>
      </c>
      <c r="Q14" s="39">
        <v>165</v>
      </c>
      <c r="R14" s="39">
        <v>465</v>
      </c>
      <c r="S14" s="39">
        <v>11599</v>
      </c>
      <c r="T14" s="39">
        <v>11782</v>
      </c>
      <c r="U14" s="39">
        <v>36</v>
      </c>
      <c r="V14" s="39">
        <v>126</v>
      </c>
      <c r="W14" s="39">
        <v>160</v>
      </c>
      <c r="X14" s="39">
        <v>534</v>
      </c>
      <c r="Y14" s="39">
        <v>10894</v>
      </c>
      <c r="Z14" s="39">
        <v>10492</v>
      </c>
      <c r="AA14" s="39">
        <v>49</v>
      </c>
      <c r="AB14" s="39">
        <v>96</v>
      </c>
      <c r="AC14" s="39">
        <v>163</v>
      </c>
      <c r="AD14" s="39">
        <v>484</v>
      </c>
      <c r="AE14" s="39">
        <v>9679</v>
      </c>
      <c r="AF14" s="40">
        <v>9693</v>
      </c>
      <c r="AG14" s="40">
        <v>39</v>
      </c>
      <c r="AH14" s="40">
        <v>80</v>
      </c>
      <c r="AI14" s="40">
        <v>194</v>
      </c>
      <c r="AJ14" s="40">
        <v>480</v>
      </c>
      <c r="AK14" s="40">
        <v>8900</v>
      </c>
      <c r="AL14" s="41">
        <v>8475</v>
      </c>
      <c r="AM14" s="26">
        <v>36</v>
      </c>
      <c r="AN14" s="26">
        <v>95</v>
      </c>
      <c r="AO14" s="26">
        <v>127</v>
      </c>
      <c r="AP14" s="26">
        <v>398</v>
      </c>
      <c r="AQ14" s="26">
        <v>7819</v>
      </c>
      <c r="AR14" s="41">
        <v>7977</v>
      </c>
      <c r="AS14" s="41">
        <v>24</v>
      </c>
      <c r="AT14" s="41">
        <v>68</v>
      </c>
      <c r="AU14" s="26">
        <v>129</v>
      </c>
      <c r="AV14" s="26">
        <v>317</v>
      </c>
      <c r="AW14" s="26">
        <v>7439</v>
      </c>
      <c r="AX14" s="26">
        <v>7824</v>
      </c>
      <c r="AY14" s="26">
        <v>29</v>
      </c>
      <c r="AZ14" s="26">
        <v>51</v>
      </c>
      <c r="BA14" s="26">
        <v>136</v>
      </c>
      <c r="BB14" s="26">
        <v>317</v>
      </c>
      <c r="BC14" s="26">
        <v>7291</v>
      </c>
      <c r="BD14" s="26">
        <v>7418</v>
      </c>
      <c r="BE14" s="26">
        <v>44</v>
      </c>
      <c r="BF14" s="26">
        <v>44</v>
      </c>
      <c r="BG14" s="26">
        <v>128</v>
      </c>
      <c r="BH14" s="26">
        <v>325</v>
      </c>
      <c r="BI14" s="26">
        <v>6877</v>
      </c>
    </row>
    <row r="15" spans="1:61" x14ac:dyDescent="0.25">
      <c r="A15" s="19" t="s">
        <v>26</v>
      </c>
      <c r="B15" s="39">
        <v>9867</v>
      </c>
      <c r="C15" s="39">
        <v>32</v>
      </c>
      <c r="D15" s="39">
        <v>65</v>
      </c>
      <c r="E15" s="39">
        <v>123</v>
      </c>
      <c r="F15" s="39">
        <v>343</v>
      </c>
      <c r="G15" s="39">
        <v>9304</v>
      </c>
      <c r="H15" s="39">
        <v>9939</v>
      </c>
      <c r="I15" s="39">
        <v>29</v>
      </c>
      <c r="J15" s="39">
        <v>49</v>
      </c>
      <c r="K15" s="39">
        <v>126</v>
      </c>
      <c r="L15" s="39">
        <v>331</v>
      </c>
      <c r="M15" s="39">
        <v>9404</v>
      </c>
      <c r="N15" s="39">
        <v>10539</v>
      </c>
      <c r="O15" s="39">
        <v>42</v>
      </c>
      <c r="P15" s="39">
        <v>50</v>
      </c>
      <c r="Q15" s="39">
        <v>109</v>
      </c>
      <c r="R15" s="39">
        <v>370</v>
      </c>
      <c r="S15" s="39">
        <v>9968</v>
      </c>
      <c r="T15" s="39">
        <v>10221</v>
      </c>
      <c r="U15" s="39">
        <v>55</v>
      </c>
      <c r="V15" s="39">
        <v>64</v>
      </c>
      <c r="W15" s="39">
        <v>133</v>
      </c>
      <c r="X15" s="39">
        <v>320</v>
      </c>
      <c r="Y15" s="39">
        <v>9649</v>
      </c>
      <c r="Z15" s="39">
        <v>9247</v>
      </c>
      <c r="AA15" s="39">
        <v>51</v>
      </c>
      <c r="AB15" s="39">
        <v>81</v>
      </c>
      <c r="AC15" s="39">
        <v>101</v>
      </c>
      <c r="AD15" s="39">
        <v>325</v>
      </c>
      <c r="AE15" s="39">
        <v>8688</v>
      </c>
      <c r="AF15" s="40">
        <v>8598</v>
      </c>
      <c r="AG15" s="40">
        <v>51</v>
      </c>
      <c r="AH15" s="40">
        <v>63</v>
      </c>
      <c r="AI15" s="40">
        <v>96</v>
      </c>
      <c r="AJ15" s="40">
        <v>328</v>
      </c>
      <c r="AK15" s="40">
        <v>8060</v>
      </c>
      <c r="AL15" s="41">
        <v>7556</v>
      </c>
      <c r="AM15" s="26">
        <v>27</v>
      </c>
      <c r="AN15" s="26">
        <v>40</v>
      </c>
      <c r="AO15" s="26">
        <v>87</v>
      </c>
      <c r="AP15" s="26">
        <v>257</v>
      </c>
      <c r="AQ15" s="26">
        <v>7145</v>
      </c>
      <c r="AR15" s="41">
        <v>7363</v>
      </c>
      <c r="AS15" s="41">
        <v>36</v>
      </c>
      <c r="AT15" s="41">
        <v>56</v>
      </c>
      <c r="AU15" s="26">
        <v>83</v>
      </c>
      <c r="AV15" s="26">
        <v>273</v>
      </c>
      <c r="AW15" s="26">
        <v>6915</v>
      </c>
      <c r="AX15" s="26">
        <v>6957</v>
      </c>
      <c r="AY15" s="26">
        <v>35</v>
      </c>
      <c r="AZ15" s="26">
        <v>55</v>
      </c>
      <c r="BA15" s="26">
        <v>88</v>
      </c>
      <c r="BB15" s="26">
        <v>215</v>
      </c>
      <c r="BC15" s="26">
        <v>6564</v>
      </c>
      <c r="BD15" s="26">
        <v>6816</v>
      </c>
      <c r="BE15" s="26">
        <v>26</v>
      </c>
      <c r="BF15" s="26">
        <v>61</v>
      </c>
      <c r="BG15" s="26">
        <v>100</v>
      </c>
      <c r="BH15" s="26">
        <v>262</v>
      </c>
      <c r="BI15" s="26">
        <v>6367</v>
      </c>
    </row>
    <row r="16" spans="1:61" x14ac:dyDescent="0.25">
      <c r="A16" s="19" t="s">
        <v>27</v>
      </c>
      <c r="B16" s="39">
        <v>7997</v>
      </c>
      <c r="C16" s="39">
        <v>14</v>
      </c>
      <c r="D16" s="39">
        <v>34</v>
      </c>
      <c r="E16" s="39">
        <v>62</v>
      </c>
      <c r="F16" s="39">
        <v>284</v>
      </c>
      <c r="G16" s="39">
        <v>7603</v>
      </c>
      <c r="H16" s="39">
        <v>7863</v>
      </c>
      <c r="I16" s="39">
        <v>9</v>
      </c>
      <c r="J16" s="39">
        <v>19</v>
      </c>
      <c r="K16" s="39">
        <v>59</v>
      </c>
      <c r="L16" s="39">
        <v>248</v>
      </c>
      <c r="M16" s="39">
        <v>7528</v>
      </c>
      <c r="N16" s="39">
        <v>7667</v>
      </c>
      <c r="O16" s="39">
        <v>17</v>
      </c>
      <c r="P16" s="39">
        <v>21</v>
      </c>
      <c r="Q16" s="39">
        <v>72</v>
      </c>
      <c r="R16" s="39">
        <v>260</v>
      </c>
      <c r="S16" s="39">
        <v>7297</v>
      </c>
      <c r="T16" s="39">
        <v>7339</v>
      </c>
      <c r="U16" s="39">
        <v>10</v>
      </c>
      <c r="V16" s="39">
        <v>24</v>
      </c>
      <c r="W16" s="39">
        <v>51</v>
      </c>
      <c r="X16" s="39">
        <v>267</v>
      </c>
      <c r="Y16" s="39">
        <v>6987</v>
      </c>
      <c r="Z16" s="39">
        <v>6389</v>
      </c>
      <c r="AA16" s="39">
        <v>15</v>
      </c>
      <c r="AB16" s="39">
        <v>22</v>
      </c>
      <c r="AC16" s="39">
        <v>55</v>
      </c>
      <c r="AD16" s="39">
        <v>213</v>
      </c>
      <c r="AE16" s="39">
        <v>6082</v>
      </c>
      <c r="AF16" s="40">
        <v>5688</v>
      </c>
      <c r="AG16" s="40">
        <v>9</v>
      </c>
      <c r="AH16" s="40">
        <v>9</v>
      </c>
      <c r="AI16" s="40">
        <v>49</v>
      </c>
      <c r="AJ16" s="40">
        <v>198</v>
      </c>
      <c r="AK16" s="40">
        <v>5423</v>
      </c>
      <c r="AL16" s="41">
        <v>5207</v>
      </c>
      <c r="AM16" s="26">
        <v>14</v>
      </c>
      <c r="AN16" s="26">
        <v>17</v>
      </c>
      <c r="AO16" s="26">
        <v>47</v>
      </c>
      <c r="AP16" s="26">
        <v>204</v>
      </c>
      <c r="AQ16" s="26">
        <v>4925</v>
      </c>
      <c r="AR16" s="41">
        <v>4874</v>
      </c>
      <c r="AS16" s="41">
        <v>12</v>
      </c>
      <c r="AT16" s="41">
        <v>21</v>
      </c>
      <c r="AU16" s="26">
        <v>47</v>
      </c>
      <c r="AV16" s="26">
        <v>172</v>
      </c>
      <c r="AW16" s="26">
        <v>4622</v>
      </c>
      <c r="AX16" s="26">
        <v>4431</v>
      </c>
      <c r="AY16" s="26">
        <v>9</v>
      </c>
      <c r="AZ16" s="26">
        <v>10</v>
      </c>
      <c r="BA16" s="26">
        <v>38</v>
      </c>
      <c r="BB16" s="26">
        <v>131</v>
      </c>
      <c r="BC16" s="26">
        <v>4243</v>
      </c>
      <c r="BD16" s="26">
        <v>4005</v>
      </c>
      <c r="BE16" s="26">
        <v>3</v>
      </c>
      <c r="BF16" s="26">
        <v>7</v>
      </c>
      <c r="BG16" s="26">
        <v>43</v>
      </c>
      <c r="BH16" s="26">
        <v>106</v>
      </c>
      <c r="BI16" s="26">
        <v>3846</v>
      </c>
    </row>
    <row r="17" spans="1:61" x14ac:dyDescent="0.25">
      <c r="A17" s="19" t="s">
        <v>28</v>
      </c>
      <c r="B17" s="39">
        <v>12109</v>
      </c>
      <c r="C17" s="39">
        <v>58</v>
      </c>
      <c r="D17" s="39">
        <v>72</v>
      </c>
      <c r="E17" s="39">
        <v>201</v>
      </c>
      <c r="F17" s="39">
        <v>467</v>
      </c>
      <c r="G17" s="39">
        <v>11311</v>
      </c>
      <c r="H17" s="39">
        <v>12103</v>
      </c>
      <c r="I17" s="39">
        <v>41</v>
      </c>
      <c r="J17" s="39">
        <v>56</v>
      </c>
      <c r="K17" s="39">
        <v>177</v>
      </c>
      <c r="L17" s="39">
        <v>498</v>
      </c>
      <c r="M17" s="39">
        <v>11331</v>
      </c>
      <c r="N17" s="39">
        <v>12050</v>
      </c>
      <c r="O17" s="39">
        <v>42</v>
      </c>
      <c r="P17" s="39">
        <v>91</v>
      </c>
      <c r="Q17" s="39">
        <v>161</v>
      </c>
      <c r="R17" s="39">
        <v>491</v>
      </c>
      <c r="S17" s="39">
        <v>11264</v>
      </c>
      <c r="T17" s="39">
        <v>11643</v>
      </c>
      <c r="U17" s="39">
        <v>40</v>
      </c>
      <c r="V17" s="39">
        <v>56</v>
      </c>
      <c r="W17" s="39">
        <v>149</v>
      </c>
      <c r="X17" s="39">
        <v>427</v>
      </c>
      <c r="Y17" s="39">
        <v>10971</v>
      </c>
      <c r="Z17" s="39">
        <v>10026</v>
      </c>
      <c r="AA17" s="39">
        <v>38</v>
      </c>
      <c r="AB17" s="39">
        <v>73</v>
      </c>
      <c r="AC17" s="39">
        <v>145</v>
      </c>
      <c r="AD17" s="39">
        <v>385</v>
      </c>
      <c r="AE17" s="39">
        <v>9385</v>
      </c>
      <c r="AF17" s="40">
        <v>9579</v>
      </c>
      <c r="AG17" s="40">
        <v>28</v>
      </c>
      <c r="AH17" s="40">
        <v>59</v>
      </c>
      <c r="AI17" s="40">
        <v>113</v>
      </c>
      <c r="AJ17" s="40">
        <v>364</v>
      </c>
      <c r="AK17" s="40">
        <v>9015</v>
      </c>
      <c r="AL17" s="41">
        <v>8735</v>
      </c>
      <c r="AM17" s="26">
        <v>33</v>
      </c>
      <c r="AN17" s="26">
        <v>49</v>
      </c>
      <c r="AO17" s="26">
        <v>129</v>
      </c>
      <c r="AP17" s="26">
        <v>354</v>
      </c>
      <c r="AQ17" s="26">
        <v>8170</v>
      </c>
      <c r="AR17" s="41">
        <v>8484</v>
      </c>
      <c r="AS17" s="41">
        <v>41</v>
      </c>
      <c r="AT17" s="41">
        <v>48</v>
      </c>
      <c r="AU17" s="26">
        <v>108</v>
      </c>
      <c r="AV17" s="26">
        <v>308</v>
      </c>
      <c r="AW17" s="26">
        <v>7979</v>
      </c>
      <c r="AX17" s="26">
        <v>8132</v>
      </c>
      <c r="AY17" s="26">
        <v>27</v>
      </c>
      <c r="AZ17" s="26">
        <v>58</v>
      </c>
      <c r="BA17" s="26">
        <v>129</v>
      </c>
      <c r="BB17" s="26">
        <v>331</v>
      </c>
      <c r="BC17" s="26">
        <v>7587</v>
      </c>
      <c r="BD17" s="26">
        <v>7423</v>
      </c>
      <c r="BE17" s="26">
        <v>24</v>
      </c>
      <c r="BF17" s="26">
        <v>51</v>
      </c>
      <c r="BG17" s="26">
        <v>86</v>
      </c>
      <c r="BH17" s="26">
        <v>306</v>
      </c>
      <c r="BI17" s="26">
        <v>6956</v>
      </c>
    </row>
    <row r="18" spans="1:61" x14ac:dyDescent="0.25">
      <c r="A18" s="19" t="s">
        <v>29</v>
      </c>
      <c r="B18" s="39">
        <v>13348</v>
      </c>
      <c r="C18" s="39">
        <v>45</v>
      </c>
      <c r="D18" s="39">
        <v>70</v>
      </c>
      <c r="E18" s="39">
        <v>120</v>
      </c>
      <c r="F18" s="39">
        <v>420</v>
      </c>
      <c r="G18" s="39">
        <v>12693</v>
      </c>
      <c r="H18" s="39">
        <v>13610</v>
      </c>
      <c r="I18" s="39">
        <v>40</v>
      </c>
      <c r="J18" s="39">
        <v>72</v>
      </c>
      <c r="K18" s="39">
        <v>149</v>
      </c>
      <c r="L18" s="39">
        <v>483</v>
      </c>
      <c r="M18" s="39">
        <v>12866</v>
      </c>
      <c r="N18" s="39">
        <v>13689</v>
      </c>
      <c r="O18" s="39">
        <v>38</v>
      </c>
      <c r="P18" s="39">
        <v>69</v>
      </c>
      <c r="Q18" s="39">
        <v>137</v>
      </c>
      <c r="R18" s="39">
        <v>488</v>
      </c>
      <c r="S18" s="39">
        <v>12957</v>
      </c>
      <c r="T18" s="39">
        <v>13370</v>
      </c>
      <c r="U18" s="39">
        <v>32</v>
      </c>
      <c r="V18" s="39">
        <v>71</v>
      </c>
      <c r="W18" s="39">
        <v>159</v>
      </c>
      <c r="X18" s="39">
        <v>397</v>
      </c>
      <c r="Y18" s="39">
        <v>12711</v>
      </c>
      <c r="Z18" s="39">
        <v>11754</v>
      </c>
      <c r="AA18" s="39">
        <v>13</v>
      </c>
      <c r="AB18" s="39">
        <v>60</v>
      </c>
      <c r="AC18" s="39">
        <v>122</v>
      </c>
      <c r="AD18" s="39">
        <v>342</v>
      </c>
      <c r="AE18" s="39">
        <v>11217</v>
      </c>
      <c r="AF18" s="40">
        <v>11002</v>
      </c>
      <c r="AG18" s="40">
        <v>40</v>
      </c>
      <c r="AH18" s="40">
        <v>69</v>
      </c>
      <c r="AI18" s="40">
        <v>130</v>
      </c>
      <c r="AJ18" s="40">
        <v>311</v>
      </c>
      <c r="AK18" s="40">
        <v>10452</v>
      </c>
      <c r="AL18" s="41">
        <v>9864</v>
      </c>
      <c r="AM18" s="26">
        <v>22</v>
      </c>
      <c r="AN18" s="26">
        <v>50</v>
      </c>
      <c r="AO18" s="26">
        <v>133</v>
      </c>
      <c r="AP18" s="26">
        <v>303</v>
      </c>
      <c r="AQ18" s="26">
        <v>9356</v>
      </c>
      <c r="AR18" s="41">
        <v>9490</v>
      </c>
      <c r="AS18" s="41">
        <v>15</v>
      </c>
      <c r="AT18" s="41">
        <v>56</v>
      </c>
      <c r="AU18" s="26">
        <v>111</v>
      </c>
      <c r="AV18" s="26">
        <v>262</v>
      </c>
      <c r="AW18" s="26">
        <v>9046</v>
      </c>
      <c r="AX18" s="26">
        <v>8913</v>
      </c>
      <c r="AY18" s="26">
        <v>21</v>
      </c>
      <c r="AZ18" s="26">
        <v>44</v>
      </c>
      <c r="BA18" s="26">
        <v>86</v>
      </c>
      <c r="BB18" s="26">
        <v>241</v>
      </c>
      <c r="BC18" s="26">
        <v>8521</v>
      </c>
      <c r="BD18" s="26">
        <v>8013</v>
      </c>
      <c r="BE18" s="26">
        <v>9</v>
      </c>
      <c r="BF18" s="26">
        <v>33</v>
      </c>
      <c r="BG18" s="26">
        <v>75</v>
      </c>
      <c r="BH18" s="26">
        <v>244</v>
      </c>
      <c r="BI18" s="26">
        <v>7652</v>
      </c>
    </row>
    <row r="19" spans="1:61" x14ac:dyDescent="0.25">
      <c r="A19" s="19" t="s">
        <v>30</v>
      </c>
      <c r="B19" s="39">
        <v>77715</v>
      </c>
      <c r="C19" s="39">
        <v>261</v>
      </c>
      <c r="D19" s="39">
        <v>496</v>
      </c>
      <c r="E19" s="39">
        <v>924</v>
      </c>
      <c r="F19" s="39">
        <v>2775</v>
      </c>
      <c r="G19" s="39">
        <v>73259</v>
      </c>
      <c r="H19" s="39">
        <v>81929</v>
      </c>
      <c r="I19" s="39">
        <v>259</v>
      </c>
      <c r="J19" s="39">
        <v>497</v>
      </c>
      <c r="K19" s="39">
        <v>938</v>
      </c>
      <c r="L19" s="39">
        <v>2806</v>
      </c>
      <c r="M19" s="39">
        <v>77429</v>
      </c>
      <c r="N19" s="39">
        <v>84833</v>
      </c>
      <c r="O19" s="39">
        <v>275</v>
      </c>
      <c r="P19" s="39">
        <v>537</v>
      </c>
      <c r="Q19" s="39">
        <v>1027</v>
      </c>
      <c r="R19" s="39">
        <v>2881</v>
      </c>
      <c r="S19" s="39">
        <v>80112</v>
      </c>
      <c r="T19" s="39">
        <v>84817</v>
      </c>
      <c r="U19" s="39">
        <v>322</v>
      </c>
      <c r="V19" s="39">
        <v>490</v>
      </c>
      <c r="W19" s="39">
        <v>947</v>
      </c>
      <c r="X19" s="39">
        <v>2910</v>
      </c>
      <c r="Y19" s="39">
        <v>80148</v>
      </c>
      <c r="Z19" s="39">
        <v>78549</v>
      </c>
      <c r="AA19" s="39">
        <v>316</v>
      </c>
      <c r="AB19" s="39">
        <v>454</v>
      </c>
      <c r="AC19" s="39">
        <v>931</v>
      </c>
      <c r="AD19" s="39">
        <v>2690</v>
      </c>
      <c r="AE19" s="39">
        <v>74131</v>
      </c>
      <c r="AF19" s="40">
        <v>76166</v>
      </c>
      <c r="AG19" s="40">
        <v>309</v>
      </c>
      <c r="AH19" s="40">
        <v>522</v>
      </c>
      <c r="AI19" s="40">
        <v>938</v>
      </c>
      <c r="AJ19" s="40">
        <v>2706</v>
      </c>
      <c r="AK19" s="40">
        <v>71691</v>
      </c>
      <c r="AL19" s="41">
        <v>70482</v>
      </c>
      <c r="AM19" s="26">
        <v>311</v>
      </c>
      <c r="AN19" s="26">
        <v>453</v>
      </c>
      <c r="AO19" s="26">
        <v>870</v>
      </c>
      <c r="AP19" s="26">
        <v>2550</v>
      </c>
      <c r="AQ19" s="26">
        <v>66298</v>
      </c>
      <c r="AR19" s="41">
        <v>74279</v>
      </c>
      <c r="AS19" s="41">
        <v>313</v>
      </c>
      <c r="AT19" s="41">
        <v>443</v>
      </c>
      <c r="AU19" s="26">
        <v>788</v>
      </c>
      <c r="AV19" s="26">
        <v>2660</v>
      </c>
      <c r="AW19" s="26">
        <v>70075</v>
      </c>
      <c r="AX19" s="26">
        <v>71782</v>
      </c>
      <c r="AY19" s="26">
        <v>314</v>
      </c>
      <c r="AZ19" s="26">
        <v>446</v>
      </c>
      <c r="BA19" s="26">
        <v>891</v>
      </c>
      <c r="BB19" s="26">
        <v>2451</v>
      </c>
      <c r="BC19" s="26">
        <v>67680</v>
      </c>
      <c r="BD19" s="26">
        <v>70579</v>
      </c>
      <c r="BE19" s="26">
        <v>258</v>
      </c>
      <c r="BF19" s="26">
        <v>375</v>
      </c>
      <c r="BG19" s="26">
        <v>770</v>
      </c>
      <c r="BH19" s="26">
        <v>2610</v>
      </c>
      <c r="BI19" s="26">
        <v>66566</v>
      </c>
    </row>
    <row r="20" spans="1:61" x14ac:dyDescent="0.25">
      <c r="A20" s="19" t="s">
        <v>31</v>
      </c>
      <c r="B20" s="39">
        <v>8686</v>
      </c>
      <c r="C20" s="39">
        <v>31</v>
      </c>
      <c r="D20" s="39">
        <v>43</v>
      </c>
      <c r="E20" s="39">
        <v>113</v>
      </c>
      <c r="F20" s="39">
        <v>333</v>
      </c>
      <c r="G20" s="39">
        <v>8166</v>
      </c>
      <c r="H20" s="39">
        <v>8637</v>
      </c>
      <c r="I20" s="39">
        <v>18</v>
      </c>
      <c r="J20" s="39">
        <v>40</v>
      </c>
      <c r="K20" s="39">
        <v>118</v>
      </c>
      <c r="L20" s="39">
        <v>350</v>
      </c>
      <c r="M20" s="39">
        <v>8111</v>
      </c>
      <c r="N20" s="39">
        <v>8767</v>
      </c>
      <c r="O20" s="39">
        <v>23</v>
      </c>
      <c r="P20" s="39">
        <v>54</v>
      </c>
      <c r="Q20" s="39">
        <v>112</v>
      </c>
      <c r="R20" s="39">
        <v>313</v>
      </c>
      <c r="S20" s="39">
        <v>8265</v>
      </c>
      <c r="T20" s="39">
        <v>8290</v>
      </c>
      <c r="U20" s="39">
        <v>23</v>
      </c>
      <c r="V20" s="39">
        <v>45</v>
      </c>
      <c r="W20" s="39">
        <v>126</v>
      </c>
      <c r="X20" s="39">
        <v>337</v>
      </c>
      <c r="Y20" s="39">
        <v>7759</v>
      </c>
      <c r="Z20" s="39">
        <v>7157</v>
      </c>
      <c r="AA20" s="39">
        <v>23</v>
      </c>
      <c r="AB20" s="39">
        <v>45</v>
      </c>
      <c r="AC20" s="39">
        <v>92</v>
      </c>
      <c r="AD20" s="39">
        <v>292</v>
      </c>
      <c r="AE20" s="39">
        <v>6705</v>
      </c>
      <c r="AF20" s="40">
        <v>6733</v>
      </c>
      <c r="AG20" s="40">
        <v>12</v>
      </c>
      <c r="AH20" s="40">
        <v>49</v>
      </c>
      <c r="AI20" s="40">
        <v>79</v>
      </c>
      <c r="AJ20" s="40">
        <v>234</v>
      </c>
      <c r="AK20" s="40">
        <v>6359</v>
      </c>
      <c r="AL20" s="41">
        <v>5961</v>
      </c>
      <c r="AM20" s="26">
        <v>14</v>
      </c>
      <c r="AN20" s="26">
        <v>26</v>
      </c>
      <c r="AO20" s="26">
        <v>49</v>
      </c>
      <c r="AP20" s="26">
        <v>241</v>
      </c>
      <c r="AQ20" s="26">
        <v>5631</v>
      </c>
      <c r="AR20" s="41">
        <v>5770</v>
      </c>
      <c r="AS20" s="41">
        <v>14</v>
      </c>
      <c r="AT20" s="41">
        <v>37</v>
      </c>
      <c r="AU20" s="26">
        <v>72</v>
      </c>
      <c r="AV20" s="26">
        <v>189</v>
      </c>
      <c r="AW20" s="26">
        <v>5458</v>
      </c>
      <c r="AX20" s="26">
        <v>5412</v>
      </c>
      <c r="AY20" s="26">
        <v>12</v>
      </c>
      <c r="AZ20" s="26">
        <v>21</v>
      </c>
      <c r="BA20" s="26">
        <v>53</v>
      </c>
      <c r="BB20" s="26">
        <v>208</v>
      </c>
      <c r="BC20" s="26">
        <v>5118</v>
      </c>
      <c r="BD20" s="26">
        <v>4944</v>
      </c>
      <c r="BE20" s="26">
        <v>14</v>
      </c>
      <c r="BF20" s="26">
        <v>21</v>
      </c>
      <c r="BG20" s="26">
        <v>40</v>
      </c>
      <c r="BH20" s="26">
        <v>180</v>
      </c>
      <c r="BI20" s="26">
        <v>4689</v>
      </c>
    </row>
    <row r="21" spans="1:61" x14ac:dyDescent="0.25">
      <c r="A21" s="19" t="s">
        <v>32</v>
      </c>
      <c r="B21" s="39">
        <v>12409</v>
      </c>
      <c r="C21" s="39">
        <v>41</v>
      </c>
      <c r="D21" s="39">
        <v>70</v>
      </c>
      <c r="E21" s="39">
        <v>164</v>
      </c>
      <c r="F21" s="39">
        <v>464</v>
      </c>
      <c r="G21" s="39">
        <v>11670</v>
      </c>
      <c r="H21" s="39">
        <v>12467</v>
      </c>
      <c r="I21" s="39">
        <v>41</v>
      </c>
      <c r="J21" s="39">
        <v>69</v>
      </c>
      <c r="K21" s="39">
        <v>145</v>
      </c>
      <c r="L21" s="39">
        <v>489</v>
      </c>
      <c r="M21" s="39">
        <v>11723</v>
      </c>
      <c r="N21" s="39">
        <v>12690</v>
      </c>
      <c r="O21" s="39">
        <v>39</v>
      </c>
      <c r="P21" s="39">
        <v>76</v>
      </c>
      <c r="Q21" s="39">
        <v>156</v>
      </c>
      <c r="R21" s="39">
        <v>490</v>
      </c>
      <c r="S21" s="39">
        <v>11929</v>
      </c>
      <c r="T21" s="39">
        <v>12841</v>
      </c>
      <c r="U21" s="39">
        <v>41</v>
      </c>
      <c r="V21" s="39">
        <v>49</v>
      </c>
      <c r="W21" s="39">
        <v>159</v>
      </c>
      <c r="X21" s="39">
        <v>451</v>
      </c>
      <c r="Y21" s="39">
        <v>12141</v>
      </c>
      <c r="Z21" s="39">
        <v>11262</v>
      </c>
      <c r="AA21" s="39">
        <v>37</v>
      </c>
      <c r="AB21" s="39">
        <v>70</v>
      </c>
      <c r="AC21" s="39">
        <v>132</v>
      </c>
      <c r="AD21" s="39">
        <v>421</v>
      </c>
      <c r="AE21" s="39">
        <v>10602</v>
      </c>
      <c r="AF21" s="40">
        <v>10423</v>
      </c>
      <c r="AG21" s="40">
        <v>43</v>
      </c>
      <c r="AH21" s="40">
        <v>51</v>
      </c>
      <c r="AI21" s="40">
        <v>132</v>
      </c>
      <c r="AJ21" s="40">
        <v>387</v>
      </c>
      <c r="AK21" s="40">
        <v>9810</v>
      </c>
      <c r="AL21" s="41">
        <v>9397</v>
      </c>
      <c r="AM21" s="26">
        <v>33</v>
      </c>
      <c r="AN21" s="26">
        <v>69</v>
      </c>
      <c r="AO21" s="26">
        <v>118</v>
      </c>
      <c r="AP21" s="26">
        <v>397</v>
      </c>
      <c r="AQ21" s="26">
        <v>8780</v>
      </c>
      <c r="AR21" s="41">
        <v>8726</v>
      </c>
      <c r="AS21" s="41">
        <v>35</v>
      </c>
      <c r="AT21" s="41">
        <v>49</v>
      </c>
      <c r="AU21" s="26">
        <v>96</v>
      </c>
      <c r="AV21" s="26">
        <v>321</v>
      </c>
      <c r="AW21" s="26">
        <v>8225</v>
      </c>
      <c r="AX21" s="26">
        <v>7917</v>
      </c>
      <c r="AY21" s="26">
        <v>44</v>
      </c>
      <c r="AZ21" s="26">
        <v>59</v>
      </c>
      <c r="BA21" s="26">
        <v>100</v>
      </c>
      <c r="BB21" s="26">
        <v>300</v>
      </c>
      <c r="BC21" s="26">
        <v>7414</v>
      </c>
      <c r="BD21" s="26">
        <v>6946</v>
      </c>
      <c r="BE21" s="26">
        <v>47</v>
      </c>
      <c r="BF21" s="26">
        <v>42</v>
      </c>
      <c r="BG21" s="26">
        <v>98</v>
      </c>
      <c r="BH21" s="26">
        <v>288</v>
      </c>
      <c r="BI21" s="26">
        <v>6471</v>
      </c>
    </row>
    <row r="22" spans="1:61" x14ac:dyDescent="0.25">
      <c r="A22" s="19" t="s">
        <v>33</v>
      </c>
      <c r="B22" s="39">
        <v>10182</v>
      </c>
      <c r="C22" s="39">
        <v>44</v>
      </c>
      <c r="D22" s="39">
        <v>47</v>
      </c>
      <c r="E22" s="39">
        <v>101</v>
      </c>
      <c r="F22" s="39">
        <v>388</v>
      </c>
      <c r="G22" s="39">
        <v>9602</v>
      </c>
      <c r="H22" s="39">
        <v>9843</v>
      </c>
      <c r="I22" s="39">
        <v>43</v>
      </c>
      <c r="J22" s="39">
        <v>67</v>
      </c>
      <c r="K22" s="39">
        <v>102</v>
      </c>
      <c r="L22" s="39">
        <v>350</v>
      </c>
      <c r="M22" s="39">
        <v>9281</v>
      </c>
      <c r="N22" s="39">
        <v>9509</v>
      </c>
      <c r="O22" s="39">
        <v>34</v>
      </c>
      <c r="P22" s="39">
        <v>57</v>
      </c>
      <c r="Q22" s="39">
        <v>105</v>
      </c>
      <c r="R22" s="39">
        <v>354</v>
      </c>
      <c r="S22" s="39">
        <v>8959</v>
      </c>
      <c r="T22" s="39">
        <v>9288</v>
      </c>
      <c r="U22" s="39">
        <v>36</v>
      </c>
      <c r="V22" s="39">
        <v>63</v>
      </c>
      <c r="W22" s="39">
        <v>118</v>
      </c>
      <c r="X22" s="39">
        <v>347</v>
      </c>
      <c r="Y22" s="39">
        <v>8723</v>
      </c>
      <c r="Z22" s="39">
        <v>8312</v>
      </c>
      <c r="AA22" s="39">
        <v>34</v>
      </c>
      <c r="AB22" s="39">
        <v>49</v>
      </c>
      <c r="AC22" s="39">
        <v>104</v>
      </c>
      <c r="AD22" s="39">
        <v>359</v>
      </c>
      <c r="AE22" s="39">
        <v>7766</v>
      </c>
      <c r="AF22" s="40">
        <v>7439</v>
      </c>
      <c r="AG22" s="40">
        <v>29</v>
      </c>
      <c r="AH22" s="40">
        <v>58</v>
      </c>
      <c r="AI22" s="40">
        <v>103</v>
      </c>
      <c r="AJ22" s="40">
        <v>316</v>
      </c>
      <c r="AK22" s="40">
        <v>6933</v>
      </c>
      <c r="AL22" s="41">
        <v>6860</v>
      </c>
      <c r="AM22" s="26">
        <v>31</v>
      </c>
      <c r="AN22" s="26">
        <v>36</v>
      </c>
      <c r="AO22" s="26">
        <v>104</v>
      </c>
      <c r="AP22" s="26">
        <v>302</v>
      </c>
      <c r="AQ22" s="26">
        <v>6387</v>
      </c>
      <c r="AR22" s="41">
        <v>6446</v>
      </c>
      <c r="AS22" s="41">
        <v>28</v>
      </c>
      <c r="AT22" s="41">
        <v>44</v>
      </c>
      <c r="AU22" s="26">
        <v>87</v>
      </c>
      <c r="AV22" s="26">
        <v>262</v>
      </c>
      <c r="AW22" s="26">
        <v>6025</v>
      </c>
      <c r="AX22" s="26">
        <v>6146</v>
      </c>
      <c r="AY22" s="26">
        <v>20</v>
      </c>
      <c r="AZ22" s="26">
        <v>34</v>
      </c>
      <c r="BA22" s="26">
        <v>88</v>
      </c>
      <c r="BB22" s="26">
        <v>276</v>
      </c>
      <c r="BC22" s="26">
        <v>5728</v>
      </c>
      <c r="BD22" s="26">
        <v>5418</v>
      </c>
      <c r="BE22" s="26">
        <v>26</v>
      </c>
      <c r="BF22" s="26">
        <v>31</v>
      </c>
      <c r="BG22" s="26">
        <v>74</v>
      </c>
      <c r="BH22" s="26">
        <v>223</v>
      </c>
      <c r="BI22" s="26">
        <v>5064</v>
      </c>
    </row>
    <row r="23" spans="1:61" x14ac:dyDescent="0.25">
      <c r="A23" s="19" t="s">
        <v>34</v>
      </c>
      <c r="B23" s="39">
        <v>10089</v>
      </c>
      <c r="C23" s="39">
        <v>29</v>
      </c>
      <c r="D23" s="39">
        <v>48</v>
      </c>
      <c r="E23" s="39">
        <v>105</v>
      </c>
      <c r="F23" s="39">
        <v>400</v>
      </c>
      <c r="G23" s="39">
        <v>9507</v>
      </c>
      <c r="H23" s="39">
        <v>10180</v>
      </c>
      <c r="I23" s="39">
        <v>30</v>
      </c>
      <c r="J23" s="39">
        <v>58</v>
      </c>
      <c r="K23" s="39">
        <v>106</v>
      </c>
      <c r="L23" s="39">
        <v>334</v>
      </c>
      <c r="M23" s="39">
        <v>9652</v>
      </c>
      <c r="N23" s="39">
        <v>9976</v>
      </c>
      <c r="O23" s="39">
        <v>27</v>
      </c>
      <c r="P23" s="39">
        <v>60</v>
      </c>
      <c r="Q23" s="39">
        <v>106</v>
      </c>
      <c r="R23" s="39">
        <v>407</v>
      </c>
      <c r="S23" s="39">
        <v>9376</v>
      </c>
      <c r="T23" s="39">
        <v>9705</v>
      </c>
      <c r="U23" s="39">
        <v>36</v>
      </c>
      <c r="V23" s="39">
        <v>63</v>
      </c>
      <c r="W23" s="39">
        <v>120</v>
      </c>
      <c r="X23" s="39">
        <v>374</v>
      </c>
      <c r="Y23" s="39">
        <v>9112</v>
      </c>
      <c r="Z23" s="39">
        <v>8580</v>
      </c>
      <c r="AA23" s="39">
        <v>40</v>
      </c>
      <c r="AB23" s="39">
        <v>71</v>
      </c>
      <c r="AC23" s="39">
        <v>95</v>
      </c>
      <c r="AD23" s="39">
        <v>350</v>
      </c>
      <c r="AE23" s="39">
        <v>8024</v>
      </c>
      <c r="AF23" s="40">
        <v>8119</v>
      </c>
      <c r="AG23" s="40">
        <v>23</v>
      </c>
      <c r="AH23" s="40">
        <v>48</v>
      </c>
      <c r="AI23" s="40">
        <v>81</v>
      </c>
      <c r="AJ23" s="40">
        <v>289</v>
      </c>
      <c r="AK23" s="40">
        <v>7678</v>
      </c>
      <c r="AL23" s="41">
        <v>7553</v>
      </c>
      <c r="AM23" s="26">
        <v>20</v>
      </c>
      <c r="AN23" s="26">
        <v>55</v>
      </c>
      <c r="AO23" s="26">
        <v>86</v>
      </c>
      <c r="AP23" s="26">
        <v>257</v>
      </c>
      <c r="AQ23" s="26">
        <v>7135</v>
      </c>
      <c r="AR23" s="41">
        <v>7310</v>
      </c>
      <c r="AS23" s="41">
        <v>20</v>
      </c>
      <c r="AT23" s="41">
        <v>47</v>
      </c>
      <c r="AU23" s="26">
        <v>73</v>
      </c>
      <c r="AV23" s="26">
        <v>312</v>
      </c>
      <c r="AW23" s="26">
        <v>6858</v>
      </c>
      <c r="AX23" s="26">
        <v>7123</v>
      </c>
      <c r="AY23" s="26">
        <v>34</v>
      </c>
      <c r="AZ23" s="26">
        <v>54</v>
      </c>
      <c r="BA23" s="26">
        <v>82</v>
      </c>
      <c r="BB23" s="26">
        <v>294</v>
      </c>
      <c r="BC23" s="26">
        <v>6659</v>
      </c>
      <c r="BD23" s="26">
        <v>6513</v>
      </c>
      <c r="BE23" s="26">
        <v>25</v>
      </c>
      <c r="BF23" s="26">
        <v>37</v>
      </c>
      <c r="BG23" s="26">
        <v>71</v>
      </c>
      <c r="BH23" s="26">
        <v>305</v>
      </c>
      <c r="BI23" s="26">
        <v>6075</v>
      </c>
    </row>
    <row r="24" spans="1:61" x14ac:dyDescent="0.25">
      <c r="A24" s="19" t="s">
        <v>35</v>
      </c>
      <c r="B24" s="39">
        <v>14786</v>
      </c>
      <c r="C24" s="39">
        <v>61</v>
      </c>
      <c r="D24" s="39">
        <v>99</v>
      </c>
      <c r="E24" s="39">
        <v>183</v>
      </c>
      <c r="F24" s="39">
        <v>644</v>
      </c>
      <c r="G24" s="39">
        <v>13799</v>
      </c>
      <c r="H24" s="39">
        <v>14646</v>
      </c>
      <c r="I24" s="39">
        <v>39</v>
      </c>
      <c r="J24" s="39">
        <v>81</v>
      </c>
      <c r="K24" s="39">
        <v>241</v>
      </c>
      <c r="L24" s="39">
        <v>571</v>
      </c>
      <c r="M24" s="39">
        <v>13714</v>
      </c>
      <c r="N24" s="39">
        <v>14513</v>
      </c>
      <c r="O24" s="39">
        <v>35</v>
      </c>
      <c r="P24" s="39">
        <v>79</v>
      </c>
      <c r="Q24" s="39">
        <v>224</v>
      </c>
      <c r="R24" s="39">
        <v>553</v>
      </c>
      <c r="S24" s="39">
        <v>13621</v>
      </c>
      <c r="T24" s="39">
        <v>14292</v>
      </c>
      <c r="U24" s="39">
        <v>43</v>
      </c>
      <c r="V24" s="39">
        <v>89</v>
      </c>
      <c r="W24" s="39">
        <v>183</v>
      </c>
      <c r="X24" s="39">
        <v>550</v>
      </c>
      <c r="Y24" s="39">
        <v>13427</v>
      </c>
      <c r="Z24" s="39">
        <v>12574</v>
      </c>
      <c r="AA24" s="39">
        <v>23</v>
      </c>
      <c r="AB24" s="39">
        <v>75</v>
      </c>
      <c r="AC24" s="39">
        <v>155</v>
      </c>
      <c r="AD24" s="39">
        <v>511</v>
      </c>
      <c r="AE24" s="39">
        <v>11810</v>
      </c>
      <c r="AF24" s="40">
        <v>11381</v>
      </c>
      <c r="AG24" s="40">
        <v>22</v>
      </c>
      <c r="AH24" s="40">
        <v>69</v>
      </c>
      <c r="AI24" s="40">
        <v>146</v>
      </c>
      <c r="AJ24" s="40">
        <v>441</v>
      </c>
      <c r="AK24" s="40">
        <v>10703</v>
      </c>
      <c r="AL24" s="41">
        <v>10521</v>
      </c>
      <c r="AM24" s="26">
        <v>30</v>
      </c>
      <c r="AN24" s="26">
        <v>64</v>
      </c>
      <c r="AO24" s="26">
        <v>154</v>
      </c>
      <c r="AP24" s="26">
        <v>400</v>
      </c>
      <c r="AQ24" s="26">
        <v>9873</v>
      </c>
      <c r="AR24" s="41">
        <v>9957</v>
      </c>
      <c r="AS24" s="41">
        <v>32</v>
      </c>
      <c r="AT24" s="41">
        <v>61</v>
      </c>
      <c r="AU24" s="26">
        <v>165</v>
      </c>
      <c r="AV24" s="26">
        <v>378</v>
      </c>
      <c r="AW24" s="26">
        <v>9321</v>
      </c>
      <c r="AX24" s="26">
        <v>9337</v>
      </c>
      <c r="AY24" s="26">
        <v>26</v>
      </c>
      <c r="AZ24" s="26">
        <v>52</v>
      </c>
      <c r="BA24" s="26">
        <v>124</v>
      </c>
      <c r="BB24" s="26">
        <v>366</v>
      </c>
      <c r="BC24" s="26">
        <v>8769</v>
      </c>
      <c r="BD24" s="26">
        <v>8712</v>
      </c>
      <c r="BE24" s="26">
        <v>41</v>
      </c>
      <c r="BF24" s="26">
        <v>38</v>
      </c>
      <c r="BG24" s="26">
        <v>124</v>
      </c>
      <c r="BH24" s="26">
        <v>364</v>
      </c>
      <c r="BI24" s="26">
        <v>8145</v>
      </c>
    </row>
    <row r="25" spans="1:61" x14ac:dyDescent="0.25">
      <c r="A25" s="19" t="s">
        <v>36</v>
      </c>
      <c r="B25" s="39">
        <v>14732</v>
      </c>
      <c r="C25" s="39">
        <v>43</v>
      </c>
      <c r="D25" s="39">
        <v>118</v>
      </c>
      <c r="E25" s="39">
        <v>209</v>
      </c>
      <c r="F25" s="39">
        <v>726</v>
      </c>
      <c r="G25" s="39">
        <v>13636</v>
      </c>
      <c r="H25" s="39">
        <v>14905</v>
      </c>
      <c r="I25" s="39">
        <v>57</v>
      </c>
      <c r="J25" s="39">
        <v>130</v>
      </c>
      <c r="K25" s="39">
        <v>177</v>
      </c>
      <c r="L25" s="39">
        <v>670</v>
      </c>
      <c r="M25" s="39">
        <v>13871</v>
      </c>
      <c r="N25" s="39">
        <v>15501</v>
      </c>
      <c r="O25" s="39">
        <v>38</v>
      </c>
      <c r="P25" s="39">
        <v>155</v>
      </c>
      <c r="Q25" s="39">
        <v>209</v>
      </c>
      <c r="R25" s="39">
        <v>771</v>
      </c>
      <c r="S25" s="39">
        <v>14328</v>
      </c>
      <c r="T25" s="39">
        <v>14938</v>
      </c>
      <c r="U25" s="39">
        <v>41</v>
      </c>
      <c r="V25" s="39">
        <v>92</v>
      </c>
      <c r="W25" s="39">
        <v>210</v>
      </c>
      <c r="X25" s="39">
        <v>611</v>
      </c>
      <c r="Y25" s="39">
        <v>13984</v>
      </c>
      <c r="Z25" s="39">
        <v>13063</v>
      </c>
      <c r="AA25" s="39">
        <v>40</v>
      </c>
      <c r="AB25" s="39">
        <v>82</v>
      </c>
      <c r="AC25" s="39">
        <v>194</v>
      </c>
      <c r="AD25" s="39">
        <v>765</v>
      </c>
      <c r="AE25" s="39">
        <v>11982</v>
      </c>
      <c r="AF25" s="40">
        <v>12015</v>
      </c>
      <c r="AG25" s="40">
        <v>50</v>
      </c>
      <c r="AH25" s="40">
        <v>89</v>
      </c>
      <c r="AI25" s="40">
        <v>180</v>
      </c>
      <c r="AJ25" s="40">
        <v>529</v>
      </c>
      <c r="AK25" s="40">
        <v>11167</v>
      </c>
      <c r="AL25" s="41">
        <v>11056</v>
      </c>
      <c r="AM25" s="26">
        <v>40</v>
      </c>
      <c r="AN25" s="26">
        <v>74</v>
      </c>
      <c r="AO25" s="26">
        <v>165</v>
      </c>
      <c r="AP25" s="26">
        <v>511</v>
      </c>
      <c r="AQ25" s="26">
        <v>10266</v>
      </c>
      <c r="AR25" s="41">
        <v>10666</v>
      </c>
      <c r="AS25" s="41">
        <v>32</v>
      </c>
      <c r="AT25" s="41">
        <v>83</v>
      </c>
      <c r="AU25" s="26">
        <v>165</v>
      </c>
      <c r="AV25" s="26">
        <v>483</v>
      </c>
      <c r="AW25" s="26">
        <v>9903</v>
      </c>
      <c r="AX25" s="26">
        <v>10089</v>
      </c>
      <c r="AY25" s="26">
        <v>49</v>
      </c>
      <c r="AZ25" s="26">
        <v>68</v>
      </c>
      <c r="BA25" s="26">
        <v>123</v>
      </c>
      <c r="BB25" s="26">
        <v>453</v>
      </c>
      <c r="BC25" s="26">
        <v>9396</v>
      </c>
      <c r="BD25" s="26">
        <v>9446</v>
      </c>
      <c r="BE25" s="26">
        <v>32</v>
      </c>
      <c r="BF25" s="26">
        <v>72</v>
      </c>
      <c r="BG25" s="26">
        <v>147</v>
      </c>
      <c r="BH25" s="26">
        <v>427</v>
      </c>
      <c r="BI25" s="26">
        <v>8768</v>
      </c>
    </row>
    <row r="26" spans="1:61" x14ac:dyDescent="0.25">
      <c r="A26" s="19" t="s">
        <v>37</v>
      </c>
      <c r="B26" s="39">
        <v>15425</v>
      </c>
      <c r="C26" s="39">
        <v>63</v>
      </c>
      <c r="D26" s="39">
        <v>136</v>
      </c>
      <c r="E26" s="39">
        <v>210</v>
      </c>
      <c r="F26" s="39">
        <v>593</v>
      </c>
      <c r="G26" s="39">
        <v>14423</v>
      </c>
      <c r="H26" s="39">
        <v>15289</v>
      </c>
      <c r="I26" s="39">
        <v>60</v>
      </c>
      <c r="J26" s="39">
        <v>77</v>
      </c>
      <c r="K26" s="39">
        <v>172</v>
      </c>
      <c r="L26" s="39">
        <v>538</v>
      </c>
      <c r="M26" s="39">
        <v>14442</v>
      </c>
      <c r="N26" s="39">
        <v>15593</v>
      </c>
      <c r="O26" s="39">
        <v>77</v>
      </c>
      <c r="P26" s="39">
        <v>93</v>
      </c>
      <c r="Q26" s="39">
        <v>216</v>
      </c>
      <c r="R26" s="39">
        <v>607</v>
      </c>
      <c r="S26" s="39">
        <v>14600</v>
      </c>
      <c r="T26" s="39">
        <v>15486</v>
      </c>
      <c r="U26" s="39">
        <v>67</v>
      </c>
      <c r="V26" s="39">
        <v>109</v>
      </c>
      <c r="W26" s="39">
        <v>190</v>
      </c>
      <c r="X26" s="39">
        <v>575</v>
      </c>
      <c r="Y26" s="39">
        <v>14545</v>
      </c>
      <c r="Z26" s="39">
        <v>13574</v>
      </c>
      <c r="AA26" s="39">
        <v>82</v>
      </c>
      <c r="AB26" s="39">
        <v>87</v>
      </c>
      <c r="AC26" s="39">
        <v>168</v>
      </c>
      <c r="AD26" s="39">
        <v>487</v>
      </c>
      <c r="AE26" s="39">
        <v>12749</v>
      </c>
      <c r="AF26" s="40">
        <v>12546</v>
      </c>
      <c r="AG26" s="40">
        <v>50</v>
      </c>
      <c r="AH26" s="40">
        <v>100</v>
      </c>
      <c r="AI26" s="40">
        <v>114</v>
      </c>
      <c r="AJ26" s="40">
        <v>442</v>
      </c>
      <c r="AK26" s="40">
        <v>11840</v>
      </c>
      <c r="AL26" s="41">
        <v>11355</v>
      </c>
      <c r="AM26" s="26">
        <v>49</v>
      </c>
      <c r="AN26" s="26">
        <v>84</v>
      </c>
      <c r="AO26" s="26">
        <v>136</v>
      </c>
      <c r="AP26" s="26">
        <v>406</v>
      </c>
      <c r="AQ26" s="26">
        <v>10680</v>
      </c>
      <c r="AR26" s="41">
        <v>10852</v>
      </c>
      <c r="AS26" s="41">
        <v>44</v>
      </c>
      <c r="AT26" s="41">
        <v>92</v>
      </c>
      <c r="AU26" s="26">
        <v>125</v>
      </c>
      <c r="AV26" s="26">
        <v>407</v>
      </c>
      <c r="AW26" s="26">
        <v>10184</v>
      </c>
      <c r="AX26" s="26">
        <v>10407</v>
      </c>
      <c r="AY26" s="26">
        <v>39</v>
      </c>
      <c r="AZ26" s="26">
        <v>65</v>
      </c>
      <c r="BA26" s="26">
        <v>134</v>
      </c>
      <c r="BB26" s="26">
        <v>410</v>
      </c>
      <c r="BC26" s="26">
        <v>9759</v>
      </c>
      <c r="BD26" s="26">
        <v>9472</v>
      </c>
      <c r="BE26" s="26">
        <v>33</v>
      </c>
      <c r="BF26" s="26">
        <v>38</v>
      </c>
      <c r="BG26" s="26">
        <v>129</v>
      </c>
      <c r="BH26" s="26">
        <v>320</v>
      </c>
      <c r="BI26" s="26">
        <v>8952</v>
      </c>
    </row>
    <row r="27" spans="1:61" x14ac:dyDescent="0.25">
      <c r="A27" s="19" t="s">
        <v>38</v>
      </c>
      <c r="B27" s="39">
        <v>137163</v>
      </c>
      <c r="C27" s="39">
        <v>498</v>
      </c>
      <c r="D27" s="39">
        <v>824</v>
      </c>
      <c r="E27" s="39">
        <v>1720</v>
      </c>
      <c r="F27" s="39">
        <v>4726</v>
      </c>
      <c r="G27" s="39">
        <v>129395</v>
      </c>
      <c r="H27" s="39">
        <v>138182</v>
      </c>
      <c r="I27" s="39">
        <v>495</v>
      </c>
      <c r="J27" s="39">
        <v>821</v>
      </c>
      <c r="K27" s="39">
        <v>1578</v>
      </c>
      <c r="L27" s="39">
        <v>4403</v>
      </c>
      <c r="M27" s="39">
        <v>130885</v>
      </c>
      <c r="N27" s="39">
        <v>144722</v>
      </c>
      <c r="O27" s="39">
        <v>486</v>
      </c>
      <c r="P27" s="39">
        <v>851</v>
      </c>
      <c r="Q27" s="39">
        <v>1576</v>
      </c>
      <c r="R27" s="39">
        <v>4752</v>
      </c>
      <c r="S27" s="39">
        <v>137040</v>
      </c>
      <c r="T27" s="39">
        <v>148963</v>
      </c>
      <c r="U27" s="39">
        <v>500</v>
      </c>
      <c r="V27" s="39">
        <v>886</v>
      </c>
      <c r="W27" s="39">
        <v>1643</v>
      </c>
      <c r="X27" s="39">
        <v>4790</v>
      </c>
      <c r="Y27" s="39">
        <v>141132</v>
      </c>
      <c r="Z27" s="39">
        <v>135707</v>
      </c>
      <c r="AA27" s="39">
        <v>481</v>
      </c>
      <c r="AB27" s="39">
        <v>780</v>
      </c>
      <c r="AC27" s="39">
        <v>1511</v>
      </c>
      <c r="AD27" s="39">
        <v>4454</v>
      </c>
      <c r="AE27" s="39">
        <v>128461</v>
      </c>
      <c r="AF27" s="40">
        <v>132438</v>
      </c>
      <c r="AG27" s="40">
        <v>461</v>
      </c>
      <c r="AH27" s="40">
        <v>756</v>
      </c>
      <c r="AI27" s="40">
        <v>1453</v>
      </c>
      <c r="AJ27" s="40">
        <v>4299</v>
      </c>
      <c r="AK27" s="40">
        <v>125469</v>
      </c>
      <c r="AL27" s="41">
        <v>129530</v>
      </c>
      <c r="AM27" s="26">
        <v>402</v>
      </c>
      <c r="AN27" s="26">
        <v>699</v>
      </c>
      <c r="AO27" s="26">
        <v>1340</v>
      </c>
      <c r="AP27" s="26">
        <v>3944</v>
      </c>
      <c r="AQ27" s="26">
        <v>123145</v>
      </c>
      <c r="AR27" s="41">
        <v>118926</v>
      </c>
      <c r="AS27" s="41">
        <v>352</v>
      </c>
      <c r="AT27" s="41">
        <v>595</v>
      </c>
      <c r="AU27" s="26">
        <v>1161</v>
      </c>
      <c r="AV27" s="26">
        <v>3346</v>
      </c>
      <c r="AW27" s="26">
        <v>113472</v>
      </c>
      <c r="AX27" s="26">
        <v>118509</v>
      </c>
      <c r="AY27" s="26">
        <v>403</v>
      </c>
      <c r="AZ27" s="26">
        <v>647</v>
      </c>
      <c r="BA27" s="26">
        <v>1232</v>
      </c>
      <c r="BB27" s="26">
        <v>3546</v>
      </c>
      <c r="BC27" s="26">
        <v>112681</v>
      </c>
      <c r="BD27" s="26">
        <v>114810</v>
      </c>
      <c r="BE27" s="26">
        <v>367</v>
      </c>
      <c r="BF27" s="26">
        <v>582</v>
      </c>
      <c r="BG27" s="26">
        <v>1173</v>
      </c>
      <c r="BH27" s="26">
        <v>3465</v>
      </c>
      <c r="BI27" s="26">
        <v>109223</v>
      </c>
    </row>
    <row r="28" spans="1:61" s="740" customFormat="1" ht="26.4" x14ac:dyDescent="0.25">
      <c r="A28" s="733" t="s">
        <v>39</v>
      </c>
      <c r="B28" s="767">
        <v>162403</v>
      </c>
      <c r="C28" s="767">
        <v>670</v>
      </c>
      <c r="D28" s="767">
        <v>1110</v>
      </c>
      <c r="E28" s="767">
        <v>2181</v>
      </c>
      <c r="F28" s="767">
        <v>6119</v>
      </c>
      <c r="G28" s="767">
        <v>152323</v>
      </c>
      <c r="H28" s="767">
        <v>164990</v>
      </c>
      <c r="I28" s="767">
        <v>686</v>
      </c>
      <c r="J28" s="767">
        <v>1154</v>
      </c>
      <c r="K28" s="767">
        <v>2178</v>
      </c>
      <c r="L28" s="767">
        <v>6050</v>
      </c>
      <c r="M28" s="767">
        <v>154921</v>
      </c>
      <c r="N28" s="767">
        <v>168308</v>
      </c>
      <c r="O28" s="767">
        <v>646</v>
      </c>
      <c r="P28" s="767">
        <v>1167</v>
      </c>
      <c r="Q28" s="767">
        <v>2230</v>
      </c>
      <c r="R28" s="767">
        <v>6145</v>
      </c>
      <c r="S28" s="767">
        <v>158111</v>
      </c>
      <c r="T28" s="767">
        <v>167864</v>
      </c>
      <c r="U28" s="767">
        <v>624</v>
      </c>
      <c r="V28" s="767">
        <v>1063</v>
      </c>
      <c r="W28" s="767">
        <v>2199</v>
      </c>
      <c r="X28" s="767">
        <v>6217</v>
      </c>
      <c r="Y28" s="767">
        <v>157746</v>
      </c>
      <c r="Z28" s="767">
        <v>150177</v>
      </c>
      <c r="AA28" s="767">
        <v>619</v>
      </c>
      <c r="AB28" s="767">
        <v>1053</v>
      </c>
      <c r="AC28" s="767">
        <v>2017</v>
      </c>
      <c r="AD28" s="767">
        <v>5583</v>
      </c>
      <c r="AE28" s="767">
        <v>140891</v>
      </c>
      <c r="AF28" s="768">
        <v>141233</v>
      </c>
      <c r="AG28" s="768">
        <v>619</v>
      </c>
      <c r="AH28" s="768">
        <v>972</v>
      </c>
      <c r="AI28" s="768">
        <v>1851</v>
      </c>
      <c r="AJ28" s="768">
        <v>5384</v>
      </c>
      <c r="AK28" s="768">
        <v>132407</v>
      </c>
      <c r="AL28" s="739">
        <v>129613</v>
      </c>
      <c r="AM28" s="739">
        <v>622</v>
      </c>
      <c r="AN28" s="739">
        <v>932</v>
      </c>
      <c r="AO28" s="739">
        <v>1788</v>
      </c>
      <c r="AP28" s="739">
        <v>4961</v>
      </c>
      <c r="AQ28" s="739">
        <v>121310</v>
      </c>
      <c r="AR28" s="739">
        <v>123161</v>
      </c>
      <c r="AS28" s="739">
        <v>567</v>
      </c>
      <c r="AT28" s="739">
        <v>842</v>
      </c>
      <c r="AU28" s="739">
        <v>1559</v>
      </c>
      <c r="AV28" s="739">
        <v>4628</v>
      </c>
      <c r="AW28" s="739">
        <v>115565</v>
      </c>
      <c r="AX28" s="739">
        <v>117432</v>
      </c>
      <c r="AY28" s="739">
        <v>588</v>
      </c>
      <c r="AZ28" s="739">
        <v>784</v>
      </c>
      <c r="BA28" s="739">
        <v>1462</v>
      </c>
      <c r="BB28" s="739">
        <v>4395</v>
      </c>
      <c r="BC28" s="739">
        <v>110203</v>
      </c>
      <c r="BD28" s="739">
        <v>105944</v>
      </c>
      <c r="BE28" s="739">
        <v>418</v>
      </c>
      <c r="BF28" s="739">
        <v>652</v>
      </c>
      <c r="BG28" s="739">
        <v>1328</v>
      </c>
      <c r="BH28" s="739">
        <v>3919</v>
      </c>
      <c r="BI28" s="739">
        <v>99627</v>
      </c>
    </row>
    <row r="29" spans="1:61" x14ac:dyDescent="0.25">
      <c r="A29" s="19" t="s">
        <v>40</v>
      </c>
      <c r="B29" s="39">
        <v>7517</v>
      </c>
      <c r="C29" s="39">
        <v>25</v>
      </c>
      <c r="D29" s="39">
        <v>45</v>
      </c>
      <c r="E29" s="39">
        <v>116</v>
      </c>
      <c r="F29" s="39">
        <v>297</v>
      </c>
      <c r="G29" s="39">
        <v>7034</v>
      </c>
      <c r="H29" s="39">
        <v>7761</v>
      </c>
      <c r="I29" s="39">
        <v>27</v>
      </c>
      <c r="J29" s="39">
        <v>56</v>
      </c>
      <c r="K29" s="39">
        <v>123</v>
      </c>
      <c r="L29" s="39">
        <v>278</v>
      </c>
      <c r="M29" s="39">
        <v>7277</v>
      </c>
      <c r="N29" s="39">
        <v>7651</v>
      </c>
      <c r="O29" s="39">
        <v>32</v>
      </c>
      <c r="P29" s="39">
        <v>52</v>
      </c>
      <c r="Q29" s="39">
        <v>88</v>
      </c>
      <c r="R29" s="39">
        <v>291</v>
      </c>
      <c r="S29" s="39">
        <v>7188</v>
      </c>
      <c r="T29" s="39">
        <v>7452</v>
      </c>
      <c r="U29" s="39">
        <v>17</v>
      </c>
      <c r="V29" s="39">
        <v>57</v>
      </c>
      <c r="W29" s="39">
        <v>97</v>
      </c>
      <c r="X29" s="39">
        <v>270</v>
      </c>
      <c r="Y29" s="39">
        <v>7011</v>
      </c>
      <c r="Z29" s="39">
        <v>6364</v>
      </c>
      <c r="AA29" s="39">
        <v>22</v>
      </c>
      <c r="AB29" s="39">
        <v>43</v>
      </c>
      <c r="AC29" s="39">
        <v>90</v>
      </c>
      <c r="AD29" s="39">
        <v>242</v>
      </c>
      <c r="AE29" s="39">
        <v>5967</v>
      </c>
      <c r="AF29" s="40">
        <v>6004</v>
      </c>
      <c r="AG29" s="40">
        <v>25</v>
      </c>
      <c r="AH29" s="40">
        <v>46</v>
      </c>
      <c r="AI29" s="40">
        <v>77</v>
      </c>
      <c r="AJ29" s="40">
        <v>274</v>
      </c>
      <c r="AK29" s="40">
        <v>5582</v>
      </c>
      <c r="AL29" s="41">
        <v>5438</v>
      </c>
      <c r="AM29" s="26">
        <v>37</v>
      </c>
      <c r="AN29" s="26">
        <v>55</v>
      </c>
      <c r="AO29" s="26">
        <v>98</v>
      </c>
      <c r="AP29" s="26">
        <v>238</v>
      </c>
      <c r="AQ29" s="26">
        <v>5010</v>
      </c>
      <c r="AR29" s="41">
        <v>5153</v>
      </c>
      <c r="AS29" s="41">
        <v>35</v>
      </c>
      <c r="AT29" s="41">
        <v>43</v>
      </c>
      <c r="AU29" s="26">
        <v>74</v>
      </c>
      <c r="AV29" s="26">
        <v>214</v>
      </c>
      <c r="AW29" s="26">
        <v>4787</v>
      </c>
      <c r="AX29" s="26">
        <v>5135</v>
      </c>
      <c r="AY29" s="26">
        <v>39</v>
      </c>
      <c r="AZ29" s="26">
        <v>28</v>
      </c>
      <c r="BA29" s="26">
        <v>66</v>
      </c>
      <c r="BB29" s="26">
        <v>209</v>
      </c>
      <c r="BC29" s="26">
        <v>4793</v>
      </c>
      <c r="BD29" s="26">
        <v>4388</v>
      </c>
      <c r="BE29" s="26">
        <v>28</v>
      </c>
      <c r="BF29" s="26">
        <v>30</v>
      </c>
      <c r="BG29" s="26">
        <v>51</v>
      </c>
      <c r="BH29" s="26">
        <v>158</v>
      </c>
      <c r="BI29" s="26">
        <v>4121</v>
      </c>
    </row>
    <row r="30" spans="1:61" x14ac:dyDescent="0.25">
      <c r="A30" s="19" t="s">
        <v>41</v>
      </c>
      <c r="B30" s="39">
        <v>12439</v>
      </c>
      <c r="C30" s="39">
        <v>59</v>
      </c>
      <c r="D30" s="39">
        <v>98</v>
      </c>
      <c r="E30" s="39">
        <v>142</v>
      </c>
      <c r="F30" s="39">
        <v>472</v>
      </c>
      <c r="G30" s="39">
        <v>11668</v>
      </c>
      <c r="H30" s="39">
        <v>12307</v>
      </c>
      <c r="I30" s="39">
        <v>44</v>
      </c>
      <c r="J30" s="39">
        <v>97</v>
      </c>
      <c r="K30" s="39">
        <v>148</v>
      </c>
      <c r="L30" s="39">
        <v>478</v>
      </c>
      <c r="M30" s="39">
        <v>11540</v>
      </c>
      <c r="N30" s="39">
        <v>11752</v>
      </c>
      <c r="O30" s="39">
        <v>38</v>
      </c>
      <c r="P30" s="39">
        <v>91</v>
      </c>
      <c r="Q30" s="39">
        <v>153</v>
      </c>
      <c r="R30" s="39">
        <v>458</v>
      </c>
      <c r="S30" s="39">
        <v>11012</v>
      </c>
      <c r="T30" s="39">
        <v>11225</v>
      </c>
      <c r="U30" s="39">
        <v>41</v>
      </c>
      <c r="V30" s="39">
        <v>80</v>
      </c>
      <c r="W30" s="39">
        <v>143</v>
      </c>
      <c r="X30" s="39">
        <v>398</v>
      </c>
      <c r="Y30" s="39">
        <v>10563</v>
      </c>
      <c r="Z30" s="39">
        <v>9742</v>
      </c>
      <c r="AA30" s="39">
        <v>30</v>
      </c>
      <c r="AB30" s="39">
        <v>87</v>
      </c>
      <c r="AC30" s="39">
        <v>159</v>
      </c>
      <c r="AD30" s="39">
        <v>366</v>
      </c>
      <c r="AE30" s="39">
        <v>9100</v>
      </c>
      <c r="AF30" s="40">
        <v>8600</v>
      </c>
      <c r="AG30" s="40">
        <v>35</v>
      </c>
      <c r="AH30" s="40">
        <v>69</v>
      </c>
      <c r="AI30" s="40">
        <v>115</v>
      </c>
      <c r="AJ30" s="40">
        <v>335</v>
      </c>
      <c r="AK30" s="40">
        <v>8046</v>
      </c>
      <c r="AL30" s="41">
        <v>7963</v>
      </c>
      <c r="AM30" s="26">
        <v>36</v>
      </c>
      <c r="AN30" s="26">
        <v>53</v>
      </c>
      <c r="AO30" s="26">
        <v>111</v>
      </c>
      <c r="AP30" s="26">
        <v>349</v>
      </c>
      <c r="AQ30" s="26">
        <v>7414</v>
      </c>
      <c r="AR30" s="41">
        <v>7587</v>
      </c>
      <c r="AS30" s="41">
        <v>27</v>
      </c>
      <c r="AT30" s="41">
        <v>58</v>
      </c>
      <c r="AU30" s="26">
        <v>94</v>
      </c>
      <c r="AV30" s="26">
        <v>300</v>
      </c>
      <c r="AW30" s="26">
        <v>7108</v>
      </c>
      <c r="AX30" s="26">
        <v>7232</v>
      </c>
      <c r="AY30" s="26">
        <v>37</v>
      </c>
      <c r="AZ30" s="26">
        <v>64</v>
      </c>
      <c r="BA30" s="26">
        <v>73</v>
      </c>
      <c r="BB30" s="26">
        <v>278</v>
      </c>
      <c r="BC30" s="26">
        <v>6780</v>
      </c>
      <c r="BD30" s="26">
        <v>6405</v>
      </c>
      <c r="BE30" s="26">
        <v>22</v>
      </c>
      <c r="BF30" s="26">
        <v>38</v>
      </c>
      <c r="BG30" s="26">
        <v>73</v>
      </c>
      <c r="BH30" s="26">
        <v>242</v>
      </c>
      <c r="BI30" s="26">
        <v>6030</v>
      </c>
    </row>
    <row r="31" spans="1:61" x14ac:dyDescent="0.25">
      <c r="A31" s="19" t="s">
        <v>42</v>
      </c>
      <c r="B31" s="39">
        <v>15268</v>
      </c>
      <c r="C31" s="39">
        <v>61</v>
      </c>
      <c r="D31" s="39">
        <v>95</v>
      </c>
      <c r="E31" s="39">
        <v>243</v>
      </c>
      <c r="F31" s="39">
        <v>631</v>
      </c>
      <c r="G31" s="39">
        <v>14238</v>
      </c>
      <c r="H31" s="39">
        <v>14997</v>
      </c>
      <c r="I31" s="39">
        <v>68</v>
      </c>
      <c r="J31" s="39">
        <v>109</v>
      </c>
      <c r="K31" s="39">
        <v>231</v>
      </c>
      <c r="L31" s="39">
        <v>577</v>
      </c>
      <c r="M31" s="39">
        <v>14012</v>
      </c>
      <c r="N31" s="39">
        <v>14728</v>
      </c>
      <c r="O31" s="39">
        <v>71</v>
      </c>
      <c r="P31" s="39">
        <v>97</v>
      </c>
      <c r="Q31" s="39">
        <v>225</v>
      </c>
      <c r="R31" s="39">
        <v>621</v>
      </c>
      <c r="S31" s="39">
        <v>13711</v>
      </c>
      <c r="T31" s="39">
        <v>14088</v>
      </c>
      <c r="U31" s="39">
        <v>61</v>
      </c>
      <c r="V31" s="39">
        <v>105</v>
      </c>
      <c r="W31" s="39">
        <v>206</v>
      </c>
      <c r="X31" s="39">
        <v>563</v>
      </c>
      <c r="Y31" s="39">
        <v>13148</v>
      </c>
      <c r="Z31" s="39">
        <v>12386</v>
      </c>
      <c r="AA31" s="39">
        <v>63</v>
      </c>
      <c r="AB31" s="39">
        <v>102</v>
      </c>
      <c r="AC31" s="39">
        <v>198</v>
      </c>
      <c r="AD31" s="42">
        <v>573</v>
      </c>
      <c r="AE31" s="42">
        <v>11446</v>
      </c>
      <c r="AF31" s="34">
        <v>11204</v>
      </c>
      <c r="AG31" s="34">
        <v>59</v>
      </c>
      <c r="AH31" s="34">
        <v>47</v>
      </c>
      <c r="AI31" s="34">
        <v>171</v>
      </c>
      <c r="AJ31" s="34">
        <v>484</v>
      </c>
      <c r="AK31" s="34">
        <v>10443</v>
      </c>
      <c r="AL31" s="41">
        <v>10167</v>
      </c>
      <c r="AM31" s="26">
        <v>62</v>
      </c>
      <c r="AN31" s="26">
        <v>77</v>
      </c>
      <c r="AO31" s="26">
        <v>181</v>
      </c>
      <c r="AP31" s="26">
        <v>432</v>
      </c>
      <c r="AQ31" s="26">
        <v>9415</v>
      </c>
      <c r="AR31" s="41">
        <v>9430</v>
      </c>
      <c r="AS31" s="41">
        <v>47</v>
      </c>
      <c r="AT31" s="41">
        <v>70</v>
      </c>
      <c r="AU31" s="26">
        <v>141</v>
      </c>
      <c r="AV31" s="26">
        <v>400</v>
      </c>
      <c r="AW31" s="26">
        <v>8772</v>
      </c>
      <c r="AX31" s="26">
        <v>8936</v>
      </c>
      <c r="AY31" s="26">
        <v>30</v>
      </c>
      <c r="AZ31" s="26">
        <v>79</v>
      </c>
      <c r="BA31" s="26">
        <v>130</v>
      </c>
      <c r="BB31" s="26">
        <v>384</v>
      </c>
      <c r="BC31" s="26">
        <v>8313</v>
      </c>
      <c r="BD31" s="26">
        <v>8111</v>
      </c>
      <c r="BE31" s="26">
        <v>26</v>
      </c>
      <c r="BF31" s="26">
        <v>60</v>
      </c>
      <c r="BG31" s="26">
        <v>108</v>
      </c>
      <c r="BH31" s="26">
        <v>343</v>
      </c>
      <c r="BI31" s="26">
        <v>7574</v>
      </c>
    </row>
    <row r="32" spans="1:61" ht="39.6" x14ac:dyDescent="0.25">
      <c r="A32" s="43" t="s">
        <v>43</v>
      </c>
      <c r="B32" s="44">
        <v>660</v>
      </c>
      <c r="C32" s="44">
        <v>1</v>
      </c>
      <c r="D32" s="44">
        <v>4</v>
      </c>
      <c r="E32" s="44">
        <v>2</v>
      </c>
      <c r="F32" s="44">
        <v>20</v>
      </c>
      <c r="G32" s="44">
        <v>633</v>
      </c>
      <c r="H32" s="44">
        <v>674</v>
      </c>
      <c r="I32" s="44">
        <v>1</v>
      </c>
      <c r="J32" s="44">
        <v>3</v>
      </c>
      <c r="K32" s="44">
        <v>1</v>
      </c>
      <c r="L32" s="44">
        <v>16</v>
      </c>
      <c r="M32" s="44">
        <v>653</v>
      </c>
      <c r="N32" s="44">
        <v>723</v>
      </c>
      <c r="O32" s="44">
        <v>3</v>
      </c>
      <c r="P32" s="44">
        <v>6</v>
      </c>
      <c r="Q32" s="44">
        <v>4</v>
      </c>
      <c r="R32" s="44">
        <v>17</v>
      </c>
      <c r="S32" s="44">
        <v>693</v>
      </c>
      <c r="T32" s="44">
        <v>749</v>
      </c>
      <c r="U32" s="44">
        <v>0</v>
      </c>
      <c r="V32" s="44">
        <v>0</v>
      </c>
      <c r="W32" s="44">
        <v>1</v>
      </c>
      <c r="X32" s="44">
        <v>16</v>
      </c>
      <c r="Y32" s="44">
        <v>732</v>
      </c>
      <c r="Z32" s="44">
        <v>618</v>
      </c>
      <c r="AA32" s="44">
        <v>1</v>
      </c>
      <c r="AB32" s="44">
        <v>2</v>
      </c>
      <c r="AC32" s="44">
        <v>5</v>
      </c>
      <c r="AD32" s="44">
        <v>26</v>
      </c>
      <c r="AE32" s="44">
        <v>584</v>
      </c>
      <c r="AF32" s="45">
        <v>569</v>
      </c>
      <c r="AG32" s="45">
        <v>0</v>
      </c>
      <c r="AH32" s="45">
        <v>2</v>
      </c>
      <c r="AI32" s="45">
        <v>5</v>
      </c>
      <c r="AJ32" s="45">
        <v>19</v>
      </c>
      <c r="AK32" s="45">
        <v>543</v>
      </c>
      <c r="AL32" s="45">
        <v>519</v>
      </c>
      <c r="AM32" s="41">
        <v>1</v>
      </c>
      <c r="AN32" s="41">
        <v>3</v>
      </c>
      <c r="AO32" s="41">
        <v>6</v>
      </c>
      <c r="AP32" s="41">
        <v>11</v>
      </c>
      <c r="AQ32" s="41">
        <v>498</v>
      </c>
      <c r="AR32" s="41">
        <v>531</v>
      </c>
      <c r="AS32" s="41">
        <v>1</v>
      </c>
      <c r="AT32" s="41">
        <v>1</v>
      </c>
      <c r="AU32" s="41">
        <v>2</v>
      </c>
      <c r="AV32" s="41">
        <v>12</v>
      </c>
      <c r="AW32" s="41">
        <f>AR32-AS32-AT32-AU32-AV32</f>
        <v>515</v>
      </c>
      <c r="AX32" s="26">
        <v>480</v>
      </c>
      <c r="AY32" s="159" t="s">
        <v>6</v>
      </c>
      <c r="AZ32" s="159" t="s">
        <v>6</v>
      </c>
      <c r="BA32" s="26">
        <v>3</v>
      </c>
      <c r="BB32" s="26">
        <v>6</v>
      </c>
      <c r="BC32" s="26">
        <v>471</v>
      </c>
      <c r="BD32" s="26">
        <v>422</v>
      </c>
      <c r="BE32" s="26">
        <v>1</v>
      </c>
      <c r="BF32" s="26">
        <v>0</v>
      </c>
      <c r="BG32" s="26">
        <v>3</v>
      </c>
      <c r="BH32" s="26">
        <v>9</v>
      </c>
      <c r="BI32" s="26">
        <v>409</v>
      </c>
    </row>
    <row r="33" spans="1:61" ht="26.4" x14ac:dyDescent="0.25">
      <c r="A33" s="46" t="s">
        <v>122</v>
      </c>
      <c r="B33" s="39">
        <v>14608</v>
      </c>
      <c r="C33" s="39">
        <v>60</v>
      </c>
      <c r="D33" s="39">
        <v>91</v>
      </c>
      <c r="E33" s="39">
        <v>241</v>
      </c>
      <c r="F33" s="39">
        <v>611</v>
      </c>
      <c r="G33" s="39">
        <v>13605</v>
      </c>
      <c r="H33" s="39">
        <v>14323</v>
      </c>
      <c r="I33" s="39">
        <v>67</v>
      </c>
      <c r="J33" s="39">
        <v>106</v>
      </c>
      <c r="K33" s="39">
        <v>230</v>
      </c>
      <c r="L33" s="39">
        <v>561</v>
      </c>
      <c r="M33" s="39">
        <v>13359</v>
      </c>
      <c r="N33" s="39">
        <v>14005</v>
      </c>
      <c r="O33" s="39">
        <v>68</v>
      </c>
      <c r="P33" s="39">
        <v>91</v>
      </c>
      <c r="Q33" s="39">
        <v>221</v>
      </c>
      <c r="R33" s="39">
        <v>604</v>
      </c>
      <c r="S33" s="39">
        <v>13018</v>
      </c>
      <c r="T33" s="39">
        <v>13339</v>
      </c>
      <c r="U33" s="39">
        <v>61</v>
      </c>
      <c r="V33" s="39">
        <v>105</v>
      </c>
      <c r="W33" s="39">
        <v>205</v>
      </c>
      <c r="X33" s="39">
        <v>547</v>
      </c>
      <c r="Y33" s="39">
        <v>12416</v>
      </c>
      <c r="Z33" s="39">
        <v>11768</v>
      </c>
      <c r="AA33" s="39">
        <v>62</v>
      </c>
      <c r="AB33" s="39">
        <v>100</v>
      </c>
      <c r="AC33" s="39">
        <v>193</v>
      </c>
      <c r="AD33" s="39">
        <v>547</v>
      </c>
      <c r="AE33" s="39">
        <v>10862</v>
      </c>
      <c r="AF33" s="40">
        <v>10635</v>
      </c>
      <c r="AG33" s="40">
        <v>59</v>
      </c>
      <c r="AH33" s="40">
        <v>45</v>
      </c>
      <c r="AI33" s="40">
        <v>166</v>
      </c>
      <c r="AJ33" s="40">
        <v>465</v>
      </c>
      <c r="AK33" s="40">
        <v>9900</v>
      </c>
      <c r="AL33" s="45">
        <v>9648</v>
      </c>
      <c r="AM33" s="26">
        <v>61</v>
      </c>
      <c r="AN33" s="26">
        <v>74</v>
      </c>
      <c r="AO33" s="26">
        <v>175</v>
      </c>
      <c r="AP33" s="26">
        <v>421</v>
      </c>
      <c r="AQ33" s="26">
        <v>8917</v>
      </c>
      <c r="AR33" s="41">
        <v>8899</v>
      </c>
      <c r="AS33" s="41">
        <v>46</v>
      </c>
      <c r="AT33" s="41">
        <v>69</v>
      </c>
      <c r="AU33" s="26">
        <v>139</v>
      </c>
      <c r="AV33" s="26">
        <v>388</v>
      </c>
      <c r="AW33" s="26">
        <v>8257</v>
      </c>
      <c r="AX33" s="26">
        <v>8456</v>
      </c>
      <c r="AY33" s="26">
        <v>30</v>
      </c>
      <c r="AZ33" s="26">
        <v>79</v>
      </c>
      <c r="BA33" s="26">
        <v>127</v>
      </c>
      <c r="BB33" s="26">
        <v>378</v>
      </c>
      <c r="BC33" s="26">
        <v>7842</v>
      </c>
      <c r="BD33" s="26">
        <v>7689</v>
      </c>
      <c r="BE33" s="26">
        <v>25</v>
      </c>
      <c r="BF33" s="26">
        <v>60</v>
      </c>
      <c r="BG33" s="26">
        <v>105</v>
      </c>
      <c r="BH33" s="26">
        <v>334</v>
      </c>
      <c r="BI33" s="26">
        <v>7165</v>
      </c>
    </row>
    <row r="34" spans="1:61" x14ac:dyDescent="0.25">
      <c r="A34" s="19" t="s">
        <v>45</v>
      </c>
      <c r="B34" s="39">
        <v>16485</v>
      </c>
      <c r="C34" s="39">
        <v>77</v>
      </c>
      <c r="D34" s="39">
        <v>128</v>
      </c>
      <c r="E34" s="39">
        <v>267</v>
      </c>
      <c r="F34" s="39">
        <v>701</v>
      </c>
      <c r="G34" s="39">
        <v>15312</v>
      </c>
      <c r="H34" s="39">
        <v>16146</v>
      </c>
      <c r="I34" s="39">
        <v>83</v>
      </c>
      <c r="J34" s="39">
        <v>126</v>
      </c>
      <c r="K34" s="39">
        <v>219</v>
      </c>
      <c r="L34" s="39">
        <v>652</v>
      </c>
      <c r="M34" s="39">
        <v>15066</v>
      </c>
      <c r="N34" s="39">
        <v>16250</v>
      </c>
      <c r="O34" s="39">
        <v>78</v>
      </c>
      <c r="P34" s="39">
        <v>129</v>
      </c>
      <c r="Q34" s="39">
        <v>223</v>
      </c>
      <c r="R34" s="39">
        <v>618</v>
      </c>
      <c r="S34" s="39">
        <v>15201</v>
      </c>
      <c r="T34" s="39">
        <v>15677</v>
      </c>
      <c r="U34" s="39">
        <v>83</v>
      </c>
      <c r="V34" s="39">
        <v>113</v>
      </c>
      <c r="W34" s="39">
        <v>235</v>
      </c>
      <c r="X34" s="39">
        <v>666</v>
      </c>
      <c r="Y34" s="39">
        <v>14580</v>
      </c>
      <c r="Z34" s="39">
        <v>13488</v>
      </c>
      <c r="AA34" s="39">
        <v>55</v>
      </c>
      <c r="AB34" s="39">
        <v>115</v>
      </c>
      <c r="AC34" s="39">
        <v>241</v>
      </c>
      <c r="AD34" s="39">
        <v>568</v>
      </c>
      <c r="AE34" s="39">
        <v>12508</v>
      </c>
      <c r="AF34" s="40">
        <v>12298</v>
      </c>
      <c r="AG34" s="40">
        <v>65</v>
      </c>
      <c r="AH34" s="40">
        <v>100</v>
      </c>
      <c r="AI34" s="40">
        <v>196</v>
      </c>
      <c r="AJ34" s="40">
        <v>485</v>
      </c>
      <c r="AK34" s="40">
        <v>11452</v>
      </c>
      <c r="AL34" s="47">
        <v>11158</v>
      </c>
      <c r="AM34" s="26">
        <v>60</v>
      </c>
      <c r="AN34" s="26">
        <v>114</v>
      </c>
      <c r="AO34" s="26">
        <v>188</v>
      </c>
      <c r="AP34" s="26">
        <v>484</v>
      </c>
      <c r="AQ34" s="26">
        <v>10312</v>
      </c>
      <c r="AR34" s="41">
        <v>10737</v>
      </c>
      <c r="AS34" s="41">
        <v>43</v>
      </c>
      <c r="AT34" s="41">
        <v>94</v>
      </c>
      <c r="AU34" s="26">
        <v>165</v>
      </c>
      <c r="AV34" s="26">
        <v>479</v>
      </c>
      <c r="AW34" s="26">
        <v>9956</v>
      </c>
      <c r="AX34" s="26">
        <v>10380</v>
      </c>
      <c r="AY34" s="26">
        <v>45</v>
      </c>
      <c r="AZ34" s="26">
        <v>58</v>
      </c>
      <c r="BA34" s="26">
        <v>125</v>
      </c>
      <c r="BB34" s="26">
        <v>418</v>
      </c>
      <c r="BC34" s="26">
        <v>9734</v>
      </c>
      <c r="BD34" s="26">
        <v>9277</v>
      </c>
      <c r="BE34" s="26">
        <v>28</v>
      </c>
      <c r="BF34" s="26">
        <v>60</v>
      </c>
      <c r="BG34" s="26">
        <v>126</v>
      </c>
      <c r="BH34" s="26">
        <v>347</v>
      </c>
      <c r="BI34" s="26">
        <v>8716</v>
      </c>
    </row>
    <row r="35" spans="1:61" ht="16.8" customHeight="1" x14ac:dyDescent="0.25">
      <c r="A35" s="19" t="s">
        <v>46</v>
      </c>
      <c r="B35" s="39">
        <v>11899</v>
      </c>
      <c r="C35" s="39">
        <v>29</v>
      </c>
      <c r="D35" s="39">
        <v>61</v>
      </c>
      <c r="E35" s="39">
        <v>145</v>
      </c>
      <c r="F35" s="39">
        <v>488</v>
      </c>
      <c r="G35" s="39">
        <v>11176</v>
      </c>
      <c r="H35" s="39">
        <v>12161</v>
      </c>
      <c r="I35" s="39">
        <v>37</v>
      </c>
      <c r="J35" s="39">
        <v>85</v>
      </c>
      <c r="K35" s="39">
        <v>143</v>
      </c>
      <c r="L35" s="39">
        <v>392</v>
      </c>
      <c r="M35" s="39">
        <v>11504</v>
      </c>
      <c r="N35" s="39">
        <v>12338</v>
      </c>
      <c r="O35" s="39">
        <v>27</v>
      </c>
      <c r="P35" s="39">
        <v>76</v>
      </c>
      <c r="Q35" s="39">
        <v>150</v>
      </c>
      <c r="R35" s="39">
        <v>446</v>
      </c>
      <c r="S35" s="39">
        <v>11639</v>
      </c>
      <c r="T35" s="39">
        <v>12129</v>
      </c>
      <c r="U35" s="39">
        <v>32</v>
      </c>
      <c r="V35" s="39">
        <v>69</v>
      </c>
      <c r="W35" s="39">
        <v>138</v>
      </c>
      <c r="X35" s="39">
        <v>438</v>
      </c>
      <c r="Y35" s="39">
        <v>11452</v>
      </c>
      <c r="Z35" s="39">
        <v>10836</v>
      </c>
      <c r="AA35" s="39">
        <v>56</v>
      </c>
      <c r="AB35" s="39">
        <v>78</v>
      </c>
      <c r="AC35" s="39">
        <v>106</v>
      </c>
      <c r="AD35" s="39">
        <v>380</v>
      </c>
      <c r="AE35" s="39">
        <v>10216</v>
      </c>
      <c r="AF35" s="40">
        <v>10258</v>
      </c>
      <c r="AG35" s="40">
        <v>32</v>
      </c>
      <c r="AH35" s="40">
        <v>73</v>
      </c>
      <c r="AI35" s="40">
        <v>128</v>
      </c>
      <c r="AJ35" s="40">
        <v>371</v>
      </c>
      <c r="AK35" s="40">
        <v>9654</v>
      </c>
      <c r="AL35" s="47">
        <v>9216</v>
      </c>
      <c r="AM35" s="26">
        <v>52</v>
      </c>
      <c r="AN35" s="26">
        <v>69</v>
      </c>
      <c r="AO35" s="26">
        <v>126</v>
      </c>
      <c r="AP35" s="26">
        <v>379</v>
      </c>
      <c r="AQ35" s="26">
        <v>8590</v>
      </c>
      <c r="AR35" s="41">
        <v>9178</v>
      </c>
      <c r="AS35" s="41">
        <v>47</v>
      </c>
      <c r="AT35" s="41">
        <v>65</v>
      </c>
      <c r="AU35" s="26">
        <v>111</v>
      </c>
      <c r="AV35" s="26">
        <v>334</v>
      </c>
      <c r="AW35" s="26">
        <v>8621</v>
      </c>
      <c r="AX35" s="26">
        <v>8889</v>
      </c>
      <c r="AY35" s="26">
        <v>39</v>
      </c>
      <c r="AZ35" s="26">
        <v>54</v>
      </c>
      <c r="BA35" s="26">
        <v>122</v>
      </c>
      <c r="BB35" s="26">
        <v>260</v>
      </c>
      <c r="BC35" s="26">
        <v>8414</v>
      </c>
      <c r="BD35" s="26">
        <v>8122</v>
      </c>
      <c r="BE35" s="26">
        <v>53</v>
      </c>
      <c r="BF35" s="26">
        <v>46</v>
      </c>
      <c r="BG35" s="26">
        <v>109</v>
      </c>
      <c r="BH35" s="26">
        <v>294</v>
      </c>
      <c r="BI35" s="26">
        <v>7620</v>
      </c>
    </row>
    <row r="36" spans="1:61" x14ac:dyDescent="0.25">
      <c r="A36" s="19" t="s">
        <v>47</v>
      </c>
      <c r="B36" s="39">
        <v>13256</v>
      </c>
      <c r="C36" s="39">
        <v>54</v>
      </c>
      <c r="D36" s="39">
        <v>84</v>
      </c>
      <c r="E36" s="39">
        <v>156</v>
      </c>
      <c r="F36" s="39">
        <v>468</v>
      </c>
      <c r="G36" s="39">
        <v>12494</v>
      </c>
      <c r="H36" s="39">
        <v>13563</v>
      </c>
      <c r="I36" s="39">
        <v>63</v>
      </c>
      <c r="J36" s="39">
        <v>92</v>
      </c>
      <c r="K36" s="39">
        <v>185</v>
      </c>
      <c r="L36" s="39">
        <v>507</v>
      </c>
      <c r="M36" s="39">
        <v>12716</v>
      </c>
      <c r="N36" s="39">
        <v>13707</v>
      </c>
      <c r="O36" s="39">
        <v>49</v>
      </c>
      <c r="P36" s="39">
        <v>86</v>
      </c>
      <c r="Q36" s="39">
        <v>200</v>
      </c>
      <c r="R36" s="39">
        <v>509</v>
      </c>
      <c r="S36" s="39">
        <v>12863</v>
      </c>
      <c r="T36" s="39">
        <v>14227</v>
      </c>
      <c r="U36" s="39">
        <v>41</v>
      </c>
      <c r="V36" s="39">
        <v>93</v>
      </c>
      <c r="W36" s="39">
        <v>165</v>
      </c>
      <c r="X36" s="39">
        <v>511</v>
      </c>
      <c r="Y36" s="39">
        <v>13417</v>
      </c>
      <c r="Z36" s="39">
        <v>13167</v>
      </c>
      <c r="AA36" s="39">
        <v>39</v>
      </c>
      <c r="AB36" s="39">
        <v>100</v>
      </c>
      <c r="AC36" s="39">
        <v>168</v>
      </c>
      <c r="AD36" s="39">
        <v>474</v>
      </c>
      <c r="AE36" s="39">
        <v>12386</v>
      </c>
      <c r="AF36" s="40">
        <v>12137</v>
      </c>
      <c r="AG36" s="40">
        <v>44</v>
      </c>
      <c r="AH36" s="40">
        <v>93</v>
      </c>
      <c r="AI36" s="40">
        <v>124</v>
      </c>
      <c r="AJ36" s="40">
        <v>435</v>
      </c>
      <c r="AK36" s="40">
        <v>11441</v>
      </c>
      <c r="AL36" s="47">
        <v>11927</v>
      </c>
      <c r="AM36" s="26">
        <v>63</v>
      </c>
      <c r="AN36" s="26">
        <v>93</v>
      </c>
      <c r="AO36" s="26">
        <v>152</v>
      </c>
      <c r="AP36" s="26">
        <v>460</v>
      </c>
      <c r="AQ36" s="26">
        <v>11159</v>
      </c>
      <c r="AR36" s="41">
        <v>11748</v>
      </c>
      <c r="AS36" s="41">
        <v>66</v>
      </c>
      <c r="AT36" s="41">
        <v>84</v>
      </c>
      <c r="AU36" s="26">
        <v>141</v>
      </c>
      <c r="AV36" s="26">
        <v>434</v>
      </c>
      <c r="AW36" s="26">
        <v>11023</v>
      </c>
      <c r="AX36" s="26">
        <v>11060</v>
      </c>
      <c r="AY36" s="26">
        <v>88</v>
      </c>
      <c r="AZ36" s="26">
        <v>71</v>
      </c>
      <c r="BA36" s="26">
        <v>162</v>
      </c>
      <c r="BB36" s="26">
        <v>473</v>
      </c>
      <c r="BC36" s="26">
        <v>10266</v>
      </c>
      <c r="BD36" s="26">
        <v>10425</v>
      </c>
      <c r="BE36" s="26">
        <v>47</v>
      </c>
      <c r="BF36" s="26">
        <v>52</v>
      </c>
      <c r="BG36" s="26">
        <v>153</v>
      </c>
      <c r="BH36" s="26">
        <v>378</v>
      </c>
      <c r="BI36" s="26">
        <v>9795</v>
      </c>
    </row>
    <row r="37" spans="1:61" x14ac:dyDescent="0.25">
      <c r="A37" s="19" t="s">
        <v>48</v>
      </c>
      <c r="B37" s="39">
        <v>8552</v>
      </c>
      <c r="C37" s="39">
        <v>42</v>
      </c>
      <c r="D37" s="39">
        <v>62</v>
      </c>
      <c r="E37" s="39">
        <v>126</v>
      </c>
      <c r="F37" s="39">
        <v>324</v>
      </c>
      <c r="G37" s="39">
        <v>7998</v>
      </c>
      <c r="H37" s="39">
        <v>8318</v>
      </c>
      <c r="I37" s="39">
        <v>47</v>
      </c>
      <c r="J37" s="39">
        <v>56</v>
      </c>
      <c r="K37" s="39">
        <v>118</v>
      </c>
      <c r="L37" s="39">
        <v>308</v>
      </c>
      <c r="M37" s="39">
        <v>7789</v>
      </c>
      <c r="N37" s="39">
        <v>8580</v>
      </c>
      <c r="O37" s="39">
        <v>38</v>
      </c>
      <c r="P37" s="39">
        <v>46</v>
      </c>
      <c r="Q37" s="39">
        <v>138</v>
      </c>
      <c r="R37" s="39">
        <v>353</v>
      </c>
      <c r="S37" s="39">
        <v>8005</v>
      </c>
      <c r="T37" s="39">
        <v>8099</v>
      </c>
      <c r="U37" s="39">
        <v>29</v>
      </c>
      <c r="V37" s="39">
        <v>50</v>
      </c>
      <c r="W37" s="39">
        <v>116</v>
      </c>
      <c r="X37" s="39">
        <v>305</v>
      </c>
      <c r="Y37" s="39">
        <v>7597</v>
      </c>
      <c r="Z37" s="39">
        <v>7363</v>
      </c>
      <c r="AA37" s="39">
        <v>30</v>
      </c>
      <c r="AB37" s="39">
        <v>53</v>
      </c>
      <c r="AC37" s="39">
        <v>96</v>
      </c>
      <c r="AD37" s="39">
        <v>288</v>
      </c>
      <c r="AE37" s="39">
        <v>6896</v>
      </c>
      <c r="AF37" s="40">
        <v>7028</v>
      </c>
      <c r="AG37" s="40">
        <v>29</v>
      </c>
      <c r="AH37" s="40">
        <v>40</v>
      </c>
      <c r="AI37" s="40">
        <v>113</v>
      </c>
      <c r="AJ37" s="40">
        <v>292</v>
      </c>
      <c r="AK37" s="40">
        <v>6554</v>
      </c>
      <c r="AL37" s="47">
        <v>6378</v>
      </c>
      <c r="AM37" s="26">
        <v>23</v>
      </c>
      <c r="AN37" s="26">
        <v>48</v>
      </c>
      <c r="AO37" s="26">
        <v>83</v>
      </c>
      <c r="AP37" s="26">
        <v>243</v>
      </c>
      <c r="AQ37" s="26">
        <v>5981</v>
      </c>
      <c r="AR37" s="41">
        <v>6257</v>
      </c>
      <c r="AS37" s="41">
        <v>18</v>
      </c>
      <c r="AT37" s="41">
        <v>37</v>
      </c>
      <c r="AU37" s="26">
        <v>68</v>
      </c>
      <c r="AV37" s="26">
        <v>242</v>
      </c>
      <c r="AW37" s="26">
        <v>5892</v>
      </c>
      <c r="AX37" s="26">
        <v>5732</v>
      </c>
      <c r="AY37" s="26">
        <v>23</v>
      </c>
      <c r="AZ37" s="26">
        <v>32</v>
      </c>
      <c r="BA37" s="26">
        <v>81</v>
      </c>
      <c r="BB37" s="26">
        <v>216</v>
      </c>
      <c r="BC37" s="26">
        <v>5380</v>
      </c>
      <c r="BD37" s="26">
        <v>5298</v>
      </c>
      <c r="BE37" s="26">
        <v>22</v>
      </c>
      <c r="BF37" s="26">
        <v>41</v>
      </c>
      <c r="BG37" s="26">
        <v>68</v>
      </c>
      <c r="BH37" s="26">
        <v>176</v>
      </c>
      <c r="BI37" s="26">
        <v>4991</v>
      </c>
    </row>
    <row r="38" spans="1:61" x14ac:dyDescent="0.25">
      <c r="A38" s="19" t="s">
        <v>49</v>
      </c>
      <c r="B38" s="39">
        <v>7399</v>
      </c>
      <c r="C38" s="39">
        <v>21</v>
      </c>
      <c r="D38" s="39">
        <v>44</v>
      </c>
      <c r="E38" s="39">
        <v>106</v>
      </c>
      <c r="F38" s="39">
        <v>331</v>
      </c>
      <c r="G38" s="39">
        <v>6897</v>
      </c>
      <c r="H38" s="39">
        <v>7461</v>
      </c>
      <c r="I38" s="39">
        <v>23</v>
      </c>
      <c r="J38" s="39">
        <v>37</v>
      </c>
      <c r="K38" s="39">
        <v>95</v>
      </c>
      <c r="L38" s="39">
        <v>317</v>
      </c>
      <c r="M38" s="39">
        <v>6989</v>
      </c>
      <c r="N38" s="39">
        <v>7378</v>
      </c>
      <c r="O38" s="39">
        <v>14</v>
      </c>
      <c r="P38" s="39">
        <v>44</v>
      </c>
      <c r="Q38" s="39">
        <v>99</v>
      </c>
      <c r="R38" s="39">
        <v>299</v>
      </c>
      <c r="S38" s="39">
        <v>6922</v>
      </c>
      <c r="T38" s="39">
        <v>7236</v>
      </c>
      <c r="U38" s="39">
        <v>14</v>
      </c>
      <c r="V38" s="39">
        <v>50</v>
      </c>
      <c r="W38" s="39">
        <v>99</v>
      </c>
      <c r="X38" s="39">
        <v>305</v>
      </c>
      <c r="Y38" s="39">
        <v>6768</v>
      </c>
      <c r="Z38" s="39">
        <v>6257</v>
      </c>
      <c r="AA38" s="39">
        <v>20</v>
      </c>
      <c r="AB38" s="39">
        <v>29</v>
      </c>
      <c r="AC38" s="39">
        <v>102</v>
      </c>
      <c r="AD38" s="39">
        <v>250</v>
      </c>
      <c r="AE38" s="39">
        <v>5856</v>
      </c>
      <c r="AF38" s="40">
        <v>5843</v>
      </c>
      <c r="AG38" s="40">
        <v>17</v>
      </c>
      <c r="AH38" s="40">
        <v>42</v>
      </c>
      <c r="AI38" s="40">
        <v>82</v>
      </c>
      <c r="AJ38" s="40">
        <v>214</v>
      </c>
      <c r="AK38" s="40">
        <v>5488</v>
      </c>
      <c r="AL38" s="47">
        <v>5227</v>
      </c>
      <c r="AM38" s="26">
        <v>13</v>
      </c>
      <c r="AN38" s="26">
        <v>24</v>
      </c>
      <c r="AO38" s="26">
        <v>70</v>
      </c>
      <c r="AP38" s="26">
        <v>220</v>
      </c>
      <c r="AQ38" s="26">
        <v>4900</v>
      </c>
      <c r="AR38" s="41">
        <v>4836</v>
      </c>
      <c r="AS38" s="41">
        <v>16</v>
      </c>
      <c r="AT38" s="41">
        <v>34</v>
      </c>
      <c r="AU38" s="26">
        <v>57</v>
      </c>
      <c r="AV38" s="26">
        <v>170</v>
      </c>
      <c r="AW38" s="26">
        <v>4559</v>
      </c>
      <c r="AX38" s="26">
        <v>4473</v>
      </c>
      <c r="AY38" s="26">
        <v>14</v>
      </c>
      <c r="AZ38" s="26">
        <v>27</v>
      </c>
      <c r="BA38" s="26">
        <v>41</v>
      </c>
      <c r="BB38" s="26">
        <v>189</v>
      </c>
      <c r="BC38" s="26">
        <v>4202</v>
      </c>
      <c r="BD38" s="26">
        <v>4177</v>
      </c>
      <c r="BE38" s="26">
        <v>15</v>
      </c>
      <c r="BF38" s="26">
        <v>18</v>
      </c>
      <c r="BG38" s="26">
        <v>51</v>
      </c>
      <c r="BH38" s="26">
        <v>163</v>
      </c>
      <c r="BI38" s="26">
        <v>3930</v>
      </c>
    </row>
    <row r="39" spans="1:61" x14ac:dyDescent="0.25">
      <c r="A39" s="19" t="s">
        <v>50</v>
      </c>
      <c r="B39" s="39">
        <v>7060</v>
      </c>
      <c r="C39" s="39">
        <v>24</v>
      </c>
      <c r="D39" s="39">
        <v>35</v>
      </c>
      <c r="E39" s="39">
        <v>85</v>
      </c>
      <c r="F39" s="39">
        <v>286</v>
      </c>
      <c r="G39" s="39">
        <v>6630</v>
      </c>
      <c r="H39" s="39">
        <v>6997</v>
      </c>
      <c r="I39" s="39">
        <v>29</v>
      </c>
      <c r="J39" s="39">
        <v>37</v>
      </c>
      <c r="K39" s="39">
        <v>104</v>
      </c>
      <c r="L39" s="39">
        <v>240</v>
      </c>
      <c r="M39" s="39">
        <v>6587</v>
      </c>
      <c r="N39" s="39">
        <v>7018</v>
      </c>
      <c r="O39" s="39">
        <v>24</v>
      </c>
      <c r="P39" s="39">
        <v>47</v>
      </c>
      <c r="Q39" s="39">
        <v>87</v>
      </c>
      <c r="R39" s="39">
        <v>280</v>
      </c>
      <c r="S39" s="39">
        <v>6580</v>
      </c>
      <c r="T39" s="39">
        <v>6970</v>
      </c>
      <c r="U39" s="39">
        <v>39</v>
      </c>
      <c r="V39" s="39">
        <v>43</v>
      </c>
      <c r="W39" s="39">
        <v>103</v>
      </c>
      <c r="X39" s="39">
        <v>302</v>
      </c>
      <c r="Y39" s="39">
        <v>6483</v>
      </c>
      <c r="Z39" s="39">
        <v>5984</v>
      </c>
      <c r="AA39" s="39">
        <v>29</v>
      </c>
      <c r="AB39" s="39">
        <v>37</v>
      </c>
      <c r="AC39" s="39">
        <v>62</v>
      </c>
      <c r="AD39" s="39">
        <v>231</v>
      </c>
      <c r="AE39" s="39">
        <v>5625</v>
      </c>
      <c r="AF39" s="40">
        <v>5734</v>
      </c>
      <c r="AG39" s="40">
        <v>27</v>
      </c>
      <c r="AH39" s="40">
        <v>53</v>
      </c>
      <c r="AI39" s="40">
        <v>92</v>
      </c>
      <c r="AJ39" s="40">
        <v>214</v>
      </c>
      <c r="AK39" s="40">
        <v>5348</v>
      </c>
      <c r="AL39" s="47">
        <v>5224</v>
      </c>
      <c r="AM39" s="26">
        <v>24</v>
      </c>
      <c r="AN39" s="26">
        <v>33</v>
      </c>
      <c r="AO39" s="26">
        <v>74</v>
      </c>
      <c r="AP39" s="26">
        <v>214</v>
      </c>
      <c r="AQ39" s="26">
        <v>4879</v>
      </c>
      <c r="AR39" s="41">
        <v>4866</v>
      </c>
      <c r="AS39" s="41">
        <v>26</v>
      </c>
      <c r="AT39" s="41">
        <v>25</v>
      </c>
      <c r="AU39" s="26">
        <v>70</v>
      </c>
      <c r="AV39" s="26">
        <v>193</v>
      </c>
      <c r="AW39" s="26">
        <v>4552</v>
      </c>
      <c r="AX39" s="26">
        <v>4958</v>
      </c>
      <c r="AY39" s="26">
        <v>26</v>
      </c>
      <c r="AZ39" s="26">
        <v>31</v>
      </c>
      <c r="BA39" s="26">
        <v>62</v>
      </c>
      <c r="BB39" s="26">
        <v>188</v>
      </c>
      <c r="BC39" s="26">
        <v>4651</v>
      </c>
      <c r="BD39" s="26">
        <v>4263</v>
      </c>
      <c r="BE39" s="26">
        <v>13</v>
      </c>
      <c r="BF39" s="26">
        <v>26</v>
      </c>
      <c r="BG39" s="26">
        <v>52</v>
      </c>
      <c r="BH39" s="26">
        <v>181</v>
      </c>
      <c r="BI39" s="26">
        <v>3991</v>
      </c>
    </row>
    <row r="40" spans="1:61" x14ac:dyDescent="0.25">
      <c r="A40" s="19" t="s">
        <v>51</v>
      </c>
      <c r="B40" s="39">
        <v>62528</v>
      </c>
      <c r="C40" s="39">
        <v>278</v>
      </c>
      <c r="D40" s="39">
        <v>458</v>
      </c>
      <c r="E40" s="39">
        <v>795</v>
      </c>
      <c r="F40" s="39">
        <v>2121</v>
      </c>
      <c r="G40" s="39">
        <v>58876</v>
      </c>
      <c r="H40" s="39">
        <v>65279</v>
      </c>
      <c r="I40" s="39">
        <v>265</v>
      </c>
      <c r="J40" s="39">
        <v>459</v>
      </c>
      <c r="K40" s="39">
        <v>812</v>
      </c>
      <c r="L40" s="39">
        <v>2301</v>
      </c>
      <c r="M40" s="39">
        <v>61441</v>
      </c>
      <c r="N40" s="39">
        <v>68906</v>
      </c>
      <c r="O40" s="39">
        <v>275</v>
      </c>
      <c r="P40" s="39">
        <v>499</v>
      </c>
      <c r="Q40" s="39">
        <v>867</v>
      </c>
      <c r="R40" s="39">
        <v>2270</v>
      </c>
      <c r="S40" s="39">
        <v>64990</v>
      </c>
      <c r="T40" s="39">
        <v>70761</v>
      </c>
      <c r="U40" s="39">
        <v>267</v>
      </c>
      <c r="V40" s="39">
        <v>403</v>
      </c>
      <c r="W40" s="39">
        <v>897</v>
      </c>
      <c r="X40" s="39">
        <v>2459</v>
      </c>
      <c r="Y40" s="39">
        <v>66727</v>
      </c>
      <c r="Z40" s="39">
        <v>64590</v>
      </c>
      <c r="AA40" s="39">
        <v>275</v>
      </c>
      <c r="AB40" s="39">
        <v>409</v>
      </c>
      <c r="AC40" s="39">
        <v>795</v>
      </c>
      <c r="AD40" s="39">
        <v>2211</v>
      </c>
      <c r="AE40" s="39">
        <v>60891</v>
      </c>
      <c r="AF40" s="40">
        <v>62127</v>
      </c>
      <c r="AG40" s="40">
        <v>286</v>
      </c>
      <c r="AH40" s="40">
        <v>409</v>
      </c>
      <c r="AI40" s="40">
        <v>753</v>
      </c>
      <c r="AJ40" s="40">
        <v>2280</v>
      </c>
      <c r="AK40" s="40">
        <v>58399</v>
      </c>
      <c r="AL40" s="47">
        <v>56915</v>
      </c>
      <c r="AM40" s="26">
        <v>252</v>
      </c>
      <c r="AN40" s="26">
        <v>366</v>
      </c>
      <c r="AO40" s="26">
        <v>705</v>
      </c>
      <c r="AP40" s="26">
        <v>1942</v>
      </c>
      <c r="AQ40" s="26">
        <v>53650</v>
      </c>
      <c r="AR40" s="41">
        <v>53369</v>
      </c>
      <c r="AS40" s="41">
        <v>242</v>
      </c>
      <c r="AT40" s="41">
        <v>332</v>
      </c>
      <c r="AU40" s="26">
        <v>638</v>
      </c>
      <c r="AV40" s="26">
        <v>1862</v>
      </c>
      <c r="AW40" s="26">
        <v>50295</v>
      </c>
      <c r="AX40" s="26">
        <v>50637</v>
      </c>
      <c r="AY40" s="26">
        <v>247</v>
      </c>
      <c r="AZ40" s="26">
        <v>340</v>
      </c>
      <c r="BA40" s="26">
        <v>600</v>
      </c>
      <c r="BB40" s="26">
        <v>1780</v>
      </c>
      <c r="BC40" s="26">
        <v>47670</v>
      </c>
      <c r="BD40" s="26">
        <v>45478</v>
      </c>
      <c r="BE40" s="26">
        <v>164</v>
      </c>
      <c r="BF40" s="26">
        <v>281</v>
      </c>
      <c r="BG40" s="26">
        <v>537</v>
      </c>
      <c r="BH40" s="26">
        <v>1637</v>
      </c>
      <c r="BI40" s="26">
        <v>42859</v>
      </c>
    </row>
    <row r="41" spans="1:61" s="740" customFormat="1" ht="26.4" x14ac:dyDescent="0.25">
      <c r="A41" s="733" t="s">
        <v>52</v>
      </c>
      <c r="B41" s="767">
        <v>173662</v>
      </c>
      <c r="C41" s="767">
        <v>550</v>
      </c>
      <c r="D41" s="767">
        <v>1023</v>
      </c>
      <c r="E41" s="767">
        <v>1980</v>
      </c>
      <c r="F41" s="767">
        <v>6073</v>
      </c>
      <c r="G41" s="767">
        <v>164036</v>
      </c>
      <c r="H41" s="767">
        <v>208984</v>
      </c>
      <c r="I41" s="767">
        <v>593</v>
      </c>
      <c r="J41" s="767">
        <v>1185</v>
      </c>
      <c r="K41" s="767">
        <v>2420</v>
      </c>
      <c r="L41" s="767">
        <v>7122</v>
      </c>
      <c r="M41" s="767">
        <v>197664</v>
      </c>
      <c r="N41" s="767">
        <v>208454</v>
      </c>
      <c r="O41" s="767">
        <v>608</v>
      </c>
      <c r="P41" s="767">
        <v>1234</v>
      </c>
      <c r="Q41" s="767">
        <v>2453</v>
      </c>
      <c r="R41" s="767">
        <v>6942</v>
      </c>
      <c r="S41" s="767">
        <v>197204</v>
      </c>
      <c r="T41" s="767">
        <v>202901</v>
      </c>
      <c r="U41" s="767">
        <v>566</v>
      </c>
      <c r="V41" s="767">
        <v>1100</v>
      </c>
      <c r="W41" s="767">
        <v>2365</v>
      </c>
      <c r="X41" s="767">
        <v>7100</v>
      </c>
      <c r="Y41" s="767">
        <v>191758</v>
      </c>
      <c r="Z41" s="767">
        <v>182125</v>
      </c>
      <c r="AA41" s="767">
        <v>515</v>
      </c>
      <c r="AB41" s="767">
        <v>1044</v>
      </c>
      <c r="AC41" s="767">
        <v>2043</v>
      </c>
      <c r="AD41" s="767">
        <v>6261</v>
      </c>
      <c r="AE41" s="767">
        <v>172244</v>
      </c>
      <c r="AF41" s="768">
        <v>174929</v>
      </c>
      <c r="AG41" s="768">
        <v>489</v>
      </c>
      <c r="AH41" s="768">
        <v>982</v>
      </c>
      <c r="AI41" s="768">
        <v>2073</v>
      </c>
      <c r="AJ41" s="768">
        <v>6021</v>
      </c>
      <c r="AK41" s="768">
        <v>165364</v>
      </c>
      <c r="AL41" s="768">
        <v>160970</v>
      </c>
      <c r="AM41" s="739">
        <v>512</v>
      </c>
      <c r="AN41" s="739">
        <v>886</v>
      </c>
      <c r="AO41" s="739">
        <v>1900</v>
      </c>
      <c r="AP41" s="739">
        <v>5609</v>
      </c>
      <c r="AQ41" s="739">
        <v>152063</v>
      </c>
      <c r="AR41" s="739">
        <v>155840</v>
      </c>
      <c r="AS41" s="739">
        <v>503</v>
      </c>
      <c r="AT41" s="739">
        <v>861</v>
      </c>
      <c r="AU41" s="739">
        <v>1687</v>
      </c>
      <c r="AV41" s="739">
        <v>5346</v>
      </c>
      <c r="AW41" s="739">
        <v>147443</v>
      </c>
      <c r="AX41" s="739">
        <v>153634</v>
      </c>
      <c r="AY41" s="739">
        <v>516</v>
      </c>
      <c r="AZ41" s="739">
        <v>799</v>
      </c>
      <c r="BA41" s="739">
        <v>1714</v>
      </c>
      <c r="BB41" s="739">
        <v>5306</v>
      </c>
      <c r="BC41" s="739">
        <v>145299</v>
      </c>
      <c r="BD41" s="739">
        <v>139272</v>
      </c>
      <c r="BE41" s="739">
        <v>441</v>
      </c>
      <c r="BF41" s="739">
        <v>703</v>
      </c>
      <c r="BG41" s="739">
        <v>1462</v>
      </c>
      <c r="BH41" s="739">
        <v>4891</v>
      </c>
      <c r="BI41" s="739">
        <v>131775</v>
      </c>
    </row>
    <row r="42" spans="1:61" x14ac:dyDescent="0.25">
      <c r="A42" s="19" t="s">
        <v>53</v>
      </c>
      <c r="B42" s="39">
        <v>4934</v>
      </c>
      <c r="C42" s="39">
        <v>10</v>
      </c>
      <c r="D42" s="39">
        <v>26</v>
      </c>
      <c r="E42" s="39">
        <v>39</v>
      </c>
      <c r="F42" s="39">
        <v>173</v>
      </c>
      <c r="G42" s="39">
        <v>4686</v>
      </c>
      <c r="H42" s="39">
        <v>4999</v>
      </c>
      <c r="I42" s="39">
        <v>12</v>
      </c>
      <c r="J42" s="39">
        <v>36</v>
      </c>
      <c r="K42" s="39">
        <v>59</v>
      </c>
      <c r="L42" s="39">
        <v>142</v>
      </c>
      <c r="M42" s="39">
        <v>4750</v>
      </c>
      <c r="N42" s="39">
        <v>4914</v>
      </c>
      <c r="O42" s="39">
        <v>19</v>
      </c>
      <c r="P42" s="39">
        <v>33</v>
      </c>
      <c r="Q42" s="39">
        <v>43</v>
      </c>
      <c r="R42" s="39">
        <v>168</v>
      </c>
      <c r="S42" s="39">
        <v>4651</v>
      </c>
      <c r="T42" s="39">
        <v>4750</v>
      </c>
      <c r="U42" s="39">
        <v>11</v>
      </c>
      <c r="V42" s="39">
        <v>28</v>
      </c>
      <c r="W42" s="39">
        <v>58</v>
      </c>
      <c r="X42" s="39">
        <v>193</v>
      </c>
      <c r="Y42" s="39">
        <v>4460</v>
      </c>
      <c r="Z42" s="39">
        <v>4222</v>
      </c>
      <c r="AA42" s="39">
        <v>14</v>
      </c>
      <c r="AB42" s="39">
        <v>15</v>
      </c>
      <c r="AC42" s="39">
        <v>23</v>
      </c>
      <c r="AD42" s="39">
        <v>138</v>
      </c>
      <c r="AE42" s="39">
        <v>4032</v>
      </c>
      <c r="AF42" s="40">
        <v>4006</v>
      </c>
      <c r="AG42" s="40">
        <v>10</v>
      </c>
      <c r="AH42" s="40">
        <v>25</v>
      </c>
      <c r="AI42" s="40">
        <v>34</v>
      </c>
      <c r="AJ42" s="40">
        <v>157</v>
      </c>
      <c r="AK42" s="40">
        <v>3780</v>
      </c>
      <c r="AL42" s="47">
        <v>3674</v>
      </c>
      <c r="AM42" s="26">
        <v>15</v>
      </c>
      <c r="AN42" s="26">
        <v>15</v>
      </c>
      <c r="AO42" s="26">
        <v>29</v>
      </c>
      <c r="AP42" s="26">
        <v>150</v>
      </c>
      <c r="AQ42" s="26">
        <v>3465</v>
      </c>
      <c r="AR42" s="41">
        <v>3554</v>
      </c>
      <c r="AS42" s="41">
        <v>13</v>
      </c>
      <c r="AT42" s="41">
        <v>26</v>
      </c>
      <c r="AU42" s="26">
        <v>34</v>
      </c>
      <c r="AV42" s="26">
        <v>132</v>
      </c>
      <c r="AW42" s="26">
        <v>3349</v>
      </c>
      <c r="AX42" s="26">
        <v>3719</v>
      </c>
      <c r="AY42" s="26">
        <v>12</v>
      </c>
      <c r="AZ42" s="26">
        <v>16</v>
      </c>
      <c r="BA42" s="26">
        <v>43</v>
      </c>
      <c r="BB42" s="26">
        <v>146</v>
      </c>
      <c r="BC42" s="26">
        <v>3502</v>
      </c>
      <c r="BD42" s="26">
        <v>3601</v>
      </c>
      <c r="BE42" s="26">
        <v>13</v>
      </c>
      <c r="BF42" s="26">
        <v>19</v>
      </c>
      <c r="BG42" s="26">
        <v>40</v>
      </c>
      <c r="BH42" s="26">
        <v>115</v>
      </c>
      <c r="BI42" s="26">
        <v>3414</v>
      </c>
    </row>
    <row r="43" spans="1:61" x14ac:dyDescent="0.25">
      <c r="A43" s="19" t="s">
        <v>54</v>
      </c>
      <c r="B43" s="39">
        <v>3821</v>
      </c>
      <c r="C43" s="39">
        <v>11</v>
      </c>
      <c r="D43" s="39">
        <v>22</v>
      </c>
      <c r="E43" s="39">
        <v>48</v>
      </c>
      <c r="F43" s="39">
        <v>119</v>
      </c>
      <c r="G43" s="39">
        <v>3621</v>
      </c>
      <c r="H43" s="39">
        <v>3822</v>
      </c>
      <c r="I43" s="39">
        <v>13</v>
      </c>
      <c r="J43" s="39">
        <v>16</v>
      </c>
      <c r="K43" s="39">
        <v>44</v>
      </c>
      <c r="L43" s="39">
        <v>127</v>
      </c>
      <c r="M43" s="39">
        <v>3622</v>
      </c>
      <c r="N43" s="39">
        <v>3552</v>
      </c>
      <c r="O43" s="39">
        <v>16</v>
      </c>
      <c r="P43" s="39">
        <v>20</v>
      </c>
      <c r="Q43" s="39">
        <v>41</v>
      </c>
      <c r="R43" s="39">
        <v>131</v>
      </c>
      <c r="S43" s="39">
        <v>3344</v>
      </c>
      <c r="T43" s="39">
        <v>3244</v>
      </c>
      <c r="U43" s="39">
        <v>6</v>
      </c>
      <c r="V43" s="39">
        <v>10</v>
      </c>
      <c r="W43" s="39">
        <v>34</v>
      </c>
      <c r="X43" s="39">
        <v>111</v>
      </c>
      <c r="Y43" s="39">
        <v>3083</v>
      </c>
      <c r="Z43" s="39">
        <v>2879</v>
      </c>
      <c r="AA43" s="39">
        <v>9</v>
      </c>
      <c r="AB43" s="39">
        <v>24</v>
      </c>
      <c r="AC43" s="39">
        <v>33</v>
      </c>
      <c r="AD43" s="39">
        <v>108</v>
      </c>
      <c r="AE43" s="39">
        <v>2705</v>
      </c>
      <c r="AF43" s="40">
        <v>2926</v>
      </c>
      <c r="AG43" s="40">
        <v>7</v>
      </c>
      <c r="AH43" s="40">
        <v>10</v>
      </c>
      <c r="AI43" s="40">
        <v>42</v>
      </c>
      <c r="AJ43" s="40">
        <v>112</v>
      </c>
      <c r="AK43" s="40">
        <v>2755</v>
      </c>
      <c r="AL43" s="47">
        <v>2676</v>
      </c>
      <c r="AM43" s="26">
        <v>7</v>
      </c>
      <c r="AN43" s="26">
        <v>18</v>
      </c>
      <c r="AO43" s="26">
        <v>36</v>
      </c>
      <c r="AP43" s="26">
        <v>99</v>
      </c>
      <c r="AQ43" s="26">
        <v>2516</v>
      </c>
      <c r="AR43" s="41">
        <v>2587</v>
      </c>
      <c r="AS43" s="41">
        <v>6</v>
      </c>
      <c r="AT43" s="41">
        <v>5</v>
      </c>
      <c r="AU43" s="26">
        <v>31</v>
      </c>
      <c r="AV43" s="26">
        <v>91</v>
      </c>
      <c r="AW43" s="26">
        <v>2454</v>
      </c>
      <c r="AX43" s="26">
        <v>2515</v>
      </c>
      <c r="AY43" s="26">
        <v>13</v>
      </c>
      <c r="AZ43" s="26">
        <v>19</v>
      </c>
      <c r="BA43" s="26">
        <v>28</v>
      </c>
      <c r="BB43" s="26">
        <v>99</v>
      </c>
      <c r="BC43" s="26">
        <v>2356</v>
      </c>
      <c r="BD43" s="26">
        <v>2308</v>
      </c>
      <c r="BE43" s="26">
        <v>7</v>
      </c>
      <c r="BF43" s="26">
        <v>11</v>
      </c>
      <c r="BG43" s="26">
        <v>25</v>
      </c>
      <c r="BH43" s="26">
        <v>86</v>
      </c>
      <c r="BI43" s="26">
        <v>2179</v>
      </c>
    </row>
    <row r="44" spans="1:61" x14ac:dyDescent="0.25">
      <c r="A44" s="19" t="s">
        <v>55</v>
      </c>
      <c r="B44" s="39"/>
      <c r="C44" s="39"/>
      <c r="D44" s="39"/>
      <c r="E44" s="39"/>
      <c r="F44" s="39"/>
      <c r="G44" s="39"/>
      <c r="H44" s="39">
        <v>24680</v>
      </c>
      <c r="I44" s="39">
        <v>74</v>
      </c>
      <c r="J44" s="39">
        <v>131</v>
      </c>
      <c r="K44" s="39">
        <v>305</v>
      </c>
      <c r="L44" s="39">
        <v>970</v>
      </c>
      <c r="M44" s="39">
        <v>23200</v>
      </c>
      <c r="N44" s="39">
        <v>24442</v>
      </c>
      <c r="O44" s="39">
        <v>67</v>
      </c>
      <c r="P44" s="39">
        <v>119</v>
      </c>
      <c r="Q44" s="39">
        <v>276</v>
      </c>
      <c r="R44" s="39">
        <v>815</v>
      </c>
      <c r="S44" s="39">
        <v>23157</v>
      </c>
      <c r="T44" s="39">
        <v>23236</v>
      </c>
      <c r="U44" s="39">
        <v>98</v>
      </c>
      <c r="V44" s="39">
        <v>124</v>
      </c>
      <c r="W44" s="39">
        <v>324</v>
      </c>
      <c r="X44" s="39">
        <v>841</v>
      </c>
      <c r="Y44" s="39">
        <v>21848</v>
      </c>
      <c r="Z44" s="39">
        <v>21050</v>
      </c>
      <c r="AA44" s="39">
        <v>73</v>
      </c>
      <c r="AB44" s="39">
        <v>116</v>
      </c>
      <c r="AC44" s="39">
        <v>222</v>
      </c>
      <c r="AD44" s="39">
        <v>766</v>
      </c>
      <c r="AE44" s="39">
        <v>19869</v>
      </c>
      <c r="AF44" s="40">
        <v>20633</v>
      </c>
      <c r="AG44" s="40">
        <v>76</v>
      </c>
      <c r="AH44" s="40">
        <v>107</v>
      </c>
      <c r="AI44" s="40">
        <v>218</v>
      </c>
      <c r="AJ44" s="40">
        <v>712</v>
      </c>
      <c r="AK44" s="40">
        <v>19520</v>
      </c>
      <c r="AL44" s="47">
        <v>19460</v>
      </c>
      <c r="AM44" s="26">
        <v>73</v>
      </c>
      <c r="AN44" s="26">
        <v>117</v>
      </c>
      <c r="AO44" s="26">
        <v>205</v>
      </c>
      <c r="AP44" s="26">
        <v>677</v>
      </c>
      <c r="AQ44" s="26">
        <v>18388</v>
      </c>
      <c r="AR44" s="41">
        <v>19295</v>
      </c>
      <c r="AS44" s="41">
        <v>70</v>
      </c>
      <c r="AT44" s="41">
        <v>110</v>
      </c>
      <c r="AU44" s="26">
        <v>205</v>
      </c>
      <c r="AV44" s="26">
        <v>708</v>
      </c>
      <c r="AW44" s="26">
        <v>18202</v>
      </c>
      <c r="AX44" s="26">
        <v>18830</v>
      </c>
      <c r="AY44" s="26">
        <v>79</v>
      </c>
      <c r="AZ44" s="26">
        <v>98</v>
      </c>
      <c r="BA44" s="26">
        <v>211</v>
      </c>
      <c r="BB44" s="26">
        <v>664</v>
      </c>
      <c r="BC44" s="26">
        <v>17778</v>
      </c>
      <c r="BD44" s="26">
        <v>16407</v>
      </c>
      <c r="BE44" s="26">
        <v>64</v>
      </c>
      <c r="BF44" s="26">
        <v>90</v>
      </c>
      <c r="BG44" s="26">
        <v>181</v>
      </c>
      <c r="BH44" s="26">
        <v>604</v>
      </c>
      <c r="BI44" s="26">
        <v>15468</v>
      </c>
    </row>
    <row r="45" spans="1:61" x14ac:dyDescent="0.25">
      <c r="A45" s="19" t="s">
        <v>56</v>
      </c>
      <c r="B45" s="39">
        <v>70275</v>
      </c>
      <c r="C45" s="39">
        <v>232</v>
      </c>
      <c r="D45" s="39">
        <v>360</v>
      </c>
      <c r="E45" s="39">
        <v>759</v>
      </c>
      <c r="F45" s="39">
        <v>2111</v>
      </c>
      <c r="G45" s="39">
        <v>66813</v>
      </c>
      <c r="H45" s="39">
        <v>74098</v>
      </c>
      <c r="I45" s="39">
        <v>195</v>
      </c>
      <c r="J45" s="39">
        <v>398</v>
      </c>
      <c r="K45" s="39">
        <v>788</v>
      </c>
      <c r="L45" s="39">
        <v>2089</v>
      </c>
      <c r="M45" s="39">
        <v>70628</v>
      </c>
      <c r="N45" s="39">
        <v>74709</v>
      </c>
      <c r="O45" s="39">
        <v>207</v>
      </c>
      <c r="P45" s="39">
        <v>422</v>
      </c>
      <c r="Q45" s="39">
        <v>860</v>
      </c>
      <c r="R45" s="39">
        <v>2011</v>
      </c>
      <c r="S45" s="39">
        <v>71204</v>
      </c>
      <c r="T45" s="39">
        <v>74609</v>
      </c>
      <c r="U45" s="39">
        <v>208</v>
      </c>
      <c r="V45" s="39">
        <v>377</v>
      </c>
      <c r="W45" s="39">
        <v>777</v>
      </c>
      <c r="X45" s="39">
        <v>2240</v>
      </c>
      <c r="Y45" s="39">
        <v>70999</v>
      </c>
      <c r="Z45" s="39">
        <v>68393</v>
      </c>
      <c r="AA45" s="39">
        <v>184</v>
      </c>
      <c r="AB45" s="39">
        <v>351</v>
      </c>
      <c r="AC45" s="39">
        <v>692</v>
      </c>
      <c r="AD45" s="39">
        <v>2045</v>
      </c>
      <c r="AE45" s="39">
        <v>65111</v>
      </c>
      <c r="AF45" s="40">
        <v>66775</v>
      </c>
      <c r="AG45" s="40">
        <v>189</v>
      </c>
      <c r="AH45" s="40">
        <v>333</v>
      </c>
      <c r="AI45" s="40">
        <v>748</v>
      </c>
      <c r="AJ45" s="40">
        <v>2038</v>
      </c>
      <c r="AK45" s="40">
        <v>63467</v>
      </c>
      <c r="AL45" s="47">
        <v>61640</v>
      </c>
      <c r="AM45" s="26">
        <v>200</v>
      </c>
      <c r="AN45" s="26">
        <v>301</v>
      </c>
      <c r="AO45" s="26">
        <v>704</v>
      </c>
      <c r="AP45" s="26">
        <v>1893</v>
      </c>
      <c r="AQ45" s="26">
        <v>58542</v>
      </c>
      <c r="AR45" s="41">
        <v>59815</v>
      </c>
      <c r="AS45" s="41">
        <v>175</v>
      </c>
      <c r="AT45" s="41">
        <v>299</v>
      </c>
      <c r="AU45" s="26">
        <v>612</v>
      </c>
      <c r="AV45" s="26">
        <v>1831</v>
      </c>
      <c r="AW45" s="26">
        <v>56898</v>
      </c>
      <c r="AX45" s="26">
        <v>59321</v>
      </c>
      <c r="AY45" s="26">
        <v>176</v>
      </c>
      <c r="AZ45" s="26">
        <v>281</v>
      </c>
      <c r="BA45" s="26">
        <v>647</v>
      </c>
      <c r="BB45" s="26">
        <v>1846</v>
      </c>
      <c r="BC45" s="26">
        <v>56371</v>
      </c>
      <c r="BD45" s="26">
        <v>54052</v>
      </c>
      <c r="BE45" s="26">
        <v>140</v>
      </c>
      <c r="BF45" s="26">
        <v>246</v>
      </c>
      <c r="BG45" s="26">
        <v>542</v>
      </c>
      <c r="BH45" s="26">
        <v>1607</v>
      </c>
      <c r="BI45" s="26">
        <v>51517</v>
      </c>
    </row>
    <row r="46" spans="1:61" x14ac:dyDescent="0.25">
      <c r="A46" s="19" t="s">
        <v>57</v>
      </c>
      <c r="B46" s="39">
        <v>15034</v>
      </c>
      <c r="C46" s="39">
        <v>72</v>
      </c>
      <c r="D46" s="39">
        <v>126</v>
      </c>
      <c r="E46" s="39">
        <v>209</v>
      </c>
      <c r="F46" s="39">
        <v>614</v>
      </c>
      <c r="G46" s="39">
        <v>14013</v>
      </c>
      <c r="H46" s="39">
        <v>15244</v>
      </c>
      <c r="I46" s="39">
        <v>64</v>
      </c>
      <c r="J46" s="39">
        <v>109</v>
      </c>
      <c r="K46" s="39">
        <v>236</v>
      </c>
      <c r="L46" s="39">
        <v>580</v>
      </c>
      <c r="M46" s="39">
        <v>14255</v>
      </c>
      <c r="N46" s="39">
        <v>14935</v>
      </c>
      <c r="O46" s="39">
        <v>66</v>
      </c>
      <c r="P46" s="39">
        <v>92</v>
      </c>
      <c r="Q46" s="39">
        <v>232</v>
      </c>
      <c r="R46" s="39">
        <v>603</v>
      </c>
      <c r="S46" s="39">
        <v>13942</v>
      </c>
      <c r="T46" s="39">
        <v>14302</v>
      </c>
      <c r="U46" s="39">
        <v>24</v>
      </c>
      <c r="V46" s="39">
        <v>101</v>
      </c>
      <c r="W46" s="39">
        <v>198</v>
      </c>
      <c r="X46" s="39">
        <v>582</v>
      </c>
      <c r="Y46" s="39">
        <v>13397</v>
      </c>
      <c r="Z46" s="39">
        <v>12333</v>
      </c>
      <c r="AA46" s="39">
        <v>53</v>
      </c>
      <c r="AB46" s="39">
        <v>109</v>
      </c>
      <c r="AC46" s="39">
        <v>175</v>
      </c>
      <c r="AD46" s="39">
        <v>492</v>
      </c>
      <c r="AE46" s="39">
        <v>11504</v>
      </c>
      <c r="AF46" s="40">
        <v>11729</v>
      </c>
      <c r="AG46" s="40">
        <v>41</v>
      </c>
      <c r="AH46" s="40">
        <v>78</v>
      </c>
      <c r="AI46" s="40">
        <v>149</v>
      </c>
      <c r="AJ46" s="40">
        <v>452</v>
      </c>
      <c r="AK46" s="40">
        <v>11009</v>
      </c>
      <c r="AL46" s="47">
        <v>10941</v>
      </c>
      <c r="AM46" s="26">
        <v>40</v>
      </c>
      <c r="AN46" s="26">
        <v>70</v>
      </c>
      <c r="AO46" s="26">
        <v>155</v>
      </c>
      <c r="AP46" s="26">
        <v>409</v>
      </c>
      <c r="AQ46" s="26">
        <v>10267</v>
      </c>
      <c r="AR46" s="41">
        <v>10868</v>
      </c>
      <c r="AS46" s="41">
        <v>66</v>
      </c>
      <c r="AT46" s="41">
        <v>70</v>
      </c>
      <c r="AU46" s="26">
        <v>130</v>
      </c>
      <c r="AV46" s="26">
        <v>389</v>
      </c>
      <c r="AW46" s="26">
        <v>10213</v>
      </c>
      <c r="AX46" s="26">
        <v>10562</v>
      </c>
      <c r="AY46" s="26">
        <v>29</v>
      </c>
      <c r="AZ46" s="26">
        <v>60</v>
      </c>
      <c r="BA46" s="26">
        <v>116</v>
      </c>
      <c r="BB46" s="26">
        <v>389</v>
      </c>
      <c r="BC46" s="26">
        <v>9968</v>
      </c>
      <c r="BD46" s="26">
        <v>9533</v>
      </c>
      <c r="BE46" s="26">
        <v>28</v>
      </c>
      <c r="BF46" s="26">
        <v>57</v>
      </c>
      <c r="BG46" s="26">
        <v>100</v>
      </c>
      <c r="BH46" s="26">
        <v>339</v>
      </c>
      <c r="BI46" s="26">
        <v>9009</v>
      </c>
    </row>
    <row r="47" spans="1:61" x14ac:dyDescent="0.25">
      <c r="A47" s="19" t="s">
        <v>58</v>
      </c>
      <c r="B47" s="39">
        <v>30075</v>
      </c>
      <c r="C47" s="39">
        <v>105</v>
      </c>
      <c r="D47" s="39">
        <v>207</v>
      </c>
      <c r="E47" s="39">
        <v>359</v>
      </c>
      <c r="F47" s="39">
        <v>1241</v>
      </c>
      <c r="G47" s="39">
        <v>28163</v>
      </c>
      <c r="H47" s="39">
        <v>30109</v>
      </c>
      <c r="I47" s="39">
        <v>95</v>
      </c>
      <c r="J47" s="39">
        <v>187</v>
      </c>
      <c r="K47" s="39">
        <v>366</v>
      </c>
      <c r="L47" s="39">
        <v>1132</v>
      </c>
      <c r="M47" s="39">
        <v>28329</v>
      </c>
      <c r="N47" s="39">
        <v>29619</v>
      </c>
      <c r="O47" s="39">
        <v>83</v>
      </c>
      <c r="P47" s="39">
        <v>184</v>
      </c>
      <c r="Q47" s="39">
        <v>377</v>
      </c>
      <c r="R47" s="39">
        <v>1145</v>
      </c>
      <c r="S47" s="39">
        <v>27830</v>
      </c>
      <c r="T47" s="39">
        <v>28670</v>
      </c>
      <c r="U47" s="39">
        <v>81</v>
      </c>
      <c r="V47" s="39">
        <v>171</v>
      </c>
      <c r="W47" s="39">
        <v>342</v>
      </c>
      <c r="X47" s="39">
        <v>1051</v>
      </c>
      <c r="Y47" s="39">
        <v>27025</v>
      </c>
      <c r="Z47" s="39">
        <v>25278</v>
      </c>
      <c r="AA47" s="39">
        <v>72</v>
      </c>
      <c r="AB47" s="39">
        <v>152</v>
      </c>
      <c r="AC47" s="39">
        <v>309</v>
      </c>
      <c r="AD47" s="39">
        <v>934</v>
      </c>
      <c r="AE47" s="39">
        <v>23811</v>
      </c>
      <c r="AF47" s="40">
        <v>23959</v>
      </c>
      <c r="AG47" s="40">
        <v>81</v>
      </c>
      <c r="AH47" s="40">
        <v>185</v>
      </c>
      <c r="AI47" s="40">
        <v>306</v>
      </c>
      <c r="AJ47" s="40">
        <v>817</v>
      </c>
      <c r="AK47" s="40">
        <v>22570</v>
      </c>
      <c r="AL47" s="47">
        <v>21270</v>
      </c>
      <c r="AM47" s="26">
        <v>66</v>
      </c>
      <c r="AN47" s="26">
        <v>146</v>
      </c>
      <c r="AO47" s="26">
        <v>274</v>
      </c>
      <c r="AP47" s="26">
        <v>794</v>
      </c>
      <c r="AQ47" s="26">
        <v>19990</v>
      </c>
      <c r="AR47" s="41">
        <v>19990</v>
      </c>
      <c r="AS47" s="41">
        <v>62</v>
      </c>
      <c r="AT47" s="41">
        <v>160</v>
      </c>
      <c r="AU47" s="26">
        <v>250</v>
      </c>
      <c r="AV47" s="26">
        <v>745</v>
      </c>
      <c r="AW47" s="26">
        <v>18773</v>
      </c>
      <c r="AX47" s="26">
        <v>19774</v>
      </c>
      <c r="AY47" s="26">
        <v>76</v>
      </c>
      <c r="AZ47" s="26">
        <v>127</v>
      </c>
      <c r="BA47" s="26">
        <v>232</v>
      </c>
      <c r="BB47" s="26">
        <v>739</v>
      </c>
      <c r="BC47" s="26">
        <v>18600</v>
      </c>
      <c r="BD47" s="26">
        <v>17746</v>
      </c>
      <c r="BE47" s="26">
        <v>79</v>
      </c>
      <c r="BF47" s="26">
        <v>81</v>
      </c>
      <c r="BG47" s="26">
        <v>217</v>
      </c>
      <c r="BH47" s="26">
        <v>677</v>
      </c>
      <c r="BI47" s="26">
        <v>16692</v>
      </c>
    </row>
    <row r="48" spans="1:61" x14ac:dyDescent="0.25">
      <c r="A48" s="19" t="s">
        <v>59</v>
      </c>
      <c r="B48" s="39">
        <v>49523</v>
      </c>
      <c r="C48" s="39">
        <v>120</v>
      </c>
      <c r="D48" s="39">
        <v>282</v>
      </c>
      <c r="E48" s="39">
        <v>566</v>
      </c>
      <c r="F48" s="39">
        <v>1815</v>
      </c>
      <c r="G48" s="39">
        <v>46740</v>
      </c>
      <c r="H48" s="39">
        <v>51274</v>
      </c>
      <c r="I48" s="39">
        <v>136</v>
      </c>
      <c r="J48" s="39">
        <v>293</v>
      </c>
      <c r="K48" s="39">
        <v>573</v>
      </c>
      <c r="L48" s="39">
        <v>1914</v>
      </c>
      <c r="M48" s="39">
        <v>48358</v>
      </c>
      <c r="N48" s="39">
        <v>51037</v>
      </c>
      <c r="O48" s="39">
        <v>143</v>
      </c>
      <c r="P48" s="39">
        <v>340</v>
      </c>
      <c r="Q48" s="39">
        <v>572</v>
      </c>
      <c r="R48" s="39">
        <v>1893</v>
      </c>
      <c r="S48" s="39">
        <v>48089</v>
      </c>
      <c r="T48" s="39">
        <v>49044</v>
      </c>
      <c r="U48" s="39">
        <v>127</v>
      </c>
      <c r="V48" s="39">
        <v>265</v>
      </c>
      <c r="W48" s="39">
        <v>568</v>
      </c>
      <c r="X48" s="39">
        <v>1923</v>
      </c>
      <c r="Y48" s="39">
        <v>46158</v>
      </c>
      <c r="Z48" s="39">
        <v>43440</v>
      </c>
      <c r="AA48" s="39">
        <v>104</v>
      </c>
      <c r="AB48" s="39">
        <v>264</v>
      </c>
      <c r="AC48" s="39">
        <v>544</v>
      </c>
      <c r="AD48" s="39">
        <v>1639</v>
      </c>
      <c r="AE48" s="39">
        <v>40885</v>
      </c>
      <c r="AF48" s="40">
        <v>40787</v>
      </c>
      <c r="AG48" s="40">
        <v>79</v>
      </c>
      <c r="AH48" s="40">
        <v>225</v>
      </c>
      <c r="AI48" s="40">
        <v>541</v>
      </c>
      <c r="AJ48" s="40">
        <v>1598</v>
      </c>
      <c r="AK48" s="40">
        <v>38344</v>
      </c>
      <c r="AL48" s="47">
        <v>37342</v>
      </c>
      <c r="AM48" s="26">
        <v>108</v>
      </c>
      <c r="AN48" s="26">
        <v>201</v>
      </c>
      <c r="AO48" s="26">
        <v>449</v>
      </c>
      <c r="AP48" s="26">
        <v>1471</v>
      </c>
      <c r="AQ48" s="26">
        <v>35113</v>
      </c>
      <c r="AR48" s="41">
        <v>36001</v>
      </c>
      <c r="AS48" s="41">
        <v>105</v>
      </c>
      <c r="AT48" s="41">
        <v>177</v>
      </c>
      <c r="AU48" s="26">
        <v>399</v>
      </c>
      <c r="AV48" s="26">
        <v>1329</v>
      </c>
      <c r="AW48" s="26">
        <v>33991</v>
      </c>
      <c r="AX48" s="26">
        <v>35166</v>
      </c>
      <c r="AY48" s="26">
        <v>124</v>
      </c>
      <c r="AZ48" s="26">
        <v>187</v>
      </c>
      <c r="BA48" s="26">
        <v>396</v>
      </c>
      <c r="BB48" s="26">
        <v>1324</v>
      </c>
      <c r="BC48" s="26">
        <v>33135</v>
      </c>
      <c r="BD48" s="26">
        <v>31984</v>
      </c>
      <c r="BE48" s="26">
        <v>98</v>
      </c>
      <c r="BF48" s="26">
        <v>176</v>
      </c>
      <c r="BG48" s="26">
        <v>321</v>
      </c>
      <c r="BH48" s="26">
        <v>1351</v>
      </c>
      <c r="BI48" s="26">
        <v>30038</v>
      </c>
    </row>
    <row r="49" spans="1:61" ht="15" x14ac:dyDescent="0.25">
      <c r="A49" s="19" t="s">
        <v>60</v>
      </c>
      <c r="B49" s="541"/>
      <c r="C49" s="541"/>
      <c r="D49" s="541"/>
      <c r="E49" s="541"/>
      <c r="F49" s="541"/>
      <c r="G49" s="541"/>
      <c r="H49" s="39">
        <v>4758</v>
      </c>
      <c r="I49" s="39">
        <v>4</v>
      </c>
      <c r="J49" s="39">
        <v>15</v>
      </c>
      <c r="K49" s="39">
        <v>49</v>
      </c>
      <c r="L49" s="39">
        <v>168</v>
      </c>
      <c r="M49" s="39">
        <v>4522</v>
      </c>
      <c r="N49" s="39">
        <v>5246</v>
      </c>
      <c r="O49" s="39">
        <v>7</v>
      </c>
      <c r="P49" s="39">
        <v>24</v>
      </c>
      <c r="Q49" s="39">
        <v>52</v>
      </c>
      <c r="R49" s="39">
        <v>176</v>
      </c>
      <c r="S49" s="39">
        <v>4987</v>
      </c>
      <c r="T49" s="39">
        <v>5046</v>
      </c>
      <c r="U49" s="39">
        <v>11</v>
      </c>
      <c r="V49" s="39">
        <v>24</v>
      </c>
      <c r="W49" s="39">
        <v>64</v>
      </c>
      <c r="X49" s="39">
        <v>159</v>
      </c>
      <c r="Y49" s="39">
        <v>4788</v>
      </c>
      <c r="Z49" s="39">
        <v>4530</v>
      </c>
      <c r="AA49" s="39">
        <v>6</v>
      </c>
      <c r="AB49" s="39">
        <v>13</v>
      </c>
      <c r="AC49" s="39">
        <v>45</v>
      </c>
      <c r="AD49" s="39">
        <v>139</v>
      </c>
      <c r="AE49" s="39">
        <v>4327</v>
      </c>
      <c r="AF49" s="40">
        <v>4114</v>
      </c>
      <c r="AG49" s="40">
        <v>6</v>
      </c>
      <c r="AH49" s="40">
        <v>19</v>
      </c>
      <c r="AI49" s="40">
        <v>35</v>
      </c>
      <c r="AJ49" s="40">
        <v>135</v>
      </c>
      <c r="AK49" s="40">
        <v>3919</v>
      </c>
      <c r="AL49" s="47">
        <v>3967</v>
      </c>
      <c r="AM49" s="26">
        <v>3</v>
      </c>
      <c r="AN49" s="26">
        <v>18</v>
      </c>
      <c r="AO49" s="26">
        <v>48</v>
      </c>
      <c r="AP49" s="26">
        <v>116</v>
      </c>
      <c r="AQ49" s="26">
        <v>3782</v>
      </c>
      <c r="AR49" s="41">
        <v>3730</v>
      </c>
      <c r="AS49" s="41">
        <v>6</v>
      </c>
      <c r="AT49" s="41">
        <v>14</v>
      </c>
      <c r="AU49" s="26">
        <v>26</v>
      </c>
      <c r="AV49" s="26">
        <v>121</v>
      </c>
      <c r="AW49" s="26">
        <v>3563</v>
      </c>
      <c r="AX49" s="26">
        <v>3747</v>
      </c>
      <c r="AY49" s="26">
        <v>7</v>
      </c>
      <c r="AZ49" s="26">
        <v>11</v>
      </c>
      <c r="BA49" s="26">
        <v>41</v>
      </c>
      <c r="BB49" s="26">
        <v>99</v>
      </c>
      <c r="BC49" s="26">
        <v>3589</v>
      </c>
      <c r="BD49" s="26">
        <v>3641</v>
      </c>
      <c r="BE49" s="26">
        <v>12</v>
      </c>
      <c r="BF49" s="26">
        <v>23</v>
      </c>
      <c r="BG49" s="26">
        <v>36</v>
      </c>
      <c r="BH49" s="26">
        <v>112</v>
      </c>
      <c r="BI49" s="26">
        <v>3458</v>
      </c>
    </row>
    <row r="50" spans="1:61" s="740" customFormat="1" ht="26.4" x14ac:dyDescent="0.25">
      <c r="A50" s="733" t="s">
        <v>61</v>
      </c>
      <c r="B50" s="767">
        <v>162181</v>
      </c>
      <c r="C50" s="767">
        <v>415</v>
      </c>
      <c r="D50" s="767">
        <v>761</v>
      </c>
      <c r="E50" s="767">
        <v>1599</v>
      </c>
      <c r="F50" s="767">
        <v>4787</v>
      </c>
      <c r="G50" s="767">
        <v>154619</v>
      </c>
      <c r="H50" s="767">
        <v>164022</v>
      </c>
      <c r="I50" s="767">
        <v>433</v>
      </c>
      <c r="J50" s="767">
        <v>744</v>
      </c>
      <c r="K50" s="767">
        <v>1714</v>
      </c>
      <c r="L50" s="767">
        <v>5113</v>
      </c>
      <c r="M50" s="767">
        <v>156018</v>
      </c>
      <c r="N50" s="767">
        <v>159732</v>
      </c>
      <c r="O50" s="767">
        <v>387</v>
      </c>
      <c r="P50" s="767">
        <v>746</v>
      </c>
      <c r="Q50" s="767">
        <v>1620</v>
      </c>
      <c r="R50" s="767">
        <v>4917</v>
      </c>
      <c r="S50" s="767">
        <v>152062</v>
      </c>
      <c r="T50" s="767">
        <v>153596</v>
      </c>
      <c r="U50" s="767">
        <v>406</v>
      </c>
      <c r="V50" s="767">
        <v>761</v>
      </c>
      <c r="W50" s="767">
        <v>1544</v>
      </c>
      <c r="X50" s="767">
        <v>4847</v>
      </c>
      <c r="Y50" s="767">
        <v>146024</v>
      </c>
      <c r="Z50" s="767">
        <v>145217</v>
      </c>
      <c r="AA50" s="767">
        <v>373</v>
      </c>
      <c r="AB50" s="767">
        <v>681</v>
      </c>
      <c r="AC50" s="767">
        <v>1732</v>
      </c>
      <c r="AD50" s="767">
        <v>4550</v>
      </c>
      <c r="AE50" s="767">
        <v>137868</v>
      </c>
      <c r="AF50" s="768">
        <v>142283</v>
      </c>
      <c r="AG50" s="768">
        <v>416</v>
      </c>
      <c r="AH50" s="768">
        <v>639</v>
      </c>
      <c r="AI50" s="768">
        <v>1320</v>
      </c>
      <c r="AJ50" s="768">
        <v>4233</v>
      </c>
      <c r="AK50" s="768">
        <v>135675</v>
      </c>
      <c r="AL50" s="768">
        <v>133980</v>
      </c>
      <c r="AM50" s="739">
        <v>416</v>
      </c>
      <c r="AN50" s="739">
        <v>646</v>
      </c>
      <c r="AO50" s="739">
        <v>1311</v>
      </c>
      <c r="AP50" s="739">
        <v>4400</v>
      </c>
      <c r="AQ50" s="739">
        <v>127207</v>
      </c>
      <c r="AR50" s="739">
        <v>134450</v>
      </c>
      <c r="AS50" s="739">
        <v>430</v>
      </c>
      <c r="AT50" s="739">
        <v>658</v>
      </c>
      <c r="AU50" s="739">
        <v>1299</v>
      </c>
      <c r="AV50" s="739">
        <v>3864</v>
      </c>
      <c r="AW50" s="739">
        <v>128199</v>
      </c>
      <c r="AX50" s="739">
        <v>131148</v>
      </c>
      <c r="AY50" s="739">
        <v>444</v>
      </c>
      <c r="AZ50" s="739">
        <v>620</v>
      </c>
      <c r="BA50" s="739">
        <v>1348</v>
      </c>
      <c r="BB50" s="739">
        <v>4220</v>
      </c>
      <c r="BC50" s="739">
        <v>124516</v>
      </c>
      <c r="BD50" s="739">
        <v>126050</v>
      </c>
      <c r="BE50" s="739">
        <v>375</v>
      </c>
      <c r="BF50" s="739">
        <v>525</v>
      </c>
      <c r="BG50" s="739">
        <v>1166</v>
      </c>
      <c r="BH50" s="739">
        <v>3869</v>
      </c>
      <c r="BI50" s="739">
        <v>120115</v>
      </c>
    </row>
    <row r="51" spans="1:61" x14ac:dyDescent="0.25">
      <c r="A51" s="19" t="s">
        <v>62</v>
      </c>
      <c r="B51" s="39">
        <v>56322</v>
      </c>
      <c r="C51" s="39">
        <v>141</v>
      </c>
      <c r="D51" s="39">
        <v>208</v>
      </c>
      <c r="E51" s="39">
        <v>435</v>
      </c>
      <c r="F51" s="39">
        <v>1369</v>
      </c>
      <c r="G51" s="39">
        <v>54169</v>
      </c>
      <c r="H51" s="39">
        <v>57668</v>
      </c>
      <c r="I51" s="39">
        <v>121</v>
      </c>
      <c r="J51" s="39">
        <v>189</v>
      </c>
      <c r="K51" s="39">
        <v>540</v>
      </c>
      <c r="L51" s="39">
        <v>1549</v>
      </c>
      <c r="M51" s="39">
        <v>55269</v>
      </c>
      <c r="N51" s="39">
        <v>57113</v>
      </c>
      <c r="O51" s="39">
        <v>135</v>
      </c>
      <c r="P51" s="39">
        <v>237</v>
      </c>
      <c r="Q51" s="39">
        <v>479</v>
      </c>
      <c r="R51" s="39">
        <v>1424</v>
      </c>
      <c r="S51" s="39">
        <v>54838</v>
      </c>
      <c r="T51" s="39">
        <v>54449</v>
      </c>
      <c r="U51" s="39">
        <v>122</v>
      </c>
      <c r="V51" s="39">
        <v>256</v>
      </c>
      <c r="W51" s="39">
        <v>515</v>
      </c>
      <c r="X51" s="39">
        <v>1568</v>
      </c>
      <c r="Y51" s="39">
        <v>51988</v>
      </c>
      <c r="Z51" s="39">
        <v>50947</v>
      </c>
      <c r="AA51" s="39">
        <v>114</v>
      </c>
      <c r="AB51" s="39">
        <v>230</v>
      </c>
      <c r="AC51" s="39">
        <v>533</v>
      </c>
      <c r="AD51" s="39">
        <v>1332</v>
      </c>
      <c r="AE51" s="39">
        <v>48738</v>
      </c>
      <c r="AF51" s="40">
        <v>50155</v>
      </c>
      <c r="AG51" s="40">
        <v>161</v>
      </c>
      <c r="AH51" s="40">
        <v>220</v>
      </c>
      <c r="AI51" s="40">
        <v>449</v>
      </c>
      <c r="AJ51" s="40">
        <v>1263</v>
      </c>
      <c r="AK51" s="40">
        <v>48062</v>
      </c>
      <c r="AL51" s="47">
        <v>47713</v>
      </c>
      <c r="AM51" s="26">
        <v>146</v>
      </c>
      <c r="AN51" s="26">
        <v>245</v>
      </c>
      <c r="AO51" s="26">
        <v>431</v>
      </c>
      <c r="AP51" s="26">
        <v>1485</v>
      </c>
      <c r="AQ51" s="26">
        <v>45406</v>
      </c>
      <c r="AR51" s="41">
        <v>46617</v>
      </c>
      <c r="AS51" s="41">
        <v>162</v>
      </c>
      <c r="AT51" s="41">
        <v>228</v>
      </c>
      <c r="AU51" s="26">
        <v>369</v>
      </c>
      <c r="AV51" s="26">
        <v>1120</v>
      </c>
      <c r="AW51" s="26">
        <v>44738</v>
      </c>
      <c r="AX51" s="26">
        <v>44937</v>
      </c>
      <c r="AY51" s="26">
        <v>165</v>
      </c>
      <c r="AZ51" s="26">
        <v>188</v>
      </c>
      <c r="BA51" s="26">
        <v>395</v>
      </c>
      <c r="BB51" s="26">
        <v>1337</v>
      </c>
      <c r="BC51" s="26">
        <v>42852</v>
      </c>
      <c r="BD51" s="26">
        <v>43313</v>
      </c>
      <c r="BE51" s="26">
        <v>143</v>
      </c>
      <c r="BF51" s="26">
        <v>157</v>
      </c>
      <c r="BG51" s="26">
        <v>352</v>
      </c>
      <c r="BH51" s="26">
        <v>1139</v>
      </c>
      <c r="BI51" s="26">
        <v>41522</v>
      </c>
    </row>
    <row r="52" spans="1:61" x14ac:dyDescent="0.25">
      <c r="A52" s="19" t="s">
        <v>63</v>
      </c>
      <c r="B52" s="39">
        <v>8987</v>
      </c>
      <c r="C52" s="39">
        <v>35</v>
      </c>
      <c r="D52" s="39">
        <v>50</v>
      </c>
      <c r="E52" s="39">
        <v>91</v>
      </c>
      <c r="F52" s="39">
        <v>293</v>
      </c>
      <c r="G52" s="39">
        <v>8518</v>
      </c>
      <c r="H52" s="39">
        <v>8827</v>
      </c>
      <c r="I52" s="39">
        <v>38</v>
      </c>
      <c r="J52" s="39">
        <v>48</v>
      </c>
      <c r="K52" s="39">
        <v>93</v>
      </c>
      <c r="L52" s="39">
        <v>256</v>
      </c>
      <c r="M52" s="39">
        <v>8392</v>
      </c>
      <c r="N52" s="39">
        <v>8251</v>
      </c>
      <c r="O52" s="39">
        <v>17</v>
      </c>
      <c r="P52" s="39">
        <v>38</v>
      </c>
      <c r="Q52" s="39">
        <v>66</v>
      </c>
      <c r="R52" s="39">
        <v>260</v>
      </c>
      <c r="S52" s="39">
        <v>7870</v>
      </c>
      <c r="T52" s="39">
        <v>7679</v>
      </c>
      <c r="U52" s="39">
        <v>26</v>
      </c>
      <c r="V52" s="39">
        <v>32</v>
      </c>
      <c r="W52" s="39">
        <v>80</v>
      </c>
      <c r="X52" s="39">
        <v>213</v>
      </c>
      <c r="Y52" s="39">
        <v>7325</v>
      </c>
      <c r="Z52" s="39">
        <v>7752</v>
      </c>
      <c r="AA52" s="39">
        <v>30</v>
      </c>
      <c r="AB52" s="39">
        <v>24</v>
      </c>
      <c r="AC52" s="39">
        <v>52</v>
      </c>
      <c r="AD52" s="39">
        <v>216</v>
      </c>
      <c r="AE52" s="39">
        <v>7430</v>
      </c>
      <c r="AF52" s="40">
        <v>7925</v>
      </c>
      <c r="AG52" s="40">
        <v>18</v>
      </c>
      <c r="AH52" s="40">
        <v>38</v>
      </c>
      <c r="AI52" s="40">
        <v>67</v>
      </c>
      <c r="AJ52" s="40">
        <v>262</v>
      </c>
      <c r="AK52" s="40">
        <v>7540</v>
      </c>
      <c r="AL52" s="47">
        <v>7772</v>
      </c>
      <c r="AM52" s="26">
        <v>25</v>
      </c>
      <c r="AN52" s="26">
        <v>21</v>
      </c>
      <c r="AO52" s="26">
        <v>83</v>
      </c>
      <c r="AP52" s="26">
        <v>228</v>
      </c>
      <c r="AQ52" s="26">
        <v>7415</v>
      </c>
      <c r="AR52" s="41">
        <v>8245</v>
      </c>
      <c r="AS52" s="41">
        <v>25</v>
      </c>
      <c r="AT52" s="41">
        <v>38</v>
      </c>
      <c r="AU52" s="26">
        <v>85</v>
      </c>
      <c r="AV52" s="26">
        <v>278</v>
      </c>
      <c r="AW52" s="26">
        <v>7819</v>
      </c>
      <c r="AX52" s="26">
        <v>8424</v>
      </c>
      <c r="AY52" s="26">
        <v>34</v>
      </c>
      <c r="AZ52" s="26">
        <v>49</v>
      </c>
      <c r="BA52" s="26">
        <v>76</v>
      </c>
      <c r="BB52" s="26">
        <v>225</v>
      </c>
      <c r="BC52" s="26">
        <v>8040</v>
      </c>
      <c r="BD52" s="26">
        <v>7528</v>
      </c>
      <c r="BE52" s="26">
        <v>21</v>
      </c>
      <c r="BF52" s="26">
        <v>43</v>
      </c>
      <c r="BG52" s="26">
        <v>65</v>
      </c>
      <c r="BH52" s="26">
        <v>247</v>
      </c>
      <c r="BI52" s="26">
        <v>7152</v>
      </c>
    </row>
    <row r="53" spans="1:61" ht="26.4" x14ac:dyDescent="0.25">
      <c r="A53" s="19" t="s">
        <v>64</v>
      </c>
      <c r="B53" s="39">
        <v>13206</v>
      </c>
      <c r="C53" s="39">
        <v>17</v>
      </c>
      <c r="D53" s="39">
        <v>34</v>
      </c>
      <c r="E53" s="39">
        <v>159</v>
      </c>
      <c r="F53" s="39">
        <v>424</v>
      </c>
      <c r="G53" s="39">
        <v>12572</v>
      </c>
      <c r="H53" s="39">
        <v>13437</v>
      </c>
      <c r="I53" s="39">
        <v>39</v>
      </c>
      <c r="J53" s="39">
        <v>50</v>
      </c>
      <c r="K53" s="39">
        <v>152</v>
      </c>
      <c r="L53" s="39">
        <v>490</v>
      </c>
      <c r="M53" s="39">
        <v>12706</v>
      </c>
      <c r="N53" s="39">
        <v>12763</v>
      </c>
      <c r="O53" s="39">
        <v>51</v>
      </c>
      <c r="P53" s="39">
        <v>63</v>
      </c>
      <c r="Q53" s="39">
        <v>136</v>
      </c>
      <c r="R53" s="39">
        <v>408</v>
      </c>
      <c r="S53" s="39">
        <v>12105</v>
      </c>
      <c r="T53" s="39">
        <v>12304</v>
      </c>
      <c r="U53" s="39">
        <v>34</v>
      </c>
      <c r="V53" s="39">
        <v>56</v>
      </c>
      <c r="W53" s="39">
        <v>130</v>
      </c>
      <c r="X53" s="39">
        <v>397</v>
      </c>
      <c r="Y53" s="39">
        <v>11687</v>
      </c>
      <c r="Z53" s="39">
        <v>11285</v>
      </c>
      <c r="AA53" s="39">
        <v>20</v>
      </c>
      <c r="AB53" s="39">
        <v>47</v>
      </c>
      <c r="AC53" s="39">
        <v>130</v>
      </c>
      <c r="AD53" s="39">
        <v>382</v>
      </c>
      <c r="AE53" s="39">
        <v>10706</v>
      </c>
      <c r="AF53" s="40">
        <v>10969</v>
      </c>
      <c r="AG53" s="40">
        <v>51</v>
      </c>
      <c r="AH53" s="40">
        <v>44</v>
      </c>
      <c r="AI53" s="40">
        <v>106</v>
      </c>
      <c r="AJ53" s="40">
        <v>342</v>
      </c>
      <c r="AK53" s="40">
        <v>10426</v>
      </c>
      <c r="AL53" s="45">
        <v>10135</v>
      </c>
      <c r="AM53" s="26">
        <v>26</v>
      </c>
      <c r="AN53" s="26">
        <v>57</v>
      </c>
      <c r="AO53" s="26">
        <v>83</v>
      </c>
      <c r="AP53" s="26">
        <v>371</v>
      </c>
      <c r="AQ53" s="26">
        <v>9598</v>
      </c>
      <c r="AR53" s="41">
        <v>10538</v>
      </c>
      <c r="AS53" s="41">
        <v>21</v>
      </c>
      <c r="AT53" s="41">
        <v>55</v>
      </c>
      <c r="AU53" s="26">
        <v>115</v>
      </c>
      <c r="AV53" s="26">
        <v>369</v>
      </c>
      <c r="AW53" s="26">
        <v>9978</v>
      </c>
      <c r="AX53" s="26">
        <v>10502</v>
      </c>
      <c r="AY53" s="26">
        <v>28</v>
      </c>
      <c r="AZ53" s="26">
        <v>56</v>
      </c>
      <c r="BA53" s="26">
        <v>88</v>
      </c>
      <c r="BB53" s="26">
        <v>397</v>
      </c>
      <c r="BC53" s="26">
        <v>9933</v>
      </c>
      <c r="BD53" s="26">
        <v>10091</v>
      </c>
      <c r="BE53" s="26">
        <v>31</v>
      </c>
      <c r="BF53" s="26">
        <v>34</v>
      </c>
      <c r="BG53" s="26">
        <v>91</v>
      </c>
      <c r="BH53" s="26">
        <v>344</v>
      </c>
      <c r="BI53" s="26">
        <v>9591</v>
      </c>
    </row>
    <row r="54" spans="1:61" ht="26.4" x14ac:dyDescent="0.25">
      <c r="A54" s="19" t="s">
        <v>65</v>
      </c>
      <c r="B54" s="39">
        <v>4962</v>
      </c>
      <c r="C54" s="39">
        <v>23</v>
      </c>
      <c r="D54" s="39">
        <v>46</v>
      </c>
      <c r="E54" s="39">
        <v>58</v>
      </c>
      <c r="F54" s="39">
        <v>190</v>
      </c>
      <c r="G54" s="39">
        <v>4645</v>
      </c>
      <c r="H54" s="39">
        <v>5277</v>
      </c>
      <c r="I54" s="39">
        <v>13</v>
      </c>
      <c r="J54" s="39">
        <v>20</v>
      </c>
      <c r="K54" s="39">
        <v>68</v>
      </c>
      <c r="L54" s="39">
        <v>188</v>
      </c>
      <c r="M54" s="39">
        <v>4988</v>
      </c>
      <c r="N54" s="39">
        <v>5111</v>
      </c>
      <c r="O54" s="39">
        <v>20</v>
      </c>
      <c r="P54" s="39">
        <v>19</v>
      </c>
      <c r="Q54" s="39">
        <v>67</v>
      </c>
      <c r="R54" s="39">
        <v>170</v>
      </c>
      <c r="S54" s="39">
        <v>4835</v>
      </c>
      <c r="T54" s="39">
        <v>4989</v>
      </c>
      <c r="U54" s="39">
        <v>18</v>
      </c>
      <c r="V54" s="39">
        <v>20</v>
      </c>
      <c r="W54" s="39">
        <v>80</v>
      </c>
      <c r="X54" s="39">
        <v>199</v>
      </c>
      <c r="Y54" s="39">
        <v>4668</v>
      </c>
      <c r="Z54" s="39">
        <v>4721</v>
      </c>
      <c r="AA54" s="39">
        <v>20</v>
      </c>
      <c r="AB54" s="39">
        <v>18</v>
      </c>
      <c r="AC54" s="39">
        <v>55</v>
      </c>
      <c r="AD54" s="39">
        <v>160</v>
      </c>
      <c r="AE54" s="39">
        <v>4461</v>
      </c>
      <c r="AF54" s="40">
        <v>4503</v>
      </c>
      <c r="AG54" s="40">
        <v>23</v>
      </c>
      <c r="AH54" s="40">
        <v>28</v>
      </c>
      <c r="AI54" s="40">
        <v>36</v>
      </c>
      <c r="AJ54" s="40">
        <v>154</v>
      </c>
      <c r="AK54" s="40">
        <v>4262</v>
      </c>
      <c r="AL54" s="45">
        <v>4499</v>
      </c>
      <c r="AM54" s="26">
        <v>20</v>
      </c>
      <c r="AN54" s="26">
        <v>28</v>
      </c>
      <c r="AO54" s="26">
        <v>44</v>
      </c>
      <c r="AP54" s="26">
        <v>150</v>
      </c>
      <c r="AQ54" s="26">
        <v>4257</v>
      </c>
      <c r="AR54" s="41">
        <v>4538</v>
      </c>
      <c r="AS54" s="41">
        <v>15</v>
      </c>
      <c r="AT54" s="41">
        <v>16</v>
      </c>
      <c r="AU54" s="26">
        <v>41</v>
      </c>
      <c r="AV54" s="26">
        <v>105</v>
      </c>
      <c r="AW54" s="26">
        <v>4361</v>
      </c>
      <c r="AX54" s="26">
        <v>3924</v>
      </c>
      <c r="AY54" s="26">
        <v>24</v>
      </c>
      <c r="AZ54" s="26">
        <v>14</v>
      </c>
      <c r="BA54" s="26">
        <v>38</v>
      </c>
      <c r="BB54" s="26">
        <v>182</v>
      </c>
      <c r="BC54" s="26">
        <v>3666</v>
      </c>
      <c r="BD54" s="26">
        <v>3750</v>
      </c>
      <c r="BE54" s="26">
        <v>23</v>
      </c>
      <c r="BF54" s="26">
        <v>14</v>
      </c>
      <c r="BG54" s="26">
        <v>41</v>
      </c>
      <c r="BH54" s="26">
        <v>159</v>
      </c>
      <c r="BI54" s="26">
        <v>3513</v>
      </c>
    </row>
    <row r="55" spans="1:61" ht="26.4" x14ac:dyDescent="0.25">
      <c r="A55" s="19" t="s">
        <v>66</v>
      </c>
      <c r="B55" s="39">
        <v>9393</v>
      </c>
      <c r="C55" s="39">
        <v>25</v>
      </c>
      <c r="D55" s="39">
        <v>61</v>
      </c>
      <c r="E55" s="39">
        <v>133</v>
      </c>
      <c r="F55" s="39">
        <v>348</v>
      </c>
      <c r="G55" s="39">
        <v>8826</v>
      </c>
      <c r="H55" s="39">
        <v>9644</v>
      </c>
      <c r="I55" s="39">
        <v>43</v>
      </c>
      <c r="J55" s="39">
        <v>69</v>
      </c>
      <c r="K55" s="39">
        <v>133</v>
      </c>
      <c r="L55" s="39">
        <v>389</v>
      </c>
      <c r="M55" s="39">
        <v>9010</v>
      </c>
      <c r="N55" s="39">
        <v>9015</v>
      </c>
      <c r="O55" s="39">
        <v>35</v>
      </c>
      <c r="P55" s="39">
        <v>78</v>
      </c>
      <c r="Q55" s="39">
        <v>117</v>
      </c>
      <c r="R55" s="39">
        <v>354</v>
      </c>
      <c r="S55" s="39">
        <v>8431</v>
      </c>
      <c r="T55" s="39">
        <v>8674</v>
      </c>
      <c r="U55" s="39">
        <v>40</v>
      </c>
      <c r="V55" s="39">
        <v>59</v>
      </c>
      <c r="W55" s="39">
        <v>120</v>
      </c>
      <c r="X55" s="39">
        <v>317</v>
      </c>
      <c r="Y55" s="39">
        <v>8133</v>
      </c>
      <c r="Z55" s="39">
        <v>7896</v>
      </c>
      <c r="AA55" s="39">
        <v>25</v>
      </c>
      <c r="AB55" s="39">
        <v>52</v>
      </c>
      <c r="AC55" s="39">
        <v>91</v>
      </c>
      <c r="AD55" s="39">
        <v>279</v>
      </c>
      <c r="AE55" s="39">
        <v>7443</v>
      </c>
      <c r="AF55" s="40">
        <v>8026</v>
      </c>
      <c r="AG55" s="40">
        <v>20</v>
      </c>
      <c r="AH55" s="40">
        <v>44</v>
      </c>
      <c r="AI55" s="40">
        <v>100</v>
      </c>
      <c r="AJ55" s="40">
        <v>290</v>
      </c>
      <c r="AK55" s="40">
        <v>7572</v>
      </c>
      <c r="AL55" s="45">
        <v>7734</v>
      </c>
      <c r="AM55" s="26">
        <v>24</v>
      </c>
      <c r="AN55" s="26">
        <v>49</v>
      </c>
      <c r="AO55" s="26">
        <v>87</v>
      </c>
      <c r="AP55" s="26">
        <v>263</v>
      </c>
      <c r="AQ55" s="26">
        <v>7311</v>
      </c>
      <c r="AR55" s="41">
        <v>7645</v>
      </c>
      <c r="AS55" s="41">
        <v>12</v>
      </c>
      <c r="AT55" s="41">
        <v>42</v>
      </c>
      <c r="AU55" s="26">
        <v>88</v>
      </c>
      <c r="AV55" s="26">
        <v>238</v>
      </c>
      <c r="AW55" s="26">
        <v>7265</v>
      </c>
      <c r="AX55" s="26">
        <v>7418</v>
      </c>
      <c r="AY55" s="26">
        <v>19</v>
      </c>
      <c r="AZ55" s="26">
        <v>51</v>
      </c>
      <c r="BA55" s="26">
        <v>96</v>
      </c>
      <c r="BB55" s="26">
        <v>234</v>
      </c>
      <c r="BC55" s="26">
        <v>7018</v>
      </c>
      <c r="BD55" s="26">
        <v>6995</v>
      </c>
      <c r="BE55" s="26">
        <v>22</v>
      </c>
      <c r="BF55" s="26">
        <v>46</v>
      </c>
      <c r="BG55" s="26">
        <v>77</v>
      </c>
      <c r="BH55" s="26">
        <v>220</v>
      </c>
      <c r="BI55" s="26">
        <v>6630</v>
      </c>
    </row>
    <row r="56" spans="1:61" x14ac:dyDescent="0.25">
      <c r="A56" s="19" t="s">
        <v>67</v>
      </c>
      <c r="B56" s="39">
        <v>31810</v>
      </c>
      <c r="C56" s="39">
        <v>92</v>
      </c>
      <c r="D56" s="39">
        <v>172</v>
      </c>
      <c r="E56" s="39">
        <v>299</v>
      </c>
      <c r="F56" s="39">
        <v>766</v>
      </c>
      <c r="G56" s="39">
        <v>30481</v>
      </c>
      <c r="H56" s="39">
        <v>31466</v>
      </c>
      <c r="I56" s="39">
        <v>87</v>
      </c>
      <c r="J56" s="39">
        <v>145</v>
      </c>
      <c r="K56" s="39">
        <v>288</v>
      </c>
      <c r="L56" s="39">
        <v>783</v>
      </c>
      <c r="M56" s="39">
        <v>30163</v>
      </c>
      <c r="N56" s="39">
        <v>30295</v>
      </c>
      <c r="O56" s="39">
        <v>59</v>
      </c>
      <c r="P56" s="39">
        <v>115</v>
      </c>
      <c r="Q56" s="39">
        <v>346</v>
      </c>
      <c r="R56" s="39">
        <v>915</v>
      </c>
      <c r="S56" s="39">
        <v>28860</v>
      </c>
      <c r="T56" s="39">
        <v>28581</v>
      </c>
      <c r="U56" s="39">
        <v>76</v>
      </c>
      <c r="V56" s="39">
        <v>117</v>
      </c>
      <c r="W56" s="39">
        <v>221</v>
      </c>
      <c r="X56" s="39">
        <v>683</v>
      </c>
      <c r="Y56" s="39">
        <v>27484</v>
      </c>
      <c r="Z56" s="39">
        <v>29078</v>
      </c>
      <c r="AA56" s="39">
        <v>71</v>
      </c>
      <c r="AB56" s="39">
        <v>113</v>
      </c>
      <c r="AC56" s="39">
        <v>301</v>
      </c>
      <c r="AD56" s="39">
        <v>940</v>
      </c>
      <c r="AE56" s="39">
        <v>27653</v>
      </c>
      <c r="AF56" s="40">
        <v>29033</v>
      </c>
      <c r="AG56" s="40">
        <v>64</v>
      </c>
      <c r="AH56" s="40">
        <v>98</v>
      </c>
      <c r="AI56" s="40">
        <v>227</v>
      </c>
      <c r="AJ56" s="40">
        <v>724</v>
      </c>
      <c r="AK56" s="40">
        <v>27920</v>
      </c>
      <c r="AL56" s="47">
        <v>27865</v>
      </c>
      <c r="AM56" s="26">
        <v>73</v>
      </c>
      <c r="AN56" s="26">
        <v>103</v>
      </c>
      <c r="AO56" s="26">
        <v>249</v>
      </c>
      <c r="AP56" s="26">
        <v>731</v>
      </c>
      <c r="AQ56" s="26">
        <v>26709</v>
      </c>
      <c r="AR56" s="41">
        <v>29151</v>
      </c>
      <c r="AS56" s="41">
        <v>62</v>
      </c>
      <c r="AT56" s="41">
        <v>118</v>
      </c>
      <c r="AU56" s="26">
        <v>281</v>
      </c>
      <c r="AV56" s="26">
        <v>757</v>
      </c>
      <c r="AW56" s="26">
        <v>27933</v>
      </c>
      <c r="AX56" s="26">
        <v>29274</v>
      </c>
      <c r="AY56" s="26">
        <v>70</v>
      </c>
      <c r="AZ56" s="26">
        <v>109</v>
      </c>
      <c r="BA56" s="26">
        <v>302</v>
      </c>
      <c r="BB56" s="26">
        <v>774</v>
      </c>
      <c r="BC56" s="26">
        <v>28019</v>
      </c>
      <c r="BD56" s="26">
        <v>28998</v>
      </c>
      <c r="BE56" s="26">
        <v>58</v>
      </c>
      <c r="BF56" s="26">
        <v>100</v>
      </c>
      <c r="BG56" s="26">
        <v>246</v>
      </c>
      <c r="BH56" s="26">
        <v>733</v>
      </c>
      <c r="BI56" s="26">
        <v>27861</v>
      </c>
    </row>
    <row r="57" spans="1:61" x14ac:dyDescent="0.25">
      <c r="A57" s="19" t="s">
        <v>68</v>
      </c>
      <c r="B57" s="39">
        <v>37501</v>
      </c>
      <c r="C57" s="39">
        <v>82</v>
      </c>
      <c r="D57" s="39">
        <v>190</v>
      </c>
      <c r="E57" s="39">
        <v>424</v>
      </c>
      <c r="F57" s="39">
        <v>1397</v>
      </c>
      <c r="G57" s="39">
        <v>35408</v>
      </c>
      <c r="H57" s="39">
        <v>37703</v>
      </c>
      <c r="I57" s="39">
        <v>92</v>
      </c>
      <c r="J57" s="39">
        <v>223</v>
      </c>
      <c r="K57" s="39">
        <v>440</v>
      </c>
      <c r="L57" s="39">
        <v>1458</v>
      </c>
      <c r="M57" s="39">
        <v>35490</v>
      </c>
      <c r="N57" s="39">
        <v>37184</v>
      </c>
      <c r="O57" s="39">
        <v>70</v>
      </c>
      <c r="P57" s="39">
        <v>196</v>
      </c>
      <c r="Q57" s="39">
        <v>409</v>
      </c>
      <c r="R57" s="39">
        <v>1386</v>
      </c>
      <c r="S57" s="39">
        <v>35123</v>
      </c>
      <c r="T57" s="39">
        <v>36920</v>
      </c>
      <c r="U57" s="39">
        <v>90</v>
      </c>
      <c r="V57" s="39">
        <v>221</v>
      </c>
      <c r="W57" s="39">
        <v>398</v>
      </c>
      <c r="X57" s="39">
        <v>1470</v>
      </c>
      <c r="Y57" s="39">
        <v>34739</v>
      </c>
      <c r="Z57" s="39">
        <v>33538</v>
      </c>
      <c r="AA57" s="39">
        <v>93</v>
      </c>
      <c r="AB57" s="39">
        <v>197</v>
      </c>
      <c r="AC57" s="39">
        <v>570</v>
      </c>
      <c r="AD57" s="39">
        <v>1241</v>
      </c>
      <c r="AE57" s="39">
        <v>31437</v>
      </c>
      <c r="AF57" s="40">
        <v>31672</v>
      </c>
      <c r="AG57" s="40">
        <v>79</v>
      </c>
      <c r="AH57" s="40">
        <v>167</v>
      </c>
      <c r="AI57" s="40">
        <v>335</v>
      </c>
      <c r="AJ57" s="40">
        <v>1198</v>
      </c>
      <c r="AK57" s="40">
        <v>29893</v>
      </c>
      <c r="AL57" s="47">
        <v>28262</v>
      </c>
      <c r="AM57" s="26">
        <v>102</v>
      </c>
      <c r="AN57" s="26">
        <v>143</v>
      </c>
      <c r="AO57" s="26">
        <v>334</v>
      </c>
      <c r="AP57" s="26">
        <v>1172</v>
      </c>
      <c r="AQ57" s="26">
        <v>26511</v>
      </c>
      <c r="AR57" s="41">
        <v>27716</v>
      </c>
      <c r="AS57" s="41">
        <v>133</v>
      </c>
      <c r="AT57" s="41">
        <v>161</v>
      </c>
      <c r="AU57" s="26">
        <v>320</v>
      </c>
      <c r="AV57" s="26">
        <v>997</v>
      </c>
      <c r="AW57" s="26">
        <v>26105</v>
      </c>
      <c r="AX57" s="26">
        <v>26669</v>
      </c>
      <c r="AY57" s="26">
        <v>104</v>
      </c>
      <c r="AZ57" s="26">
        <v>153</v>
      </c>
      <c r="BA57" s="26">
        <v>353</v>
      </c>
      <c r="BB57" s="26">
        <v>1071</v>
      </c>
      <c r="BC57" s="26">
        <v>24988</v>
      </c>
      <c r="BD57" s="26">
        <v>25375</v>
      </c>
      <c r="BE57" s="26">
        <v>77</v>
      </c>
      <c r="BF57" s="26">
        <v>131</v>
      </c>
      <c r="BG57" s="26">
        <v>294</v>
      </c>
      <c r="BH57" s="26">
        <v>1027</v>
      </c>
      <c r="BI57" s="26">
        <v>23846</v>
      </c>
    </row>
    <row r="58" spans="1:61" s="740" customFormat="1" ht="26.4" x14ac:dyDescent="0.25">
      <c r="A58" s="733" t="s">
        <v>69</v>
      </c>
      <c r="B58" s="767">
        <v>390339</v>
      </c>
      <c r="C58" s="767">
        <v>1511</v>
      </c>
      <c r="D58" s="767">
        <v>2603</v>
      </c>
      <c r="E58" s="767">
        <v>5351</v>
      </c>
      <c r="F58" s="767">
        <v>14885</v>
      </c>
      <c r="G58" s="767">
        <v>365989</v>
      </c>
      <c r="H58" s="767">
        <v>391799</v>
      </c>
      <c r="I58" s="767">
        <v>1389</v>
      </c>
      <c r="J58" s="767">
        <v>2577</v>
      </c>
      <c r="K58" s="767">
        <v>5092</v>
      </c>
      <c r="L58" s="767">
        <v>14629</v>
      </c>
      <c r="M58" s="767">
        <v>368112</v>
      </c>
      <c r="N58" s="767">
        <v>389301</v>
      </c>
      <c r="O58" s="767">
        <v>1371</v>
      </c>
      <c r="P58" s="767">
        <v>2615</v>
      </c>
      <c r="Q58" s="767">
        <v>4969</v>
      </c>
      <c r="R58" s="767">
        <v>14510</v>
      </c>
      <c r="S58" s="767">
        <v>365811</v>
      </c>
      <c r="T58" s="767">
        <v>372828</v>
      </c>
      <c r="U58" s="767">
        <v>1358</v>
      </c>
      <c r="V58" s="767">
        <v>2428</v>
      </c>
      <c r="W58" s="767">
        <v>4873</v>
      </c>
      <c r="X58" s="767">
        <v>13953</v>
      </c>
      <c r="Y58" s="767">
        <v>350184</v>
      </c>
      <c r="Z58" s="767">
        <v>322849</v>
      </c>
      <c r="AA58" s="767">
        <v>1174</v>
      </c>
      <c r="AB58" s="767">
        <v>2214</v>
      </c>
      <c r="AC58" s="767">
        <v>4258</v>
      </c>
      <c r="AD58" s="767">
        <v>12593</v>
      </c>
      <c r="AE58" s="767">
        <v>302578</v>
      </c>
      <c r="AF58" s="768">
        <v>303169</v>
      </c>
      <c r="AG58" s="768">
        <v>1213</v>
      </c>
      <c r="AH58" s="768">
        <v>2114</v>
      </c>
      <c r="AI58" s="768">
        <v>3967</v>
      </c>
      <c r="AJ58" s="768">
        <v>11766</v>
      </c>
      <c r="AK58" s="768">
        <v>284109</v>
      </c>
      <c r="AL58" s="768">
        <v>271720</v>
      </c>
      <c r="AM58" s="739">
        <v>1120</v>
      </c>
      <c r="AN58" s="739">
        <v>1857</v>
      </c>
      <c r="AO58" s="739">
        <v>3631</v>
      </c>
      <c r="AP58" s="739">
        <v>10527</v>
      </c>
      <c r="AQ58" s="739">
        <v>254585</v>
      </c>
      <c r="AR58" s="739">
        <v>261020</v>
      </c>
      <c r="AS58" s="739">
        <v>992</v>
      </c>
      <c r="AT58" s="739">
        <v>1860</v>
      </c>
      <c r="AU58" s="739">
        <v>3338</v>
      </c>
      <c r="AV58" s="739">
        <v>9639</v>
      </c>
      <c r="AW58" s="739">
        <v>245191</v>
      </c>
      <c r="AX58" s="739">
        <v>253812</v>
      </c>
      <c r="AY58" s="739">
        <v>1046</v>
      </c>
      <c r="AZ58" s="739">
        <v>1742</v>
      </c>
      <c r="BA58" s="739">
        <v>3382</v>
      </c>
      <c r="BB58" s="739">
        <v>9893</v>
      </c>
      <c r="BC58" s="739">
        <v>237749</v>
      </c>
      <c r="BD58" s="739">
        <v>228527</v>
      </c>
      <c r="BE58" s="739">
        <v>893</v>
      </c>
      <c r="BF58" s="739">
        <v>1399</v>
      </c>
      <c r="BG58" s="739">
        <v>2802</v>
      </c>
      <c r="BH58" s="739">
        <v>8699</v>
      </c>
      <c r="BI58" s="739">
        <v>214734</v>
      </c>
    </row>
    <row r="59" spans="1:61" ht="26.4" x14ac:dyDescent="0.25">
      <c r="A59" s="19" t="s">
        <v>70</v>
      </c>
      <c r="B59" s="39">
        <v>58810</v>
      </c>
      <c r="C59" s="39">
        <v>222</v>
      </c>
      <c r="D59" s="39">
        <v>404</v>
      </c>
      <c r="E59" s="39">
        <v>869</v>
      </c>
      <c r="F59" s="39">
        <v>2378</v>
      </c>
      <c r="G59" s="39">
        <v>54937</v>
      </c>
      <c r="H59" s="39">
        <v>60069</v>
      </c>
      <c r="I59" s="39">
        <v>223</v>
      </c>
      <c r="J59" s="39">
        <v>427</v>
      </c>
      <c r="K59" s="39">
        <v>836</v>
      </c>
      <c r="L59" s="39">
        <v>2373</v>
      </c>
      <c r="M59" s="39">
        <v>56210</v>
      </c>
      <c r="N59" s="39">
        <v>57847</v>
      </c>
      <c r="O59" s="39">
        <v>220</v>
      </c>
      <c r="P59" s="39">
        <v>406</v>
      </c>
      <c r="Q59" s="39">
        <v>766</v>
      </c>
      <c r="R59" s="39">
        <v>2280</v>
      </c>
      <c r="S59" s="39">
        <v>54175</v>
      </c>
      <c r="T59" s="39">
        <v>54432</v>
      </c>
      <c r="U59" s="39">
        <v>204</v>
      </c>
      <c r="V59" s="39">
        <v>362</v>
      </c>
      <c r="W59" s="39">
        <v>818</v>
      </c>
      <c r="X59" s="39">
        <v>2071</v>
      </c>
      <c r="Y59" s="39">
        <v>50977</v>
      </c>
      <c r="Z59" s="39">
        <v>48076</v>
      </c>
      <c r="AA59" s="39">
        <v>221</v>
      </c>
      <c r="AB59" s="39">
        <v>383</v>
      </c>
      <c r="AC59" s="39">
        <v>747</v>
      </c>
      <c r="AD59" s="39">
        <v>1967</v>
      </c>
      <c r="AE59" s="39">
        <v>44748</v>
      </c>
      <c r="AF59" s="40">
        <v>44296</v>
      </c>
      <c r="AG59" s="40">
        <v>214</v>
      </c>
      <c r="AH59" s="40">
        <v>412</v>
      </c>
      <c r="AI59" s="40">
        <v>649</v>
      </c>
      <c r="AJ59" s="40">
        <v>1898</v>
      </c>
      <c r="AK59" s="40">
        <v>41123</v>
      </c>
      <c r="AL59" s="45">
        <v>39699</v>
      </c>
      <c r="AM59" s="26">
        <v>170</v>
      </c>
      <c r="AN59" s="26">
        <v>296</v>
      </c>
      <c r="AO59" s="26">
        <v>614</v>
      </c>
      <c r="AP59" s="26">
        <v>1704</v>
      </c>
      <c r="AQ59" s="26">
        <v>36915</v>
      </c>
      <c r="AR59" s="41">
        <v>39710</v>
      </c>
      <c r="AS59" s="41">
        <v>169</v>
      </c>
      <c r="AT59" s="41">
        <v>316</v>
      </c>
      <c r="AU59" s="26">
        <v>544</v>
      </c>
      <c r="AV59" s="26">
        <v>1514</v>
      </c>
      <c r="AW59" s="26">
        <v>37167</v>
      </c>
      <c r="AX59" s="26">
        <v>37995</v>
      </c>
      <c r="AY59" s="26">
        <v>154</v>
      </c>
      <c r="AZ59" s="26">
        <v>277</v>
      </c>
      <c r="BA59" s="26">
        <v>518</v>
      </c>
      <c r="BB59" s="26">
        <v>1532</v>
      </c>
      <c r="BC59" s="26">
        <v>35514</v>
      </c>
      <c r="BD59" s="26">
        <v>34230</v>
      </c>
      <c r="BE59" s="26">
        <v>135</v>
      </c>
      <c r="BF59" s="26">
        <v>223</v>
      </c>
      <c r="BG59" s="26">
        <v>455</v>
      </c>
      <c r="BH59" s="26">
        <v>1305</v>
      </c>
      <c r="BI59" s="26">
        <v>32112</v>
      </c>
    </row>
    <row r="60" spans="1:61" x14ac:dyDescent="0.25">
      <c r="A60" s="19" t="s">
        <v>71</v>
      </c>
      <c r="B60" s="39">
        <v>10202</v>
      </c>
      <c r="C60" s="39">
        <v>44</v>
      </c>
      <c r="D60" s="39">
        <v>72</v>
      </c>
      <c r="E60" s="39">
        <v>154</v>
      </c>
      <c r="F60" s="39">
        <v>375</v>
      </c>
      <c r="G60" s="39">
        <v>9557</v>
      </c>
      <c r="H60" s="39">
        <v>10091</v>
      </c>
      <c r="I60" s="39">
        <v>50</v>
      </c>
      <c r="J60" s="39">
        <v>79</v>
      </c>
      <c r="K60" s="39">
        <v>133</v>
      </c>
      <c r="L60" s="39">
        <v>364</v>
      </c>
      <c r="M60" s="39">
        <v>9465</v>
      </c>
      <c r="N60" s="39">
        <v>9958</v>
      </c>
      <c r="O60" s="39">
        <v>38</v>
      </c>
      <c r="P60" s="39">
        <v>76</v>
      </c>
      <c r="Q60" s="39">
        <v>122</v>
      </c>
      <c r="R60" s="39">
        <v>387</v>
      </c>
      <c r="S60" s="39">
        <v>9335</v>
      </c>
      <c r="T60" s="39">
        <v>9589</v>
      </c>
      <c r="U60" s="39">
        <v>39</v>
      </c>
      <c r="V60" s="39">
        <v>64</v>
      </c>
      <c r="W60" s="39">
        <v>147</v>
      </c>
      <c r="X60" s="39">
        <v>373</v>
      </c>
      <c r="Y60" s="39">
        <v>8966</v>
      </c>
      <c r="Z60" s="39">
        <v>8138</v>
      </c>
      <c r="AA60" s="39">
        <v>34</v>
      </c>
      <c r="AB60" s="39">
        <v>62</v>
      </c>
      <c r="AC60" s="39">
        <v>118</v>
      </c>
      <c r="AD60" s="39">
        <v>311</v>
      </c>
      <c r="AE60" s="39">
        <v>7612</v>
      </c>
      <c r="AF60" s="40">
        <v>7444</v>
      </c>
      <c r="AG60" s="40">
        <v>25</v>
      </c>
      <c r="AH60" s="40">
        <v>66</v>
      </c>
      <c r="AI60" s="40">
        <v>102</v>
      </c>
      <c r="AJ60" s="40">
        <v>309</v>
      </c>
      <c r="AK60" s="40">
        <v>6942</v>
      </c>
      <c r="AL60" s="47">
        <v>6764</v>
      </c>
      <c r="AM60" s="26">
        <v>41</v>
      </c>
      <c r="AN60" s="26">
        <v>48</v>
      </c>
      <c r="AO60" s="26">
        <v>86</v>
      </c>
      <c r="AP60" s="26">
        <v>284</v>
      </c>
      <c r="AQ60" s="26">
        <v>6305</v>
      </c>
      <c r="AR60" s="41">
        <v>6555</v>
      </c>
      <c r="AS60" s="41">
        <v>30</v>
      </c>
      <c r="AT60" s="41">
        <v>49</v>
      </c>
      <c r="AU60" s="26">
        <v>84</v>
      </c>
      <c r="AV60" s="26">
        <v>226</v>
      </c>
      <c r="AW60" s="26">
        <v>6166</v>
      </c>
      <c r="AX60" s="26">
        <v>6337</v>
      </c>
      <c r="AY60" s="26">
        <v>33</v>
      </c>
      <c r="AZ60" s="26">
        <v>52</v>
      </c>
      <c r="BA60" s="26">
        <v>100</v>
      </c>
      <c r="BB60" s="26">
        <v>241</v>
      </c>
      <c r="BC60" s="26">
        <v>5911</v>
      </c>
      <c r="BD60" s="26">
        <v>5641</v>
      </c>
      <c r="BE60" s="26">
        <v>16</v>
      </c>
      <c r="BF60" s="26">
        <v>31</v>
      </c>
      <c r="BG60" s="26">
        <v>74</v>
      </c>
      <c r="BH60" s="26">
        <v>196</v>
      </c>
      <c r="BI60" s="26">
        <v>5324</v>
      </c>
    </row>
    <row r="61" spans="1:61" x14ac:dyDescent="0.25">
      <c r="A61" s="19" t="s">
        <v>72</v>
      </c>
      <c r="B61" s="39">
        <v>8418</v>
      </c>
      <c r="C61" s="39">
        <v>22</v>
      </c>
      <c r="D61" s="39">
        <v>45</v>
      </c>
      <c r="E61" s="39">
        <v>101</v>
      </c>
      <c r="F61" s="39">
        <v>298</v>
      </c>
      <c r="G61" s="39">
        <v>7952</v>
      </c>
      <c r="H61" s="39">
        <v>8308</v>
      </c>
      <c r="I61" s="39">
        <v>22</v>
      </c>
      <c r="J61" s="39">
        <v>43</v>
      </c>
      <c r="K61" s="39">
        <v>92</v>
      </c>
      <c r="L61" s="39">
        <v>314</v>
      </c>
      <c r="M61" s="39">
        <v>7837</v>
      </c>
      <c r="N61" s="39">
        <v>8028</v>
      </c>
      <c r="O61" s="39">
        <v>20</v>
      </c>
      <c r="P61" s="39">
        <v>45</v>
      </c>
      <c r="Q61" s="39">
        <v>83</v>
      </c>
      <c r="R61" s="39">
        <v>322</v>
      </c>
      <c r="S61" s="39">
        <v>7558</v>
      </c>
      <c r="T61" s="39">
        <v>8097</v>
      </c>
      <c r="U61" s="39">
        <v>31</v>
      </c>
      <c r="V61" s="39">
        <v>43</v>
      </c>
      <c r="W61" s="39">
        <v>87</v>
      </c>
      <c r="X61" s="39">
        <v>303</v>
      </c>
      <c r="Y61" s="39">
        <v>7633</v>
      </c>
      <c r="Z61" s="39">
        <v>6971</v>
      </c>
      <c r="AA61" s="39">
        <v>24</v>
      </c>
      <c r="AB61" s="39">
        <v>32</v>
      </c>
      <c r="AC61" s="39">
        <v>98</v>
      </c>
      <c r="AD61" s="39">
        <v>296</v>
      </c>
      <c r="AE61" s="39">
        <v>6521</v>
      </c>
      <c r="AF61" s="40">
        <v>6795</v>
      </c>
      <c r="AG61" s="40">
        <v>18</v>
      </c>
      <c r="AH61" s="40">
        <v>30</v>
      </c>
      <c r="AI61" s="40">
        <v>90</v>
      </c>
      <c r="AJ61" s="40">
        <v>287</v>
      </c>
      <c r="AK61" s="40">
        <v>6370</v>
      </c>
      <c r="AL61" s="47">
        <v>6046</v>
      </c>
      <c r="AM61" s="26">
        <v>18</v>
      </c>
      <c r="AN61" s="26">
        <v>31</v>
      </c>
      <c r="AO61" s="26">
        <v>85</v>
      </c>
      <c r="AP61" s="26">
        <v>283</v>
      </c>
      <c r="AQ61" s="26">
        <v>5629</v>
      </c>
      <c r="AR61" s="41">
        <v>5618</v>
      </c>
      <c r="AS61" s="41">
        <v>16</v>
      </c>
      <c r="AT61" s="41">
        <v>35</v>
      </c>
      <c r="AU61" s="26">
        <v>72</v>
      </c>
      <c r="AV61" s="26">
        <v>263</v>
      </c>
      <c r="AW61" s="26">
        <v>5232</v>
      </c>
      <c r="AX61" s="26">
        <v>5308</v>
      </c>
      <c r="AY61" s="26">
        <v>30</v>
      </c>
      <c r="AZ61" s="26">
        <v>37</v>
      </c>
      <c r="BA61" s="26">
        <v>72</v>
      </c>
      <c r="BB61" s="26">
        <v>233</v>
      </c>
      <c r="BC61" s="26">
        <v>4936</v>
      </c>
      <c r="BD61" s="26">
        <v>4724</v>
      </c>
      <c r="BE61" s="26">
        <v>14</v>
      </c>
      <c r="BF61" s="26">
        <v>29</v>
      </c>
      <c r="BG61" s="26">
        <v>57</v>
      </c>
      <c r="BH61" s="26">
        <v>201</v>
      </c>
      <c r="BI61" s="26">
        <v>4423</v>
      </c>
    </row>
    <row r="62" spans="1:61" x14ac:dyDescent="0.25">
      <c r="A62" s="19" t="s">
        <v>73</v>
      </c>
      <c r="B62" s="39">
        <v>56009</v>
      </c>
      <c r="C62" s="39">
        <v>222</v>
      </c>
      <c r="D62" s="39">
        <v>329</v>
      </c>
      <c r="E62" s="39">
        <v>746</v>
      </c>
      <c r="F62" s="39">
        <v>1950</v>
      </c>
      <c r="G62" s="39">
        <v>52762</v>
      </c>
      <c r="H62" s="39">
        <v>55687</v>
      </c>
      <c r="I62" s="39">
        <v>224</v>
      </c>
      <c r="J62" s="39">
        <v>380</v>
      </c>
      <c r="K62" s="39">
        <v>658</v>
      </c>
      <c r="L62" s="39">
        <v>1881</v>
      </c>
      <c r="M62" s="39">
        <v>52544</v>
      </c>
      <c r="N62" s="39">
        <v>55843</v>
      </c>
      <c r="O62" s="39">
        <v>235</v>
      </c>
      <c r="P62" s="39">
        <v>384</v>
      </c>
      <c r="Q62" s="39">
        <v>715</v>
      </c>
      <c r="R62" s="39">
        <v>1873</v>
      </c>
      <c r="S62" s="39">
        <v>52615</v>
      </c>
      <c r="T62" s="39">
        <v>52794</v>
      </c>
      <c r="U62" s="39">
        <v>220</v>
      </c>
      <c r="V62" s="39">
        <v>360</v>
      </c>
      <c r="W62" s="39">
        <v>641</v>
      </c>
      <c r="X62" s="39">
        <v>1863</v>
      </c>
      <c r="Y62" s="39">
        <v>49687</v>
      </c>
      <c r="Z62" s="39">
        <v>45666</v>
      </c>
      <c r="AA62" s="39">
        <v>154</v>
      </c>
      <c r="AB62" s="39">
        <v>323</v>
      </c>
      <c r="AC62" s="39">
        <v>558</v>
      </c>
      <c r="AD62" s="39">
        <v>1652</v>
      </c>
      <c r="AE62" s="39">
        <v>42965</v>
      </c>
      <c r="AF62" s="40">
        <v>43681</v>
      </c>
      <c r="AG62" s="40">
        <v>202</v>
      </c>
      <c r="AH62" s="40">
        <v>328</v>
      </c>
      <c r="AI62" s="40">
        <v>554</v>
      </c>
      <c r="AJ62" s="40">
        <v>1556</v>
      </c>
      <c r="AK62" s="40">
        <v>41041</v>
      </c>
      <c r="AL62" s="47">
        <v>40319</v>
      </c>
      <c r="AM62" s="26">
        <v>219</v>
      </c>
      <c r="AN62" s="26">
        <v>289</v>
      </c>
      <c r="AO62" s="26">
        <v>509</v>
      </c>
      <c r="AP62" s="26">
        <v>1420</v>
      </c>
      <c r="AQ62" s="26">
        <v>37882</v>
      </c>
      <c r="AR62" s="41">
        <v>38261</v>
      </c>
      <c r="AS62" s="41">
        <v>131</v>
      </c>
      <c r="AT62" s="41">
        <v>283</v>
      </c>
      <c r="AU62" s="26">
        <v>535</v>
      </c>
      <c r="AV62" s="26">
        <v>1339</v>
      </c>
      <c r="AW62" s="26">
        <v>35973</v>
      </c>
      <c r="AX62" s="26">
        <v>37803</v>
      </c>
      <c r="AY62" s="26">
        <v>154</v>
      </c>
      <c r="AZ62" s="26">
        <v>245</v>
      </c>
      <c r="BA62" s="26">
        <v>506</v>
      </c>
      <c r="BB62" s="26">
        <v>1444</v>
      </c>
      <c r="BC62" s="26">
        <v>35454</v>
      </c>
      <c r="BD62" s="26">
        <v>33684</v>
      </c>
      <c r="BE62" s="26">
        <v>120</v>
      </c>
      <c r="BF62" s="26">
        <v>214</v>
      </c>
      <c r="BG62" s="26">
        <v>436</v>
      </c>
      <c r="BH62" s="26">
        <v>1233</v>
      </c>
      <c r="BI62" s="26">
        <v>31681</v>
      </c>
    </row>
    <row r="63" spans="1:61" ht="18" customHeight="1" x14ac:dyDescent="0.25">
      <c r="A63" s="19" t="s">
        <v>74</v>
      </c>
      <c r="B63" s="39">
        <v>22392</v>
      </c>
      <c r="C63" s="39">
        <v>109</v>
      </c>
      <c r="D63" s="39">
        <v>149</v>
      </c>
      <c r="E63" s="39">
        <v>277</v>
      </c>
      <c r="F63" s="39">
        <v>861</v>
      </c>
      <c r="G63" s="39">
        <v>20996</v>
      </c>
      <c r="H63" s="39">
        <v>22344</v>
      </c>
      <c r="I63" s="39">
        <v>76</v>
      </c>
      <c r="J63" s="39">
        <v>162</v>
      </c>
      <c r="K63" s="39">
        <v>301</v>
      </c>
      <c r="L63" s="39">
        <v>836</v>
      </c>
      <c r="M63" s="39">
        <v>20969</v>
      </c>
      <c r="N63" s="39">
        <v>22372</v>
      </c>
      <c r="O63" s="39">
        <v>73</v>
      </c>
      <c r="P63" s="39">
        <v>163</v>
      </c>
      <c r="Q63" s="39">
        <v>282</v>
      </c>
      <c r="R63" s="39">
        <v>878</v>
      </c>
      <c r="S63" s="39">
        <v>20976</v>
      </c>
      <c r="T63" s="39">
        <v>21226</v>
      </c>
      <c r="U63" s="39">
        <v>72</v>
      </c>
      <c r="V63" s="39">
        <v>134</v>
      </c>
      <c r="W63" s="39">
        <v>265</v>
      </c>
      <c r="X63" s="39">
        <v>847</v>
      </c>
      <c r="Y63" s="39">
        <v>19908</v>
      </c>
      <c r="Z63" s="39">
        <v>18134</v>
      </c>
      <c r="AA63" s="39">
        <v>69</v>
      </c>
      <c r="AB63" s="39">
        <v>130</v>
      </c>
      <c r="AC63" s="39">
        <v>234</v>
      </c>
      <c r="AD63" s="39">
        <v>771</v>
      </c>
      <c r="AE63" s="39">
        <v>16930</v>
      </c>
      <c r="AF63" s="40">
        <v>16821</v>
      </c>
      <c r="AG63" s="40">
        <v>69</v>
      </c>
      <c r="AH63" s="40">
        <v>112</v>
      </c>
      <c r="AI63" s="40">
        <v>190</v>
      </c>
      <c r="AJ63" s="40">
        <v>680</v>
      </c>
      <c r="AK63" s="40">
        <v>15770</v>
      </c>
      <c r="AL63" s="47">
        <v>15012</v>
      </c>
      <c r="AM63" s="26">
        <v>68</v>
      </c>
      <c r="AN63" s="26">
        <v>114</v>
      </c>
      <c r="AO63" s="26">
        <v>194</v>
      </c>
      <c r="AP63" s="26">
        <v>593</v>
      </c>
      <c r="AQ63" s="26">
        <v>14043</v>
      </c>
      <c r="AR63" s="41">
        <v>14667</v>
      </c>
      <c r="AS63" s="41">
        <v>51</v>
      </c>
      <c r="AT63" s="41">
        <v>107</v>
      </c>
      <c r="AU63" s="26">
        <v>183</v>
      </c>
      <c r="AV63" s="26">
        <v>545</v>
      </c>
      <c r="AW63" s="26">
        <v>13781</v>
      </c>
      <c r="AX63" s="26">
        <v>14713</v>
      </c>
      <c r="AY63" s="26">
        <v>54</v>
      </c>
      <c r="AZ63" s="26">
        <v>103</v>
      </c>
      <c r="BA63" s="26">
        <v>187</v>
      </c>
      <c r="BB63" s="26">
        <v>530</v>
      </c>
      <c r="BC63" s="26">
        <v>13839</v>
      </c>
      <c r="BD63" s="26">
        <v>13214</v>
      </c>
      <c r="BE63" s="26">
        <v>41</v>
      </c>
      <c r="BF63" s="26">
        <v>81</v>
      </c>
      <c r="BG63" s="26">
        <v>137</v>
      </c>
      <c r="BH63" s="26">
        <v>510</v>
      </c>
      <c r="BI63" s="26">
        <v>12445</v>
      </c>
    </row>
    <row r="64" spans="1:61" x14ac:dyDescent="0.25">
      <c r="A64" s="19" t="s">
        <v>75</v>
      </c>
      <c r="B64" s="39">
        <v>17433</v>
      </c>
      <c r="C64" s="39">
        <v>61</v>
      </c>
      <c r="D64" s="39">
        <v>137</v>
      </c>
      <c r="E64" s="39">
        <v>236</v>
      </c>
      <c r="F64" s="39">
        <v>576</v>
      </c>
      <c r="G64" s="39">
        <v>16423</v>
      </c>
      <c r="H64" s="39">
        <v>17318</v>
      </c>
      <c r="I64" s="39">
        <v>53</v>
      </c>
      <c r="J64" s="39">
        <v>120</v>
      </c>
      <c r="K64" s="39">
        <v>238</v>
      </c>
      <c r="L64" s="39">
        <v>600</v>
      </c>
      <c r="M64" s="39">
        <v>16307</v>
      </c>
      <c r="N64" s="39">
        <v>17250</v>
      </c>
      <c r="O64" s="39">
        <v>58</v>
      </c>
      <c r="P64" s="39">
        <v>115</v>
      </c>
      <c r="Q64" s="39">
        <v>187</v>
      </c>
      <c r="R64" s="39">
        <v>573</v>
      </c>
      <c r="S64" s="39">
        <v>16317</v>
      </c>
      <c r="T64" s="39">
        <v>16428</v>
      </c>
      <c r="U64" s="39">
        <v>67</v>
      </c>
      <c r="V64" s="39">
        <v>128</v>
      </c>
      <c r="W64" s="39">
        <v>192</v>
      </c>
      <c r="X64" s="39">
        <v>570</v>
      </c>
      <c r="Y64" s="39">
        <v>15469</v>
      </c>
      <c r="Z64" s="39">
        <v>14056</v>
      </c>
      <c r="AA64" s="39">
        <v>65</v>
      </c>
      <c r="AB64" s="39">
        <v>99</v>
      </c>
      <c r="AC64" s="39">
        <v>161</v>
      </c>
      <c r="AD64" s="39">
        <v>499</v>
      </c>
      <c r="AE64" s="39">
        <v>13231</v>
      </c>
      <c r="AF64" s="40">
        <v>13153</v>
      </c>
      <c r="AG64" s="40">
        <v>72</v>
      </c>
      <c r="AH64" s="40">
        <v>98</v>
      </c>
      <c r="AI64" s="40">
        <v>157</v>
      </c>
      <c r="AJ64" s="40">
        <v>501</v>
      </c>
      <c r="AK64" s="40">
        <v>12325</v>
      </c>
      <c r="AL64" s="47">
        <v>11669</v>
      </c>
      <c r="AM64" s="26">
        <v>56</v>
      </c>
      <c r="AN64" s="26">
        <v>91</v>
      </c>
      <c r="AO64" s="26">
        <v>130</v>
      </c>
      <c r="AP64" s="26">
        <v>386</v>
      </c>
      <c r="AQ64" s="26">
        <v>11006</v>
      </c>
      <c r="AR64" s="41">
        <v>11385</v>
      </c>
      <c r="AS64" s="41">
        <v>43</v>
      </c>
      <c r="AT64" s="41">
        <v>78</v>
      </c>
      <c r="AU64" s="26">
        <v>115</v>
      </c>
      <c r="AV64" s="26">
        <v>363</v>
      </c>
      <c r="AW64" s="26">
        <v>10786</v>
      </c>
      <c r="AX64" s="26">
        <v>11158</v>
      </c>
      <c r="AY64" s="26">
        <v>64</v>
      </c>
      <c r="AZ64" s="26">
        <v>73</v>
      </c>
      <c r="BA64" s="26">
        <v>127</v>
      </c>
      <c r="BB64" s="26">
        <v>406</v>
      </c>
      <c r="BC64" s="26">
        <v>10488</v>
      </c>
      <c r="BD64" s="26">
        <v>10035</v>
      </c>
      <c r="BE64" s="26">
        <v>50</v>
      </c>
      <c r="BF64" s="26">
        <v>60</v>
      </c>
      <c r="BG64" s="26">
        <v>124</v>
      </c>
      <c r="BH64" s="26">
        <v>316</v>
      </c>
      <c r="BI64" s="26">
        <v>9485</v>
      </c>
    </row>
    <row r="65" spans="1:61" x14ac:dyDescent="0.25">
      <c r="A65" s="19" t="s">
        <v>76</v>
      </c>
      <c r="B65" s="39">
        <v>37512</v>
      </c>
      <c r="C65" s="39">
        <v>177</v>
      </c>
      <c r="D65" s="39">
        <v>299</v>
      </c>
      <c r="E65" s="39">
        <v>578</v>
      </c>
      <c r="F65" s="39">
        <v>1516</v>
      </c>
      <c r="G65" s="39">
        <v>34942</v>
      </c>
      <c r="H65" s="39">
        <v>37902</v>
      </c>
      <c r="I65" s="39">
        <v>164</v>
      </c>
      <c r="J65" s="39">
        <v>267</v>
      </c>
      <c r="K65" s="39">
        <v>519</v>
      </c>
      <c r="L65" s="39">
        <v>1428</v>
      </c>
      <c r="M65" s="39">
        <v>35524</v>
      </c>
      <c r="N65" s="39">
        <v>37975</v>
      </c>
      <c r="O65" s="39">
        <v>161</v>
      </c>
      <c r="P65" s="39">
        <v>289</v>
      </c>
      <c r="Q65" s="39">
        <v>494</v>
      </c>
      <c r="R65" s="39">
        <v>1432</v>
      </c>
      <c r="S65" s="39">
        <v>35596</v>
      </c>
      <c r="T65" s="39">
        <v>36654</v>
      </c>
      <c r="U65" s="39">
        <v>156</v>
      </c>
      <c r="V65" s="39">
        <v>254</v>
      </c>
      <c r="W65" s="39">
        <v>511</v>
      </c>
      <c r="X65" s="39">
        <v>1351</v>
      </c>
      <c r="Y65" s="39">
        <v>34378</v>
      </c>
      <c r="Z65" s="39">
        <v>31372</v>
      </c>
      <c r="AA65" s="39">
        <v>116</v>
      </c>
      <c r="AB65" s="39">
        <v>219</v>
      </c>
      <c r="AC65" s="39">
        <v>427</v>
      </c>
      <c r="AD65" s="39">
        <v>1310</v>
      </c>
      <c r="AE65" s="39">
        <v>29299</v>
      </c>
      <c r="AF65" s="40">
        <v>29277</v>
      </c>
      <c r="AG65" s="40">
        <v>125</v>
      </c>
      <c r="AH65" s="40">
        <v>189</v>
      </c>
      <c r="AI65" s="40">
        <v>395</v>
      </c>
      <c r="AJ65" s="40">
        <v>1071</v>
      </c>
      <c r="AK65" s="40">
        <v>27497</v>
      </c>
      <c r="AL65" s="47">
        <v>26258</v>
      </c>
      <c r="AM65" s="26">
        <v>108</v>
      </c>
      <c r="AN65" s="26">
        <v>187</v>
      </c>
      <c r="AO65" s="26">
        <v>379</v>
      </c>
      <c r="AP65" s="26">
        <v>1005</v>
      </c>
      <c r="AQ65" s="26">
        <v>24579</v>
      </c>
      <c r="AR65" s="41">
        <v>25177</v>
      </c>
      <c r="AS65" s="41">
        <v>98</v>
      </c>
      <c r="AT65" s="41">
        <v>183</v>
      </c>
      <c r="AU65" s="26">
        <v>336</v>
      </c>
      <c r="AV65" s="26">
        <v>980</v>
      </c>
      <c r="AW65" s="26">
        <v>23580</v>
      </c>
      <c r="AX65" s="26">
        <v>24948</v>
      </c>
      <c r="AY65" s="26">
        <v>95</v>
      </c>
      <c r="AZ65" s="26">
        <v>186</v>
      </c>
      <c r="BA65" s="26">
        <v>347</v>
      </c>
      <c r="BB65" s="26">
        <v>878</v>
      </c>
      <c r="BC65" s="26">
        <v>23442</v>
      </c>
      <c r="BD65" s="26">
        <v>23126</v>
      </c>
      <c r="BE65" s="26">
        <v>106</v>
      </c>
      <c r="BF65" s="26">
        <v>141</v>
      </c>
      <c r="BG65" s="26">
        <v>288</v>
      </c>
      <c r="BH65" s="26">
        <v>901</v>
      </c>
      <c r="BI65" s="26">
        <v>21690</v>
      </c>
    </row>
    <row r="66" spans="1:61" x14ac:dyDescent="0.25">
      <c r="A66" s="19" t="s">
        <v>77</v>
      </c>
      <c r="B66" s="39">
        <v>16642</v>
      </c>
      <c r="C66" s="39">
        <v>70</v>
      </c>
      <c r="D66" s="39">
        <v>116</v>
      </c>
      <c r="E66" s="39">
        <v>214</v>
      </c>
      <c r="F66" s="39">
        <v>635</v>
      </c>
      <c r="G66" s="39">
        <v>15607</v>
      </c>
      <c r="H66" s="39">
        <v>16331</v>
      </c>
      <c r="I66" s="39">
        <v>69</v>
      </c>
      <c r="J66" s="39">
        <v>117</v>
      </c>
      <c r="K66" s="39">
        <v>217</v>
      </c>
      <c r="L66" s="39">
        <v>647</v>
      </c>
      <c r="M66" s="39">
        <v>15281</v>
      </c>
      <c r="N66" s="39">
        <v>16231</v>
      </c>
      <c r="O66" s="39">
        <v>53</v>
      </c>
      <c r="P66" s="39">
        <v>119</v>
      </c>
      <c r="Q66" s="39">
        <v>198</v>
      </c>
      <c r="R66" s="39">
        <v>620</v>
      </c>
      <c r="S66" s="39">
        <v>15240</v>
      </c>
      <c r="T66" s="39">
        <v>16112</v>
      </c>
      <c r="U66" s="39">
        <v>55</v>
      </c>
      <c r="V66" s="39">
        <v>108</v>
      </c>
      <c r="W66" s="39">
        <v>196</v>
      </c>
      <c r="X66" s="39">
        <v>672</v>
      </c>
      <c r="Y66" s="39">
        <v>15080</v>
      </c>
      <c r="Z66" s="39">
        <v>13465</v>
      </c>
      <c r="AA66" s="39">
        <v>49</v>
      </c>
      <c r="AB66" s="39">
        <v>97</v>
      </c>
      <c r="AC66" s="39">
        <v>178</v>
      </c>
      <c r="AD66" s="39">
        <v>506</v>
      </c>
      <c r="AE66" s="39">
        <v>12632</v>
      </c>
      <c r="AF66" s="40">
        <v>12352</v>
      </c>
      <c r="AG66" s="40">
        <v>47</v>
      </c>
      <c r="AH66" s="40">
        <v>91</v>
      </c>
      <c r="AI66" s="40">
        <v>135</v>
      </c>
      <c r="AJ66" s="40">
        <v>499</v>
      </c>
      <c r="AK66" s="40">
        <v>11580</v>
      </c>
      <c r="AL66" s="47">
        <v>10957</v>
      </c>
      <c r="AM66" s="26">
        <v>41</v>
      </c>
      <c r="AN66" s="26">
        <v>67</v>
      </c>
      <c r="AO66" s="26">
        <v>148</v>
      </c>
      <c r="AP66" s="26">
        <v>451</v>
      </c>
      <c r="AQ66" s="26">
        <v>10250</v>
      </c>
      <c r="AR66" s="41">
        <v>10332</v>
      </c>
      <c r="AS66" s="41">
        <v>47</v>
      </c>
      <c r="AT66" s="41">
        <v>74</v>
      </c>
      <c r="AU66" s="26">
        <v>141</v>
      </c>
      <c r="AV66" s="26">
        <v>424</v>
      </c>
      <c r="AW66" s="26">
        <v>9646</v>
      </c>
      <c r="AX66" s="26">
        <v>10015</v>
      </c>
      <c r="AY66" s="26">
        <v>58</v>
      </c>
      <c r="AZ66" s="26">
        <v>64</v>
      </c>
      <c r="BA66" s="26">
        <v>134</v>
      </c>
      <c r="BB66" s="26">
        <v>412</v>
      </c>
      <c r="BC66" s="26">
        <v>9347</v>
      </c>
      <c r="BD66" s="26">
        <v>8868</v>
      </c>
      <c r="BE66" s="26">
        <v>41</v>
      </c>
      <c r="BF66" s="26">
        <v>56</v>
      </c>
      <c r="BG66" s="26">
        <v>116</v>
      </c>
      <c r="BH66" s="26">
        <v>376</v>
      </c>
      <c r="BI66" s="26">
        <v>8279</v>
      </c>
    </row>
    <row r="67" spans="1:61" ht="18" customHeight="1" x14ac:dyDescent="0.25">
      <c r="A67" s="19" t="s">
        <v>78</v>
      </c>
      <c r="B67" s="39">
        <v>37721</v>
      </c>
      <c r="C67" s="39">
        <v>119</v>
      </c>
      <c r="D67" s="39">
        <v>205</v>
      </c>
      <c r="E67" s="39">
        <v>512</v>
      </c>
      <c r="F67" s="39">
        <v>1386</v>
      </c>
      <c r="G67" s="39">
        <v>35499</v>
      </c>
      <c r="H67" s="39">
        <v>37976</v>
      </c>
      <c r="I67" s="39">
        <v>95</v>
      </c>
      <c r="J67" s="39">
        <v>229</v>
      </c>
      <c r="K67" s="39">
        <v>464</v>
      </c>
      <c r="L67" s="39">
        <v>1377</v>
      </c>
      <c r="M67" s="39">
        <v>35811</v>
      </c>
      <c r="N67" s="39">
        <v>38843</v>
      </c>
      <c r="O67" s="39">
        <v>104</v>
      </c>
      <c r="P67" s="39">
        <v>239</v>
      </c>
      <c r="Q67" s="39">
        <v>475</v>
      </c>
      <c r="R67" s="39">
        <v>1397</v>
      </c>
      <c r="S67" s="39">
        <v>36628</v>
      </c>
      <c r="T67" s="39">
        <v>37558</v>
      </c>
      <c r="U67" s="39">
        <v>99</v>
      </c>
      <c r="V67" s="39">
        <v>228</v>
      </c>
      <c r="W67" s="39">
        <v>498</v>
      </c>
      <c r="X67" s="39">
        <v>1340</v>
      </c>
      <c r="Y67" s="39">
        <v>35393</v>
      </c>
      <c r="Z67" s="39">
        <v>33281</v>
      </c>
      <c r="AA67" s="39">
        <v>110</v>
      </c>
      <c r="AB67" s="39">
        <v>205</v>
      </c>
      <c r="AC67" s="39">
        <v>419</v>
      </c>
      <c r="AD67" s="39">
        <v>1235</v>
      </c>
      <c r="AE67" s="39">
        <v>31312</v>
      </c>
      <c r="AF67" s="40">
        <v>31054</v>
      </c>
      <c r="AG67" s="40">
        <v>100</v>
      </c>
      <c r="AH67" s="40">
        <v>185</v>
      </c>
      <c r="AI67" s="40">
        <v>374</v>
      </c>
      <c r="AJ67" s="40">
        <v>1076</v>
      </c>
      <c r="AK67" s="40">
        <v>29319</v>
      </c>
      <c r="AL67" s="47">
        <v>27676</v>
      </c>
      <c r="AM67" s="26">
        <v>81</v>
      </c>
      <c r="AN67" s="26">
        <v>166</v>
      </c>
      <c r="AO67" s="26">
        <v>351</v>
      </c>
      <c r="AP67" s="26">
        <v>1024</v>
      </c>
      <c r="AQ67" s="26">
        <v>26054</v>
      </c>
      <c r="AR67" s="41">
        <v>26813</v>
      </c>
      <c r="AS67" s="41">
        <v>108</v>
      </c>
      <c r="AT67" s="41">
        <v>160</v>
      </c>
      <c r="AU67" s="26">
        <v>300</v>
      </c>
      <c r="AV67" s="26">
        <v>936</v>
      </c>
      <c r="AW67" s="26">
        <v>25309</v>
      </c>
      <c r="AX67" s="26">
        <v>25221</v>
      </c>
      <c r="AY67" s="26">
        <v>88</v>
      </c>
      <c r="AZ67" s="26">
        <v>153</v>
      </c>
      <c r="BA67" s="26">
        <v>329</v>
      </c>
      <c r="BB67" s="26">
        <v>1012</v>
      </c>
      <c r="BC67" s="26">
        <v>23639</v>
      </c>
      <c r="BD67" s="26">
        <v>23083</v>
      </c>
      <c r="BE67" s="26">
        <v>81</v>
      </c>
      <c r="BF67" s="26">
        <v>133</v>
      </c>
      <c r="BG67" s="26">
        <v>264</v>
      </c>
      <c r="BH67" s="26">
        <v>895</v>
      </c>
      <c r="BI67" s="26">
        <v>21710</v>
      </c>
    </row>
    <row r="68" spans="1:61" x14ac:dyDescent="0.25">
      <c r="A68" s="19" t="s">
        <v>79</v>
      </c>
      <c r="B68" s="39">
        <v>29726</v>
      </c>
      <c r="C68" s="39">
        <v>121</v>
      </c>
      <c r="D68" s="39">
        <v>224</v>
      </c>
      <c r="E68" s="39">
        <v>420</v>
      </c>
      <c r="F68" s="39">
        <v>1291</v>
      </c>
      <c r="G68" s="39">
        <v>27670</v>
      </c>
      <c r="H68" s="39">
        <v>29147</v>
      </c>
      <c r="I68" s="39">
        <v>108</v>
      </c>
      <c r="J68" s="39">
        <v>195</v>
      </c>
      <c r="K68" s="39">
        <v>403</v>
      </c>
      <c r="L68" s="39">
        <v>1189</v>
      </c>
      <c r="M68" s="39">
        <v>27252</v>
      </c>
      <c r="N68" s="39">
        <v>28297</v>
      </c>
      <c r="O68" s="39">
        <v>110</v>
      </c>
      <c r="P68" s="39">
        <v>192</v>
      </c>
      <c r="Q68" s="39">
        <v>438</v>
      </c>
      <c r="R68" s="39">
        <v>1212</v>
      </c>
      <c r="S68" s="39">
        <v>26345</v>
      </c>
      <c r="T68" s="39">
        <v>26656</v>
      </c>
      <c r="U68" s="39">
        <v>110</v>
      </c>
      <c r="V68" s="39">
        <v>185</v>
      </c>
      <c r="W68" s="39">
        <v>345</v>
      </c>
      <c r="X68" s="39">
        <v>1091</v>
      </c>
      <c r="Y68" s="39">
        <v>24925</v>
      </c>
      <c r="Z68" s="39">
        <v>22938</v>
      </c>
      <c r="AA68" s="39">
        <v>95</v>
      </c>
      <c r="AB68" s="39">
        <v>174</v>
      </c>
      <c r="AC68" s="39">
        <v>280</v>
      </c>
      <c r="AD68" s="39">
        <v>945</v>
      </c>
      <c r="AE68" s="39">
        <v>21444</v>
      </c>
      <c r="AF68" s="40">
        <v>21720</v>
      </c>
      <c r="AG68" s="40">
        <v>86</v>
      </c>
      <c r="AH68" s="40">
        <v>123</v>
      </c>
      <c r="AI68" s="40">
        <v>287</v>
      </c>
      <c r="AJ68" s="40">
        <v>897</v>
      </c>
      <c r="AK68" s="40">
        <v>20327</v>
      </c>
      <c r="AL68" s="47">
        <v>19586</v>
      </c>
      <c r="AM68" s="26">
        <v>72</v>
      </c>
      <c r="AN68" s="26">
        <v>121</v>
      </c>
      <c r="AO68" s="26">
        <v>261</v>
      </c>
      <c r="AP68" s="26">
        <v>780</v>
      </c>
      <c r="AQ68" s="26">
        <v>18352</v>
      </c>
      <c r="AR68" s="41">
        <v>18637</v>
      </c>
      <c r="AS68" s="41">
        <v>53</v>
      </c>
      <c r="AT68" s="41">
        <v>131</v>
      </c>
      <c r="AU68" s="26">
        <v>218</v>
      </c>
      <c r="AV68" s="26">
        <v>720</v>
      </c>
      <c r="AW68" s="26">
        <v>17515</v>
      </c>
      <c r="AX68" s="26">
        <v>18049</v>
      </c>
      <c r="AY68" s="26">
        <v>76</v>
      </c>
      <c r="AZ68" s="26">
        <v>129</v>
      </c>
      <c r="BA68" s="26">
        <v>238</v>
      </c>
      <c r="BB68" s="26">
        <v>774</v>
      </c>
      <c r="BC68" s="26">
        <v>16832</v>
      </c>
      <c r="BD68" s="26">
        <v>16186</v>
      </c>
      <c r="BE68" s="26">
        <v>68</v>
      </c>
      <c r="BF68" s="26">
        <v>99</v>
      </c>
      <c r="BG68" s="26">
        <v>191</v>
      </c>
      <c r="BH68" s="26">
        <v>615</v>
      </c>
      <c r="BI68" s="26">
        <v>15213</v>
      </c>
    </row>
    <row r="69" spans="1:61" x14ac:dyDescent="0.25">
      <c r="A69" s="19" t="s">
        <v>80</v>
      </c>
      <c r="B69" s="39">
        <v>13759</v>
      </c>
      <c r="C69" s="39">
        <v>37</v>
      </c>
      <c r="D69" s="39">
        <v>73</v>
      </c>
      <c r="E69" s="39">
        <v>187</v>
      </c>
      <c r="F69" s="39">
        <v>492</v>
      </c>
      <c r="G69" s="39">
        <v>12970</v>
      </c>
      <c r="H69" s="39">
        <v>13918</v>
      </c>
      <c r="I69" s="39">
        <v>28</v>
      </c>
      <c r="J69" s="39">
        <v>60</v>
      </c>
      <c r="K69" s="39">
        <v>202</v>
      </c>
      <c r="L69" s="39">
        <v>508</v>
      </c>
      <c r="M69" s="39">
        <v>13120</v>
      </c>
      <c r="N69" s="39">
        <v>13561</v>
      </c>
      <c r="O69" s="39">
        <v>37</v>
      </c>
      <c r="P69" s="39">
        <v>65</v>
      </c>
      <c r="Q69" s="39">
        <v>175</v>
      </c>
      <c r="R69" s="39">
        <v>520</v>
      </c>
      <c r="S69" s="39">
        <v>12764</v>
      </c>
      <c r="T69" s="39">
        <v>12727</v>
      </c>
      <c r="U69" s="39">
        <v>38</v>
      </c>
      <c r="V69" s="39">
        <v>52</v>
      </c>
      <c r="W69" s="39">
        <v>153</v>
      </c>
      <c r="X69" s="39">
        <v>504</v>
      </c>
      <c r="Y69" s="39">
        <v>11978</v>
      </c>
      <c r="Z69" s="39">
        <v>10927</v>
      </c>
      <c r="AA69" s="39">
        <v>16</v>
      </c>
      <c r="AB69" s="39">
        <v>63</v>
      </c>
      <c r="AC69" s="39">
        <v>145</v>
      </c>
      <c r="AD69" s="39">
        <v>418</v>
      </c>
      <c r="AE69" s="39">
        <v>10285</v>
      </c>
      <c r="AF69" s="40">
        <v>10702</v>
      </c>
      <c r="AG69" s="40">
        <v>25</v>
      </c>
      <c r="AH69" s="40">
        <v>64</v>
      </c>
      <c r="AI69" s="40">
        <v>137</v>
      </c>
      <c r="AJ69" s="40">
        <v>406</v>
      </c>
      <c r="AK69" s="40">
        <v>10070</v>
      </c>
      <c r="AL69" s="47">
        <v>9562</v>
      </c>
      <c r="AM69" s="26">
        <v>36</v>
      </c>
      <c r="AN69" s="26">
        <v>54</v>
      </c>
      <c r="AO69" s="26">
        <v>122</v>
      </c>
      <c r="AP69" s="26">
        <v>361</v>
      </c>
      <c r="AQ69" s="26">
        <v>8989</v>
      </c>
      <c r="AR69" s="41">
        <v>9232</v>
      </c>
      <c r="AS69" s="41">
        <v>30</v>
      </c>
      <c r="AT69" s="41">
        <v>74</v>
      </c>
      <c r="AU69" s="26">
        <v>99</v>
      </c>
      <c r="AV69" s="26">
        <v>308</v>
      </c>
      <c r="AW69" s="26">
        <v>8721</v>
      </c>
      <c r="AX69" s="26">
        <v>9063</v>
      </c>
      <c r="AY69" s="26">
        <v>24</v>
      </c>
      <c r="AZ69" s="26">
        <v>72</v>
      </c>
      <c r="BA69" s="26">
        <v>118</v>
      </c>
      <c r="BB69" s="26">
        <v>358</v>
      </c>
      <c r="BC69" s="26">
        <v>8491</v>
      </c>
      <c r="BD69" s="26">
        <v>7991</v>
      </c>
      <c r="BE69" s="26">
        <v>29</v>
      </c>
      <c r="BF69" s="26">
        <v>54</v>
      </c>
      <c r="BG69" s="26">
        <v>73</v>
      </c>
      <c r="BH69" s="26">
        <v>313</v>
      </c>
      <c r="BI69" s="26">
        <v>7522</v>
      </c>
    </row>
    <row r="70" spans="1:61" x14ac:dyDescent="0.25">
      <c r="A70" s="19" t="s">
        <v>81</v>
      </c>
      <c r="B70" s="39">
        <v>39207</v>
      </c>
      <c r="C70" s="39">
        <v>154</v>
      </c>
      <c r="D70" s="39">
        <v>272</v>
      </c>
      <c r="E70" s="39">
        <v>507</v>
      </c>
      <c r="F70" s="39">
        <v>1602</v>
      </c>
      <c r="G70" s="39">
        <v>36672</v>
      </c>
      <c r="H70" s="39">
        <v>39794</v>
      </c>
      <c r="I70" s="39">
        <v>144</v>
      </c>
      <c r="J70" s="39">
        <v>228</v>
      </c>
      <c r="K70" s="39">
        <v>531</v>
      </c>
      <c r="L70" s="39">
        <v>1491</v>
      </c>
      <c r="M70" s="39">
        <v>37400</v>
      </c>
      <c r="N70" s="39">
        <v>40350</v>
      </c>
      <c r="O70" s="39">
        <v>125</v>
      </c>
      <c r="P70" s="39">
        <v>268</v>
      </c>
      <c r="Q70" s="39">
        <v>505</v>
      </c>
      <c r="R70" s="39">
        <v>1445</v>
      </c>
      <c r="S70" s="39">
        <v>38007</v>
      </c>
      <c r="T70" s="39">
        <v>39722</v>
      </c>
      <c r="U70" s="39">
        <v>129</v>
      </c>
      <c r="V70" s="39">
        <v>269</v>
      </c>
      <c r="W70" s="39">
        <v>517</v>
      </c>
      <c r="X70" s="39">
        <v>1479</v>
      </c>
      <c r="Y70" s="39">
        <v>37328</v>
      </c>
      <c r="Z70" s="39">
        <v>34270</v>
      </c>
      <c r="AA70" s="39">
        <v>106</v>
      </c>
      <c r="AB70" s="39">
        <v>212</v>
      </c>
      <c r="AC70" s="39">
        <v>446</v>
      </c>
      <c r="AD70" s="39">
        <v>1333</v>
      </c>
      <c r="AE70" s="39">
        <v>32171</v>
      </c>
      <c r="AF70" s="40">
        <v>32257</v>
      </c>
      <c r="AG70" s="40">
        <v>107</v>
      </c>
      <c r="AH70" s="40">
        <v>201</v>
      </c>
      <c r="AI70" s="40">
        <v>431</v>
      </c>
      <c r="AJ70" s="40">
        <v>1247</v>
      </c>
      <c r="AK70" s="40">
        <v>30271</v>
      </c>
      <c r="AL70" s="47">
        <v>28645</v>
      </c>
      <c r="AM70" s="26">
        <v>92</v>
      </c>
      <c r="AN70" s="26">
        <v>202</v>
      </c>
      <c r="AO70" s="26">
        <v>364</v>
      </c>
      <c r="AP70" s="26">
        <v>1123</v>
      </c>
      <c r="AQ70" s="26">
        <v>26864</v>
      </c>
      <c r="AR70" s="41">
        <v>26842</v>
      </c>
      <c r="AS70" s="41">
        <v>98</v>
      </c>
      <c r="AT70" s="41">
        <v>180</v>
      </c>
      <c r="AU70" s="26">
        <v>336</v>
      </c>
      <c r="AV70" s="26">
        <v>987</v>
      </c>
      <c r="AW70" s="26">
        <v>25241</v>
      </c>
      <c r="AX70" s="26">
        <v>26237</v>
      </c>
      <c r="AY70" s="26">
        <v>94</v>
      </c>
      <c r="AZ70" s="26">
        <v>186</v>
      </c>
      <c r="BA70" s="26">
        <v>364</v>
      </c>
      <c r="BB70" s="26">
        <v>969</v>
      </c>
      <c r="BC70" s="26">
        <v>24624</v>
      </c>
      <c r="BD70" s="26">
        <v>23448</v>
      </c>
      <c r="BE70" s="26">
        <v>87</v>
      </c>
      <c r="BF70" s="26">
        <v>147</v>
      </c>
      <c r="BG70" s="26">
        <v>300</v>
      </c>
      <c r="BH70" s="26">
        <v>894</v>
      </c>
      <c r="BI70" s="26">
        <v>22020</v>
      </c>
    </row>
    <row r="71" spans="1:61" x14ac:dyDescent="0.25">
      <c r="A71" s="19" t="s">
        <v>82</v>
      </c>
      <c r="B71" s="39">
        <v>28024</v>
      </c>
      <c r="C71" s="39">
        <v>93</v>
      </c>
      <c r="D71" s="39">
        <v>179</v>
      </c>
      <c r="E71" s="39">
        <v>355</v>
      </c>
      <c r="F71" s="39">
        <v>1062</v>
      </c>
      <c r="G71" s="39">
        <v>26335</v>
      </c>
      <c r="H71" s="39">
        <v>28231</v>
      </c>
      <c r="I71" s="39">
        <v>82</v>
      </c>
      <c r="J71" s="39">
        <v>182</v>
      </c>
      <c r="K71" s="39">
        <v>318</v>
      </c>
      <c r="L71" s="39">
        <v>1115</v>
      </c>
      <c r="M71" s="39">
        <v>26534</v>
      </c>
      <c r="N71" s="39">
        <v>28037</v>
      </c>
      <c r="O71" s="39">
        <v>88</v>
      </c>
      <c r="P71" s="39">
        <v>178</v>
      </c>
      <c r="Q71" s="39">
        <v>346</v>
      </c>
      <c r="R71" s="39">
        <v>1037</v>
      </c>
      <c r="S71" s="39">
        <v>26388</v>
      </c>
      <c r="T71" s="39">
        <v>26593</v>
      </c>
      <c r="U71" s="39">
        <v>90</v>
      </c>
      <c r="V71" s="39">
        <v>170</v>
      </c>
      <c r="W71" s="39">
        <v>339</v>
      </c>
      <c r="X71" s="39">
        <v>1022</v>
      </c>
      <c r="Y71" s="39">
        <v>24972</v>
      </c>
      <c r="Z71" s="39">
        <v>23181</v>
      </c>
      <c r="AA71" s="39">
        <v>68</v>
      </c>
      <c r="AB71" s="39">
        <v>141</v>
      </c>
      <c r="AC71" s="39">
        <v>313</v>
      </c>
      <c r="AD71" s="39">
        <v>954</v>
      </c>
      <c r="AE71" s="39">
        <v>21705</v>
      </c>
      <c r="AF71" s="40">
        <v>21920</v>
      </c>
      <c r="AG71" s="40">
        <v>72</v>
      </c>
      <c r="AH71" s="40">
        <v>144</v>
      </c>
      <c r="AI71" s="40">
        <v>317</v>
      </c>
      <c r="AJ71" s="40">
        <v>935</v>
      </c>
      <c r="AK71" s="40">
        <v>20452</v>
      </c>
      <c r="AL71" s="47">
        <v>19838</v>
      </c>
      <c r="AM71" s="26">
        <v>84</v>
      </c>
      <c r="AN71" s="26">
        <v>113</v>
      </c>
      <c r="AO71" s="26">
        <v>262</v>
      </c>
      <c r="AP71" s="26">
        <v>779</v>
      </c>
      <c r="AQ71" s="26">
        <v>18600</v>
      </c>
      <c r="AR71" s="41">
        <v>18616</v>
      </c>
      <c r="AS71" s="41">
        <v>78</v>
      </c>
      <c r="AT71" s="41">
        <v>122</v>
      </c>
      <c r="AU71" s="26">
        <v>247</v>
      </c>
      <c r="AV71" s="26">
        <v>689</v>
      </c>
      <c r="AW71" s="26">
        <v>17480</v>
      </c>
      <c r="AX71" s="26">
        <v>18155</v>
      </c>
      <c r="AY71" s="26">
        <v>83</v>
      </c>
      <c r="AZ71" s="26">
        <v>99</v>
      </c>
      <c r="BA71" s="26">
        <v>223</v>
      </c>
      <c r="BB71" s="26">
        <v>714</v>
      </c>
      <c r="BC71" s="26">
        <v>17036</v>
      </c>
      <c r="BD71" s="26">
        <v>16291</v>
      </c>
      <c r="BE71" s="26">
        <v>59</v>
      </c>
      <c r="BF71" s="26">
        <v>78</v>
      </c>
      <c r="BG71" s="26">
        <v>198</v>
      </c>
      <c r="BH71" s="26">
        <v>615</v>
      </c>
      <c r="BI71" s="26">
        <v>15341</v>
      </c>
    </row>
    <row r="72" spans="1:61" x14ac:dyDescent="0.25">
      <c r="A72" s="19" t="s">
        <v>83</v>
      </c>
      <c r="B72" s="39">
        <v>14484</v>
      </c>
      <c r="C72" s="39">
        <v>60</v>
      </c>
      <c r="D72" s="39">
        <v>99</v>
      </c>
      <c r="E72" s="39">
        <v>195</v>
      </c>
      <c r="F72" s="39">
        <v>463</v>
      </c>
      <c r="G72" s="39">
        <v>13667</v>
      </c>
      <c r="H72" s="39">
        <v>14683</v>
      </c>
      <c r="I72" s="39">
        <v>51</v>
      </c>
      <c r="J72" s="39">
        <v>88</v>
      </c>
      <c r="K72" s="39">
        <v>180</v>
      </c>
      <c r="L72" s="39">
        <v>506</v>
      </c>
      <c r="M72" s="39">
        <v>13858</v>
      </c>
      <c r="N72" s="39">
        <v>14709</v>
      </c>
      <c r="O72" s="39">
        <v>49</v>
      </c>
      <c r="P72" s="39">
        <v>76</v>
      </c>
      <c r="Q72" s="39">
        <v>183</v>
      </c>
      <c r="R72" s="39">
        <v>534</v>
      </c>
      <c r="S72" s="39">
        <v>13867</v>
      </c>
      <c r="T72" s="39">
        <v>14240</v>
      </c>
      <c r="U72" s="39">
        <v>48</v>
      </c>
      <c r="V72" s="39">
        <v>71</v>
      </c>
      <c r="W72" s="39">
        <v>164</v>
      </c>
      <c r="X72" s="39">
        <v>467</v>
      </c>
      <c r="Y72" s="39">
        <v>13490</v>
      </c>
      <c r="Z72" s="39">
        <v>12374</v>
      </c>
      <c r="AA72" s="39">
        <v>47</v>
      </c>
      <c r="AB72" s="39">
        <v>74</v>
      </c>
      <c r="AC72" s="39">
        <v>134</v>
      </c>
      <c r="AD72" s="39">
        <v>396</v>
      </c>
      <c r="AE72" s="39">
        <v>11723</v>
      </c>
      <c r="AF72" s="40">
        <v>11697</v>
      </c>
      <c r="AG72" s="40">
        <v>51</v>
      </c>
      <c r="AH72" s="40">
        <v>71</v>
      </c>
      <c r="AI72" s="40">
        <v>149</v>
      </c>
      <c r="AJ72" s="40">
        <v>404</v>
      </c>
      <c r="AK72" s="40">
        <v>11022</v>
      </c>
      <c r="AL72" s="47">
        <v>9689</v>
      </c>
      <c r="AM72" s="26">
        <v>34</v>
      </c>
      <c r="AN72" s="26">
        <v>78</v>
      </c>
      <c r="AO72" s="26">
        <v>126</v>
      </c>
      <c r="AP72" s="26">
        <v>334</v>
      </c>
      <c r="AQ72" s="26">
        <v>9117</v>
      </c>
      <c r="AR72" s="41">
        <v>9175</v>
      </c>
      <c r="AS72" s="41">
        <v>40</v>
      </c>
      <c r="AT72" s="41">
        <v>68</v>
      </c>
      <c r="AU72" s="26">
        <v>128</v>
      </c>
      <c r="AV72" s="26">
        <v>345</v>
      </c>
      <c r="AW72" s="26">
        <v>8594</v>
      </c>
      <c r="AX72" s="26">
        <v>8810</v>
      </c>
      <c r="AY72" s="26">
        <v>39</v>
      </c>
      <c r="AZ72" s="26">
        <v>66</v>
      </c>
      <c r="BA72" s="26">
        <v>119</v>
      </c>
      <c r="BB72" s="26">
        <v>390</v>
      </c>
      <c r="BC72" s="26">
        <v>8196</v>
      </c>
      <c r="BD72" s="26">
        <v>8006</v>
      </c>
      <c r="BE72" s="26">
        <v>46</v>
      </c>
      <c r="BF72" s="26">
        <v>53</v>
      </c>
      <c r="BG72" s="26">
        <v>89</v>
      </c>
      <c r="BH72" s="26">
        <v>329</v>
      </c>
      <c r="BI72" s="26">
        <v>7489</v>
      </c>
    </row>
    <row r="73" spans="1:61" s="740" customFormat="1" ht="31.2" customHeight="1" x14ac:dyDescent="0.25">
      <c r="A73" s="733" t="s">
        <v>136</v>
      </c>
      <c r="B73" s="767">
        <v>179710</v>
      </c>
      <c r="C73" s="767">
        <v>831</v>
      </c>
      <c r="D73" s="767">
        <v>1322</v>
      </c>
      <c r="E73" s="767">
        <v>2538</v>
      </c>
      <c r="F73" s="767">
        <v>7408</v>
      </c>
      <c r="G73" s="767">
        <v>167611</v>
      </c>
      <c r="H73" s="767">
        <v>180962</v>
      </c>
      <c r="I73" s="767">
        <v>777</v>
      </c>
      <c r="J73" s="767">
        <v>1378</v>
      </c>
      <c r="K73" s="767">
        <v>2532</v>
      </c>
      <c r="L73" s="767">
        <v>7414</v>
      </c>
      <c r="M73" s="767">
        <v>168861</v>
      </c>
      <c r="N73" s="767">
        <v>177709</v>
      </c>
      <c r="O73" s="767">
        <v>797</v>
      </c>
      <c r="P73" s="767">
        <v>1422</v>
      </c>
      <c r="Q73" s="767">
        <v>2578</v>
      </c>
      <c r="R73" s="767">
        <v>7149</v>
      </c>
      <c r="S73" s="767">
        <v>165728</v>
      </c>
      <c r="T73" s="767">
        <v>170390</v>
      </c>
      <c r="U73" s="767">
        <v>734</v>
      </c>
      <c r="V73" s="767">
        <v>1303</v>
      </c>
      <c r="W73" s="767">
        <v>2364</v>
      </c>
      <c r="X73" s="767">
        <v>6762</v>
      </c>
      <c r="Y73" s="767">
        <v>159202</v>
      </c>
      <c r="Z73" s="767">
        <v>152094</v>
      </c>
      <c r="AA73" s="767">
        <v>640</v>
      </c>
      <c r="AB73" s="767">
        <v>1162</v>
      </c>
      <c r="AC73" s="767">
        <v>2178</v>
      </c>
      <c r="AD73" s="767">
        <v>6357</v>
      </c>
      <c r="AE73" s="767">
        <v>141735</v>
      </c>
      <c r="AF73" s="768">
        <v>143936</v>
      </c>
      <c r="AG73" s="768">
        <v>622</v>
      </c>
      <c r="AH73" s="768">
        <v>1107</v>
      </c>
      <c r="AI73" s="768">
        <v>2160</v>
      </c>
      <c r="AJ73" s="768">
        <v>6110</v>
      </c>
      <c r="AK73" s="768">
        <v>133937</v>
      </c>
      <c r="AL73" s="768">
        <v>131482</v>
      </c>
      <c r="AM73" s="739">
        <v>618</v>
      </c>
      <c r="AN73" s="739">
        <v>995</v>
      </c>
      <c r="AO73" s="739">
        <v>1862</v>
      </c>
      <c r="AP73" s="739">
        <v>5509</v>
      </c>
      <c r="AQ73" s="739">
        <v>122498</v>
      </c>
      <c r="AR73" s="739">
        <v>127487</v>
      </c>
      <c r="AS73" s="739">
        <v>573</v>
      </c>
      <c r="AT73" s="739">
        <v>928</v>
      </c>
      <c r="AU73" s="739">
        <v>1733</v>
      </c>
      <c r="AV73" s="739">
        <v>4994</v>
      </c>
      <c r="AW73" s="739">
        <v>119259</v>
      </c>
      <c r="AX73" s="739">
        <v>123793</v>
      </c>
      <c r="AY73" s="739">
        <v>496</v>
      </c>
      <c r="AZ73" s="739">
        <v>847</v>
      </c>
      <c r="BA73" s="739">
        <v>1709</v>
      </c>
      <c r="BB73" s="739">
        <v>5003</v>
      </c>
      <c r="BC73" s="739">
        <v>115738</v>
      </c>
      <c r="BD73" s="739">
        <v>116127</v>
      </c>
      <c r="BE73" s="739">
        <v>490</v>
      </c>
      <c r="BF73" s="739">
        <v>813</v>
      </c>
      <c r="BG73" s="739">
        <v>1595</v>
      </c>
      <c r="BH73" s="739">
        <v>4595</v>
      </c>
      <c r="BI73" s="739">
        <v>108634</v>
      </c>
    </row>
    <row r="74" spans="1:61" x14ac:dyDescent="0.25">
      <c r="A74" s="19" t="s">
        <v>85</v>
      </c>
      <c r="B74" s="39">
        <v>12070</v>
      </c>
      <c r="C74" s="39">
        <v>71</v>
      </c>
      <c r="D74" s="39">
        <v>77</v>
      </c>
      <c r="E74" s="39">
        <v>191</v>
      </c>
      <c r="F74" s="39">
        <v>500</v>
      </c>
      <c r="G74" s="39">
        <v>11231</v>
      </c>
      <c r="H74" s="39">
        <v>11628</v>
      </c>
      <c r="I74" s="39">
        <v>63</v>
      </c>
      <c r="J74" s="39">
        <v>80</v>
      </c>
      <c r="K74" s="39">
        <v>151</v>
      </c>
      <c r="L74" s="39">
        <v>493</v>
      </c>
      <c r="M74" s="39">
        <v>10841</v>
      </c>
      <c r="N74" s="39">
        <v>11387</v>
      </c>
      <c r="O74" s="39">
        <v>54</v>
      </c>
      <c r="P74" s="39">
        <v>85</v>
      </c>
      <c r="Q74" s="39">
        <v>150</v>
      </c>
      <c r="R74" s="39">
        <v>458</v>
      </c>
      <c r="S74" s="39">
        <v>10640</v>
      </c>
      <c r="T74" s="39">
        <v>10466</v>
      </c>
      <c r="U74" s="39">
        <v>46</v>
      </c>
      <c r="V74" s="39">
        <v>99</v>
      </c>
      <c r="W74" s="39">
        <v>159</v>
      </c>
      <c r="X74" s="39">
        <v>445</v>
      </c>
      <c r="Y74" s="39">
        <v>9717</v>
      </c>
      <c r="Z74" s="39">
        <v>9278</v>
      </c>
      <c r="AA74" s="39">
        <v>29</v>
      </c>
      <c r="AB74" s="39">
        <v>69</v>
      </c>
      <c r="AC74" s="39">
        <v>119</v>
      </c>
      <c r="AD74" s="39">
        <v>406</v>
      </c>
      <c r="AE74" s="39">
        <v>8655</v>
      </c>
      <c r="AF74" s="40">
        <v>8435</v>
      </c>
      <c r="AG74" s="40">
        <v>24</v>
      </c>
      <c r="AH74" s="40">
        <v>66</v>
      </c>
      <c r="AI74" s="40">
        <v>118</v>
      </c>
      <c r="AJ74" s="40">
        <v>385</v>
      </c>
      <c r="AK74" s="40">
        <v>7842</v>
      </c>
      <c r="AL74" s="47">
        <v>7491</v>
      </c>
      <c r="AM74" s="26">
        <v>34</v>
      </c>
      <c r="AN74" s="26">
        <v>58</v>
      </c>
      <c r="AO74" s="26">
        <v>98</v>
      </c>
      <c r="AP74" s="26">
        <v>288</v>
      </c>
      <c r="AQ74" s="26">
        <v>7013</v>
      </c>
      <c r="AR74" s="41">
        <v>7303</v>
      </c>
      <c r="AS74" s="41">
        <v>36</v>
      </c>
      <c r="AT74" s="41">
        <v>52</v>
      </c>
      <c r="AU74" s="26">
        <v>123</v>
      </c>
      <c r="AV74" s="26">
        <v>255</v>
      </c>
      <c r="AW74" s="26">
        <v>6837</v>
      </c>
      <c r="AX74" s="26">
        <v>7070</v>
      </c>
      <c r="AY74" s="26">
        <v>29</v>
      </c>
      <c r="AZ74" s="26">
        <v>30</v>
      </c>
      <c r="BA74" s="26">
        <v>93</v>
      </c>
      <c r="BB74" s="26">
        <v>270</v>
      </c>
      <c r="BC74" s="26">
        <v>6648</v>
      </c>
      <c r="BD74" s="26">
        <v>6208</v>
      </c>
      <c r="BE74" s="26">
        <v>32</v>
      </c>
      <c r="BF74" s="26">
        <v>46</v>
      </c>
      <c r="BG74" s="26">
        <v>82</v>
      </c>
      <c r="BH74" s="26">
        <v>240</v>
      </c>
      <c r="BI74" s="26">
        <v>5808</v>
      </c>
    </row>
    <row r="75" spans="1:61" x14ac:dyDescent="0.25">
      <c r="A75" s="19" t="s">
        <v>86</v>
      </c>
      <c r="B75" s="39">
        <v>60548</v>
      </c>
      <c r="C75" s="39">
        <v>367</v>
      </c>
      <c r="D75" s="39">
        <v>505</v>
      </c>
      <c r="E75" s="39">
        <v>942</v>
      </c>
      <c r="F75" s="39">
        <v>2768</v>
      </c>
      <c r="G75" s="39">
        <v>55966</v>
      </c>
      <c r="H75" s="39">
        <v>60429</v>
      </c>
      <c r="I75" s="39">
        <v>312</v>
      </c>
      <c r="J75" s="39">
        <v>519</v>
      </c>
      <c r="K75" s="39">
        <v>937</v>
      </c>
      <c r="L75" s="39">
        <v>2870</v>
      </c>
      <c r="M75" s="39">
        <v>55791</v>
      </c>
      <c r="N75" s="39">
        <v>59771</v>
      </c>
      <c r="O75" s="39">
        <v>319</v>
      </c>
      <c r="P75" s="39">
        <v>551</v>
      </c>
      <c r="Q75" s="39">
        <v>1030</v>
      </c>
      <c r="R75" s="39">
        <v>2690</v>
      </c>
      <c r="S75" s="39">
        <v>55150</v>
      </c>
      <c r="T75" s="39">
        <v>57517</v>
      </c>
      <c r="U75" s="39">
        <v>295</v>
      </c>
      <c r="V75" s="39">
        <v>498</v>
      </c>
      <c r="W75" s="39">
        <v>966</v>
      </c>
      <c r="X75" s="39">
        <v>2588</v>
      </c>
      <c r="Y75" s="39">
        <v>53158</v>
      </c>
      <c r="Z75" s="39">
        <v>51349</v>
      </c>
      <c r="AA75" s="39">
        <v>247</v>
      </c>
      <c r="AB75" s="39">
        <v>468</v>
      </c>
      <c r="AC75" s="39">
        <v>937</v>
      </c>
      <c r="AD75" s="39">
        <v>2383</v>
      </c>
      <c r="AE75" s="39">
        <v>47310</v>
      </c>
      <c r="AF75" s="40">
        <v>48410</v>
      </c>
      <c r="AG75" s="40">
        <v>267</v>
      </c>
      <c r="AH75" s="40">
        <v>409</v>
      </c>
      <c r="AI75" s="40">
        <v>865</v>
      </c>
      <c r="AJ75" s="40">
        <v>2206</v>
      </c>
      <c r="AK75" s="40">
        <v>44663</v>
      </c>
      <c r="AL75" s="47">
        <v>44349</v>
      </c>
      <c r="AM75" s="26">
        <v>262</v>
      </c>
      <c r="AN75" s="26">
        <v>365</v>
      </c>
      <c r="AO75" s="26">
        <v>770</v>
      </c>
      <c r="AP75" s="26">
        <v>2130</v>
      </c>
      <c r="AQ75" s="26">
        <v>40822</v>
      </c>
      <c r="AR75" s="41">
        <v>41674</v>
      </c>
      <c r="AS75" s="41">
        <v>231</v>
      </c>
      <c r="AT75" s="41">
        <v>376</v>
      </c>
      <c r="AU75" s="26">
        <v>634</v>
      </c>
      <c r="AV75" s="26">
        <v>1835</v>
      </c>
      <c r="AW75" s="26">
        <v>38598</v>
      </c>
      <c r="AX75" s="26">
        <v>40547</v>
      </c>
      <c r="AY75" s="26">
        <v>202</v>
      </c>
      <c r="AZ75" s="26">
        <v>327</v>
      </c>
      <c r="BA75" s="26">
        <v>625</v>
      </c>
      <c r="BB75" s="26">
        <v>1856</v>
      </c>
      <c r="BC75" s="26">
        <v>37537</v>
      </c>
      <c r="BD75" s="26">
        <v>37716</v>
      </c>
      <c r="BE75" s="26">
        <v>201</v>
      </c>
      <c r="BF75" s="26">
        <v>311</v>
      </c>
      <c r="BG75" s="26">
        <v>631</v>
      </c>
      <c r="BH75" s="26">
        <v>1675</v>
      </c>
      <c r="BI75" s="26">
        <v>34898</v>
      </c>
    </row>
    <row r="76" spans="1:61" x14ac:dyDescent="0.25">
      <c r="A76" s="19" t="s">
        <v>87</v>
      </c>
      <c r="B76" s="39">
        <v>60012</v>
      </c>
      <c r="C76" s="39">
        <v>218</v>
      </c>
      <c r="D76" s="39">
        <v>418</v>
      </c>
      <c r="E76" s="39">
        <v>707</v>
      </c>
      <c r="F76" s="39">
        <v>2101</v>
      </c>
      <c r="G76" s="39">
        <v>56568</v>
      </c>
      <c r="H76" s="39">
        <v>61168</v>
      </c>
      <c r="I76" s="39">
        <v>210</v>
      </c>
      <c r="J76" s="39">
        <v>398</v>
      </c>
      <c r="K76" s="39">
        <v>747</v>
      </c>
      <c r="L76" s="39">
        <v>2062</v>
      </c>
      <c r="M76" s="39">
        <v>57751</v>
      </c>
      <c r="N76" s="39">
        <v>59868</v>
      </c>
      <c r="O76" s="39">
        <v>233</v>
      </c>
      <c r="P76" s="39">
        <v>395</v>
      </c>
      <c r="Q76" s="39">
        <v>742</v>
      </c>
      <c r="R76" s="39">
        <v>2029</v>
      </c>
      <c r="S76" s="39">
        <v>56469</v>
      </c>
      <c r="T76" s="39">
        <v>57427</v>
      </c>
      <c r="U76" s="39">
        <v>196</v>
      </c>
      <c r="V76" s="39">
        <v>354</v>
      </c>
      <c r="W76" s="39">
        <v>662</v>
      </c>
      <c r="X76" s="39">
        <v>1968</v>
      </c>
      <c r="Y76" s="39">
        <v>54243</v>
      </c>
      <c r="Z76" s="39">
        <v>52694</v>
      </c>
      <c r="AA76" s="39">
        <v>208</v>
      </c>
      <c r="AB76" s="39">
        <v>319</v>
      </c>
      <c r="AC76" s="39">
        <v>611</v>
      </c>
      <c r="AD76" s="39">
        <v>1911</v>
      </c>
      <c r="AE76" s="39">
        <v>49644</v>
      </c>
      <c r="AF76" s="34">
        <v>50863</v>
      </c>
      <c r="AG76" s="34">
        <v>181</v>
      </c>
      <c r="AH76" s="34">
        <v>341</v>
      </c>
      <c r="AI76" s="34">
        <v>624</v>
      </c>
      <c r="AJ76" s="34">
        <v>1925</v>
      </c>
      <c r="AK76" s="34">
        <v>47792</v>
      </c>
      <c r="AL76" s="41">
        <v>46754</v>
      </c>
      <c r="AM76" s="26">
        <v>177</v>
      </c>
      <c r="AN76" s="26">
        <v>324</v>
      </c>
      <c r="AO76" s="26">
        <v>549</v>
      </c>
      <c r="AP76" s="26">
        <v>1633</v>
      </c>
      <c r="AQ76" s="26">
        <v>44071</v>
      </c>
      <c r="AR76" s="41">
        <v>46698</v>
      </c>
      <c r="AS76" s="41">
        <v>162</v>
      </c>
      <c r="AT76" s="41">
        <v>278</v>
      </c>
      <c r="AU76" s="26">
        <v>543</v>
      </c>
      <c r="AV76" s="26">
        <v>1592</v>
      </c>
      <c r="AW76" s="26">
        <v>44123</v>
      </c>
      <c r="AX76" s="26">
        <v>44360</v>
      </c>
      <c r="AY76" s="26">
        <v>147</v>
      </c>
      <c r="AZ76" s="26">
        <v>247</v>
      </c>
      <c r="BA76" s="26">
        <v>507</v>
      </c>
      <c r="BB76" s="26">
        <v>1561</v>
      </c>
      <c r="BC76" s="26">
        <v>41898</v>
      </c>
      <c r="BD76" s="26">
        <v>42571</v>
      </c>
      <c r="BE76" s="26">
        <v>135</v>
      </c>
      <c r="BF76" s="26">
        <v>244</v>
      </c>
      <c r="BG76" s="26">
        <v>491</v>
      </c>
      <c r="BH76" s="26">
        <v>1496</v>
      </c>
      <c r="BI76" s="26">
        <v>40205</v>
      </c>
    </row>
    <row r="77" spans="1:61" ht="37.799999999999997" customHeight="1" x14ac:dyDescent="0.25">
      <c r="A77" s="46" t="s">
        <v>88</v>
      </c>
      <c r="B77" s="39">
        <v>27532</v>
      </c>
      <c r="C77" s="39">
        <v>99</v>
      </c>
      <c r="D77" s="39">
        <v>155</v>
      </c>
      <c r="E77" s="39">
        <v>329</v>
      </c>
      <c r="F77" s="39">
        <v>899</v>
      </c>
      <c r="G77" s="39">
        <v>26050</v>
      </c>
      <c r="H77" s="39">
        <v>27489</v>
      </c>
      <c r="I77" s="39">
        <v>108</v>
      </c>
      <c r="J77" s="39">
        <v>176</v>
      </c>
      <c r="K77" s="39">
        <v>326</v>
      </c>
      <c r="L77" s="39">
        <v>896</v>
      </c>
      <c r="M77" s="39">
        <v>25983</v>
      </c>
      <c r="N77" s="39">
        <v>26534</v>
      </c>
      <c r="O77" s="39">
        <v>109</v>
      </c>
      <c r="P77" s="39">
        <v>169</v>
      </c>
      <c r="Q77" s="39">
        <v>322</v>
      </c>
      <c r="R77" s="39">
        <v>860</v>
      </c>
      <c r="S77" s="39">
        <v>25074</v>
      </c>
      <c r="T77" s="39">
        <v>25473</v>
      </c>
      <c r="U77" s="39">
        <v>102</v>
      </c>
      <c r="V77" s="39">
        <v>152</v>
      </c>
      <c r="W77" s="39">
        <v>297</v>
      </c>
      <c r="X77" s="39">
        <v>853</v>
      </c>
      <c r="Y77" s="39">
        <v>24067</v>
      </c>
      <c r="Z77" s="39">
        <v>23766</v>
      </c>
      <c r="AA77" s="39">
        <v>108</v>
      </c>
      <c r="AB77" s="39">
        <v>129</v>
      </c>
      <c r="AC77" s="39">
        <v>241</v>
      </c>
      <c r="AD77" s="39">
        <v>856</v>
      </c>
      <c r="AE77" s="39">
        <v>22431</v>
      </c>
      <c r="AF77" s="40">
        <v>22550</v>
      </c>
      <c r="AG77" s="40">
        <v>82</v>
      </c>
      <c r="AH77" s="40">
        <v>143</v>
      </c>
      <c r="AI77" s="40">
        <v>258</v>
      </c>
      <c r="AJ77" s="40">
        <v>808</v>
      </c>
      <c r="AK77" s="40">
        <v>21259</v>
      </c>
      <c r="AL77" s="41">
        <v>20655</v>
      </c>
      <c r="AM77" s="26">
        <v>84</v>
      </c>
      <c r="AN77" s="26">
        <v>120</v>
      </c>
      <c r="AO77" s="26">
        <v>215</v>
      </c>
      <c r="AP77" s="26">
        <v>686</v>
      </c>
      <c r="AQ77" s="26">
        <v>19550</v>
      </c>
      <c r="AR77" s="41">
        <v>20880</v>
      </c>
      <c r="AS77" s="41">
        <v>67</v>
      </c>
      <c r="AT77" s="41">
        <v>117</v>
      </c>
      <c r="AU77" s="26">
        <v>217</v>
      </c>
      <c r="AV77" s="26">
        <v>699</v>
      </c>
      <c r="AW77" s="26">
        <v>19780</v>
      </c>
      <c r="AX77" s="26">
        <v>19403</v>
      </c>
      <c r="AY77" s="26">
        <v>77</v>
      </c>
      <c r="AZ77" s="26">
        <v>108</v>
      </c>
      <c r="BA77" s="26">
        <v>208</v>
      </c>
      <c r="BB77" s="26">
        <v>650</v>
      </c>
      <c r="BC77" s="26">
        <v>18360</v>
      </c>
      <c r="BD77" s="26">
        <v>18792</v>
      </c>
      <c r="BE77" s="26">
        <v>71</v>
      </c>
      <c r="BF77" s="26">
        <v>105</v>
      </c>
      <c r="BG77" s="26">
        <v>223</v>
      </c>
      <c r="BH77" s="26">
        <v>622</v>
      </c>
      <c r="BI77" s="26">
        <v>17771</v>
      </c>
    </row>
    <row r="78" spans="1:61" ht="26.4" x14ac:dyDescent="0.25">
      <c r="A78" s="46" t="s">
        <v>89</v>
      </c>
      <c r="B78" s="39">
        <v>8625</v>
      </c>
      <c r="C78" s="39">
        <v>35</v>
      </c>
      <c r="D78" s="39">
        <v>58</v>
      </c>
      <c r="E78" s="39">
        <v>90</v>
      </c>
      <c r="F78" s="39">
        <v>272</v>
      </c>
      <c r="G78" s="39">
        <v>8170</v>
      </c>
      <c r="H78" s="39">
        <v>8813</v>
      </c>
      <c r="I78" s="39">
        <v>27</v>
      </c>
      <c r="J78" s="39">
        <v>43</v>
      </c>
      <c r="K78" s="39">
        <v>77</v>
      </c>
      <c r="L78" s="39">
        <v>249</v>
      </c>
      <c r="M78" s="39">
        <v>8417</v>
      </c>
      <c r="N78" s="39">
        <v>8550</v>
      </c>
      <c r="O78" s="39">
        <v>20</v>
      </c>
      <c r="P78" s="39">
        <v>52</v>
      </c>
      <c r="Q78" s="39">
        <v>92</v>
      </c>
      <c r="R78" s="39">
        <v>268</v>
      </c>
      <c r="S78" s="39">
        <v>8118</v>
      </c>
      <c r="T78" s="39">
        <v>7905</v>
      </c>
      <c r="U78" s="39">
        <v>28</v>
      </c>
      <c r="V78" s="39">
        <v>39</v>
      </c>
      <c r="W78" s="39">
        <v>80</v>
      </c>
      <c r="X78" s="39">
        <v>243</v>
      </c>
      <c r="Y78" s="39">
        <v>7513</v>
      </c>
      <c r="Z78" s="39">
        <v>7354</v>
      </c>
      <c r="AA78" s="39">
        <v>34</v>
      </c>
      <c r="AB78" s="39">
        <v>33</v>
      </c>
      <c r="AC78" s="39">
        <v>85</v>
      </c>
      <c r="AD78" s="39">
        <v>224</v>
      </c>
      <c r="AE78" s="39">
        <v>6978</v>
      </c>
      <c r="AF78" s="40">
        <v>7082</v>
      </c>
      <c r="AG78" s="40">
        <v>27</v>
      </c>
      <c r="AH78" s="40">
        <v>34</v>
      </c>
      <c r="AI78" s="40">
        <v>81</v>
      </c>
      <c r="AJ78" s="40">
        <v>234</v>
      </c>
      <c r="AK78" s="40">
        <v>6706</v>
      </c>
      <c r="AL78" s="41">
        <v>6594</v>
      </c>
      <c r="AM78" s="26">
        <v>18</v>
      </c>
      <c r="AN78" s="26">
        <v>35</v>
      </c>
      <c r="AO78" s="26">
        <v>98</v>
      </c>
      <c r="AP78" s="26">
        <v>214</v>
      </c>
      <c r="AQ78" s="26">
        <v>6229</v>
      </c>
      <c r="AR78" s="41">
        <v>6822</v>
      </c>
      <c r="AS78" s="41">
        <v>17</v>
      </c>
      <c r="AT78" s="41">
        <v>42</v>
      </c>
      <c r="AU78" s="26">
        <v>70</v>
      </c>
      <c r="AV78" s="26">
        <v>215</v>
      </c>
      <c r="AW78" s="26">
        <v>6478</v>
      </c>
      <c r="AX78" s="26">
        <v>6578</v>
      </c>
      <c r="AY78" s="26">
        <v>17</v>
      </c>
      <c r="AZ78" s="26">
        <v>33</v>
      </c>
      <c r="BA78" s="26">
        <v>59</v>
      </c>
      <c r="BB78" s="26">
        <v>196</v>
      </c>
      <c r="BC78" s="26">
        <v>6273</v>
      </c>
      <c r="BD78" s="26">
        <v>6338</v>
      </c>
      <c r="BE78" s="26">
        <v>11</v>
      </c>
      <c r="BF78" s="26">
        <v>43</v>
      </c>
      <c r="BG78" s="26">
        <v>50</v>
      </c>
      <c r="BH78" s="26">
        <v>208</v>
      </c>
      <c r="BI78" s="26">
        <v>6026</v>
      </c>
    </row>
    <row r="79" spans="1:61" ht="26.4" x14ac:dyDescent="0.25">
      <c r="A79" s="46" t="s">
        <v>124</v>
      </c>
      <c r="B79" s="39">
        <v>23855</v>
      </c>
      <c r="C79" s="39">
        <v>84</v>
      </c>
      <c r="D79" s="39">
        <v>205</v>
      </c>
      <c r="E79" s="39">
        <v>288</v>
      </c>
      <c r="F79" s="39">
        <v>930</v>
      </c>
      <c r="G79" s="39">
        <v>22348</v>
      </c>
      <c r="H79" s="39">
        <v>24866</v>
      </c>
      <c r="I79" s="39">
        <v>75</v>
      </c>
      <c r="J79" s="39">
        <v>179</v>
      </c>
      <c r="K79" s="39">
        <v>344</v>
      </c>
      <c r="L79" s="39">
        <v>917</v>
      </c>
      <c r="M79" s="39">
        <v>23351</v>
      </c>
      <c r="N79" s="39">
        <v>24784</v>
      </c>
      <c r="O79" s="39">
        <v>104</v>
      </c>
      <c r="P79" s="39">
        <v>174</v>
      </c>
      <c r="Q79" s="39">
        <v>328</v>
      </c>
      <c r="R79" s="39">
        <v>901</v>
      </c>
      <c r="S79" s="39">
        <v>23277</v>
      </c>
      <c r="T79" s="39">
        <v>24049</v>
      </c>
      <c r="U79" s="39">
        <v>66</v>
      </c>
      <c r="V79" s="39">
        <v>163</v>
      </c>
      <c r="W79" s="39">
        <v>285</v>
      </c>
      <c r="X79" s="39">
        <v>872</v>
      </c>
      <c r="Y79" s="39">
        <v>22663</v>
      </c>
      <c r="Z79" s="39">
        <v>21574</v>
      </c>
      <c r="AA79" s="39">
        <v>66</v>
      </c>
      <c r="AB79" s="39">
        <v>157</v>
      </c>
      <c r="AC79" s="39">
        <v>285</v>
      </c>
      <c r="AD79" s="39">
        <v>831</v>
      </c>
      <c r="AE79" s="39">
        <v>20235</v>
      </c>
      <c r="AF79" s="40">
        <v>21231</v>
      </c>
      <c r="AG79" s="40">
        <v>72</v>
      </c>
      <c r="AH79" s="40">
        <v>164</v>
      </c>
      <c r="AI79" s="40">
        <v>285</v>
      </c>
      <c r="AJ79" s="40">
        <v>883</v>
      </c>
      <c r="AK79" s="40">
        <v>19827</v>
      </c>
      <c r="AL79" s="41">
        <v>19505</v>
      </c>
      <c r="AM79" s="26">
        <v>75</v>
      </c>
      <c r="AN79" s="26">
        <v>169</v>
      </c>
      <c r="AO79" s="26">
        <v>236</v>
      </c>
      <c r="AP79" s="26">
        <v>733</v>
      </c>
      <c r="AQ79" s="26">
        <v>18292</v>
      </c>
      <c r="AR79" s="41">
        <v>18996</v>
      </c>
      <c r="AS79" s="41">
        <v>78</v>
      </c>
      <c r="AT79" s="41">
        <v>119</v>
      </c>
      <c r="AU79" s="26">
        <v>256</v>
      </c>
      <c r="AV79" s="26">
        <v>678</v>
      </c>
      <c r="AW79" s="26">
        <v>17865</v>
      </c>
      <c r="AX79" s="26">
        <v>18379</v>
      </c>
      <c r="AY79" s="26">
        <v>53</v>
      </c>
      <c r="AZ79" s="26">
        <v>106</v>
      </c>
      <c r="BA79" s="26">
        <v>240</v>
      </c>
      <c r="BB79" s="26">
        <v>715</v>
      </c>
      <c r="BC79" s="26">
        <v>17265</v>
      </c>
      <c r="BD79" s="26">
        <v>17441</v>
      </c>
      <c r="BE79" s="26">
        <v>53</v>
      </c>
      <c r="BF79" s="26">
        <v>96</v>
      </c>
      <c r="BG79" s="26">
        <v>218</v>
      </c>
      <c r="BH79" s="26">
        <v>666</v>
      </c>
      <c r="BI79" s="26">
        <v>16408</v>
      </c>
    </row>
    <row r="80" spans="1:61" x14ac:dyDescent="0.25">
      <c r="A80" s="19" t="s">
        <v>91</v>
      </c>
      <c r="B80" s="39">
        <v>47080</v>
      </c>
      <c r="C80" s="39">
        <v>175</v>
      </c>
      <c r="D80" s="39">
        <v>322</v>
      </c>
      <c r="E80" s="39">
        <v>698</v>
      </c>
      <c r="F80" s="39">
        <v>2039</v>
      </c>
      <c r="G80" s="39">
        <v>43846</v>
      </c>
      <c r="H80" s="39">
        <v>47737</v>
      </c>
      <c r="I80" s="39">
        <v>192</v>
      </c>
      <c r="J80" s="39">
        <v>381</v>
      </c>
      <c r="K80" s="39">
        <v>697</v>
      </c>
      <c r="L80" s="39">
        <v>1989</v>
      </c>
      <c r="M80" s="39">
        <v>44478</v>
      </c>
      <c r="N80" s="39">
        <v>46683</v>
      </c>
      <c r="O80" s="39">
        <v>191</v>
      </c>
      <c r="P80" s="39">
        <v>391</v>
      </c>
      <c r="Q80" s="39">
        <v>656</v>
      </c>
      <c r="R80" s="39">
        <v>1972</v>
      </c>
      <c r="S80" s="39">
        <v>43469</v>
      </c>
      <c r="T80" s="39">
        <v>44980</v>
      </c>
      <c r="U80" s="39">
        <v>197</v>
      </c>
      <c r="V80" s="39">
        <v>352</v>
      </c>
      <c r="W80" s="39">
        <v>577</v>
      </c>
      <c r="X80" s="39">
        <v>1761</v>
      </c>
      <c r="Y80" s="39">
        <v>42084</v>
      </c>
      <c r="Z80" s="39">
        <v>38773</v>
      </c>
      <c r="AA80" s="39">
        <v>156</v>
      </c>
      <c r="AB80" s="39">
        <v>306</v>
      </c>
      <c r="AC80" s="39">
        <v>511</v>
      </c>
      <c r="AD80" s="39">
        <v>1657</v>
      </c>
      <c r="AE80" s="39">
        <v>36126</v>
      </c>
      <c r="AF80" s="40">
        <v>36228</v>
      </c>
      <c r="AG80" s="40">
        <v>150</v>
      </c>
      <c r="AH80" s="40">
        <v>291</v>
      </c>
      <c r="AI80" s="40">
        <v>553</v>
      </c>
      <c r="AJ80" s="40">
        <v>1594</v>
      </c>
      <c r="AK80" s="40">
        <v>33640</v>
      </c>
      <c r="AL80" s="41">
        <v>32888</v>
      </c>
      <c r="AM80" s="26">
        <v>145</v>
      </c>
      <c r="AN80" s="26">
        <v>248</v>
      </c>
      <c r="AO80" s="26">
        <v>445</v>
      </c>
      <c r="AP80" s="26">
        <v>1458</v>
      </c>
      <c r="AQ80" s="26">
        <v>30592</v>
      </c>
      <c r="AR80" s="41">
        <v>31812</v>
      </c>
      <c r="AS80" s="41">
        <v>144</v>
      </c>
      <c r="AT80" s="41">
        <v>222</v>
      </c>
      <c r="AU80" s="26">
        <v>433</v>
      </c>
      <c r="AV80" s="26">
        <v>1312</v>
      </c>
      <c r="AW80" s="26">
        <v>29701</v>
      </c>
      <c r="AX80" s="26">
        <v>31816</v>
      </c>
      <c r="AY80" s="26">
        <v>118</v>
      </c>
      <c r="AZ80" s="26">
        <v>243</v>
      </c>
      <c r="BA80" s="26">
        <v>484</v>
      </c>
      <c r="BB80" s="26">
        <v>1316</v>
      </c>
      <c r="BC80" s="26">
        <v>29655</v>
      </c>
      <c r="BD80" s="26">
        <v>29632</v>
      </c>
      <c r="BE80" s="26">
        <v>122</v>
      </c>
      <c r="BF80" s="26">
        <v>212</v>
      </c>
      <c r="BG80" s="26">
        <v>391</v>
      </c>
      <c r="BH80" s="26">
        <v>1184</v>
      </c>
      <c r="BI80" s="26">
        <v>27723</v>
      </c>
    </row>
    <row r="81" spans="1:61" s="740" customFormat="1" ht="26.4" x14ac:dyDescent="0.25">
      <c r="A81" s="733" t="s">
        <v>92</v>
      </c>
      <c r="B81" s="767">
        <v>247385</v>
      </c>
      <c r="C81" s="767">
        <v>1012</v>
      </c>
      <c r="D81" s="767">
        <v>1868</v>
      </c>
      <c r="E81" s="767">
        <v>3940</v>
      </c>
      <c r="F81" s="767">
        <v>10707</v>
      </c>
      <c r="G81" s="767">
        <v>229858</v>
      </c>
      <c r="H81" s="767">
        <v>243942</v>
      </c>
      <c r="I81" s="767">
        <v>1013</v>
      </c>
      <c r="J81" s="767">
        <v>1859</v>
      </c>
      <c r="K81" s="767">
        <v>3831</v>
      </c>
      <c r="L81" s="767">
        <v>10415</v>
      </c>
      <c r="M81" s="767">
        <v>226824</v>
      </c>
      <c r="N81" s="767">
        <v>238871</v>
      </c>
      <c r="O81" s="767">
        <v>998</v>
      </c>
      <c r="P81" s="767">
        <v>1783</v>
      </c>
      <c r="Q81" s="767">
        <v>3576</v>
      </c>
      <c r="R81" s="767">
        <v>10159</v>
      </c>
      <c r="S81" s="767">
        <v>222345</v>
      </c>
      <c r="T81" s="767">
        <v>230347</v>
      </c>
      <c r="U81" s="767">
        <v>1022</v>
      </c>
      <c r="V81" s="767">
        <v>1745</v>
      </c>
      <c r="W81" s="767">
        <v>3417</v>
      </c>
      <c r="X81" s="767">
        <v>9895</v>
      </c>
      <c r="Y81" s="767">
        <v>214262</v>
      </c>
      <c r="Z81" s="767">
        <v>205126</v>
      </c>
      <c r="AA81" s="767">
        <v>942</v>
      </c>
      <c r="AB81" s="767">
        <v>1618</v>
      </c>
      <c r="AC81" s="767">
        <v>3090</v>
      </c>
      <c r="AD81" s="767">
        <v>9058</v>
      </c>
      <c r="AE81" s="767">
        <v>190411</v>
      </c>
      <c r="AF81" s="768">
        <v>192997</v>
      </c>
      <c r="AG81" s="768">
        <v>959</v>
      </c>
      <c r="AH81" s="768">
        <v>1447</v>
      </c>
      <c r="AI81" s="768">
        <v>2996</v>
      </c>
      <c r="AJ81" s="768">
        <v>8689</v>
      </c>
      <c r="AK81" s="768">
        <v>178906</v>
      </c>
      <c r="AL81" s="739">
        <v>174780</v>
      </c>
      <c r="AM81" s="739">
        <v>912</v>
      </c>
      <c r="AN81" s="739">
        <v>1359</v>
      </c>
      <c r="AO81" s="739">
        <v>2731</v>
      </c>
      <c r="AP81" s="739">
        <v>8067</v>
      </c>
      <c r="AQ81" s="739">
        <v>161711</v>
      </c>
      <c r="AR81" s="739">
        <v>167156</v>
      </c>
      <c r="AS81" s="739">
        <v>861</v>
      </c>
      <c r="AT81" s="739">
        <v>1260</v>
      </c>
      <c r="AU81" s="739">
        <v>2576</v>
      </c>
      <c r="AV81" s="739">
        <v>7342</v>
      </c>
      <c r="AW81" s="739">
        <v>155117</v>
      </c>
      <c r="AX81" s="739">
        <v>163274</v>
      </c>
      <c r="AY81" s="739">
        <v>819</v>
      </c>
      <c r="AZ81" s="739">
        <v>1239</v>
      </c>
      <c r="BA81" s="739">
        <v>2456</v>
      </c>
      <c r="BB81" s="739">
        <v>7320</v>
      </c>
      <c r="BC81" s="739">
        <v>151440</v>
      </c>
      <c r="BD81" s="739">
        <v>151897</v>
      </c>
      <c r="BE81" s="739">
        <v>704</v>
      </c>
      <c r="BF81" s="739">
        <v>1007</v>
      </c>
      <c r="BG81" s="739">
        <v>2203</v>
      </c>
      <c r="BH81" s="739">
        <v>6700</v>
      </c>
      <c r="BI81" s="739">
        <v>141283</v>
      </c>
    </row>
    <row r="82" spans="1:61" ht="17.399999999999999" customHeight="1" x14ac:dyDescent="0.25">
      <c r="A82" s="19" t="s">
        <v>93</v>
      </c>
      <c r="B82" s="39">
        <v>4321</v>
      </c>
      <c r="C82" s="39">
        <v>18</v>
      </c>
      <c r="D82" s="39">
        <v>43</v>
      </c>
      <c r="E82" s="39">
        <v>71</v>
      </c>
      <c r="F82" s="39">
        <v>224</v>
      </c>
      <c r="G82" s="39">
        <v>3965</v>
      </c>
      <c r="H82" s="39">
        <v>4285</v>
      </c>
      <c r="I82" s="39">
        <v>19</v>
      </c>
      <c r="J82" s="39">
        <v>33</v>
      </c>
      <c r="K82" s="39">
        <v>87</v>
      </c>
      <c r="L82" s="39">
        <v>227</v>
      </c>
      <c r="M82" s="39">
        <v>3919</v>
      </c>
      <c r="N82" s="39">
        <v>3890</v>
      </c>
      <c r="O82" s="39">
        <v>14</v>
      </c>
      <c r="P82" s="39">
        <v>28</v>
      </c>
      <c r="Q82" s="39">
        <v>62</v>
      </c>
      <c r="R82" s="39">
        <v>175</v>
      </c>
      <c r="S82" s="39">
        <v>3611</v>
      </c>
      <c r="T82" s="39">
        <v>3832</v>
      </c>
      <c r="U82" s="39">
        <v>20</v>
      </c>
      <c r="V82" s="39">
        <v>27</v>
      </c>
      <c r="W82" s="39">
        <v>52</v>
      </c>
      <c r="X82" s="39">
        <v>184</v>
      </c>
      <c r="Y82" s="39">
        <v>3549</v>
      </c>
      <c r="Z82" s="39">
        <v>3367</v>
      </c>
      <c r="AA82" s="39">
        <v>13</v>
      </c>
      <c r="AB82" s="39">
        <v>29</v>
      </c>
      <c r="AC82" s="39">
        <v>57</v>
      </c>
      <c r="AD82" s="39">
        <v>162</v>
      </c>
      <c r="AE82" s="39">
        <v>3106</v>
      </c>
      <c r="AF82" s="40">
        <v>3227</v>
      </c>
      <c r="AG82" s="40">
        <v>20</v>
      </c>
      <c r="AH82" s="40">
        <v>22</v>
      </c>
      <c r="AI82" s="40">
        <v>78</v>
      </c>
      <c r="AJ82" s="40">
        <v>172</v>
      </c>
      <c r="AK82" s="40">
        <v>2935</v>
      </c>
      <c r="AL82" s="41">
        <v>2919</v>
      </c>
      <c r="AM82" s="26">
        <v>17</v>
      </c>
      <c r="AN82" s="26">
        <v>35</v>
      </c>
      <c r="AO82" s="26">
        <v>42</v>
      </c>
      <c r="AP82" s="26">
        <v>172</v>
      </c>
      <c r="AQ82" s="26">
        <v>2653</v>
      </c>
      <c r="AR82" s="41">
        <v>2898</v>
      </c>
      <c r="AS82" s="41">
        <v>13</v>
      </c>
      <c r="AT82" s="41">
        <v>24</v>
      </c>
      <c r="AU82" s="26">
        <v>44</v>
      </c>
      <c r="AV82" s="26">
        <v>131</v>
      </c>
      <c r="AW82" s="26">
        <v>2686</v>
      </c>
      <c r="AX82" s="26">
        <v>2814</v>
      </c>
      <c r="AY82" s="26">
        <v>17</v>
      </c>
      <c r="AZ82" s="26">
        <v>21</v>
      </c>
      <c r="BA82" s="26">
        <v>35</v>
      </c>
      <c r="BB82" s="26">
        <v>142</v>
      </c>
      <c r="BC82" s="26">
        <v>2599</v>
      </c>
      <c r="BD82" s="26">
        <v>2693</v>
      </c>
      <c r="BE82" s="26">
        <v>17</v>
      </c>
      <c r="BF82" s="26">
        <v>17</v>
      </c>
      <c r="BG82" s="26">
        <v>45</v>
      </c>
      <c r="BH82" s="26">
        <v>136</v>
      </c>
      <c r="BI82" s="26">
        <v>2478</v>
      </c>
    </row>
    <row r="83" spans="1:61" x14ac:dyDescent="0.25">
      <c r="A83" s="19" t="s">
        <v>94</v>
      </c>
      <c r="B83" s="39">
        <v>8042</v>
      </c>
      <c r="C83" s="39">
        <v>20</v>
      </c>
      <c r="D83" s="39">
        <v>57</v>
      </c>
      <c r="E83" s="39">
        <v>153</v>
      </c>
      <c r="F83" s="39">
        <v>398</v>
      </c>
      <c r="G83" s="39">
        <v>7414</v>
      </c>
      <c r="H83" s="39">
        <v>7888</v>
      </c>
      <c r="I83" s="39">
        <v>22</v>
      </c>
      <c r="J83" s="39">
        <v>51</v>
      </c>
      <c r="K83" s="39">
        <v>136</v>
      </c>
      <c r="L83" s="39">
        <v>412</v>
      </c>
      <c r="M83" s="39">
        <v>7267</v>
      </c>
      <c r="N83" s="39">
        <v>7448</v>
      </c>
      <c r="O83" s="39">
        <v>20</v>
      </c>
      <c r="P83" s="39">
        <v>50</v>
      </c>
      <c r="Q83" s="39">
        <v>113</v>
      </c>
      <c r="R83" s="39">
        <v>370</v>
      </c>
      <c r="S83" s="39">
        <v>6895</v>
      </c>
      <c r="T83" s="39">
        <v>7335</v>
      </c>
      <c r="U83" s="39">
        <v>21</v>
      </c>
      <c r="V83" s="39">
        <v>69</v>
      </c>
      <c r="W83" s="39">
        <v>128</v>
      </c>
      <c r="X83" s="39">
        <v>409</v>
      </c>
      <c r="Y83" s="39">
        <v>6708</v>
      </c>
      <c r="Z83" s="39">
        <v>6985</v>
      </c>
      <c r="AA83" s="39">
        <v>18</v>
      </c>
      <c r="AB83" s="39">
        <v>45</v>
      </c>
      <c r="AC83" s="39">
        <v>134</v>
      </c>
      <c r="AD83" s="39">
        <v>348</v>
      </c>
      <c r="AE83" s="39">
        <v>6440</v>
      </c>
      <c r="AF83" s="40">
        <v>6521</v>
      </c>
      <c r="AG83" s="40">
        <v>34</v>
      </c>
      <c r="AH83" s="40">
        <v>75</v>
      </c>
      <c r="AI83" s="40">
        <v>123</v>
      </c>
      <c r="AJ83" s="40">
        <v>324</v>
      </c>
      <c r="AK83" s="40">
        <v>5965</v>
      </c>
      <c r="AL83" s="41">
        <v>6028</v>
      </c>
      <c r="AM83" s="26">
        <v>21</v>
      </c>
      <c r="AN83" s="26">
        <v>43</v>
      </c>
      <c r="AO83" s="26">
        <v>89</v>
      </c>
      <c r="AP83" s="26">
        <v>319</v>
      </c>
      <c r="AQ83" s="26">
        <v>5556</v>
      </c>
      <c r="AR83" s="41">
        <v>6584</v>
      </c>
      <c r="AS83" s="41">
        <v>29</v>
      </c>
      <c r="AT83" s="41">
        <v>52</v>
      </c>
      <c r="AU83" s="26">
        <v>98</v>
      </c>
      <c r="AV83" s="26">
        <v>309</v>
      </c>
      <c r="AW83" s="26">
        <v>6096</v>
      </c>
      <c r="AX83" s="26">
        <v>6584</v>
      </c>
      <c r="AY83" s="26">
        <v>28</v>
      </c>
      <c r="AZ83" s="26">
        <v>37</v>
      </c>
      <c r="BA83" s="26">
        <v>120</v>
      </c>
      <c r="BB83" s="26">
        <v>326</v>
      </c>
      <c r="BC83" s="26">
        <v>6073</v>
      </c>
      <c r="BD83" s="26">
        <v>5942</v>
      </c>
      <c r="BE83" s="26">
        <v>27</v>
      </c>
      <c r="BF83" s="26">
        <v>34</v>
      </c>
      <c r="BG83" s="26">
        <v>83</v>
      </c>
      <c r="BH83" s="26">
        <v>266</v>
      </c>
      <c r="BI83" s="26">
        <v>5532</v>
      </c>
    </row>
    <row r="84" spans="1:61" ht="18" customHeight="1" x14ac:dyDescent="0.25">
      <c r="A84" s="19" t="s">
        <v>95</v>
      </c>
      <c r="B84" s="39">
        <v>8379</v>
      </c>
      <c r="C84" s="39">
        <v>19</v>
      </c>
      <c r="D84" s="39">
        <v>55</v>
      </c>
      <c r="E84" s="39">
        <v>182</v>
      </c>
      <c r="F84" s="39">
        <v>384</v>
      </c>
      <c r="G84" s="39">
        <v>7739</v>
      </c>
      <c r="H84" s="39">
        <v>8140</v>
      </c>
      <c r="I84" s="39">
        <v>19</v>
      </c>
      <c r="J84" s="39">
        <v>66</v>
      </c>
      <c r="K84" s="39">
        <v>120</v>
      </c>
      <c r="L84" s="39">
        <v>375</v>
      </c>
      <c r="M84" s="39">
        <v>7560</v>
      </c>
      <c r="N84" s="39">
        <v>7853</v>
      </c>
      <c r="O84" s="39">
        <v>21</v>
      </c>
      <c r="P84" s="39">
        <v>43</v>
      </c>
      <c r="Q84" s="39">
        <v>122</v>
      </c>
      <c r="R84" s="39">
        <v>354</v>
      </c>
      <c r="S84" s="39">
        <v>7313</v>
      </c>
      <c r="T84" s="39">
        <v>7672</v>
      </c>
      <c r="U84" s="39">
        <v>29</v>
      </c>
      <c r="V84" s="39">
        <v>66</v>
      </c>
      <c r="W84" s="39">
        <v>97</v>
      </c>
      <c r="X84" s="39">
        <v>277</v>
      </c>
      <c r="Y84" s="39">
        <v>7203</v>
      </c>
      <c r="Z84" s="39">
        <v>6785</v>
      </c>
      <c r="AA84" s="39">
        <v>54</v>
      </c>
      <c r="AB84" s="39">
        <v>50</v>
      </c>
      <c r="AC84" s="39">
        <v>113</v>
      </c>
      <c r="AD84" s="39">
        <v>254</v>
      </c>
      <c r="AE84" s="39">
        <v>6314</v>
      </c>
      <c r="AF84" s="40">
        <v>6437</v>
      </c>
      <c r="AG84" s="40">
        <v>28</v>
      </c>
      <c r="AH84" s="40">
        <v>41</v>
      </c>
      <c r="AI84" s="40">
        <v>92</v>
      </c>
      <c r="AJ84" s="40">
        <v>256</v>
      </c>
      <c r="AK84" s="40">
        <v>6020</v>
      </c>
      <c r="AL84" s="41">
        <v>5794</v>
      </c>
      <c r="AM84" s="26">
        <v>28</v>
      </c>
      <c r="AN84" s="26">
        <v>43</v>
      </c>
      <c r="AO84" s="26">
        <v>81</v>
      </c>
      <c r="AP84" s="26">
        <v>223</v>
      </c>
      <c r="AQ84" s="26">
        <v>5419</v>
      </c>
      <c r="AR84" s="41">
        <v>5498</v>
      </c>
      <c r="AS84" s="41">
        <v>26</v>
      </c>
      <c r="AT84" s="41">
        <v>24</v>
      </c>
      <c r="AU84" s="26">
        <v>65</v>
      </c>
      <c r="AV84" s="26">
        <v>241</v>
      </c>
      <c r="AW84" s="26">
        <v>5142</v>
      </c>
      <c r="AX84" s="26">
        <v>5424</v>
      </c>
      <c r="AY84" s="26">
        <v>33</v>
      </c>
      <c r="AZ84" s="26">
        <v>36</v>
      </c>
      <c r="BA84" s="26">
        <v>78</v>
      </c>
      <c r="BB84" s="26">
        <v>264</v>
      </c>
      <c r="BC84" s="26">
        <v>5013</v>
      </c>
      <c r="BD84" s="26">
        <v>5139</v>
      </c>
      <c r="BE84" s="26">
        <v>29</v>
      </c>
      <c r="BF84" s="26">
        <v>39</v>
      </c>
      <c r="BG84" s="26">
        <v>99</v>
      </c>
      <c r="BH84" s="26">
        <v>221</v>
      </c>
      <c r="BI84" s="26">
        <v>4751</v>
      </c>
    </row>
    <row r="85" spans="1:61" x14ac:dyDescent="0.25">
      <c r="A85" s="19" t="s">
        <v>96</v>
      </c>
      <c r="B85" s="39">
        <v>32268</v>
      </c>
      <c r="C85" s="39">
        <v>112</v>
      </c>
      <c r="D85" s="39">
        <v>220</v>
      </c>
      <c r="E85" s="39">
        <v>447</v>
      </c>
      <c r="F85" s="39">
        <v>1316</v>
      </c>
      <c r="G85" s="39">
        <v>30173</v>
      </c>
      <c r="H85" s="39">
        <v>31399</v>
      </c>
      <c r="I85" s="39">
        <v>90</v>
      </c>
      <c r="J85" s="39">
        <v>186</v>
      </c>
      <c r="K85" s="39">
        <v>434</v>
      </c>
      <c r="L85" s="39">
        <v>1176</v>
      </c>
      <c r="M85" s="39">
        <v>29513</v>
      </c>
      <c r="N85" s="39">
        <v>30085</v>
      </c>
      <c r="O85" s="39">
        <v>88</v>
      </c>
      <c r="P85" s="39">
        <v>215</v>
      </c>
      <c r="Q85" s="39">
        <v>432</v>
      </c>
      <c r="R85" s="39">
        <v>1235</v>
      </c>
      <c r="S85" s="39">
        <v>28115</v>
      </c>
      <c r="T85" s="39">
        <v>28630</v>
      </c>
      <c r="U85" s="39">
        <v>78</v>
      </c>
      <c r="V85" s="39">
        <v>202</v>
      </c>
      <c r="W85" s="39">
        <v>451</v>
      </c>
      <c r="X85" s="39">
        <v>1245</v>
      </c>
      <c r="Y85" s="39">
        <v>26653</v>
      </c>
      <c r="Z85" s="39">
        <v>25450</v>
      </c>
      <c r="AA85" s="39">
        <v>77</v>
      </c>
      <c r="AB85" s="39">
        <v>215</v>
      </c>
      <c r="AC85" s="39">
        <v>370</v>
      </c>
      <c r="AD85" s="39">
        <v>1122</v>
      </c>
      <c r="AE85" s="39">
        <v>23665</v>
      </c>
      <c r="AF85" s="40">
        <v>23437</v>
      </c>
      <c r="AG85" s="40">
        <v>90</v>
      </c>
      <c r="AH85" s="40">
        <v>167</v>
      </c>
      <c r="AI85" s="40">
        <v>351</v>
      </c>
      <c r="AJ85" s="40">
        <v>1020</v>
      </c>
      <c r="AK85" s="40">
        <v>21809</v>
      </c>
      <c r="AL85" s="41">
        <v>21017</v>
      </c>
      <c r="AM85" s="26">
        <v>67</v>
      </c>
      <c r="AN85" s="26">
        <v>144</v>
      </c>
      <c r="AO85" s="26">
        <v>301</v>
      </c>
      <c r="AP85" s="26">
        <v>1066</v>
      </c>
      <c r="AQ85" s="26">
        <v>19439</v>
      </c>
      <c r="AR85" s="41">
        <v>19754</v>
      </c>
      <c r="AS85" s="41">
        <v>88</v>
      </c>
      <c r="AT85" s="41">
        <v>144</v>
      </c>
      <c r="AU85" s="26">
        <v>294</v>
      </c>
      <c r="AV85" s="26">
        <v>993</v>
      </c>
      <c r="AW85" s="26">
        <v>18235</v>
      </c>
      <c r="AX85" s="26">
        <v>18966</v>
      </c>
      <c r="AY85" s="26">
        <v>76</v>
      </c>
      <c r="AZ85" s="26">
        <v>144</v>
      </c>
      <c r="BA85" s="26">
        <v>262</v>
      </c>
      <c r="BB85" s="26">
        <v>923</v>
      </c>
      <c r="BC85" s="26">
        <v>17561</v>
      </c>
      <c r="BD85" s="26">
        <v>17537</v>
      </c>
      <c r="BE85" s="26">
        <v>71</v>
      </c>
      <c r="BF85" s="26">
        <v>118</v>
      </c>
      <c r="BG85" s="26">
        <v>269</v>
      </c>
      <c r="BH85" s="26">
        <v>903</v>
      </c>
      <c r="BI85" s="26">
        <v>16176</v>
      </c>
    </row>
    <row r="86" spans="1:61" ht="15.6" customHeight="1" x14ac:dyDescent="0.25">
      <c r="A86" s="19" t="s">
        <v>97</v>
      </c>
      <c r="B86" s="39">
        <v>39405</v>
      </c>
      <c r="C86" s="39">
        <v>165</v>
      </c>
      <c r="D86" s="39">
        <v>308</v>
      </c>
      <c r="E86" s="39">
        <v>626</v>
      </c>
      <c r="F86" s="39">
        <v>1871</v>
      </c>
      <c r="G86" s="39">
        <v>36435</v>
      </c>
      <c r="H86" s="39">
        <v>39544</v>
      </c>
      <c r="I86" s="39">
        <v>205</v>
      </c>
      <c r="J86" s="39">
        <v>302</v>
      </c>
      <c r="K86" s="39">
        <v>619</v>
      </c>
      <c r="L86" s="39">
        <v>1785</v>
      </c>
      <c r="M86" s="39">
        <v>36633</v>
      </c>
      <c r="N86" s="39">
        <v>39314</v>
      </c>
      <c r="O86" s="39">
        <v>184</v>
      </c>
      <c r="P86" s="39">
        <v>302</v>
      </c>
      <c r="Q86" s="39">
        <v>595</v>
      </c>
      <c r="R86" s="39">
        <v>1818</v>
      </c>
      <c r="S86" s="39">
        <v>36415</v>
      </c>
      <c r="T86" s="39">
        <v>37902</v>
      </c>
      <c r="U86" s="39">
        <v>178</v>
      </c>
      <c r="V86" s="39">
        <v>252</v>
      </c>
      <c r="W86" s="39">
        <v>558</v>
      </c>
      <c r="X86" s="39">
        <v>1670</v>
      </c>
      <c r="Y86" s="39">
        <v>35244</v>
      </c>
      <c r="Z86" s="39">
        <v>34087</v>
      </c>
      <c r="AA86" s="39">
        <v>145</v>
      </c>
      <c r="AB86" s="39">
        <v>268</v>
      </c>
      <c r="AC86" s="39">
        <v>550</v>
      </c>
      <c r="AD86" s="39">
        <v>1497</v>
      </c>
      <c r="AE86" s="39">
        <v>31627</v>
      </c>
      <c r="AF86" s="40">
        <v>32243</v>
      </c>
      <c r="AG86" s="40">
        <v>159</v>
      </c>
      <c r="AH86" s="40">
        <v>211</v>
      </c>
      <c r="AI86" s="40">
        <v>508</v>
      </c>
      <c r="AJ86" s="40">
        <v>1354</v>
      </c>
      <c r="AK86" s="40">
        <v>30011</v>
      </c>
      <c r="AL86" s="41">
        <v>28992</v>
      </c>
      <c r="AM86" s="26">
        <v>176</v>
      </c>
      <c r="AN86" s="26">
        <v>188</v>
      </c>
      <c r="AO86" s="26">
        <v>455</v>
      </c>
      <c r="AP86" s="26">
        <v>1257</v>
      </c>
      <c r="AQ86" s="26">
        <v>26916</v>
      </c>
      <c r="AR86" s="41">
        <v>28040</v>
      </c>
      <c r="AS86" s="41">
        <v>138</v>
      </c>
      <c r="AT86" s="41">
        <v>204</v>
      </c>
      <c r="AU86" s="26">
        <v>387</v>
      </c>
      <c r="AV86" s="26">
        <v>1179</v>
      </c>
      <c r="AW86" s="26">
        <v>26132</v>
      </c>
      <c r="AX86" s="26">
        <v>27456</v>
      </c>
      <c r="AY86" s="26">
        <v>143</v>
      </c>
      <c r="AZ86" s="26">
        <v>191</v>
      </c>
      <c r="BA86" s="26">
        <v>410</v>
      </c>
      <c r="BB86" s="26">
        <v>1176</v>
      </c>
      <c r="BC86" s="26">
        <v>25536</v>
      </c>
      <c r="BD86" s="26">
        <v>25625</v>
      </c>
      <c r="BE86" s="26">
        <v>110</v>
      </c>
      <c r="BF86" s="26">
        <v>144</v>
      </c>
      <c r="BG86" s="26">
        <v>339</v>
      </c>
      <c r="BH86" s="26">
        <v>1088</v>
      </c>
      <c r="BI86" s="26">
        <v>23944</v>
      </c>
    </row>
    <row r="87" spans="1:61" ht="13.2" customHeight="1" x14ac:dyDescent="0.25">
      <c r="A87" s="19" t="s">
        <v>98</v>
      </c>
      <c r="B87" s="39">
        <v>37955</v>
      </c>
      <c r="C87" s="39">
        <v>180</v>
      </c>
      <c r="D87" s="39">
        <v>316</v>
      </c>
      <c r="E87" s="39">
        <v>679</v>
      </c>
      <c r="F87" s="39">
        <v>1687</v>
      </c>
      <c r="G87" s="39">
        <v>35093</v>
      </c>
      <c r="H87" s="39">
        <v>36978</v>
      </c>
      <c r="I87" s="39">
        <v>187</v>
      </c>
      <c r="J87" s="39">
        <v>319</v>
      </c>
      <c r="K87" s="39">
        <v>668</v>
      </c>
      <c r="L87" s="39">
        <v>1764</v>
      </c>
      <c r="M87" s="39">
        <v>34040</v>
      </c>
      <c r="N87" s="39">
        <v>36962</v>
      </c>
      <c r="O87" s="39">
        <v>164</v>
      </c>
      <c r="P87" s="39">
        <v>307</v>
      </c>
      <c r="Q87" s="39">
        <v>630</v>
      </c>
      <c r="R87" s="39">
        <v>1631</v>
      </c>
      <c r="S87" s="39">
        <v>34222</v>
      </c>
      <c r="T87" s="39">
        <v>35508</v>
      </c>
      <c r="U87" s="39">
        <v>166</v>
      </c>
      <c r="V87" s="39">
        <v>296</v>
      </c>
      <c r="W87" s="39">
        <v>660</v>
      </c>
      <c r="X87" s="39">
        <v>1611</v>
      </c>
      <c r="Y87" s="39">
        <v>32772</v>
      </c>
      <c r="Z87" s="39">
        <v>32353</v>
      </c>
      <c r="AA87" s="39">
        <v>169</v>
      </c>
      <c r="AB87" s="39">
        <v>295</v>
      </c>
      <c r="AC87" s="39">
        <v>524</v>
      </c>
      <c r="AD87" s="39">
        <v>1545</v>
      </c>
      <c r="AE87" s="39">
        <v>29816</v>
      </c>
      <c r="AF87" s="40">
        <v>30865</v>
      </c>
      <c r="AG87" s="40">
        <v>151</v>
      </c>
      <c r="AH87" s="40">
        <v>275</v>
      </c>
      <c r="AI87" s="40">
        <v>586</v>
      </c>
      <c r="AJ87" s="40">
        <v>1502</v>
      </c>
      <c r="AK87" s="40">
        <v>28351</v>
      </c>
      <c r="AL87" s="41">
        <v>28527</v>
      </c>
      <c r="AM87" s="26">
        <v>159</v>
      </c>
      <c r="AN87" s="26">
        <v>268</v>
      </c>
      <c r="AO87" s="26">
        <v>602</v>
      </c>
      <c r="AP87" s="26">
        <v>1433</v>
      </c>
      <c r="AQ87" s="26">
        <v>26065</v>
      </c>
      <c r="AR87" s="41">
        <v>26844</v>
      </c>
      <c r="AS87" s="41">
        <v>127</v>
      </c>
      <c r="AT87" s="41">
        <v>237</v>
      </c>
      <c r="AU87" s="26">
        <v>453</v>
      </c>
      <c r="AV87" s="26">
        <v>1172</v>
      </c>
      <c r="AW87" s="26">
        <v>24855</v>
      </c>
      <c r="AX87" s="26">
        <v>26151</v>
      </c>
      <c r="AY87" s="26">
        <v>146</v>
      </c>
      <c r="AZ87" s="26">
        <v>245</v>
      </c>
      <c r="BA87" s="26">
        <v>446</v>
      </c>
      <c r="BB87" s="26">
        <v>1169</v>
      </c>
      <c r="BC87" s="26">
        <v>24145</v>
      </c>
      <c r="BD87" s="26">
        <v>24519</v>
      </c>
      <c r="BE87" s="26">
        <v>116</v>
      </c>
      <c r="BF87" s="26">
        <v>190</v>
      </c>
      <c r="BG87" s="26">
        <v>401</v>
      </c>
      <c r="BH87" s="26">
        <v>1113</v>
      </c>
      <c r="BI87" s="26">
        <v>22699</v>
      </c>
    </row>
    <row r="88" spans="1:61" ht="16.95" customHeight="1" x14ac:dyDescent="0.25">
      <c r="A88" s="19" t="s">
        <v>99</v>
      </c>
      <c r="B88" s="39">
        <v>36666</v>
      </c>
      <c r="C88" s="39">
        <v>149</v>
      </c>
      <c r="D88" s="39">
        <v>275</v>
      </c>
      <c r="E88" s="39">
        <v>569</v>
      </c>
      <c r="F88" s="39">
        <v>1651</v>
      </c>
      <c r="G88" s="39">
        <v>34022</v>
      </c>
      <c r="H88" s="39">
        <v>35349</v>
      </c>
      <c r="I88" s="39">
        <v>131</v>
      </c>
      <c r="J88" s="39">
        <v>263</v>
      </c>
      <c r="K88" s="39">
        <v>555</v>
      </c>
      <c r="L88" s="39">
        <v>1543</v>
      </c>
      <c r="M88" s="39">
        <v>32857</v>
      </c>
      <c r="N88" s="39">
        <v>33491</v>
      </c>
      <c r="O88" s="39">
        <v>176</v>
      </c>
      <c r="P88" s="39">
        <v>226</v>
      </c>
      <c r="Q88" s="39">
        <v>463</v>
      </c>
      <c r="R88" s="39">
        <v>1480</v>
      </c>
      <c r="S88" s="39">
        <v>31144</v>
      </c>
      <c r="T88" s="39">
        <v>32657</v>
      </c>
      <c r="U88" s="39">
        <v>164</v>
      </c>
      <c r="V88" s="39">
        <v>257</v>
      </c>
      <c r="W88" s="39">
        <v>458</v>
      </c>
      <c r="X88" s="39">
        <v>1472</v>
      </c>
      <c r="Y88" s="39">
        <v>30306</v>
      </c>
      <c r="Z88" s="39">
        <v>28088</v>
      </c>
      <c r="AA88" s="39">
        <v>153</v>
      </c>
      <c r="AB88" s="39">
        <v>205</v>
      </c>
      <c r="AC88" s="39">
        <v>410</v>
      </c>
      <c r="AD88" s="39">
        <v>1327</v>
      </c>
      <c r="AE88" s="39">
        <v>25993</v>
      </c>
      <c r="AF88" s="40">
        <v>26275</v>
      </c>
      <c r="AG88" s="40">
        <v>157</v>
      </c>
      <c r="AH88" s="40">
        <v>209</v>
      </c>
      <c r="AI88" s="40">
        <v>357</v>
      </c>
      <c r="AJ88" s="40">
        <v>1305</v>
      </c>
      <c r="AK88" s="40">
        <v>24247</v>
      </c>
      <c r="AL88" s="41">
        <v>23846</v>
      </c>
      <c r="AM88" s="26">
        <v>135</v>
      </c>
      <c r="AN88" s="26">
        <v>209</v>
      </c>
      <c r="AO88" s="26">
        <v>339</v>
      </c>
      <c r="AP88" s="26">
        <v>1155</v>
      </c>
      <c r="AQ88" s="26">
        <v>22008</v>
      </c>
      <c r="AR88" s="41">
        <v>22568</v>
      </c>
      <c r="AS88" s="41">
        <v>135</v>
      </c>
      <c r="AT88" s="41">
        <v>195</v>
      </c>
      <c r="AU88" s="26">
        <v>365</v>
      </c>
      <c r="AV88" s="26">
        <v>1119</v>
      </c>
      <c r="AW88" s="26">
        <v>20754</v>
      </c>
      <c r="AX88" s="26">
        <v>21579</v>
      </c>
      <c r="AY88" s="26">
        <v>118</v>
      </c>
      <c r="AZ88" s="26">
        <v>179</v>
      </c>
      <c r="BA88" s="26">
        <v>364</v>
      </c>
      <c r="BB88" s="26">
        <v>1092</v>
      </c>
      <c r="BC88" s="26">
        <v>19826</v>
      </c>
      <c r="BD88" s="26">
        <v>19670</v>
      </c>
      <c r="BE88" s="26">
        <v>115</v>
      </c>
      <c r="BF88" s="26">
        <v>124</v>
      </c>
      <c r="BG88" s="26">
        <v>283</v>
      </c>
      <c r="BH88" s="26">
        <v>896</v>
      </c>
      <c r="BI88" s="26">
        <v>18252</v>
      </c>
    </row>
    <row r="89" spans="1:61" ht="18.600000000000001" customHeight="1" x14ac:dyDescent="0.25">
      <c r="A89" s="19" t="s">
        <v>100</v>
      </c>
      <c r="B89" s="39">
        <v>37950</v>
      </c>
      <c r="C89" s="39">
        <v>161</v>
      </c>
      <c r="D89" s="39">
        <v>272</v>
      </c>
      <c r="E89" s="39">
        <v>564</v>
      </c>
      <c r="F89" s="39">
        <v>1451</v>
      </c>
      <c r="G89" s="39">
        <v>35502</v>
      </c>
      <c r="H89" s="39">
        <v>37632</v>
      </c>
      <c r="I89" s="39">
        <v>177</v>
      </c>
      <c r="J89" s="39">
        <v>308</v>
      </c>
      <c r="K89" s="39">
        <v>539</v>
      </c>
      <c r="L89" s="39">
        <v>1405</v>
      </c>
      <c r="M89" s="39">
        <v>35203</v>
      </c>
      <c r="N89" s="39">
        <v>38323</v>
      </c>
      <c r="O89" s="39">
        <v>149</v>
      </c>
      <c r="P89" s="39">
        <v>259</v>
      </c>
      <c r="Q89" s="39">
        <v>517</v>
      </c>
      <c r="R89" s="39">
        <v>1374</v>
      </c>
      <c r="S89" s="39">
        <v>36024</v>
      </c>
      <c r="T89" s="39">
        <v>37745</v>
      </c>
      <c r="U89" s="39">
        <v>163</v>
      </c>
      <c r="V89" s="39">
        <v>278</v>
      </c>
      <c r="W89" s="39">
        <v>456</v>
      </c>
      <c r="X89" s="39">
        <v>1378</v>
      </c>
      <c r="Y89" s="39">
        <v>35470</v>
      </c>
      <c r="Z89" s="39">
        <v>33776</v>
      </c>
      <c r="AA89" s="39">
        <v>146</v>
      </c>
      <c r="AB89" s="39">
        <v>225</v>
      </c>
      <c r="AC89" s="39">
        <v>423</v>
      </c>
      <c r="AD89" s="39">
        <v>1329</v>
      </c>
      <c r="AE89" s="39">
        <v>31653</v>
      </c>
      <c r="AF89" s="40">
        <v>31971</v>
      </c>
      <c r="AG89" s="40">
        <v>165</v>
      </c>
      <c r="AH89" s="40">
        <v>205</v>
      </c>
      <c r="AI89" s="40">
        <v>397</v>
      </c>
      <c r="AJ89" s="40">
        <v>1344</v>
      </c>
      <c r="AK89" s="40">
        <v>29860</v>
      </c>
      <c r="AL89" s="41">
        <v>28905</v>
      </c>
      <c r="AM89" s="26">
        <v>139</v>
      </c>
      <c r="AN89" s="26">
        <v>203</v>
      </c>
      <c r="AO89" s="26">
        <v>379</v>
      </c>
      <c r="AP89" s="26">
        <v>1178</v>
      </c>
      <c r="AQ89" s="26">
        <v>27006</v>
      </c>
      <c r="AR89" s="41">
        <v>27898</v>
      </c>
      <c r="AS89" s="41">
        <v>149</v>
      </c>
      <c r="AT89" s="41">
        <v>183</v>
      </c>
      <c r="AU89" s="26">
        <v>444</v>
      </c>
      <c r="AV89" s="26">
        <v>1086</v>
      </c>
      <c r="AW89" s="26">
        <v>26036</v>
      </c>
      <c r="AX89" s="26">
        <v>27389</v>
      </c>
      <c r="AY89" s="26">
        <v>134</v>
      </c>
      <c r="AZ89" s="26">
        <v>185</v>
      </c>
      <c r="BA89" s="26">
        <v>370</v>
      </c>
      <c r="BB89" s="26">
        <v>1122</v>
      </c>
      <c r="BC89" s="26">
        <v>25578</v>
      </c>
      <c r="BD89" s="26">
        <v>25906</v>
      </c>
      <c r="BE89" s="26">
        <v>119</v>
      </c>
      <c r="BF89" s="26">
        <v>177</v>
      </c>
      <c r="BG89" s="26">
        <v>334</v>
      </c>
      <c r="BH89" s="26">
        <v>1045</v>
      </c>
      <c r="BI89" s="26">
        <v>24231</v>
      </c>
    </row>
    <row r="90" spans="1:61" x14ac:dyDescent="0.25">
      <c r="A90" s="19" t="s">
        <v>101</v>
      </c>
      <c r="B90" s="39">
        <v>29039</v>
      </c>
      <c r="C90" s="39">
        <v>124</v>
      </c>
      <c r="D90" s="39">
        <v>211</v>
      </c>
      <c r="E90" s="39">
        <v>465</v>
      </c>
      <c r="F90" s="39">
        <v>1204</v>
      </c>
      <c r="G90" s="39">
        <v>27035</v>
      </c>
      <c r="H90" s="39">
        <v>29384</v>
      </c>
      <c r="I90" s="39">
        <v>112</v>
      </c>
      <c r="J90" s="39">
        <v>235</v>
      </c>
      <c r="K90" s="39">
        <v>473</v>
      </c>
      <c r="L90" s="39">
        <v>1212</v>
      </c>
      <c r="M90" s="39">
        <v>27352</v>
      </c>
      <c r="N90" s="39">
        <v>28209</v>
      </c>
      <c r="O90" s="39">
        <v>100</v>
      </c>
      <c r="P90" s="39">
        <v>238</v>
      </c>
      <c r="Q90" s="39">
        <v>443</v>
      </c>
      <c r="R90" s="39">
        <v>1140</v>
      </c>
      <c r="S90" s="39">
        <v>26288</v>
      </c>
      <c r="T90" s="39">
        <v>26261</v>
      </c>
      <c r="U90" s="39">
        <v>123</v>
      </c>
      <c r="V90" s="39">
        <v>201</v>
      </c>
      <c r="W90" s="39">
        <v>408</v>
      </c>
      <c r="X90" s="39">
        <v>1158</v>
      </c>
      <c r="Y90" s="39">
        <v>24371</v>
      </c>
      <c r="Z90" s="39">
        <v>22586</v>
      </c>
      <c r="AA90" s="39">
        <v>112</v>
      </c>
      <c r="AB90" s="39">
        <v>204</v>
      </c>
      <c r="AC90" s="39">
        <v>353</v>
      </c>
      <c r="AD90" s="39">
        <v>1056</v>
      </c>
      <c r="AE90" s="39">
        <v>20861</v>
      </c>
      <c r="AF90" s="40">
        <v>21266</v>
      </c>
      <c r="AG90" s="40">
        <v>105</v>
      </c>
      <c r="AH90" s="40">
        <v>196</v>
      </c>
      <c r="AI90" s="40">
        <v>357</v>
      </c>
      <c r="AJ90" s="40">
        <v>984</v>
      </c>
      <c r="AK90" s="40">
        <v>19624</v>
      </c>
      <c r="AL90" s="41">
        <v>19009</v>
      </c>
      <c r="AM90" s="26">
        <v>116</v>
      </c>
      <c r="AN90" s="26">
        <v>153</v>
      </c>
      <c r="AO90" s="26">
        <v>320</v>
      </c>
      <c r="AP90" s="26">
        <v>888</v>
      </c>
      <c r="AQ90" s="26">
        <v>17532</v>
      </c>
      <c r="AR90" s="41">
        <v>17809</v>
      </c>
      <c r="AS90" s="41">
        <v>109</v>
      </c>
      <c r="AT90" s="41">
        <v>145</v>
      </c>
      <c r="AU90" s="26">
        <v>288</v>
      </c>
      <c r="AV90" s="26">
        <v>767</v>
      </c>
      <c r="AW90" s="26">
        <v>16500</v>
      </c>
      <c r="AX90" s="26">
        <v>17332</v>
      </c>
      <c r="AY90" s="26">
        <v>92</v>
      </c>
      <c r="AZ90" s="26">
        <v>147</v>
      </c>
      <c r="BA90" s="26">
        <v>248</v>
      </c>
      <c r="BB90" s="26">
        <v>684</v>
      </c>
      <c r="BC90" s="26">
        <v>16161</v>
      </c>
      <c r="BD90" s="26">
        <v>16070</v>
      </c>
      <c r="BE90" s="26">
        <v>84</v>
      </c>
      <c r="BF90" s="26">
        <v>103</v>
      </c>
      <c r="BG90" s="26">
        <v>233</v>
      </c>
      <c r="BH90" s="26">
        <v>642</v>
      </c>
      <c r="BI90" s="26">
        <v>15008</v>
      </c>
    </row>
    <row r="91" spans="1:61" x14ac:dyDescent="0.25">
      <c r="A91" s="19" t="s">
        <v>102</v>
      </c>
      <c r="B91" s="39">
        <v>13360</v>
      </c>
      <c r="C91" s="39">
        <v>64</v>
      </c>
      <c r="D91" s="39">
        <v>111</v>
      </c>
      <c r="E91" s="39">
        <v>184</v>
      </c>
      <c r="F91" s="39">
        <v>521</v>
      </c>
      <c r="G91" s="39">
        <v>12480</v>
      </c>
      <c r="H91" s="39">
        <v>13343</v>
      </c>
      <c r="I91" s="39">
        <v>51</v>
      </c>
      <c r="J91" s="39">
        <v>96</v>
      </c>
      <c r="K91" s="39">
        <v>200</v>
      </c>
      <c r="L91" s="39">
        <v>516</v>
      </c>
      <c r="M91" s="39">
        <v>12480</v>
      </c>
      <c r="N91" s="39">
        <v>13296</v>
      </c>
      <c r="O91" s="39">
        <v>82</v>
      </c>
      <c r="P91" s="39">
        <v>115</v>
      </c>
      <c r="Q91" s="39">
        <v>199</v>
      </c>
      <c r="R91" s="39">
        <v>582</v>
      </c>
      <c r="S91" s="39">
        <v>12318</v>
      </c>
      <c r="T91" s="39">
        <v>12805</v>
      </c>
      <c r="U91" s="39">
        <v>80</v>
      </c>
      <c r="V91" s="39">
        <v>97</v>
      </c>
      <c r="W91" s="39">
        <v>149</v>
      </c>
      <c r="X91" s="39">
        <v>491</v>
      </c>
      <c r="Y91" s="39">
        <v>11986</v>
      </c>
      <c r="Z91" s="39">
        <v>11649</v>
      </c>
      <c r="AA91" s="39">
        <v>55</v>
      </c>
      <c r="AB91" s="39">
        <v>82</v>
      </c>
      <c r="AC91" s="39">
        <v>156</v>
      </c>
      <c r="AD91" s="39">
        <v>418</v>
      </c>
      <c r="AE91" s="39">
        <v>10936</v>
      </c>
      <c r="AF91" s="40">
        <v>10755</v>
      </c>
      <c r="AG91" s="40">
        <v>50</v>
      </c>
      <c r="AH91" s="40">
        <v>46</v>
      </c>
      <c r="AI91" s="40">
        <v>147</v>
      </c>
      <c r="AJ91" s="40">
        <v>428</v>
      </c>
      <c r="AK91" s="40">
        <v>10084</v>
      </c>
      <c r="AL91" s="41">
        <v>9743</v>
      </c>
      <c r="AM91" s="26">
        <v>54</v>
      </c>
      <c r="AN91" s="26">
        <v>73</v>
      </c>
      <c r="AO91" s="26">
        <v>123</v>
      </c>
      <c r="AP91" s="26">
        <v>376</v>
      </c>
      <c r="AQ91" s="26">
        <v>9117</v>
      </c>
      <c r="AR91" s="41">
        <v>9263</v>
      </c>
      <c r="AS91" s="41">
        <v>47</v>
      </c>
      <c r="AT91" s="41">
        <v>52</v>
      </c>
      <c r="AU91" s="26">
        <v>138</v>
      </c>
      <c r="AV91" s="26">
        <v>345</v>
      </c>
      <c r="AW91" s="26">
        <v>8681</v>
      </c>
      <c r="AX91" s="26">
        <v>9579</v>
      </c>
      <c r="AY91" s="26">
        <v>32</v>
      </c>
      <c r="AZ91" s="26">
        <v>54</v>
      </c>
      <c r="BA91" s="26">
        <v>123</v>
      </c>
      <c r="BB91" s="26">
        <v>422</v>
      </c>
      <c r="BC91" s="26">
        <v>8948</v>
      </c>
      <c r="BD91" s="26">
        <v>8796</v>
      </c>
      <c r="BE91" s="26">
        <v>16</v>
      </c>
      <c r="BF91" s="26">
        <v>61</v>
      </c>
      <c r="BG91" s="26">
        <v>117</v>
      </c>
      <c r="BH91" s="26">
        <v>390</v>
      </c>
      <c r="BI91" s="26">
        <v>8212</v>
      </c>
    </row>
    <row r="92" spans="1:61" s="740" customFormat="1" ht="31.2" customHeight="1" x14ac:dyDescent="0.25">
      <c r="A92" s="733" t="s">
        <v>137</v>
      </c>
      <c r="B92" s="767">
        <v>120593</v>
      </c>
      <c r="C92" s="767">
        <v>390</v>
      </c>
      <c r="D92" s="767">
        <v>880</v>
      </c>
      <c r="E92" s="767">
        <v>1853</v>
      </c>
      <c r="F92" s="767">
        <v>5373</v>
      </c>
      <c r="G92" s="767">
        <v>112097</v>
      </c>
      <c r="H92" s="767">
        <v>120304</v>
      </c>
      <c r="I92" s="767">
        <v>419</v>
      </c>
      <c r="J92" s="767">
        <v>870</v>
      </c>
      <c r="K92" s="767">
        <v>1866</v>
      </c>
      <c r="L92" s="767">
        <v>5185</v>
      </c>
      <c r="M92" s="767">
        <v>111964</v>
      </c>
      <c r="N92" s="767">
        <v>119331</v>
      </c>
      <c r="O92" s="767">
        <v>416</v>
      </c>
      <c r="P92" s="767">
        <v>912</v>
      </c>
      <c r="Q92" s="767">
        <v>1769</v>
      </c>
      <c r="R92" s="767">
        <v>5136</v>
      </c>
      <c r="S92" s="767">
        <v>111090</v>
      </c>
      <c r="T92" s="767">
        <v>113778</v>
      </c>
      <c r="U92" s="767">
        <v>442</v>
      </c>
      <c r="V92" s="767">
        <v>795</v>
      </c>
      <c r="W92" s="767">
        <v>1627</v>
      </c>
      <c r="X92" s="767">
        <v>4826</v>
      </c>
      <c r="Y92" s="767">
        <v>106069</v>
      </c>
      <c r="Z92" s="767">
        <v>102425</v>
      </c>
      <c r="AA92" s="767">
        <v>387</v>
      </c>
      <c r="AB92" s="767">
        <v>734</v>
      </c>
      <c r="AC92" s="767">
        <v>1629</v>
      </c>
      <c r="AD92" s="767">
        <v>4657</v>
      </c>
      <c r="AE92" s="767">
        <v>95014</v>
      </c>
      <c r="AF92" s="768">
        <v>97577</v>
      </c>
      <c r="AG92" s="768">
        <v>395</v>
      </c>
      <c r="AH92" s="768">
        <v>764</v>
      </c>
      <c r="AI92" s="768">
        <v>1518</v>
      </c>
      <c r="AJ92" s="768">
        <v>4368</v>
      </c>
      <c r="AK92" s="768">
        <v>90532</v>
      </c>
      <c r="AL92" s="739">
        <v>89991</v>
      </c>
      <c r="AM92" s="739">
        <v>380</v>
      </c>
      <c r="AN92" s="739">
        <v>697</v>
      </c>
      <c r="AO92" s="739">
        <v>1331</v>
      </c>
      <c r="AP92" s="739">
        <v>4248</v>
      </c>
      <c r="AQ92" s="739">
        <v>83335</v>
      </c>
      <c r="AR92" s="739">
        <v>89576</v>
      </c>
      <c r="AS92" s="739">
        <v>403</v>
      </c>
      <c r="AT92" s="739">
        <v>627</v>
      </c>
      <c r="AU92" s="739">
        <v>1262</v>
      </c>
      <c r="AV92" s="739">
        <v>3877</v>
      </c>
      <c r="AW92" s="739">
        <v>83407</v>
      </c>
      <c r="AX92" s="739">
        <v>84949</v>
      </c>
      <c r="AY92" s="739">
        <v>358</v>
      </c>
      <c r="AZ92" s="739">
        <v>580</v>
      </c>
      <c r="BA92" s="739">
        <v>1195</v>
      </c>
      <c r="BB92" s="739">
        <v>3621</v>
      </c>
      <c r="BC92" s="739">
        <v>79195</v>
      </c>
      <c r="BD92" s="739">
        <v>79456</v>
      </c>
      <c r="BE92" s="739">
        <v>352</v>
      </c>
      <c r="BF92" s="739">
        <v>507</v>
      </c>
      <c r="BG92" s="739">
        <v>1113</v>
      </c>
      <c r="BH92" s="739">
        <v>3385</v>
      </c>
      <c r="BI92" s="739">
        <v>74099</v>
      </c>
    </row>
    <row r="93" spans="1:61" ht="22.95" customHeight="1" x14ac:dyDescent="0.25">
      <c r="A93" s="19" t="s">
        <v>104</v>
      </c>
      <c r="B93" s="39">
        <v>16656</v>
      </c>
      <c r="C93" s="39">
        <v>64</v>
      </c>
      <c r="D93" s="39">
        <v>120</v>
      </c>
      <c r="E93" s="39">
        <v>262</v>
      </c>
      <c r="F93" s="39">
        <v>673</v>
      </c>
      <c r="G93" s="39">
        <v>15537</v>
      </c>
      <c r="H93" s="39">
        <v>16580</v>
      </c>
      <c r="I93" s="39">
        <v>62</v>
      </c>
      <c r="J93" s="39">
        <v>133</v>
      </c>
      <c r="K93" s="39">
        <v>291</v>
      </c>
      <c r="L93" s="39">
        <v>724</v>
      </c>
      <c r="M93" s="39">
        <v>15370</v>
      </c>
      <c r="N93" s="39">
        <v>16511</v>
      </c>
      <c r="O93" s="39">
        <v>66</v>
      </c>
      <c r="P93" s="39">
        <v>144</v>
      </c>
      <c r="Q93" s="39">
        <v>243</v>
      </c>
      <c r="R93" s="39">
        <v>618</v>
      </c>
      <c r="S93" s="39">
        <v>15440</v>
      </c>
      <c r="T93" s="39">
        <v>15674</v>
      </c>
      <c r="U93" s="39">
        <v>91</v>
      </c>
      <c r="V93" s="39">
        <v>127</v>
      </c>
      <c r="W93" s="39">
        <v>203</v>
      </c>
      <c r="X93" s="39">
        <v>669</v>
      </c>
      <c r="Y93" s="39">
        <v>14584</v>
      </c>
      <c r="Z93" s="39">
        <v>14039</v>
      </c>
      <c r="AA93" s="39">
        <v>56</v>
      </c>
      <c r="AB93" s="39">
        <v>125</v>
      </c>
      <c r="AC93" s="39">
        <v>226</v>
      </c>
      <c r="AD93" s="39">
        <v>629</v>
      </c>
      <c r="AE93" s="39">
        <v>13003</v>
      </c>
      <c r="AF93" s="40">
        <v>13685</v>
      </c>
      <c r="AG93" s="40">
        <v>60</v>
      </c>
      <c r="AH93" s="40">
        <v>118</v>
      </c>
      <c r="AI93" s="40">
        <v>230</v>
      </c>
      <c r="AJ93" s="40">
        <v>638</v>
      </c>
      <c r="AK93" s="40">
        <v>12639</v>
      </c>
      <c r="AL93" s="41">
        <v>12236</v>
      </c>
      <c r="AM93" s="26">
        <v>59</v>
      </c>
      <c r="AN93" s="26">
        <v>109</v>
      </c>
      <c r="AO93" s="26">
        <v>201</v>
      </c>
      <c r="AP93" s="26">
        <v>610</v>
      </c>
      <c r="AQ93" s="26">
        <v>11257</v>
      </c>
      <c r="AR93" s="41">
        <v>12500</v>
      </c>
      <c r="AS93" s="41">
        <v>89</v>
      </c>
      <c r="AT93" s="41">
        <v>115</v>
      </c>
      <c r="AU93" s="26">
        <v>181</v>
      </c>
      <c r="AV93" s="26">
        <v>557</v>
      </c>
      <c r="AW93" s="26">
        <v>11558</v>
      </c>
      <c r="AX93" s="26">
        <v>11808</v>
      </c>
      <c r="AY93" s="26">
        <v>71</v>
      </c>
      <c r="AZ93" s="26">
        <v>107</v>
      </c>
      <c r="BA93" s="26">
        <v>183</v>
      </c>
      <c r="BB93" s="26">
        <v>480</v>
      </c>
      <c r="BC93" s="26">
        <v>10967</v>
      </c>
      <c r="BD93" s="26">
        <v>10777</v>
      </c>
      <c r="BE93" s="26">
        <v>52</v>
      </c>
      <c r="BF93" s="26">
        <v>63</v>
      </c>
      <c r="BG93" s="26">
        <v>169</v>
      </c>
      <c r="BH93" s="26">
        <v>458</v>
      </c>
      <c r="BI93" s="26">
        <v>10035</v>
      </c>
    </row>
    <row r="94" spans="1:61" ht="26.4" x14ac:dyDescent="0.25">
      <c r="A94" s="19" t="s">
        <v>105</v>
      </c>
      <c r="B94" s="39">
        <v>16616</v>
      </c>
      <c r="C94" s="39">
        <v>63</v>
      </c>
      <c r="D94" s="39">
        <v>115</v>
      </c>
      <c r="E94" s="39">
        <v>225</v>
      </c>
      <c r="F94" s="39">
        <v>583</v>
      </c>
      <c r="G94" s="39">
        <v>15630</v>
      </c>
      <c r="H94" s="39">
        <v>16997</v>
      </c>
      <c r="I94" s="39">
        <v>69</v>
      </c>
      <c r="J94" s="39">
        <v>109</v>
      </c>
      <c r="K94" s="39">
        <v>214</v>
      </c>
      <c r="L94" s="39">
        <v>633</v>
      </c>
      <c r="M94" s="39">
        <v>15972</v>
      </c>
      <c r="N94" s="39">
        <v>16478</v>
      </c>
      <c r="O94" s="39">
        <v>59</v>
      </c>
      <c r="P94" s="39">
        <v>134</v>
      </c>
      <c r="Q94" s="39">
        <v>251</v>
      </c>
      <c r="R94" s="39">
        <v>622</v>
      </c>
      <c r="S94" s="39">
        <v>15410</v>
      </c>
      <c r="T94" s="39">
        <v>15507</v>
      </c>
      <c r="U94" s="39">
        <v>56</v>
      </c>
      <c r="V94" s="39">
        <v>95</v>
      </c>
      <c r="W94" s="39">
        <v>225</v>
      </c>
      <c r="X94" s="39">
        <v>583</v>
      </c>
      <c r="Y94" s="39">
        <v>14547</v>
      </c>
      <c r="Z94" s="39">
        <v>13761</v>
      </c>
      <c r="AA94" s="39">
        <v>54</v>
      </c>
      <c r="AB94" s="39">
        <v>76</v>
      </c>
      <c r="AC94" s="39">
        <v>199</v>
      </c>
      <c r="AD94" s="39">
        <v>556</v>
      </c>
      <c r="AE94" s="39">
        <v>12876</v>
      </c>
      <c r="AF94" s="40">
        <v>13472</v>
      </c>
      <c r="AG94" s="40">
        <v>43</v>
      </c>
      <c r="AH94" s="40">
        <v>119</v>
      </c>
      <c r="AI94" s="40">
        <v>190</v>
      </c>
      <c r="AJ94" s="40">
        <v>490</v>
      </c>
      <c r="AK94" s="40">
        <v>12630</v>
      </c>
      <c r="AL94" s="41">
        <v>12713</v>
      </c>
      <c r="AM94" s="26">
        <v>43</v>
      </c>
      <c r="AN94" s="26">
        <v>118</v>
      </c>
      <c r="AO94" s="26">
        <v>183</v>
      </c>
      <c r="AP94" s="26">
        <v>491</v>
      </c>
      <c r="AQ94" s="26">
        <v>11878</v>
      </c>
      <c r="AR94" s="41">
        <v>13090</v>
      </c>
      <c r="AS94" s="41">
        <v>51</v>
      </c>
      <c r="AT94" s="41">
        <v>77</v>
      </c>
      <c r="AU94" s="26">
        <v>182</v>
      </c>
      <c r="AV94" s="26">
        <v>419</v>
      </c>
      <c r="AW94" s="26">
        <v>12361</v>
      </c>
      <c r="AX94" s="26">
        <v>12367</v>
      </c>
      <c r="AY94" s="26">
        <v>28</v>
      </c>
      <c r="AZ94" s="26">
        <v>69</v>
      </c>
      <c r="BA94" s="26">
        <v>164</v>
      </c>
      <c r="BB94" s="26">
        <v>402</v>
      </c>
      <c r="BC94" s="26">
        <v>11704</v>
      </c>
      <c r="BD94" s="26">
        <v>11663</v>
      </c>
      <c r="BE94" s="26">
        <v>50</v>
      </c>
      <c r="BF94" s="26">
        <v>65</v>
      </c>
      <c r="BG94" s="26">
        <v>134</v>
      </c>
      <c r="BH94" s="26">
        <v>344</v>
      </c>
      <c r="BI94" s="26">
        <v>11070</v>
      </c>
    </row>
    <row r="95" spans="1:61" ht="14.4" customHeight="1" x14ac:dyDescent="0.25">
      <c r="A95" s="19" t="s">
        <v>106</v>
      </c>
      <c r="B95" s="39">
        <v>17832</v>
      </c>
      <c r="C95" s="39">
        <v>46</v>
      </c>
      <c r="D95" s="39">
        <v>168</v>
      </c>
      <c r="E95" s="39">
        <v>386</v>
      </c>
      <c r="F95" s="39">
        <v>1177</v>
      </c>
      <c r="G95" s="39">
        <v>16055</v>
      </c>
      <c r="H95" s="39">
        <v>17239</v>
      </c>
      <c r="I95" s="39">
        <v>61</v>
      </c>
      <c r="J95" s="39">
        <v>147</v>
      </c>
      <c r="K95" s="39">
        <v>344</v>
      </c>
      <c r="L95" s="39">
        <v>923</v>
      </c>
      <c r="M95" s="39">
        <v>15764</v>
      </c>
      <c r="N95" s="39">
        <v>16752</v>
      </c>
      <c r="O95" s="39">
        <v>60</v>
      </c>
      <c r="P95" s="39">
        <v>151</v>
      </c>
      <c r="Q95" s="39">
        <v>303</v>
      </c>
      <c r="R95" s="39">
        <v>941</v>
      </c>
      <c r="S95" s="39">
        <v>15297</v>
      </c>
      <c r="T95" s="39">
        <v>15940</v>
      </c>
      <c r="U95" s="39">
        <v>58</v>
      </c>
      <c r="V95" s="39">
        <v>146</v>
      </c>
      <c r="W95" s="39">
        <v>300</v>
      </c>
      <c r="X95" s="39">
        <v>837</v>
      </c>
      <c r="Y95" s="39">
        <v>14599</v>
      </c>
      <c r="Z95" s="39">
        <v>14446</v>
      </c>
      <c r="AA95" s="39">
        <v>71</v>
      </c>
      <c r="AB95" s="39">
        <v>138</v>
      </c>
      <c r="AC95" s="39">
        <v>306</v>
      </c>
      <c r="AD95" s="39">
        <v>864</v>
      </c>
      <c r="AE95" s="39">
        <v>13067</v>
      </c>
      <c r="AF95" s="40">
        <v>13518</v>
      </c>
      <c r="AG95" s="40">
        <v>82</v>
      </c>
      <c r="AH95" s="40">
        <v>136</v>
      </c>
      <c r="AI95" s="40">
        <v>280</v>
      </c>
      <c r="AJ95" s="40">
        <v>881</v>
      </c>
      <c r="AK95" s="40">
        <v>12139</v>
      </c>
      <c r="AL95" s="41">
        <v>12474</v>
      </c>
      <c r="AM95" s="26">
        <v>62</v>
      </c>
      <c r="AN95" s="26">
        <v>109</v>
      </c>
      <c r="AO95" s="26">
        <v>257</v>
      </c>
      <c r="AP95" s="26">
        <v>777</v>
      </c>
      <c r="AQ95" s="26">
        <v>11269</v>
      </c>
      <c r="AR95" s="41">
        <v>12369</v>
      </c>
      <c r="AS95" s="41">
        <v>70</v>
      </c>
      <c r="AT95" s="41">
        <v>92</v>
      </c>
      <c r="AU95" s="26">
        <v>218</v>
      </c>
      <c r="AV95" s="26">
        <v>723</v>
      </c>
      <c r="AW95" s="26">
        <v>11266</v>
      </c>
      <c r="AX95" s="26">
        <v>11834</v>
      </c>
      <c r="AY95" s="26">
        <v>75</v>
      </c>
      <c r="AZ95" s="26">
        <v>89</v>
      </c>
      <c r="BA95" s="26">
        <v>232</v>
      </c>
      <c r="BB95" s="26">
        <v>718</v>
      </c>
      <c r="BC95" s="26">
        <v>10720</v>
      </c>
      <c r="BD95" s="26">
        <v>10979</v>
      </c>
      <c r="BE95" s="26">
        <v>65</v>
      </c>
      <c r="BF95" s="26">
        <v>71</v>
      </c>
      <c r="BG95" s="26">
        <v>210</v>
      </c>
      <c r="BH95" s="26">
        <v>637</v>
      </c>
      <c r="BI95" s="26">
        <v>9996</v>
      </c>
    </row>
    <row r="96" spans="1:61" x14ac:dyDescent="0.25">
      <c r="A96" s="19" t="s">
        <v>107</v>
      </c>
      <c r="B96" s="39">
        <v>4178</v>
      </c>
      <c r="C96" s="39">
        <v>12</v>
      </c>
      <c r="D96" s="39">
        <v>29</v>
      </c>
      <c r="E96" s="39">
        <v>60</v>
      </c>
      <c r="F96" s="39">
        <v>152</v>
      </c>
      <c r="G96" s="39">
        <v>3925</v>
      </c>
      <c r="H96" s="39">
        <v>4193</v>
      </c>
      <c r="I96" s="39">
        <v>16</v>
      </c>
      <c r="J96" s="39">
        <v>29</v>
      </c>
      <c r="K96" s="39">
        <v>64</v>
      </c>
      <c r="L96" s="39">
        <v>146</v>
      </c>
      <c r="M96" s="39">
        <v>3938</v>
      </c>
      <c r="N96" s="39">
        <v>4132</v>
      </c>
      <c r="O96" s="39">
        <v>20</v>
      </c>
      <c r="P96" s="39">
        <v>21</v>
      </c>
      <c r="Q96" s="39">
        <v>59</v>
      </c>
      <c r="R96" s="39">
        <v>133</v>
      </c>
      <c r="S96" s="39">
        <v>3899</v>
      </c>
      <c r="T96" s="39">
        <v>4050</v>
      </c>
      <c r="U96" s="39">
        <v>11</v>
      </c>
      <c r="V96" s="39">
        <v>27</v>
      </c>
      <c r="W96" s="39">
        <v>72</v>
      </c>
      <c r="X96" s="39">
        <v>142</v>
      </c>
      <c r="Y96" s="39">
        <v>3798</v>
      </c>
      <c r="Z96" s="39">
        <v>3744</v>
      </c>
      <c r="AA96" s="39">
        <v>17</v>
      </c>
      <c r="AB96" s="39">
        <v>23</v>
      </c>
      <c r="AC96" s="39">
        <v>164</v>
      </c>
      <c r="AD96" s="39">
        <v>133</v>
      </c>
      <c r="AE96" s="39">
        <v>3407</v>
      </c>
      <c r="AF96" s="40">
        <v>3421</v>
      </c>
      <c r="AG96" s="40">
        <v>14</v>
      </c>
      <c r="AH96" s="40">
        <v>25</v>
      </c>
      <c r="AI96" s="40">
        <v>43</v>
      </c>
      <c r="AJ96" s="40">
        <v>120</v>
      </c>
      <c r="AK96" s="40">
        <v>3219</v>
      </c>
      <c r="AL96" s="41">
        <v>3311</v>
      </c>
      <c r="AM96" s="26">
        <v>17</v>
      </c>
      <c r="AN96" s="26">
        <v>23</v>
      </c>
      <c r="AO96" s="26">
        <v>44</v>
      </c>
      <c r="AP96" s="26">
        <v>126</v>
      </c>
      <c r="AQ96" s="26">
        <v>3101</v>
      </c>
      <c r="AR96" s="41">
        <v>3252</v>
      </c>
      <c r="AS96" s="41">
        <v>14</v>
      </c>
      <c r="AT96" s="41">
        <v>24</v>
      </c>
      <c r="AU96" s="26">
        <v>47</v>
      </c>
      <c r="AV96" s="26">
        <v>143</v>
      </c>
      <c r="AW96" s="26">
        <v>3024</v>
      </c>
      <c r="AX96" s="26">
        <v>3073</v>
      </c>
      <c r="AY96" s="26">
        <v>11</v>
      </c>
      <c r="AZ96" s="26">
        <v>21</v>
      </c>
      <c r="BA96" s="26">
        <v>33</v>
      </c>
      <c r="BB96" s="26">
        <v>140</v>
      </c>
      <c r="BC96" s="26">
        <v>2868</v>
      </c>
      <c r="BD96" s="26">
        <v>2957</v>
      </c>
      <c r="BE96" s="26">
        <v>18</v>
      </c>
      <c r="BF96" s="26">
        <v>12</v>
      </c>
      <c r="BG96" s="26">
        <v>41</v>
      </c>
      <c r="BH96" s="26">
        <v>111</v>
      </c>
      <c r="BI96" s="26">
        <v>2775</v>
      </c>
    </row>
    <row r="97" spans="1:61" x14ac:dyDescent="0.25">
      <c r="A97" s="19" t="s">
        <v>108</v>
      </c>
      <c r="B97" s="39">
        <v>23935</v>
      </c>
      <c r="C97" s="39">
        <v>88</v>
      </c>
      <c r="D97" s="39">
        <v>158</v>
      </c>
      <c r="E97" s="39">
        <v>326</v>
      </c>
      <c r="F97" s="39">
        <v>953</v>
      </c>
      <c r="G97" s="39">
        <v>22410</v>
      </c>
      <c r="H97" s="39">
        <v>23971</v>
      </c>
      <c r="I97" s="39">
        <v>88</v>
      </c>
      <c r="J97" s="39">
        <v>180</v>
      </c>
      <c r="K97" s="39">
        <v>351</v>
      </c>
      <c r="L97" s="39">
        <v>971</v>
      </c>
      <c r="M97" s="39">
        <v>22381</v>
      </c>
      <c r="N97" s="39">
        <v>23952</v>
      </c>
      <c r="O97" s="39">
        <v>112</v>
      </c>
      <c r="P97" s="39">
        <v>208</v>
      </c>
      <c r="Q97" s="39">
        <v>330</v>
      </c>
      <c r="R97" s="39">
        <v>1046</v>
      </c>
      <c r="S97" s="39">
        <v>22256</v>
      </c>
      <c r="T97" s="39">
        <v>22892</v>
      </c>
      <c r="U97" s="39">
        <v>109</v>
      </c>
      <c r="V97" s="39">
        <v>172</v>
      </c>
      <c r="W97" s="39">
        <v>291</v>
      </c>
      <c r="X97" s="39">
        <v>934</v>
      </c>
      <c r="Y97" s="39">
        <v>21379</v>
      </c>
      <c r="Z97" s="39">
        <v>20433</v>
      </c>
      <c r="AA97" s="39">
        <v>86</v>
      </c>
      <c r="AB97" s="39">
        <v>138</v>
      </c>
      <c r="AC97" s="39">
        <v>242</v>
      </c>
      <c r="AD97" s="39">
        <v>867</v>
      </c>
      <c r="AE97" s="39">
        <v>19100</v>
      </c>
      <c r="AF97" s="40">
        <v>19487</v>
      </c>
      <c r="AG97" s="40">
        <v>87</v>
      </c>
      <c r="AH97" s="40">
        <v>152</v>
      </c>
      <c r="AI97" s="40">
        <v>262</v>
      </c>
      <c r="AJ97" s="40">
        <v>828</v>
      </c>
      <c r="AK97" s="40">
        <v>18158</v>
      </c>
      <c r="AL97" s="41">
        <v>17756</v>
      </c>
      <c r="AM97" s="26">
        <v>87</v>
      </c>
      <c r="AN97" s="26">
        <v>142</v>
      </c>
      <c r="AO97" s="26">
        <v>238</v>
      </c>
      <c r="AP97" s="26">
        <v>817</v>
      </c>
      <c r="AQ97" s="26">
        <v>16472</v>
      </c>
      <c r="AR97" s="41">
        <v>17646</v>
      </c>
      <c r="AS97" s="41">
        <v>89</v>
      </c>
      <c r="AT97" s="41">
        <v>115</v>
      </c>
      <c r="AU97" s="26">
        <v>217</v>
      </c>
      <c r="AV97" s="26">
        <v>789</v>
      </c>
      <c r="AW97" s="26">
        <v>16436</v>
      </c>
      <c r="AX97" s="26">
        <v>16759</v>
      </c>
      <c r="AY97" s="26">
        <v>77</v>
      </c>
      <c r="AZ97" s="26">
        <v>116</v>
      </c>
      <c r="BA97" s="26">
        <v>211</v>
      </c>
      <c r="BB97" s="26">
        <v>685</v>
      </c>
      <c r="BC97" s="26">
        <v>15670</v>
      </c>
      <c r="BD97" s="26">
        <v>15676</v>
      </c>
      <c r="BE97" s="26">
        <v>72</v>
      </c>
      <c r="BF97" s="26">
        <v>119</v>
      </c>
      <c r="BG97" s="26">
        <v>211</v>
      </c>
      <c r="BH97" s="26">
        <v>721</v>
      </c>
      <c r="BI97" s="26">
        <v>14553</v>
      </c>
    </row>
    <row r="98" spans="1:61" x14ac:dyDescent="0.25">
      <c r="A98" s="19" t="s">
        <v>109</v>
      </c>
      <c r="B98" s="39">
        <v>18796</v>
      </c>
      <c r="C98" s="39">
        <v>49</v>
      </c>
      <c r="D98" s="39">
        <v>133</v>
      </c>
      <c r="E98" s="39">
        <v>278</v>
      </c>
      <c r="F98" s="39">
        <v>791</v>
      </c>
      <c r="G98" s="39">
        <v>17545</v>
      </c>
      <c r="H98" s="39">
        <v>18963</v>
      </c>
      <c r="I98" s="39">
        <v>42</v>
      </c>
      <c r="J98" s="39">
        <v>108</v>
      </c>
      <c r="K98" s="39">
        <v>284</v>
      </c>
      <c r="L98" s="39">
        <v>778</v>
      </c>
      <c r="M98" s="39">
        <v>17751</v>
      </c>
      <c r="N98" s="39">
        <v>19231</v>
      </c>
      <c r="O98" s="39">
        <v>36</v>
      </c>
      <c r="P98" s="39">
        <v>124</v>
      </c>
      <c r="Q98" s="39">
        <v>248</v>
      </c>
      <c r="R98" s="39">
        <v>807</v>
      </c>
      <c r="S98" s="39">
        <v>18015</v>
      </c>
      <c r="T98" s="39">
        <v>17996</v>
      </c>
      <c r="U98" s="39">
        <v>43</v>
      </c>
      <c r="V98" s="39">
        <v>99</v>
      </c>
      <c r="W98" s="39">
        <v>219</v>
      </c>
      <c r="X98" s="39">
        <v>735</v>
      </c>
      <c r="Y98" s="39">
        <v>16899</v>
      </c>
      <c r="Z98" s="39">
        <v>16205</v>
      </c>
      <c r="AA98" s="39">
        <v>42</v>
      </c>
      <c r="AB98" s="39">
        <v>120</v>
      </c>
      <c r="AC98" s="39">
        <v>225</v>
      </c>
      <c r="AD98" s="39">
        <v>672</v>
      </c>
      <c r="AE98" s="39">
        <v>15144</v>
      </c>
      <c r="AF98" s="40">
        <v>15422</v>
      </c>
      <c r="AG98" s="40">
        <v>46</v>
      </c>
      <c r="AH98" s="40">
        <v>98</v>
      </c>
      <c r="AI98" s="40">
        <v>235</v>
      </c>
      <c r="AJ98" s="40">
        <v>626</v>
      </c>
      <c r="AK98" s="40">
        <v>14417</v>
      </c>
      <c r="AL98" s="41">
        <v>14638</v>
      </c>
      <c r="AM98" s="26">
        <v>41</v>
      </c>
      <c r="AN98" s="26">
        <v>86</v>
      </c>
      <c r="AO98" s="26">
        <v>197</v>
      </c>
      <c r="AP98" s="26">
        <v>676</v>
      </c>
      <c r="AQ98" s="26">
        <v>13638</v>
      </c>
      <c r="AR98" s="41">
        <v>13905</v>
      </c>
      <c r="AS98" s="41">
        <v>30</v>
      </c>
      <c r="AT98" s="41">
        <v>86</v>
      </c>
      <c r="AU98" s="26">
        <v>187</v>
      </c>
      <c r="AV98" s="26">
        <v>549</v>
      </c>
      <c r="AW98" s="26">
        <v>13053</v>
      </c>
      <c r="AX98" s="26">
        <v>13336</v>
      </c>
      <c r="AY98" s="26">
        <v>38</v>
      </c>
      <c r="AZ98" s="26">
        <v>92</v>
      </c>
      <c r="BA98" s="26">
        <v>170</v>
      </c>
      <c r="BB98" s="26">
        <v>526</v>
      </c>
      <c r="BC98" s="26">
        <v>12510</v>
      </c>
      <c r="BD98" s="26">
        <v>12619</v>
      </c>
      <c r="BE98" s="26">
        <v>42</v>
      </c>
      <c r="BF98" s="26">
        <v>93</v>
      </c>
      <c r="BG98" s="26">
        <v>158</v>
      </c>
      <c r="BH98" s="26">
        <v>484</v>
      </c>
      <c r="BI98" s="26">
        <v>11842</v>
      </c>
    </row>
    <row r="99" spans="1:61" x14ac:dyDescent="0.25">
      <c r="A99" s="19" t="s">
        <v>110</v>
      </c>
      <c r="B99" s="39">
        <v>11351</v>
      </c>
      <c r="C99" s="39">
        <v>21</v>
      </c>
      <c r="D99" s="39">
        <v>90</v>
      </c>
      <c r="E99" s="39">
        <v>140</v>
      </c>
      <c r="F99" s="39">
        <v>547</v>
      </c>
      <c r="G99" s="39">
        <v>10553</v>
      </c>
      <c r="H99" s="39">
        <v>11029</v>
      </c>
      <c r="I99" s="39">
        <v>47</v>
      </c>
      <c r="J99" s="39">
        <v>89</v>
      </c>
      <c r="K99" s="39">
        <v>151</v>
      </c>
      <c r="L99" s="39">
        <v>508</v>
      </c>
      <c r="M99" s="39">
        <v>10234</v>
      </c>
      <c r="N99" s="39">
        <v>10944</v>
      </c>
      <c r="O99" s="39">
        <v>25</v>
      </c>
      <c r="P99" s="39">
        <v>61</v>
      </c>
      <c r="Q99" s="39">
        <v>164</v>
      </c>
      <c r="R99" s="39">
        <v>487</v>
      </c>
      <c r="S99" s="39">
        <v>10202</v>
      </c>
      <c r="T99" s="39">
        <v>10390</v>
      </c>
      <c r="U99" s="39">
        <v>35</v>
      </c>
      <c r="V99" s="39">
        <v>59</v>
      </c>
      <c r="W99" s="39">
        <v>125</v>
      </c>
      <c r="X99" s="39">
        <v>423</v>
      </c>
      <c r="Y99" s="39">
        <v>9738</v>
      </c>
      <c r="Z99" s="39">
        <v>9486</v>
      </c>
      <c r="AA99" s="39">
        <v>29</v>
      </c>
      <c r="AB99" s="39">
        <v>56</v>
      </c>
      <c r="AC99" s="39">
        <v>131</v>
      </c>
      <c r="AD99" s="39">
        <v>465</v>
      </c>
      <c r="AE99" s="39">
        <v>8803</v>
      </c>
      <c r="AF99" s="40">
        <v>8808</v>
      </c>
      <c r="AG99" s="40">
        <v>32</v>
      </c>
      <c r="AH99" s="40">
        <v>59</v>
      </c>
      <c r="AI99" s="40">
        <v>139</v>
      </c>
      <c r="AJ99" s="40">
        <v>385</v>
      </c>
      <c r="AK99" s="40">
        <v>8193</v>
      </c>
      <c r="AL99" s="41">
        <v>7908</v>
      </c>
      <c r="AM99" s="26">
        <v>32</v>
      </c>
      <c r="AN99" s="26">
        <v>52</v>
      </c>
      <c r="AO99" s="26">
        <v>115</v>
      </c>
      <c r="AP99" s="26">
        <v>372</v>
      </c>
      <c r="AQ99" s="26">
        <v>7337</v>
      </c>
      <c r="AR99" s="41">
        <v>7907</v>
      </c>
      <c r="AS99" s="41">
        <v>23</v>
      </c>
      <c r="AT99" s="41">
        <v>72</v>
      </c>
      <c r="AU99" s="26">
        <v>114</v>
      </c>
      <c r="AV99" s="26">
        <v>375</v>
      </c>
      <c r="AW99" s="26">
        <v>7323</v>
      </c>
      <c r="AX99" s="26">
        <v>7280</v>
      </c>
      <c r="AY99" s="26">
        <v>20</v>
      </c>
      <c r="AZ99" s="26">
        <v>40</v>
      </c>
      <c r="BA99" s="26">
        <v>119</v>
      </c>
      <c r="BB99" s="26">
        <v>359</v>
      </c>
      <c r="BC99" s="26">
        <v>6742</v>
      </c>
      <c r="BD99" s="26">
        <v>7036</v>
      </c>
      <c r="BE99" s="26">
        <v>22</v>
      </c>
      <c r="BF99" s="26">
        <v>33</v>
      </c>
      <c r="BG99" s="26">
        <v>92</v>
      </c>
      <c r="BH99" s="26">
        <v>337</v>
      </c>
      <c r="BI99" s="26">
        <v>6552</v>
      </c>
    </row>
    <row r="100" spans="1:61" ht="15.6" customHeight="1" x14ac:dyDescent="0.25">
      <c r="A100" s="19" t="s">
        <v>111</v>
      </c>
      <c r="B100" s="39">
        <v>1912</v>
      </c>
      <c r="C100" s="39">
        <v>10</v>
      </c>
      <c r="D100" s="39">
        <v>6</v>
      </c>
      <c r="E100" s="39">
        <v>26</v>
      </c>
      <c r="F100" s="39">
        <v>59</v>
      </c>
      <c r="G100" s="39">
        <v>1811</v>
      </c>
      <c r="H100" s="39">
        <v>1808</v>
      </c>
      <c r="I100" s="39">
        <v>5</v>
      </c>
      <c r="J100" s="39">
        <v>11</v>
      </c>
      <c r="K100" s="39">
        <v>33</v>
      </c>
      <c r="L100" s="39">
        <v>93</v>
      </c>
      <c r="M100" s="39">
        <v>1666</v>
      </c>
      <c r="N100" s="39">
        <v>1759</v>
      </c>
      <c r="O100" s="39">
        <v>4</v>
      </c>
      <c r="P100" s="39">
        <v>11</v>
      </c>
      <c r="Q100" s="39">
        <v>19</v>
      </c>
      <c r="R100" s="39">
        <v>60</v>
      </c>
      <c r="S100" s="39">
        <v>1665</v>
      </c>
      <c r="T100" s="39">
        <v>1621</v>
      </c>
      <c r="U100" s="39">
        <v>7</v>
      </c>
      <c r="V100" s="39">
        <v>9</v>
      </c>
      <c r="W100" s="39">
        <v>28</v>
      </c>
      <c r="X100" s="39">
        <v>72</v>
      </c>
      <c r="Y100" s="39">
        <v>1505</v>
      </c>
      <c r="Z100" s="39">
        <v>1577</v>
      </c>
      <c r="AA100" s="39">
        <v>1</v>
      </c>
      <c r="AB100" s="39">
        <v>5</v>
      </c>
      <c r="AC100" s="39">
        <v>17</v>
      </c>
      <c r="AD100" s="39">
        <v>78</v>
      </c>
      <c r="AE100" s="39">
        <v>1476</v>
      </c>
      <c r="AF100" s="40">
        <v>1431</v>
      </c>
      <c r="AG100" s="40">
        <v>3</v>
      </c>
      <c r="AH100" s="40">
        <v>8</v>
      </c>
      <c r="AI100" s="40">
        <v>19</v>
      </c>
      <c r="AJ100" s="40">
        <v>56</v>
      </c>
      <c r="AK100" s="40">
        <v>1345</v>
      </c>
      <c r="AL100" s="41">
        <v>1282</v>
      </c>
      <c r="AM100" s="26">
        <v>7</v>
      </c>
      <c r="AN100" s="26">
        <v>6</v>
      </c>
      <c r="AO100" s="26">
        <v>12</v>
      </c>
      <c r="AP100" s="26">
        <v>51</v>
      </c>
      <c r="AQ100" s="26">
        <v>1206</v>
      </c>
      <c r="AR100" s="41">
        <v>1318</v>
      </c>
      <c r="AS100" s="41">
        <v>5</v>
      </c>
      <c r="AT100" s="41">
        <v>7</v>
      </c>
      <c r="AU100" s="26">
        <v>9</v>
      </c>
      <c r="AV100" s="26">
        <v>36</v>
      </c>
      <c r="AW100" s="26">
        <v>1261</v>
      </c>
      <c r="AX100" s="26">
        <v>1193</v>
      </c>
      <c r="AY100" s="26">
        <v>4</v>
      </c>
      <c r="AZ100" s="26">
        <v>7</v>
      </c>
      <c r="BA100" s="26">
        <v>18</v>
      </c>
      <c r="BB100" s="26">
        <v>34</v>
      </c>
      <c r="BC100" s="26">
        <v>1130</v>
      </c>
      <c r="BD100" s="26">
        <v>1170</v>
      </c>
      <c r="BE100" s="26">
        <v>5</v>
      </c>
      <c r="BF100" s="26">
        <v>5</v>
      </c>
      <c r="BG100" s="26">
        <v>13</v>
      </c>
      <c r="BH100" s="26">
        <v>34</v>
      </c>
      <c r="BI100" s="26">
        <v>1113</v>
      </c>
    </row>
    <row r="101" spans="1:61" ht="15.6" customHeight="1" x14ac:dyDescent="0.25">
      <c r="A101" s="19" t="s">
        <v>112</v>
      </c>
      <c r="B101" s="39">
        <v>6388</v>
      </c>
      <c r="C101" s="39">
        <v>28</v>
      </c>
      <c r="D101" s="39">
        <v>43</v>
      </c>
      <c r="E101" s="39">
        <v>94</v>
      </c>
      <c r="F101" s="39">
        <v>284</v>
      </c>
      <c r="G101" s="39">
        <v>5939</v>
      </c>
      <c r="H101" s="39">
        <v>6654</v>
      </c>
      <c r="I101" s="39">
        <v>17</v>
      </c>
      <c r="J101" s="39">
        <v>46</v>
      </c>
      <c r="K101" s="39">
        <v>89</v>
      </c>
      <c r="L101" s="39">
        <v>274</v>
      </c>
      <c r="M101" s="39">
        <v>6228</v>
      </c>
      <c r="N101" s="39">
        <v>6658</v>
      </c>
      <c r="O101" s="39">
        <v>26</v>
      </c>
      <c r="P101" s="39">
        <v>42</v>
      </c>
      <c r="Q101" s="39">
        <v>102</v>
      </c>
      <c r="R101" s="39">
        <v>279</v>
      </c>
      <c r="S101" s="39">
        <v>6209</v>
      </c>
      <c r="T101" s="39">
        <v>6930</v>
      </c>
      <c r="U101" s="39">
        <v>24</v>
      </c>
      <c r="V101" s="39">
        <v>42</v>
      </c>
      <c r="W101" s="39">
        <v>118</v>
      </c>
      <c r="X101" s="39">
        <v>287</v>
      </c>
      <c r="Y101" s="39">
        <v>6459</v>
      </c>
      <c r="Z101" s="39">
        <v>6322</v>
      </c>
      <c r="AA101" s="39">
        <v>28</v>
      </c>
      <c r="AB101" s="39">
        <v>40</v>
      </c>
      <c r="AC101" s="39">
        <v>89</v>
      </c>
      <c r="AD101" s="39">
        <v>272</v>
      </c>
      <c r="AE101" s="39">
        <v>5893</v>
      </c>
      <c r="AF101" s="40">
        <v>5988</v>
      </c>
      <c r="AG101" s="40">
        <v>23</v>
      </c>
      <c r="AH101" s="40">
        <v>38</v>
      </c>
      <c r="AI101" s="40">
        <v>94</v>
      </c>
      <c r="AJ101" s="40">
        <v>222</v>
      </c>
      <c r="AK101" s="40">
        <v>5611</v>
      </c>
      <c r="AL101" s="41">
        <v>5684</v>
      </c>
      <c r="AM101" s="26">
        <v>29</v>
      </c>
      <c r="AN101" s="26">
        <v>44</v>
      </c>
      <c r="AO101" s="26">
        <v>57</v>
      </c>
      <c r="AP101" s="26">
        <v>236</v>
      </c>
      <c r="AQ101" s="26">
        <v>5318</v>
      </c>
      <c r="AR101" s="41">
        <v>5566</v>
      </c>
      <c r="AS101" s="41">
        <v>23</v>
      </c>
      <c r="AT101" s="41">
        <v>34</v>
      </c>
      <c r="AU101" s="26">
        <v>85</v>
      </c>
      <c r="AV101" s="26">
        <v>197</v>
      </c>
      <c r="AW101" s="26">
        <v>5227</v>
      </c>
      <c r="AX101" s="26">
        <v>5434</v>
      </c>
      <c r="AY101" s="26">
        <v>25</v>
      </c>
      <c r="AZ101" s="26">
        <v>35</v>
      </c>
      <c r="BA101" s="26">
        <v>53</v>
      </c>
      <c r="BB101" s="26">
        <v>189</v>
      </c>
      <c r="BC101" s="26">
        <v>5132</v>
      </c>
      <c r="BD101" s="26">
        <v>4892</v>
      </c>
      <c r="BE101" s="26">
        <v>23</v>
      </c>
      <c r="BF101" s="26">
        <v>36</v>
      </c>
      <c r="BG101" s="26">
        <v>64</v>
      </c>
      <c r="BH101" s="26">
        <v>175</v>
      </c>
      <c r="BI101" s="26">
        <v>4594</v>
      </c>
    </row>
    <row r="102" spans="1:61" ht="26.4" customHeight="1" x14ac:dyDescent="0.25">
      <c r="A102" s="19" t="s">
        <v>113</v>
      </c>
      <c r="B102" s="39">
        <v>2242</v>
      </c>
      <c r="C102" s="39">
        <v>9</v>
      </c>
      <c r="D102" s="39">
        <v>17</v>
      </c>
      <c r="E102" s="39">
        <v>43</v>
      </c>
      <c r="F102" s="39">
        <v>107</v>
      </c>
      <c r="G102" s="39">
        <v>2066</v>
      </c>
      <c r="H102" s="39">
        <v>2221</v>
      </c>
      <c r="I102" s="39">
        <v>10</v>
      </c>
      <c r="J102" s="39">
        <v>8</v>
      </c>
      <c r="K102" s="39">
        <v>36</v>
      </c>
      <c r="L102" s="39">
        <v>107</v>
      </c>
      <c r="M102" s="39">
        <v>2060</v>
      </c>
      <c r="N102" s="39">
        <v>2234</v>
      </c>
      <c r="O102" s="39">
        <v>7</v>
      </c>
      <c r="P102" s="39">
        <v>11</v>
      </c>
      <c r="Q102" s="39">
        <v>34</v>
      </c>
      <c r="R102" s="39">
        <v>109</v>
      </c>
      <c r="S102" s="39">
        <v>2073</v>
      </c>
      <c r="T102" s="39">
        <v>2107</v>
      </c>
      <c r="U102" s="39">
        <v>8</v>
      </c>
      <c r="V102" s="39">
        <v>17</v>
      </c>
      <c r="W102" s="39">
        <v>29</v>
      </c>
      <c r="X102" s="39">
        <v>112</v>
      </c>
      <c r="Y102" s="39">
        <v>1941</v>
      </c>
      <c r="Z102" s="39">
        <v>1762</v>
      </c>
      <c r="AA102" s="39">
        <v>3</v>
      </c>
      <c r="AB102" s="39">
        <v>11</v>
      </c>
      <c r="AC102" s="39">
        <v>24</v>
      </c>
      <c r="AD102" s="39">
        <v>85</v>
      </c>
      <c r="AE102" s="39">
        <v>1639</v>
      </c>
      <c r="AF102" s="40">
        <v>1726</v>
      </c>
      <c r="AG102" s="40">
        <v>3</v>
      </c>
      <c r="AH102" s="40">
        <v>10</v>
      </c>
      <c r="AI102" s="40">
        <v>18</v>
      </c>
      <c r="AJ102" s="40">
        <v>93</v>
      </c>
      <c r="AK102" s="40">
        <v>1602</v>
      </c>
      <c r="AL102" s="41">
        <v>1470</v>
      </c>
      <c r="AM102" s="26">
        <v>1</v>
      </c>
      <c r="AN102" s="26">
        <v>5</v>
      </c>
      <c r="AO102" s="26">
        <v>18</v>
      </c>
      <c r="AP102" s="26">
        <v>61</v>
      </c>
      <c r="AQ102" s="26">
        <v>1385</v>
      </c>
      <c r="AR102" s="41">
        <v>1485</v>
      </c>
      <c r="AS102" s="41">
        <v>4</v>
      </c>
      <c r="AT102" s="41">
        <v>2</v>
      </c>
      <c r="AU102" s="26">
        <v>10</v>
      </c>
      <c r="AV102" s="26">
        <v>64</v>
      </c>
      <c r="AW102" s="26">
        <v>1405</v>
      </c>
      <c r="AX102" s="26">
        <v>1369</v>
      </c>
      <c r="AY102" s="26">
        <v>5</v>
      </c>
      <c r="AZ102" s="26">
        <v>3</v>
      </c>
      <c r="BA102" s="26">
        <v>7</v>
      </c>
      <c r="BB102" s="26">
        <v>71</v>
      </c>
      <c r="BC102" s="26">
        <v>1283</v>
      </c>
      <c r="BD102" s="26">
        <v>1204</v>
      </c>
      <c r="BE102" s="26">
        <v>2</v>
      </c>
      <c r="BF102" s="26">
        <v>5</v>
      </c>
      <c r="BG102" s="26">
        <v>14</v>
      </c>
      <c r="BH102" s="26">
        <v>60</v>
      </c>
      <c r="BI102" s="26">
        <v>1123</v>
      </c>
    </row>
    <row r="103" spans="1:61" ht="26.4" x14ac:dyDescent="0.25">
      <c r="A103" s="19" t="s">
        <v>114</v>
      </c>
      <c r="B103" s="39">
        <v>687</v>
      </c>
      <c r="C103" s="39" t="s">
        <v>6</v>
      </c>
      <c r="D103" s="39">
        <v>1</v>
      </c>
      <c r="E103" s="39">
        <v>13</v>
      </c>
      <c r="F103" s="39">
        <v>47</v>
      </c>
      <c r="G103" s="39">
        <v>626</v>
      </c>
      <c r="H103" s="39">
        <v>649</v>
      </c>
      <c r="I103" s="39">
        <v>2</v>
      </c>
      <c r="J103" s="39">
        <v>10</v>
      </c>
      <c r="K103" s="39">
        <v>9</v>
      </c>
      <c r="L103" s="39">
        <v>28</v>
      </c>
      <c r="M103" s="39">
        <v>600</v>
      </c>
      <c r="N103" s="39">
        <v>680</v>
      </c>
      <c r="O103" s="39">
        <v>1</v>
      </c>
      <c r="P103" s="39">
        <v>5</v>
      </c>
      <c r="Q103" s="39">
        <v>16</v>
      </c>
      <c r="R103" s="39">
        <v>34</v>
      </c>
      <c r="S103" s="39">
        <v>624</v>
      </c>
      <c r="T103" s="39">
        <v>671</v>
      </c>
      <c r="U103" s="39">
        <v>0</v>
      </c>
      <c r="V103" s="39">
        <v>2</v>
      </c>
      <c r="W103" s="39">
        <v>17</v>
      </c>
      <c r="X103" s="39">
        <v>32</v>
      </c>
      <c r="Y103" s="39">
        <v>620</v>
      </c>
      <c r="Z103" s="39">
        <v>650</v>
      </c>
      <c r="AA103" s="39">
        <v>0</v>
      </c>
      <c r="AB103" s="39">
        <v>2</v>
      </c>
      <c r="AC103" s="39">
        <v>6</v>
      </c>
      <c r="AD103" s="39">
        <v>36</v>
      </c>
      <c r="AE103" s="39">
        <v>606</v>
      </c>
      <c r="AF103" s="40">
        <v>619</v>
      </c>
      <c r="AG103" s="40">
        <v>2</v>
      </c>
      <c r="AH103" s="40">
        <v>1</v>
      </c>
      <c r="AI103" s="40">
        <v>8</v>
      </c>
      <c r="AJ103" s="40">
        <v>29</v>
      </c>
      <c r="AK103" s="40">
        <v>579</v>
      </c>
      <c r="AL103" s="41">
        <v>519</v>
      </c>
      <c r="AM103" s="26">
        <v>2</v>
      </c>
      <c r="AN103" s="26">
        <v>3</v>
      </c>
      <c r="AO103" s="26">
        <v>9</v>
      </c>
      <c r="AP103" s="26">
        <v>31</v>
      </c>
      <c r="AQ103" s="26">
        <v>474</v>
      </c>
      <c r="AR103" s="41">
        <v>538</v>
      </c>
      <c r="AS103" s="41">
        <v>5</v>
      </c>
      <c r="AT103" s="41">
        <v>3</v>
      </c>
      <c r="AU103" s="26">
        <v>12</v>
      </c>
      <c r="AV103" s="26">
        <v>25</v>
      </c>
      <c r="AW103" s="26">
        <v>493</v>
      </c>
      <c r="AX103" s="26">
        <v>496</v>
      </c>
      <c r="AY103" s="26">
        <v>4</v>
      </c>
      <c r="AZ103" s="26">
        <v>1</v>
      </c>
      <c r="BA103" s="26">
        <v>5</v>
      </c>
      <c r="BB103" s="26">
        <v>17</v>
      </c>
      <c r="BC103" s="26">
        <v>469</v>
      </c>
      <c r="BD103" s="26">
        <v>483</v>
      </c>
      <c r="BE103" s="26">
        <v>1</v>
      </c>
      <c r="BF103" s="26">
        <v>5</v>
      </c>
      <c r="BG103" s="26">
        <v>7</v>
      </c>
      <c r="BH103" s="26">
        <v>24</v>
      </c>
      <c r="BI103" s="26">
        <v>446</v>
      </c>
    </row>
    <row r="105" spans="1:61" ht="19.2" customHeight="1" x14ac:dyDescent="0.25">
      <c r="A105" s="962" t="s">
        <v>516</v>
      </c>
      <c r="B105" s="963"/>
      <c r="C105" s="963"/>
      <c r="D105" s="963"/>
      <c r="E105" s="963"/>
      <c r="F105" s="963"/>
      <c r="G105" s="963"/>
      <c r="H105" s="963"/>
      <c r="I105" s="963"/>
      <c r="J105" s="963"/>
      <c r="K105" s="963"/>
      <c r="L105" s="963"/>
      <c r="M105" s="963"/>
      <c r="N105" s="963"/>
      <c r="O105" s="963"/>
      <c r="P105" s="963"/>
    </row>
  </sheetData>
  <mergeCells count="36">
    <mergeCell ref="A105:P105"/>
    <mergeCell ref="A1:B1"/>
    <mergeCell ref="A5:A7"/>
    <mergeCell ref="B5:G5"/>
    <mergeCell ref="H5:M5"/>
    <mergeCell ref="N5:S5"/>
    <mergeCell ref="O6:S6"/>
    <mergeCell ref="B6:B7"/>
    <mergeCell ref="C6:G6"/>
    <mergeCell ref="H6:H7"/>
    <mergeCell ref="I6:M6"/>
    <mergeCell ref="N6:N7"/>
    <mergeCell ref="Z5:AE5"/>
    <mergeCell ref="AF5:AK5"/>
    <mergeCell ref="AL5:AQ5"/>
    <mergeCell ref="T6:T7"/>
    <mergeCell ref="U6:Y6"/>
    <mergeCell ref="Z6:Z7"/>
    <mergeCell ref="AA6:AE6"/>
    <mergeCell ref="AF6:AF7"/>
    <mergeCell ref="BD5:BI5"/>
    <mergeCell ref="BD6:BD7"/>
    <mergeCell ref="BE6:BI6"/>
    <mergeCell ref="A2:BI2"/>
    <mergeCell ref="A3:BI3"/>
    <mergeCell ref="A4:BI4"/>
    <mergeCell ref="AX5:BC5"/>
    <mergeCell ref="AX6:AX7"/>
    <mergeCell ref="AY6:BC6"/>
    <mergeCell ref="AL6:AL7"/>
    <mergeCell ref="AM6:AQ6"/>
    <mergeCell ref="AR6:AR7"/>
    <mergeCell ref="AS6:AW6"/>
    <mergeCell ref="AR5:AW5"/>
    <mergeCell ref="AG6:AK6"/>
    <mergeCell ref="T5:Y5"/>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zoomScaleNormal="100" workbookViewId="0">
      <selection activeCell="C8" sqref="C8"/>
    </sheetView>
  </sheetViews>
  <sheetFormatPr defaultColWidth="9.109375" defaultRowHeight="13.8" x14ac:dyDescent="0.25"/>
  <cols>
    <col min="1" max="1" width="39.6640625" style="513" customWidth="1"/>
    <col min="2" max="2" width="9.44140625" style="513" customWidth="1"/>
    <col min="3" max="3" width="9.33203125" style="513" customWidth="1"/>
    <col min="4" max="4" width="9" style="513" customWidth="1"/>
    <col min="5" max="5" width="8.33203125" style="513" customWidth="1"/>
    <col min="6" max="6" width="8.5546875" style="513" customWidth="1"/>
    <col min="7" max="7" width="8" style="513" customWidth="1"/>
    <col min="8" max="9" width="9.5546875" style="513" customWidth="1"/>
    <col min="10" max="10" width="8.88671875" style="513" customWidth="1"/>
    <col min="11" max="11" width="9.88671875" style="513" customWidth="1"/>
    <col min="12" max="12" width="8.5546875" style="513" customWidth="1"/>
    <col min="13" max="14" width="9.33203125" style="513" customWidth="1"/>
    <col min="15" max="15" width="9.44140625" style="513" customWidth="1"/>
    <col min="16" max="16384" width="9.109375" style="513"/>
  </cols>
  <sheetData>
    <row r="1" spans="1:16" ht="35.4" customHeight="1" x14ac:dyDescent="0.25">
      <c r="A1" s="955" t="s">
        <v>2</v>
      </c>
      <c r="B1" s="955"/>
    </row>
    <row r="2" spans="1:16" ht="39" customHeight="1" x14ac:dyDescent="0.3">
      <c r="A2" s="980" t="s">
        <v>448</v>
      </c>
      <c r="B2" s="980"/>
      <c r="C2" s="980"/>
      <c r="D2" s="980"/>
      <c r="E2" s="980"/>
      <c r="F2" s="980"/>
      <c r="G2" s="980"/>
      <c r="H2" s="980"/>
      <c r="I2" s="980"/>
      <c r="J2" s="957"/>
      <c r="K2" s="957"/>
      <c r="L2" s="957"/>
      <c r="M2" s="957"/>
      <c r="N2" s="957"/>
      <c r="O2" s="967"/>
      <c r="P2" s="959"/>
    </row>
    <row r="3" spans="1:16" ht="14.4" x14ac:dyDescent="0.3">
      <c r="A3" s="960" t="s">
        <v>7</v>
      </c>
      <c r="B3" s="960"/>
      <c r="C3" s="960"/>
      <c r="D3" s="960"/>
      <c r="E3" s="960"/>
      <c r="F3" s="960"/>
      <c r="G3" s="960"/>
      <c r="H3" s="960"/>
      <c r="I3" s="960"/>
      <c r="J3" s="960"/>
      <c r="K3" s="960"/>
      <c r="L3" s="960"/>
      <c r="M3" s="960"/>
      <c r="N3" s="960"/>
      <c r="O3" s="960"/>
      <c r="P3" s="961"/>
    </row>
    <row r="4" spans="1:16" s="742" customFormat="1" ht="15.6" x14ac:dyDescent="0.25">
      <c r="A4" s="730"/>
      <c r="B4" s="747">
        <v>2008</v>
      </c>
      <c r="C4" s="747">
        <v>2009</v>
      </c>
      <c r="D4" s="747">
        <v>2010</v>
      </c>
      <c r="E4" s="747">
        <v>2011</v>
      </c>
      <c r="F4" s="782">
        <v>2012</v>
      </c>
      <c r="G4" s="747">
        <v>2013</v>
      </c>
      <c r="H4" s="747">
        <v>2014</v>
      </c>
      <c r="I4" s="747">
        <v>2015</v>
      </c>
      <c r="J4" s="747">
        <v>2016</v>
      </c>
      <c r="K4" s="747">
        <v>2017</v>
      </c>
      <c r="L4" s="747">
        <v>2018</v>
      </c>
      <c r="M4" s="747">
        <v>2019</v>
      </c>
      <c r="N4" s="747">
        <v>2020</v>
      </c>
      <c r="O4" s="747">
        <v>2021</v>
      </c>
      <c r="P4" s="731" t="s">
        <v>485</v>
      </c>
    </row>
    <row r="5" spans="1:16" ht="29.4" customHeight="1" x14ac:dyDescent="0.25">
      <c r="A5" s="369" t="s">
        <v>139</v>
      </c>
      <c r="B5" s="542"/>
      <c r="C5" s="542"/>
      <c r="D5" s="542"/>
      <c r="E5" s="542"/>
      <c r="F5" s="543"/>
      <c r="G5" s="542"/>
      <c r="H5" s="444"/>
      <c r="I5" s="444"/>
      <c r="J5" s="444"/>
      <c r="K5" s="444"/>
      <c r="L5" s="444"/>
      <c r="M5" s="26"/>
      <c r="N5" s="444"/>
      <c r="O5" s="372"/>
      <c r="P5" s="528"/>
    </row>
    <row r="6" spans="1:16" x14ac:dyDescent="0.25">
      <c r="A6" s="294" t="s">
        <v>4</v>
      </c>
      <c r="B6" s="80">
        <v>4120187</v>
      </c>
      <c r="C6" s="80">
        <v>4318281</v>
      </c>
      <c r="D6" s="80">
        <v>4419315</v>
      </c>
      <c r="E6" s="80">
        <v>4402887</v>
      </c>
      <c r="F6" s="544">
        <v>4393930</v>
      </c>
      <c r="G6" s="79">
        <v>4449695</v>
      </c>
      <c r="H6" s="79">
        <v>4421152</v>
      </c>
      <c r="I6" s="79">
        <v>4399478</v>
      </c>
      <c r="J6" s="79">
        <v>4761570</v>
      </c>
      <c r="K6" s="79">
        <v>4454689</v>
      </c>
      <c r="L6" s="79">
        <v>4260263</v>
      </c>
      <c r="M6" s="79">
        <v>3518826</v>
      </c>
      <c r="N6" s="18">
        <v>2999840</v>
      </c>
      <c r="O6" s="659">
        <v>3082741</v>
      </c>
      <c r="P6" s="658">
        <v>3053863</v>
      </c>
    </row>
    <row r="7" spans="1:16" x14ac:dyDescent="0.25">
      <c r="A7" s="294" t="s">
        <v>140</v>
      </c>
      <c r="B7" s="426"/>
      <c r="C7" s="426"/>
      <c r="D7" s="426"/>
      <c r="E7" s="426"/>
      <c r="F7" s="545"/>
      <c r="G7" s="444"/>
      <c r="H7" s="92"/>
      <c r="I7" s="444"/>
      <c r="J7" s="444"/>
      <c r="K7" s="444"/>
      <c r="L7" s="444"/>
      <c r="M7" s="26"/>
      <c r="N7" s="26"/>
      <c r="O7" s="572"/>
      <c r="P7" s="656"/>
    </row>
    <row r="8" spans="1:16" ht="26.4" x14ac:dyDescent="0.25">
      <c r="A8" s="427" t="s">
        <v>141</v>
      </c>
      <c r="B8" s="93">
        <v>111307</v>
      </c>
      <c r="C8" s="93">
        <v>113498</v>
      </c>
      <c r="D8" s="93">
        <v>115959</v>
      </c>
      <c r="E8" s="93">
        <v>110056</v>
      </c>
      <c r="F8" s="142">
        <v>108067</v>
      </c>
      <c r="G8" s="92">
        <v>107169</v>
      </c>
      <c r="H8" s="92">
        <v>105208</v>
      </c>
      <c r="I8" s="92">
        <v>103122</v>
      </c>
      <c r="J8" s="92">
        <v>109500</v>
      </c>
      <c r="K8" s="92">
        <v>104032</v>
      </c>
      <c r="L8" s="92">
        <v>97278</v>
      </c>
      <c r="M8" s="92">
        <v>76505</v>
      </c>
      <c r="N8" s="26">
        <v>57276</v>
      </c>
      <c r="O8" s="138">
        <v>59791</v>
      </c>
      <c r="P8" s="656">
        <v>60946</v>
      </c>
    </row>
    <row r="9" spans="1:16" x14ac:dyDescent="0.25">
      <c r="A9" s="427" t="s">
        <v>142</v>
      </c>
      <c r="B9" s="93">
        <v>23868</v>
      </c>
      <c r="C9" s="93">
        <v>28675</v>
      </c>
      <c r="D9" s="93">
        <v>31170</v>
      </c>
      <c r="E9" s="93">
        <v>32661</v>
      </c>
      <c r="F9" s="142">
        <v>34895</v>
      </c>
      <c r="G9" s="92">
        <v>35360</v>
      </c>
      <c r="H9" s="92">
        <v>36579</v>
      </c>
      <c r="I9" s="92">
        <v>37871</v>
      </c>
      <c r="J9" s="92">
        <v>44807</v>
      </c>
      <c r="K9" s="92">
        <v>45267</v>
      </c>
      <c r="L9" s="92">
        <v>43652</v>
      </c>
      <c r="M9" s="92">
        <v>37459</v>
      </c>
      <c r="N9" s="26">
        <v>33574</v>
      </c>
      <c r="O9" s="138">
        <v>35833</v>
      </c>
      <c r="P9" s="656">
        <v>32777</v>
      </c>
    </row>
    <row r="10" spans="1:16" ht="39.6" x14ac:dyDescent="0.25">
      <c r="A10" s="427" t="s">
        <v>143</v>
      </c>
      <c r="B10" s="93">
        <v>184308</v>
      </c>
      <c r="C10" s="93">
        <v>181889</v>
      </c>
      <c r="D10" s="93">
        <v>181399</v>
      </c>
      <c r="E10" s="93">
        <v>173525</v>
      </c>
      <c r="F10" s="142">
        <v>167789</v>
      </c>
      <c r="G10" s="92">
        <v>166966</v>
      </c>
      <c r="H10" s="92">
        <v>166991</v>
      </c>
      <c r="I10" s="92">
        <v>164762</v>
      </c>
      <c r="J10" s="92">
        <v>154491</v>
      </c>
      <c r="K10" s="92">
        <v>148005</v>
      </c>
      <c r="L10" s="92">
        <v>136986</v>
      </c>
      <c r="M10" s="92">
        <v>99487</v>
      </c>
      <c r="N10" s="26">
        <v>84777</v>
      </c>
      <c r="O10" s="138">
        <v>83391</v>
      </c>
      <c r="P10" s="656">
        <v>79569</v>
      </c>
    </row>
    <row r="11" spans="1:16" ht="39.6" x14ac:dyDescent="0.25">
      <c r="A11" s="427" t="s">
        <v>144</v>
      </c>
      <c r="B11" s="93">
        <v>135149</v>
      </c>
      <c r="C11" s="93">
        <v>129944</v>
      </c>
      <c r="D11" s="93">
        <v>128857</v>
      </c>
      <c r="E11" s="93">
        <v>122485</v>
      </c>
      <c r="F11" s="142">
        <v>117900</v>
      </c>
      <c r="G11" s="92">
        <v>112750</v>
      </c>
      <c r="H11" s="92">
        <v>107898</v>
      </c>
      <c r="I11" s="92">
        <v>102963</v>
      </c>
      <c r="J11" s="92">
        <v>91773</v>
      </c>
      <c r="K11" s="92">
        <v>83909</v>
      </c>
      <c r="L11" s="92">
        <v>78477</v>
      </c>
      <c r="M11" s="92">
        <v>65808</v>
      </c>
      <c r="N11" s="26">
        <v>56761</v>
      </c>
      <c r="O11" s="138">
        <v>54613</v>
      </c>
      <c r="P11" s="656">
        <v>50481</v>
      </c>
    </row>
    <row r="12" spans="1:16" ht="26.4" x14ac:dyDescent="0.25">
      <c r="A12" s="427" t="s">
        <v>145</v>
      </c>
      <c r="B12" s="93">
        <v>1263</v>
      </c>
      <c r="C12" s="93">
        <v>1048</v>
      </c>
      <c r="D12" s="93">
        <v>361</v>
      </c>
      <c r="E12" s="93">
        <v>271</v>
      </c>
      <c r="F12" s="142">
        <v>217</v>
      </c>
      <c r="G12" s="92">
        <v>124</v>
      </c>
      <c r="H12" s="92">
        <v>212</v>
      </c>
      <c r="I12" s="92" t="s">
        <v>6</v>
      </c>
      <c r="J12" s="92">
        <v>73</v>
      </c>
      <c r="K12" s="92">
        <v>41</v>
      </c>
      <c r="L12" s="92">
        <v>18</v>
      </c>
      <c r="M12" s="92">
        <v>95</v>
      </c>
      <c r="N12" s="159" t="s">
        <v>6</v>
      </c>
      <c r="O12" s="138">
        <v>59</v>
      </c>
      <c r="P12" s="656">
        <v>87</v>
      </c>
    </row>
    <row r="13" spans="1:16" x14ac:dyDescent="0.25">
      <c r="A13" s="427" t="s">
        <v>146</v>
      </c>
      <c r="B13" s="93">
        <v>319904</v>
      </c>
      <c r="C13" s="93">
        <v>325956</v>
      </c>
      <c r="D13" s="93">
        <v>331203</v>
      </c>
      <c r="E13" s="93">
        <v>343844</v>
      </c>
      <c r="F13" s="142">
        <v>357957</v>
      </c>
      <c r="G13" s="92">
        <v>372876</v>
      </c>
      <c r="H13" s="92">
        <v>385160</v>
      </c>
      <c r="I13" s="92">
        <v>393611</v>
      </c>
      <c r="J13" s="92">
        <v>434361</v>
      </c>
      <c r="K13" s="92">
        <v>402312</v>
      </c>
      <c r="L13" s="92">
        <v>398390</v>
      </c>
      <c r="M13" s="92">
        <v>329031</v>
      </c>
      <c r="N13" s="26">
        <v>297740</v>
      </c>
      <c r="O13" s="138">
        <v>303350</v>
      </c>
      <c r="P13" s="656">
        <v>281502</v>
      </c>
    </row>
    <row r="14" spans="1:16" ht="26.4" x14ac:dyDescent="0.25">
      <c r="A14" s="427" t="s">
        <v>147</v>
      </c>
      <c r="B14" s="93">
        <v>135765</v>
      </c>
      <c r="C14" s="93">
        <v>139328</v>
      </c>
      <c r="D14" s="93">
        <v>150225</v>
      </c>
      <c r="E14" s="93">
        <v>151930</v>
      </c>
      <c r="F14" s="142">
        <v>159840</v>
      </c>
      <c r="G14" s="92">
        <v>163899</v>
      </c>
      <c r="H14" s="92">
        <v>170950</v>
      </c>
      <c r="I14" s="92">
        <v>173612</v>
      </c>
      <c r="J14" s="92">
        <v>195507</v>
      </c>
      <c r="K14" s="92">
        <v>184173</v>
      </c>
      <c r="L14" s="92">
        <v>179311</v>
      </c>
      <c r="M14" s="92">
        <v>145110</v>
      </c>
      <c r="N14" s="26">
        <v>119387</v>
      </c>
      <c r="O14" s="138">
        <v>120485</v>
      </c>
      <c r="P14" s="656">
        <v>111863</v>
      </c>
    </row>
    <row r="15" spans="1:16" ht="16.8" customHeight="1" x14ac:dyDescent="0.25">
      <c r="A15" s="427" t="s">
        <v>148</v>
      </c>
      <c r="B15" s="93">
        <v>64889</v>
      </c>
      <c r="C15" s="93">
        <v>67065</v>
      </c>
      <c r="D15" s="93">
        <v>67877</v>
      </c>
      <c r="E15" s="93">
        <v>66899</v>
      </c>
      <c r="F15" s="142">
        <v>65914</v>
      </c>
      <c r="G15" s="92">
        <v>66908</v>
      </c>
      <c r="H15" s="92">
        <v>66089</v>
      </c>
      <c r="I15" s="92">
        <v>64699</v>
      </c>
      <c r="J15" s="92">
        <v>69348</v>
      </c>
      <c r="K15" s="92">
        <v>64150</v>
      </c>
      <c r="L15" s="92">
        <v>61061</v>
      </c>
      <c r="M15" s="92">
        <v>48748</v>
      </c>
      <c r="N15" s="26">
        <v>39902</v>
      </c>
      <c r="O15" s="138">
        <v>39711</v>
      </c>
      <c r="P15" s="656">
        <v>38171</v>
      </c>
    </row>
    <row r="16" spans="1:16" x14ac:dyDescent="0.25">
      <c r="A16" s="427" t="s">
        <v>149</v>
      </c>
      <c r="B16" s="93">
        <v>9249</v>
      </c>
      <c r="C16" s="93">
        <v>12066</v>
      </c>
      <c r="D16" s="93">
        <v>14367</v>
      </c>
      <c r="E16" s="93">
        <v>17450</v>
      </c>
      <c r="F16" s="142">
        <v>14082</v>
      </c>
      <c r="G16" s="92">
        <v>14938</v>
      </c>
      <c r="H16" s="92">
        <v>15204</v>
      </c>
      <c r="I16" s="92">
        <v>15004</v>
      </c>
      <c r="J16" s="92">
        <v>16467</v>
      </c>
      <c r="K16" s="92">
        <v>17126</v>
      </c>
      <c r="L16" s="92">
        <v>17131</v>
      </c>
      <c r="M16" s="92">
        <v>12672</v>
      </c>
      <c r="N16" s="26">
        <v>10583</v>
      </c>
      <c r="O16" s="138">
        <v>10969</v>
      </c>
      <c r="P16" s="656">
        <v>10209</v>
      </c>
    </row>
    <row r="17" spans="1:16" x14ac:dyDescent="0.25">
      <c r="A17" s="427" t="s">
        <v>150</v>
      </c>
      <c r="B17" s="93">
        <v>1767882</v>
      </c>
      <c r="C17" s="93">
        <v>1936786</v>
      </c>
      <c r="D17" s="93">
        <v>2004638</v>
      </c>
      <c r="E17" s="93">
        <v>2013065</v>
      </c>
      <c r="F17" s="142">
        <v>2017010</v>
      </c>
      <c r="G17" s="92">
        <v>2080813</v>
      </c>
      <c r="H17" s="92">
        <v>2088193</v>
      </c>
      <c r="I17" s="92">
        <v>2090177</v>
      </c>
      <c r="J17" s="92">
        <v>2299198</v>
      </c>
      <c r="K17" s="92">
        <v>2157086</v>
      </c>
      <c r="L17" s="92">
        <v>2057312</v>
      </c>
      <c r="M17" s="92">
        <v>1689480</v>
      </c>
      <c r="N17" s="26">
        <v>1375288</v>
      </c>
      <c r="O17" s="138">
        <v>1431416</v>
      </c>
      <c r="P17" s="656">
        <v>1458541</v>
      </c>
    </row>
    <row r="18" spans="1:16" x14ac:dyDescent="0.25">
      <c r="A18" s="427" t="s">
        <v>151</v>
      </c>
      <c r="B18" s="93">
        <v>238041</v>
      </c>
      <c r="C18" s="93">
        <v>246627</v>
      </c>
      <c r="D18" s="93">
        <v>249979</v>
      </c>
      <c r="E18" s="93">
        <v>256025</v>
      </c>
      <c r="F18" s="142">
        <v>248871</v>
      </c>
      <c r="G18" s="92">
        <v>244654</v>
      </c>
      <c r="H18" s="92">
        <v>240215</v>
      </c>
      <c r="I18" s="92">
        <v>253925</v>
      </c>
      <c r="J18" s="92">
        <v>255267</v>
      </c>
      <c r="K18" s="92">
        <v>243121</v>
      </c>
      <c r="L18" s="92">
        <v>236598</v>
      </c>
      <c r="M18" s="92">
        <v>184135</v>
      </c>
      <c r="N18" s="26">
        <v>168817</v>
      </c>
      <c r="O18" s="138">
        <v>156450</v>
      </c>
      <c r="P18" s="656">
        <v>145537</v>
      </c>
    </row>
    <row r="19" spans="1:16" ht="14.4" customHeight="1" x14ac:dyDescent="0.25">
      <c r="A19" s="427" t="s">
        <v>152</v>
      </c>
      <c r="B19" s="93">
        <v>147833</v>
      </c>
      <c r="C19" s="93">
        <v>162339</v>
      </c>
      <c r="D19" s="93">
        <v>168896</v>
      </c>
      <c r="E19" s="93">
        <v>171156</v>
      </c>
      <c r="F19" s="142">
        <v>172739</v>
      </c>
      <c r="G19" s="92">
        <v>174511</v>
      </c>
      <c r="H19" s="92">
        <v>175795</v>
      </c>
      <c r="I19" s="92">
        <v>176296</v>
      </c>
      <c r="J19" s="92">
        <v>232974</v>
      </c>
      <c r="K19" s="92">
        <v>227221</v>
      </c>
      <c r="L19" s="92">
        <v>219668</v>
      </c>
      <c r="M19" s="92">
        <v>184426</v>
      </c>
      <c r="N19" s="26">
        <v>160037</v>
      </c>
      <c r="O19" s="138">
        <v>157276</v>
      </c>
      <c r="P19" s="656">
        <v>152300</v>
      </c>
    </row>
    <row r="20" spans="1:16" ht="27.6" customHeight="1" x14ac:dyDescent="0.25">
      <c r="A20" s="427" t="s">
        <v>153</v>
      </c>
      <c r="B20" s="93">
        <v>29983</v>
      </c>
      <c r="C20" s="93">
        <v>32179</v>
      </c>
      <c r="D20" s="93">
        <v>35941</v>
      </c>
      <c r="E20" s="93">
        <v>34155</v>
      </c>
      <c r="F20" s="142">
        <v>37394</v>
      </c>
      <c r="G20" s="92">
        <v>38656</v>
      </c>
      <c r="H20" s="92">
        <v>39814</v>
      </c>
      <c r="I20" s="92">
        <v>40727</v>
      </c>
      <c r="J20" s="92">
        <v>48531</v>
      </c>
      <c r="K20" s="92">
        <v>48115</v>
      </c>
      <c r="L20" s="92">
        <v>47617</v>
      </c>
      <c r="M20" s="92">
        <v>42661</v>
      </c>
      <c r="N20" s="26">
        <v>34773</v>
      </c>
      <c r="O20" s="138">
        <v>36293</v>
      </c>
      <c r="P20" s="656">
        <v>33249</v>
      </c>
    </row>
    <row r="21" spans="1:16" x14ac:dyDescent="0.25">
      <c r="A21" s="427" t="s">
        <v>154</v>
      </c>
      <c r="B21" s="93">
        <v>78413</v>
      </c>
      <c r="C21" s="93">
        <v>83246</v>
      </c>
      <c r="D21" s="93">
        <v>84312</v>
      </c>
      <c r="E21" s="93">
        <v>85050</v>
      </c>
      <c r="F21" s="142">
        <v>85402</v>
      </c>
      <c r="G21" s="92">
        <v>88298</v>
      </c>
      <c r="H21" s="92">
        <v>87743</v>
      </c>
      <c r="I21" s="92">
        <v>89391</v>
      </c>
      <c r="J21" s="92">
        <v>100288</v>
      </c>
      <c r="K21" s="92">
        <v>92731</v>
      </c>
      <c r="L21" s="92">
        <v>87978</v>
      </c>
      <c r="M21" s="92">
        <v>70414</v>
      </c>
      <c r="N21" s="26">
        <v>60683</v>
      </c>
      <c r="O21" s="138">
        <v>60787</v>
      </c>
      <c r="P21" s="656">
        <v>55023</v>
      </c>
    </row>
    <row r="22" spans="1:16" ht="26.4" x14ac:dyDescent="0.25">
      <c r="A22" s="427" t="s">
        <v>155</v>
      </c>
      <c r="B22" s="93">
        <v>668991</v>
      </c>
      <c r="C22" s="93">
        <v>660275</v>
      </c>
      <c r="D22" s="93">
        <v>654395</v>
      </c>
      <c r="E22" s="93">
        <v>629903</v>
      </c>
      <c r="F22" s="142">
        <v>608785</v>
      </c>
      <c r="G22" s="92">
        <v>588459</v>
      </c>
      <c r="H22" s="92">
        <v>546280</v>
      </c>
      <c r="I22" s="92">
        <v>517201</v>
      </c>
      <c r="J22" s="92">
        <v>505965</v>
      </c>
      <c r="K22" s="92">
        <v>450189</v>
      </c>
      <c r="L22" s="92">
        <v>411635</v>
      </c>
      <c r="M22" s="92">
        <v>359238</v>
      </c>
      <c r="N22" s="26">
        <v>329585</v>
      </c>
      <c r="O22" s="138">
        <v>316407</v>
      </c>
      <c r="P22" s="656">
        <v>283124</v>
      </c>
    </row>
    <row r="23" spans="1:16" ht="39.6" x14ac:dyDescent="0.25">
      <c r="A23" s="427" t="s">
        <v>156</v>
      </c>
      <c r="B23" s="93">
        <v>120719</v>
      </c>
      <c r="C23" s="93">
        <v>123115</v>
      </c>
      <c r="D23" s="93">
        <v>125288</v>
      </c>
      <c r="E23" s="93">
        <v>124450</v>
      </c>
      <c r="F23" s="142">
        <v>127345</v>
      </c>
      <c r="G23" s="92">
        <v>124720</v>
      </c>
      <c r="H23" s="92">
        <v>130005</v>
      </c>
      <c r="I23" s="92">
        <v>130451</v>
      </c>
      <c r="J23" s="92">
        <v>150503</v>
      </c>
      <c r="K23" s="92">
        <v>139734</v>
      </c>
      <c r="L23" s="92">
        <v>141357</v>
      </c>
      <c r="M23" s="92">
        <v>132518</v>
      </c>
      <c r="N23" s="26">
        <v>121063</v>
      </c>
      <c r="O23" s="138">
        <v>127384</v>
      </c>
      <c r="P23" s="656">
        <v>127382</v>
      </c>
    </row>
    <row r="24" spans="1:16" ht="54.6" customHeight="1" x14ac:dyDescent="0.25">
      <c r="A24" s="427" t="s">
        <v>157</v>
      </c>
      <c r="B24" s="93">
        <v>50067</v>
      </c>
      <c r="C24" s="93">
        <v>47513</v>
      </c>
      <c r="D24" s="93">
        <v>47204</v>
      </c>
      <c r="E24" s="93">
        <v>42773</v>
      </c>
      <c r="F24" s="142">
        <v>43549</v>
      </c>
      <c r="G24" s="92">
        <v>42983</v>
      </c>
      <c r="H24" s="92">
        <v>33425</v>
      </c>
      <c r="I24" s="92">
        <v>20558</v>
      </c>
      <c r="J24" s="92">
        <v>6491</v>
      </c>
      <c r="K24" s="92">
        <v>5724</v>
      </c>
      <c r="L24" s="92">
        <v>4216</v>
      </c>
      <c r="M24" s="92">
        <v>5277</v>
      </c>
      <c r="N24" s="26">
        <v>4318</v>
      </c>
      <c r="O24" s="138">
        <v>4968</v>
      </c>
      <c r="P24" s="656">
        <v>4579</v>
      </c>
    </row>
    <row r="25" spans="1:16" ht="26.4" x14ac:dyDescent="0.25">
      <c r="A25" s="427" t="s">
        <v>158</v>
      </c>
      <c r="B25" s="93">
        <v>26425</v>
      </c>
      <c r="C25" s="93">
        <v>26263</v>
      </c>
      <c r="D25" s="93">
        <v>27244</v>
      </c>
      <c r="E25" s="93">
        <v>27189</v>
      </c>
      <c r="F25" s="142">
        <v>26174</v>
      </c>
      <c r="G25" s="92">
        <v>25611</v>
      </c>
      <c r="H25" s="92">
        <v>25391</v>
      </c>
      <c r="I25" s="92">
        <v>25108</v>
      </c>
      <c r="J25" s="92">
        <v>46026</v>
      </c>
      <c r="K25" s="92">
        <v>41753</v>
      </c>
      <c r="L25" s="92">
        <v>41578</v>
      </c>
      <c r="M25" s="92">
        <v>35762</v>
      </c>
      <c r="N25" s="26">
        <v>32913</v>
      </c>
      <c r="O25" s="138">
        <v>31912</v>
      </c>
      <c r="P25" s="656">
        <v>31105</v>
      </c>
    </row>
    <row r="26" spans="1:16" x14ac:dyDescent="0.25">
      <c r="A26" s="658" t="s">
        <v>457</v>
      </c>
      <c r="B26" s="528"/>
      <c r="C26" s="528"/>
      <c r="D26" s="528"/>
      <c r="E26" s="528"/>
      <c r="F26" s="528"/>
      <c r="G26" s="528"/>
      <c r="H26" s="528"/>
      <c r="I26" s="528"/>
      <c r="J26" s="528"/>
      <c r="K26" s="528"/>
      <c r="L26" s="528"/>
      <c r="M26" s="528"/>
      <c r="N26" s="528"/>
      <c r="O26" s="138">
        <v>51646</v>
      </c>
      <c r="P26" s="656">
        <v>97425</v>
      </c>
    </row>
    <row r="28" spans="1:16" ht="16.2" customHeight="1" x14ac:dyDescent="0.25">
      <c r="A28" s="962" t="s">
        <v>516</v>
      </c>
      <c r="B28" s="963"/>
      <c r="C28" s="963"/>
      <c r="D28" s="963"/>
      <c r="E28" s="963"/>
      <c r="F28" s="963"/>
      <c r="G28" s="963"/>
      <c r="H28" s="963"/>
      <c r="I28" s="963"/>
      <c r="J28" s="963"/>
      <c r="K28" s="963"/>
      <c r="L28" s="963"/>
      <c r="M28" s="963"/>
      <c r="N28" s="963"/>
      <c r="O28" s="963"/>
      <c r="P28" s="963"/>
    </row>
  </sheetData>
  <mergeCells count="4">
    <mergeCell ref="A1:B1"/>
    <mergeCell ref="A2:P2"/>
    <mergeCell ref="A3:P3"/>
    <mergeCell ref="A28:P28"/>
  </mergeCells>
  <hyperlinks>
    <hyperlink ref="A1" location="Содержание!A1" display="          К содержанию"/>
  </hyperlinks>
  <pageMargins left="0.70866141732283472" right="0.51181102362204722" top="0.74803149606299213" bottom="0.74803149606299213" header="0.31496062992125984" footer="0.31496062992125984"/>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104"/>
  <sheetViews>
    <sheetView zoomScaleNormal="100" workbookViewId="0">
      <selection activeCell="GJ7" sqref="GJ7"/>
    </sheetView>
  </sheetViews>
  <sheetFormatPr defaultColWidth="9.109375" defaultRowHeight="13.8" x14ac:dyDescent="0.25"/>
  <cols>
    <col min="1" max="1" width="29.5546875" style="513" customWidth="1"/>
    <col min="2" max="2" width="16.6640625" style="513" customWidth="1"/>
    <col min="3" max="3" width="17" style="513" customWidth="1"/>
    <col min="4" max="4" width="15" style="513" customWidth="1"/>
    <col min="5" max="5" width="14.88671875" style="513" customWidth="1"/>
    <col min="6" max="6" width="14.44140625" style="513" customWidth="1"/>
    <col min="7" max="7" width="14" style="513" customWidth="1"/>
    <col min="8" max="8" width="13" style="513" customWidth="1"/>
    <col min="9" max="9" width="13.44140625" style="513" customWidth="1"/>
    <col min="10" max="10" width="13.88671875" style="513" customWidth="1"/>
    <col min="11" max="11" width="13.109375" style="513" customWidth="1"/>
    <col min="12" max="12" width="12.77734375" style="513" customWidth="1"/>
    <col min="13" max="13" width="12.44140625" style="513" customWidth="1"/>
    <col min="14" max="14" width="12.109375" style="513" customWidth="1"/>
    <col min="15" max="15" width="12.33203125" style="513" customWidth="1"/>
    <col min="16" max="16" width="13.109375" style="513" customWidth="1"/>
    <col min="17" max="17" width="13.33203125" style="513" customWidth="1"/>
    <col min="18" max="18" width="12.44140625" style="513" customWidth="1"/>
    <col min="19" max="19" width="14.77734375" style="513" customWidth="1"/>
    <col min="20" max="20" width="13.6640625" style="513" customWidth="1"/>
    <col min="21" max="21" width="16.33203125" style="513" customWidth="1"/>
    <col min="22" max="22" width="16.88671875" style="513" customWidth="1"/>
    <col min="23" max="23" width="15.109375" style="513" customWidth="1"/>
    <col min="24" max="24" width="17.33203125" style="513" customWidth="1"/>
    <col min="25" max="25" width="15.6640625" style="513" customWidth="1"/>
    <col min="26" max="26" width="17.21875" style="513" customWidth="1"/>
    <col min="27" max="27" width="15.6640625" style="513" customWidth="1"/>
    <col min="28" max="28" width="15.33203125" style="513" customWidth="1"/>
    <col min="29" max="29" width="13.77734375" style="513" customWidth="1"/>
    <col min="30" max="30" width="16.44140625" style="513" customWidth="1"/>
    <col min="31" max="31" width="15" style="513" customWidth="1"/>
    <col min="32" max="32" width="14" style="513" customWidth="1"/>
    <col min="33" max="33" width="13.109375" style="513" customWidth="1"/>
    <col min="34" max="34" width="16" style="513" customWidth="1"/>
    <col min="35" max="35" width="14.21875" style="513" customWidth="1"/>
    <col min="36" max="36" width="13.44140625" style="513" customWidth="1"/>
    <col min="37" max="37" width="14.109375" style="513" customWidth="1"/>
    <col min="38" max="38" width="17.21875" style="513" customWidth="1"/>
    <col min="39" max="39" width="14.77734375" style="513" customWidth="1"/>
    <col min="40" max="40" width="17.6640625" style="513" customWidth="1"/>
    <col min="41" max="41" width="16.44140625" style="513" customWidth="1"/>
    <col min="42" max="42" width="16.6640625" style="513" customWidth="1"/>
    <col min="43" max="43" width="15.77734375" style="513" customWidth="1"/>
    <col min="44" max="44" width="16.6640625" style="513" customWidth="1"/>
    <col min="45" max="45" width="17.33203125" style="513" customWidth="1"/>
    <col min="46" max="46" width="16" style="513" customWidth="1"/>
    <col min="47" max="47" width="16.44140625" style="513" customWidth="1"/>
    <col min="48" max="48" width="15" style="513" customWidth="1"/>
    <col min="49" max="50" width="15.33203125" style="513" customWidth="1"/>
    <col min="51" max="51" width="15.109375" style="513" customWidth="1"/>
    <col min="52" max="52" width="17.33203125" style="513" customWidth="1"/>
    <col min="53" max="53" width="17.6640625" style="513" customWidth="1"/>
    <col min="54" max="54" width="16.33203125" style="513" customWidth="1"/>
    <col min="55" max="55" width="17.6640625" style="513" customWidth="1"/>
    <col min="56" max="56" width="16.33203125" style="513" customWidth="1"/>
    <col min="57" max="57" width="16.6640625" style="513" customWidth="1"/>
    <col min="58" max="58" width="17.6640625" style="513" customWidth="1"/>
    <col min="59" max="59" width="16.33203125" style="513" customWidth="1"/>
    <col min="60" max="60" width="16.44140625" style="513" customWidth="1"/>
    <col min="61" max="61" width="16" style="513" customWidth="1"/>
    <col min="62" max="62" width="17.109375" style="513" customWidth="1"/>
    <col min="63" max="63" width="15.77734375" style="513" customWidth="1"/>
    <col min="64" max="64" width="15.6640625" style="513" customWidth="1"/>
    <col min="65" max="65" width="15.33203125" style="513" customWidth="1"/>
    <col min="66" max="66" width="14.6640625" style="513" customWidth="1"/>
    <col min="67" max="67" width="14.77734375" style="513" customWidth="1"/>
    <col min="68" max="68" width="16.109375" style="513" customWidth="1"/>
    <col min="69" max="69" width="15.21875" style="513" customWidth="1"/>
    <col min="70" max="70" width="15.88671875" style="513" customWidth="1"/>
    <col min="71" max="71" width="16.5546875" style="513" customWidth="1"/>
    <col min="72" max="72" width="14.5546875" style="513" customWidth="1"/>
    <col min="73" max="73" width="15.6640625" style="513" customWidth="1"/>
    <col min="74" max="74" width="14.21875" style="513" customWidth="1"/>
    <col min="75" max="75" width="15.5546875" style="513" customWidth="1"/>
    <col min="76" max="76" width="15.33203125" style="513" customWidth="1"/>
    <col min="77" max="77" width="14.77734375" style="513" customWidth="1"/>
    <col min="78" max="78" width="16.6640625" style="513" customWidth="1"/>
    <col min="79" max="79" width="16.44140625" style="513" customWidth="1"/>
    <col min="80" max="80" width="14.6640625" style="513" customWidth="1"/>
    <col min="81" max="81" width="16.21875" style="513" customWidth="1"/>
    <col min="82" max="82" width="14.6640625" style="513" customWidth="1"/>
    <col min="83" max="83" width="14.77734375" style="513" customWidth="1"/>
    <col min="84" max="84" width="14.88671875" style="513" customWidth="1"/>
    <col min="85" max="85" width="16.33203125" style="513" customWidth="1"/>
    <col min="86" max="86" width="15.109375" style="513" customWidth="1"/>
    <col min="87" max="87" width="15" style="513" customWidth="1"/>
    <col min="88" max="88" width="16.5546875" style="513" customWidth="1"/>
    <col min="89" max="89" width="15.6640625" style="513" customWidth="1"/>
    <col min="90" max="90" width="14.88671875" style="513" customWidth="1"/>
    <col min="91" max="91" width="15.6640625" style="513" customWidth="1"/>
    <col min="92" max="92" width="16.109375" style="513" customWidth="1"/>
    <col min="93" max="93" width="14.5546875" style="513" customWidth="1"/>
    <col min="94" max="94" width="14.77734375" style="513" customWidth="1"/>
    <col min="95" max="95" width="15.88671875" style="513" customWidth="1"/>
    <col min="96" max="96" width="16.5546875" style="513" customWidth="1"/>
    <col min="97" max="97" width="17.88671875" style="513" customWidth="1"/>
    <col min="98" max="98" width="18.44140625" style="513" customWidth="1"/>
    <col min="99" max="99" width="15.33203125" style="513" customWidth="1"/>
    <col min="100" max="100" width="17" style="513" customWidth="1"/>
    <col min="101" max="101" width="17.109375" style="513" customWidth="1"/>
    <col min="102" max="102" width="16" style="513" customWidth="1"/>
    <col min="103" max="103" width="14.88671875" style="513" customWidth="1"/>
    <col min="104" max="104" width="15" style="513" customWidth="1"/>
    <col min="105" max="105" width="15.21875" style="513" customWidth="1"/>
    <col min="106" max="106" width="16.88671875" style="513" customWidth="1"/>
    <col min="107" max="107" width="15.5546875" style="513" customWidth="1"/>
    <col min="108" max="108" width="16.33203125" style="513" customWidth="1"/>
    <col min="109" max="109" width="16" style="513" customWidth="1"/>
    <col min="110" max="110" width="15.6640625" style="513" customWidth="1"/>
    <col min="111" max="111" width="16.21875" style="513" customWidth="1"/>
    <col min="112" max="112" width="15.33203125" style="513" customWidth="1"/>
    <col min="113" max="113" width="15.6640625" style="513" customWidth="1"/>
    <col min="114" max="114" width="15.88671875" style="513" customWidth="1"/>
    <col min="115" max="115" width="15.33203125" style="513" customWidth="1"/>
    <col min="116" max="116" width="16.21875" style="513" customWidth="1"/>
    <col min="117" max="117" width="15.44140625" style="513" customWidth="1"/>
    <col min="118" max="118" width="15.33203125" style="513" customWidth="1"/>
    <col min="119" max="119" width="14.77734375" style="513" customWidth="1"/>
    <col min="120" max="120" width="15" style="513" customWidth="1"/>
    <col min="121" max="121" width="15.33203125" style="513" customWidth="1"/>
    <col min="122" max="122" width="16" style="513" customWidth="1"/>
    <col min="123" max="123" width="15.33203125" style="513" customWidth="1"/>
    <col min="124" max="124" width="16" style="513" customWidth="1"/>
    <col min="125" max="125" width="15.5546875" style="513" customWidth="1"/>
    <col min="126" max="126" width="15.21875" style="513" customWidth="1"/>
    <col min="127" max="127" width="14.21875" style="513" customWidth="1"/>
    <col min="128" max="128" width="14.5546875" style="513" customWidth="1"/>
    <col min="129" max="129" width="14" style="513" customWidth="1"/>
    <col min="130" max="130" width="14.33203125" style="513" customWidth="1"/>
    <col min="131" max="131" width="15.77734375" style="513" customWidth="1"/>
    <col min="132" max="133" width="15.5546875" style="513" customWidth="1"/>
    <col min="134" max="134" width="14.77734375" style="513" customWidth="1"/>
    <col min="135" max="135" width="16.33203125" style="513" customWidth="1"/>
    <col min="136" max="136" width="15.21875" style="513" customWidth="1"/>
    <col min="137" max="137" width="14.88671875" style="513" customWidth="1"/>
    <col min="138" max="138" width="16.109375" style="513" customWidth="1"/>
    <col min="139" max="139" width="15.6640625" style="513" customWidth="1"/>
    <col min="140" max="140" width="14.6640625" style="513" customWidth="1"/>
    <col min="141" max="141" width="14.77734375" style="513" customWidth="1"/>
    <col min="142" max="142" width="15" style="513" customWidth="1"/>
    <col min="143" max="143" width="15.21875" style="513" customWidth="1"/>
    <col min="144" max="144" width="14.6640625" style="513" customWidth="1"/>
    <col min="145" max="145" width="15.44140625" style="513" customWidth="1"/>
    <col min="146" max="146" width="13.44140625" style="513" customWidth="1"/>
    <col min="147" max="147" width="14.33203125" style="513" customWidth="1"/>
    <col min="148" max="148" width="12.88671875" style="513" customWidth="1"/>
    <col min="149" max="149" width="13.5546875" style="513" customWidth="1"/>
    <col min="150" max="150" width="13.6640625" style="513" customWidth="1"/>
    <col min="151" max="151" width="15.33203125" style="513" customWidth="1"/>
    <col min="152" max="152" width="14.5546875" style="513" customWidth="1"/>
    <col min="153" max="153" width="15.6640625" style="513" customWidth="1"/>
    <col min="154" max="154" width="16" style="513" customWidth="1"/>
    <col min="155" max="155" width="17" style="513" customWidth="1"/>
    <col min="156" max="156" width="16.5546875" style="513" customWidth="1"/>
    <col min="157" max="157" width="15.21875" style="513" customWidth="1"/>
    <col min="158" max="158" width="15.33203125" style="513" customWidth="1"/>
    <col min="159" max="159" width="14.5546875" style="513" customWidth="1"/>
    <col min="160" max="160" width="14.33203125" style="513" customWidth="1"/>
    <col min="161" max="161" width="14.5546875" style="513" customWidth="1"/>
    <col min="162" max="162" width="14" style="513" customWidth="1"/>
    <col min="163" max="163" width="14.5546875" style="513" customWidth="1"/>
    <col min="164" max="164" width="14.44140625" style="513" customWidth="1"/>
    <col min="165" max="165" width="15.109375" style="513" customWidth="1"/>
    <col min="166" max="166" width="15.5546875" style="513" customWidth="1"/>
    <col min="167" max="167" width="14.33203125" style="513" customWidth="1"/>
    <col min="168" max="168" width="14.6640625" style="513" customWidth="1"/>
    <col min="169" max="169" width="14.21875" style="513" customWidth="1"/>
    <col min="170" max="170" width="15.6640625" style="513" customWidth="1"/>
    <col min="171" max="171" width="15.21875" style="513" customWidth="1"/>
    <col min="172" max="172" width="15.44140625" style="513" customWidth="1"/>
    <col min="173" max="173" width="14.5546875" style="513" customWidth="1"/>
    <col min="174" max="174" width="15.44140625" style="513" customWidth="1"/>
    <col min="175" max="175" width="16.88671875" style="513" customWidth="1"/>
    <col min="176" max="176" width="17.109375" style="513" customWidth="1"/>
    <col min="177" max="177" width="15.21875" style="513" customWidth="1"/>
    <col min="178" max="178" width="14" style="513" customWidth="1"/>
    <col min="179" max="179" width="14.33203125" style="513" customWidth="1"/>
    <col min="180" max="180" width="14.77734375" style="513" customWidth="1"/>
    <col min="181" max="181" width="14.88671875" style="513" customWidth="1"/>
    <col min="182" max="182" width="13.6640625" style="513" customWidth="1"/>
    <col min="183" max="183" width="14.6640625" style="513" customWidth="1"/>
    <col min="184" max="185" width="14.88671875" style="513" customWidth="1"/>
    <col min="186" max="186" width="15.5546875" style="513" customWidth="1"/>
    <col min="187" max="187" width="14.33203125" style="513" customWidth="1"/>
    <col min="188" max="188" width="15.44140625" style="513" customWidth="1"/>
    <col min="189" max="189" width="14.33203125" style="513" customWidth="1"/>
    <col min="190" max="190" width="16" style="513" customWidth="1"/>
    <col min="191" max="191" width="15" style="513" customWidth="1"/>
    <col min="192" max="193" width="15.109375" style="513" customWidth="1"/>
    <col min="194" max="194" width="14.5546875" style="513" customWidth="1"/>
    <col min="195" max="16384" width="9.109375" style="513"/>
  </cols>
  <sheetData>
    <row r="1" spans="1:194" ht="33" customHeight="1" x14ac:dyDescent="0.25">
      <c r="A1" s="955" t="s">
        <v>2</v>
      </c>
      <c r="B1" s="955"/>
    </row>
    <row r="2" spans="1:194" ht="33.75" customHeight="1" x14ac:dyDescent="0.3">
      <c r="A2" s="980" t="s">
        <v>448</v>
      </c>
      <c r="B2" s="980"/>
      <c r="C2" s="980"/>
      <c r="D2" s="980"/>
      <c r="E2" s="980"/>
      <c r="F2" s="980"/>
      <c r="G2" s="980"/>
      <c r="H2" s="980"/>
      <c r="I2" s="980"/>
      <c r="J2" s="957"/>
      <c r="K2" s="957"/>
      <c r="L2" s="957"/>
      <c r="M2" s="957"/>
      <c r="N2" s="957"/>
      <c r="O2" s="958"/>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967"/>
      <c r="CJ2" s="967"/>
      <c r="CK2" s="967"/>
      <c r="CL2" s="967"/>
      <c r="CM2" s="967"/>
      <c r="CN2" s="967"/>
      <c r="CO2" s="967"/>
      <c r="CP2" s="967"/>
      <c r="CQ2" s="967"/>
      <c r="CR2" s="967"/>
      <c r="CS2" s="967"/>
      <c r="CT2" s="967"/>
      <c r="CU2" s="967"/>
      <c r="CV2" s="967"/>
      <c r="CW2" s="967"/>
      <c r="CX2" s="967"/>
      <c r="CY2" s="967"/>
      <c r="CZ2" s="967"/>
      <c r="DA2" s="967"/>
      <c r="DB2" s="967"/>
      <c r="DC2" s="967"/>
      <c r="DD2" s="967"/>
      <c r="DE2" s="967"/>
      <c r="DF2" s="967"/>
      <c r="DG2" s="967"/>
      <c r="DH2" s="967"/>
      <c r="DI2" s="967"/>
      <c r="DJ2" s="967"/>
      <c r="DK2" s="967"/>
      <c r="DL2" s="967"/>
      <c r="DM2" s="967"/>
      <c r="DN2" s="967"/>
      <c r="DO2" s="967"/>
      <c r="DP2" s="967"/>
      <c r="DQ2" s="967"/>
      <c r="DR2" s="967"/>
      <c r="DS2" s="967"/>
      <c r="DT2" s="967"/>
      <c r="DU2" s="967"/>
      <c r="DV2" s="967"/>
      <c r="DW2" s="967"/>
      <c r="DX2" s="967"/>
      <c r="DY2" s="967"/>
      <c r="DZ2" s="967"/>
      <c r="EA2" s="967"/>
      <c r="EB2" s="967"/>
      <c r="EC2" s="967"/>
      <c r="ED2" s="967"/>
      <c r="EE2" s="967"/>
      <c r="EF2" s="967"/>
      <c r="EG2" s="967"/>
      <c r="EH2" s="967"/>
      <c r="EI2" s="967"/>
      <c r="EJ2" s="967"/>
      <c r="EK2" s="967"/>
      <c r="EL2" s="967"/>
      <c r="EM2" s="967"/>
      <c r="EN2" s="967"/>
      <c r="EO2" s="967"/>
      <c r="EP2" s="967"/>
      <c r="EQ2" s="967"/>
      <c r="ER2" s="967"/>
      <c r="ES2" s="967"/>
      <c r="ET2" s="967"/>
      <c r="EU2" s="967"/>
      <c r="EV2" s="967"/>
      <c r="EW2" s="967"/>
      <c r="EX2" s="967"/>
      <c r="EY2" s="967"/>
      <c r="EZ2" s="967"/>
      <c r="FA2" s="967"/>
      <c r="FB2" s="967"/>
      <c r="FC2" s="967"/>
      <c r="FD2" s="967"/>
      <c r="FE2" s="967"/>
      <c r="FF2" s="967"/>
      <c r="FG2" s="967"/>
      <c r="FH2" s="967"/>
      <c r="FI2" s="967"/>
      <c r="FJ2" s="967"/>
      <c r="FK2" s="967"/>
      <c r="FL2" s="967"/>
      <c r="FM2" s="967"/>
      <c r="FN2" s="967"/>
      <c r="FO2" s="967"/>
      <c r="FP2" s="967"/>
      <c r="FQ2" s="967"/>
      <c r="FR2" s="967"/>
      <c r="FS2" s="959"/>
      <c r="FT2" s="959"/>
      <c r="FU2" s="959"/>
      <c r="FV2" s="959"/>
      <c r="FW2" s="959"/>
      <c r="FX2" s="959"/>
      <c r="FY2" s="959"/>
      <c r="FZ2" s="959"/>
      <c r="GA2" s="959"/>
      <c r="GB2" s="959"/>
      <c r="GC2" s="959"/>
      <c r="GD2" s="959"/>
      <c r="GE2" s="959"/>
      <c r="GF2" s="959"/>
      <c r="GG2" s="959"/>
      <c r="GH2" s="959"/>
      <c r="GI2" s="959"/>
      <c r="GJ2" s="959"/>
      <c r="GK2" s="959"/>
      <c r="GL2" s="959"/>
    </row>
    <row r="3" spans="1:194" ht="19.95" customHeight="1" x14ac:dyDescent="0.3">
      <c r="A3" s="991" t="s">
        <v>14</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8"/>
      <c r="DX3" s="968"/>
      <c r="DY3" s="968"/>
      <c r="DZ3" s="968"/>
      <c r="EA3" s="968"/>
      <c r="EB3" s="968"/>
      <c r="EC3" s="968"/>
      <c r="ED3" s="968"/>
      <c r="EE3" s="968"/>
      <c r="EF3" s="968"/>
      <c r="EG3" s="968"/>
      <c r="EH3" s="968"/>
      <c r="EI3" s="968"/>
      <c r="EJ3" s="968"/>
      <c r="EK3" s="968"/>
      <c r="EL3" s="968"/>
      <c r="EM3" s="968"/>
      <c r="EN3" s="968"/>
      <c r="EO3" s="968"/>
      <c r="EP3" s="968"/>
      <c r="EQ3" s="968"/>
      <c r="ER3" s="968"/>
      <c r="ES3" s="968"/>
      <c r="ET3" s="968"/>
      <c r="EU3" s="968"/>
      <c r="EV3" s="968"/>
      <c r="EW3" s="968"/>
      <c r="EX3" s="968"/>
      <c r="EY3" s="968"/>
      <c r="EZ3" s="968"/>
      <c r="FA3" s="968"/>
      <c r="FB3" s="968"/>
      <c r="FC3" s="968"/>
      <c r="FD3" s="968"/>
      <c r="FE3" s="968"/>
      <c r="FF3" s="968"/>
      <c r="FG3" s="968"/>
      <c r="FH3" s="968"/>
      <c r="FI3" s="968"/>
      <c r="FJ3" s="968"/>
      <c r="FK3" s="968"/>
      <c r="FL3" s="968"/>
      <c r="FM3" s="968"/>
      <c r="FN3" s="968"/>
      <c r="FO3" s="968"/>
      <c r="FP3" s="968"/>
      <c r="FQ3" s="968"/>
      <c r="FR3" s="968"/>
      <c r="FS3" s="961"/>
      <c r="FT3" s="961"/>
      <c r="FU3" s="961"/>
      <c r="FV3" s="961"/>
      <c r="FW3" s="961"/>
      <c r="FX3" s="961"/>
      <c r="FY3" s="961"/>
      <c r="FZ3" s="961"/>
      <c r="GA3" s="961"/>
      <c r="GB3" s="961"/>
      <c r="GC3" s="961"/>
      <c r="GD3" s="961"/>
      <c r="GE3" s="961"/>
      <c r="GF3" s="961"/>
      <c r="GG3" s="961"/>
      <c r="GH3" s="961"/>
      <c r="GI3" s="961"/>
      <c r="GJ3" s="961"/>
      <c r="GK3" s="961"/>
      <c r="GL3" s="961"/>
    </row>
    <row r="4" spans="1:194" s="742" customFormat="1" ht="15.75" customHeight="1" x14ac:dyDescent="0.25">
      <c r="A4" s="989"/>
      <c r="B4" s="981" t="s">
        <v>159</v>
      </c>
      <c r="C4" s="982"/>
      <c r="D4" s="982"/>
      <c r="E4" s="982"/>
      <c r="F4" s="982"/>
      <c r="G4" s="982"/>
      <c r="H4" s="982"/>
      <c r="I4" s="982"/>
      <c r="J4" s="982"/>
      <c r="K4" s="982"/>
      <c r="L4" s="982"/>
      <c r="M4" s="982"/>
      <c r="N4" s="982"/>
      <c r="O4" s="982"/>
      <c r="P4" s="982"/>
      <c r="Q4" s="982"/>
      <c r="R4" s="982"/>
      <c r="S4" s="982"/>
      <c r="T4" s="983"/>
      <c r="U4" s="981" t="s">
        <v>160</v>
      </c>
      <c r="V4" s="982"/>
      <c r="W4" s="982"/>
      <c r="X4" s="982"/>
      <c r="Y4" s="982"/>
      <c r="Z4" s="982"/>
      <c r="AA4" s="982"/>
      <c r="AB4" s="982"/>
      <c r="AC4" s="982"/>
      <c r="AD4" s="982"/>
      <c r="AE4" s="982"/>
      <c r="AF4" s="982"/>
      <c r="AG4" s="982"/>
      <c r="AH4" s="982"/>
      <c r="AI4" s="982"/>
      <c r="AJ4" s="982"/>
      <c r="AK4" s="982"/>
      <c r="AL4" s="982"/>
      <c r="AM4" s="983"/>
      <c r="AN4" s="981">
        <v>2015</v>
      </c>
      <c r="AO4" s="982"/>
      <c r="AP4" s="982"/>
      <c r="AQ4" s="982"/>
      <c r="AR4" s="982"/>
      <c r="AS4" s="982"/>
      <c r="AT4" s="982"/>
      <c r="AU4" s="982"/>
      <c r="AV4" s="982"/>
      <c r="AW4" s="982"/>
      <c r="AX4" s="982"/>
      <c r="AY4" s="982"/>
      <c r="AZ4" s="982"/>
      <c r="BA4" s="982"/>
      <c r="BB4" s="982"/>
      <c r="BC4" s="982"/>
      <c r="BD4" s="982"/>
      <c r="BE4" s="982"/>
      <c r="BF4" s="983"/>
      <c r="BG4" s="981">
        <v>2016</v>
      </c>
      <c r="BH4" s="982"/>
      <c r="BI4" s="982"/>
      <c r="BJ4" s="982"/>
      <c r="BK4" s="982"/>
      <c r="BL4" s="982"/>
      <c r="BM4" s="982"/>
      <c r="BN4" s="982"/>
      <c r="BO4" s="982"/>
      <c r="BP4" s="982"/>
      <c r="BQ4" s="982"/>
      <c r="BR4" s="982"/>
      <c r="BS4" s="982"/>
      <c r="BT4" s="982"/>
      <c r="BU4" s="982"/>
      <c r="BV4" s="982"/>
      <c r="BW4" s="982"/>
      <c r="BX4" s="982"/>
      <c r="BY4" s="983"/>
      <c r="BZ4" s="981">
        <v>2017</v>
      </c>
      <c r="CA4" s="982"/>
      <c r="CB4" s="982"/>
      <c r="CC4" s="982"/>
      <c r="CD4" s="982"/>
      <c r="CE4" s="982"/>
      <c r="CF4" s="982"/>
      <c r="CG4" s="982"/>
      <c r="CH4" s="982"/>
      <c r="CI4" s="982"/>
      <c r="CJ4" s="982"/>
      <c r="CK4" s="982"/>
      <c r="CL4" s="982"/>
      <c r="CM4" s="982"/>
      <c r="CN4" s="982"/>
      <c r="CO4" s="982"/>
      <c r="CP4" s="982"/>
      <c r="CQ4" s="982"/>
      <c r="CR4" s="983"/>
      <c r="CS4" s="981">
        <v>2018</v>
      </c>
      <c r="CT4" s="982"/>
      <c r="CU4" s="982"/>
      <c r="CV4" s="982"/>
      <c r="CW4" s="982"/>
      <c r="CX4" s="982"/>
      <c r="CY4" s="982"/>
      <c r="CZ4" s="982"/>
      <c r="DA4" s="982"/>
      <c r="DB4" s="982"/>
      <c r="DC4" s="982"/>
      <c r="DD4" s="982"/>
      <c r="DE4" s="982"/>
      <c r="DF4" s="982"/>
      <c r="DG4" s="982"/>
      <c r="DH4" s="982"/>
      <c r="DI4" s="982"/>
      <c r="DJ4" s="982"/>
      <c r="DK4" s="983"/>
      <c r="DL4" s="981">
        <v>2019</v>
      </c>
      <c r="DM4" s="982"/>
      <c r="DN4" s="982"/>
      <c r="DO4" s="982"/>
      <c r="DP4" s="982"/>
      <c r="DQ4" s="982"/>
      <c r="DR4" s="982"/>
      <c r="DS4" s="982"/>
      <c r="DT4" s="982"/>
      <c r="DU4" s="982"/>
      <c r="DV4" s="982"/>
      <c r="DW4" s="982"/>
      <c r="DX4" s="982"/>
      <c r="DY4" s="982"/>
      <c r="DZ4" s="982"/>
      <c r="EA4" s="982"/>
      <c r="EB4" s="982"/>
      <c r="EC4" s="982"/>
      <c r="ED4" s="983"/>
      <c r="EE4" s="981">
        <v>2020</v>
      </c>
      <c r="EF4" s="982"/>
      <c r="EG4" s="982"/>
      <c r="EH4" s="982"/>
      <c r="EI4" s="982"/>
      <c r="EJ4" s="982"/>
      <c r="EK4" s="982"/>
      <c r="EL4" s="982"/>
      <c r="EM4" s="982"/>
      <c r="EN4" s="982"/>
      <c r="EO4" s="982"/>
      <c r="EP4" s="982"/>
      <c r="EQ4" s="982"/>
      <c r="ER4" s="982"/>
      <c r="ES4" s="982"/>
      <c r="ET4" s="982"/>
      <c r="EU4" s="982"/>
      <c r="EV4" s="982"/>
      <c r="EW4" s="982"/>
      <c r="EX4" s="997"/>
      <c r="EY4" s="981">
        <v>2021</v>
      </c>
      <c r="EZ4" s="982"/>
      <c r="FA4" s="982"/>
      <c r="FB4" s="982"/>
      <c r="FC4" s="982"/>
      <c r="FD4" s="982"/>
      <c r="FE4" s="982"/>
      <c r="FF4" s="982"/>
      <c r="FG4" s="982"/>
      <c r="FH4" s="982"/>
      <c r="FI4" s="982"/>
      <c r="FJ4" s="982"/>
      <c r="FK4" s="982"/>
      <c r="FL4" s="982"/>
      <c r="FM4" s="982"/>
      <c r="FN4" s="982"/>
      <c r="FO4" s="982"/>
      <c r="FP4" s="982"/>
      <c r="FQ4" s="982"/>
      <c r="FR4" s="992"/>
      <c r="FS4" s="981" t="s">
        <v>493</v>
      </c>
      <c r="FT4" s="982"/>
      <c r="FU4" s="982"/>
      <c r="FV4" s="982"/>
      <c r="FW4" s="982"/>
      <c r="FX4" s="982"/>
      <c r="FY4" s="982"/>
      <c r="FZ4" s="982"/>
      <c r="GA4" s="982"/>
      <c r="GB4" s="982"/>
      <c r="GC4" s="982"/>
      <c r="GD4" s="982"/>
      <c r="GE4" s="982"/>
      <c r="GF4" s="982"/>
      <c r="GG4" s="982"/>
      <c r="GH4" s="982"/>
      <c r="GI4" s="982"/>
      <c r="GJ4" s="982"/>
      <c r="GK4" s="982"/>
      <c r="GL4" s="992"/>
    </row>
    <row r="5" spans="1:194" s="742" customFormat="1" ht="14.4" customHeight="1" x14ac:dyDescent="0.25">
      <c r="A5" s="990"/>
      <c r="B5" s="984" t="s">
        <v>161</v>
      </c>
      <c r="C5" s="986" t="s">
        <v>162</v>
      </c>
      <c r="D5" s="987"/>
      <c r="E5" s="987"/>
      <c r="F5" s="987"/>
      <c r="G5" s="987"/>
      <c r="H5" s="987"/>
      <c r="I5" s="987"/>
      <c r="J5" s="987"/>
      <c r="K5" s="987"/>
      <c r="L5" s="987"/>
      <c r="M5" s="987"/>
      <c r="N5" s="987"/>
      <c r="O5" s="987"/>
      <c r="P5" s="987"/>
      <c r="Q5" s="987"/>
      <c r="R5" s="987"/>
      <c r="S5" s="987"/>
      <c r="T5" s="988"/>
      <c r="U5" s="984" t="s">
        <v>161</v>
      </c>
      <c r="V5" s="986" t="s">
        <v>162</v>
      </c>
      <c r="W5" s="987"/>
      <c r="X5" s="987"/>
      <c r="Y5" s="987"/>
      <c r="Z5" s="987"/>
      <c r="AA5" s="987"/>
      <c r="AB5" s="987"/>
      <c r="AC5" s="987"/>
      <c r="AD5" s="987"/>
      <c r="AE5" s="987"/>
      <c r="AF5" s="987"/>
      <c r="AG5" s="987"/>
      <c r="AH5" s="987"/>
      <c r="AI5" s="987"/>
      <c r="AJ5" s="987"/>
      <c r="AK5" s="987"/>
      <c r="AL5" s="987"/>
      <c r="AM5" s="988"/>
      <c r="AN5" s="984" t="s">
        <v>161</v>
      </c>
      <c r="AO5" s="986" t="s">
        <v>162</v>
      </c>
      <c r="AP5" s="987"/>
      <c r="AQ5" s="987"/>
      <c r="AR5" s="987"/>
      <c r="AS5" s="987"/>
      <c r="AT5" s="987"/>
      <c r="AU5" s="987"/>
      <c r="AV5" s="987"/>
      <c r="AW5" s="987"/>
      <c r="AX5" s="987"/>
      <c r="AY5" s="987"/>
      <c r="AZ5" s="987"/>
      <c r="BA5" s="987"/>
      <c r="BB5" s="987"/>
      <c r="BC5" s="987"/>
      <c r="BD5" s="987"/>
      <c r="BE5" s="987"/>
      <c r="BF5" s="988"/>
      <c r="BG5" s="984" t="s">
        <v>161</v>
      </c>
      <c r="BH5" s="986" t="s">
        <v>162</v>
      </c>
      <c r="BI5" s="987"/>
      <c r="BJ5" s="987"/>
      <c r="BK5" s="987"/>
      <c r="BL5" s="987"/>
      <c r="BM5" s="987"/>
      <c r="BN5" s="987"/>
      <c r="BO5" s="987"/>
      <c r="BP5" s="987"/>
      <c r="BQ5" s="987"/>
      <c r="BR5" s="987"/>
      <c r="BS5" s="987"/>
      <c r="BT5" s="987"/>
      <c r="BU5" s="987"/>
      <c r="BV5" s="987"/>
      <c r="BW5" s="987"/>
      <c r="BX5" s="987"/>
      <c r="BY5" s="988"/>
      <c r="BZ5" s="984" t="s">
        <v>161</v>
      </c>
      <c r="CA5" s="986" t="s">
        <v>162</v>
      </c>
      <c r="CB5" s="987"/>
      <c r="CC5" s="987"/>
      <c r="CD5" s="987"/>
      <c r="CE5" s="987"/>
      <c r="CF5" s="987"/>
      <c r="CG5" s="987"/>
      <c r="CH5" s="987"/>
      <c r="CI5" s="987"/>
      <c r="CJ5" s="987"/>
      <c r="CK5" s="987"/>
      <c r="CL5" s="987"/>
      <c r="CM5" s="987"/>
      <c r="CN5" s="987"/>
      <c r="CO5" s="987"/>
      <c r="CP5" s="987"/>
      <c r="CQ5" s="987"/>
      <c r="CR5" s="988"/>
      <c r="CS5" s="984" t="s">
        <v>161</v>
      </c>
      <c r="CT5" s="986" t="s">
        <v>162</v>
      </c>
      <c r="CU5" s="987"/>
      <c r="CV5" s="987"/>
      <c r="CW5" s="987"/>
      <c r="CX5" s="987"/>
      <c r="CY5" s="987"/>
      <c r="CZ5" s="987"/>
      <c r="DA5" s="987"/>
      <c r="DB5" s="987"/>
      <c r="DC5" s="987"/>
      <c r="DD5" s="987"/>
      <c r="DE5" s="987"/>
      <c r="DF5" s="987"/>
      <c r="DG5" s="987"/>
      <c r="DH5" s="987"/>
      <c r="DI5" s="987"/>
      <c r="DJ5" s="987"/>
      <c r="DK5" s="988"/>
      <c r="DL5" s="984" t="s">
        <v>161</v>
      </c>
      <c r="DM5" s="986" t="s">
        <v>162</v>
      </c>
      <c r="DN5" s="987"/>
      <c r="DO5" s="987"/>
      <c r="DP5" s="987"/>
      <c r="DQ5" s="987"/>
      <c r="DR5" s="987"/>
      <c r="DS5" s="987"/>
      <c r="DT5" s="987"/>
      <c r="DU5" s="987"/>
      <c r="DV5" s="987"/>
      <c r="DW5" s="987"/>
      <c r="DX5" s="987"/>
      <c r="DY5" s="987"/>
      <c r="DZ5" s="987"/>
      <c r="EA5" s="987"/>
      <c r="EB5" s="987"/>
      <c r="EC5" s="987"/>
      <c r="ED5" s="988"/>
      <c r="EE5" s="984" t="s">
        <v>161</v>
      </c>
      <c r="EF5" s="986" t="s">
        <v>162</v>
      </c>
      <c r="EG5" s="987"/>
      <c r="EH5" s="987"/>
      <c r="EI5" s="987"/>
      <c r="EJ5" s="987"/>
      <c r="EK5" s="987"/>
      <c r="EL5" s="987"/>
      <c r="EM5" s="987"/>
      <c r="EN5" s="987"/>
      <c r="EO5" s="987"/>
      <c r="EP5" s="987"/>
      <c r="EQ5" s="987"/>
      <c r="ER5" s="987"/>
      <c r="ES5" s="987"/>
      <c r="ET5" s="987"/>
      <c r="EU5" s="987"/>
      <c r="EV5" s="987"/>
      <c r="EW5" s="987"/>
      <c r="EX5" s="998"/>
      <c r="EY5" s="993" t="s">
        <v>161</v>
      </c>
      <c r="EZ5" s="994" t="s">
        <v>162</v>
      </c>
      <c r="FA5" s="995"/>
      <c r="FB5" s="995"/>
      <c r="FC5" s="995"/>
      <c r="FD5" s="995"/>
      <c r="FE5" s="995"/>
      <c r="FF5" s="995"/>
      <c r="FG5" s="995"/>
      <c r="FH5" s="995"/>
      <c r="FI5" s="995"/>
      <c r="FJ5" s="995"/>
      <c r="FK5" s="995"/>
      <c r="FL5" s="995"/>
      <c r="FM5" s="995"/>
      <c r="FN5" s="995"/>
      <c r="FO5" s="995"/>
      <c r="FP5" s="995"/>
      <c r="FQ5" s="995"/>
      <c r="FR5" s="996"/>
      <c r="FS5" s="993" t="s">
        <v>161</v>
      </c>
      <c r="FT5" s="994" t="s">
        <v>162</v>
      </c>
      <c r="FU5" s="995"/>
      <c r="FV5" s="995"/>
      <c r="FW5" s="995"/>
      <c r="FX5" s="995"/>
      <c r="FY5" s="995"/>
      <c r="FZ5" s="995"/>
      <c r="GA5" s="995"/>
      <c r="GB5" s="995"/>
      <c r="GC5" s="995"/>
      <c r="GD5" s="995"/>
      <c r="GE5" s="995"/>
      <c r="GF5" s="995"/>
      <c r="GG5" s="995"/>
      <c r="GH5" s="995"/>
      <c r="GI5" s="995"/>
      <c r="GJ5" s="995"/>
      <c r="GK5" s="995"/>
      <c r="GL5" s="996"/>
    </row>
    <row r="6" spans="1:194" s="742" customFormat="1" ht="122.4" x14ac:dyDescent="0.25">
      <c r="A6" s="990"/>
      <c r="B6" s="985"/>
      <c r="C6" s="784" t="s">
        <v>522</v>
      </c>
      <c r="D6" s="784" t="s">
        <v>164</v>
      </c>
      <c r="E6" s="784" t="s">
        <v>524</v>
      </c>
      <c r="F6" s="784" t="s">
        <v>166</v>
      </c>
      <c r="G6" s="784" t="s">
        <v>167</v>
      </c>
      <c r="H6" s="784" t="s">
        <v>168</v>
      </c>
      <c r="I6" s="784" t="s">
        <v>169</v>
      </c>
      <c r="J6" s="784" t="s">
        <v>170</v>
      </c>
      <c r="K6" s="784" t="s">
        <v>171</v>
      </c>
      <c r="L6" s="784" t="s">
        <v>172</v>
      </c>
      <c r="M6" s="784" t="s">
        <v>173</v>
      </c>
      <c r="N6" s="784" t="s">
        <v>174</v>
      </c>
      <c r="O6" s="784" t="s">
        <v>523</v>
      </c>
      <c r="P6" s="784" t="s">
        <v>176</v>
      </c>
      <c r="Q6" s="784" t="s">
        <v>177</v>
      </c>
      <c r="R6" s="784" t="s">
        <v>178</v>
      </c>
      <c r="S6" s="784" t="s">
        <v>525</v>
      </c>
      <c r="T6" s="784" t="s">
        <v>180</v>
      </c>
      <c r="U6" s="985"/>
      <c r="V6" s="784" t="s">
        <v>522</v>
      </c>
      <c r="W6" s="784" t="s">
        <v>164</v>
      </c>
      <c r="X6" s="784" t="s">
        <v>165</v>
      </c>
      <c r="Y6" s="784" t="s">
        <v>166</v>
      </c>
      <c r="Z6" s="784" t="s">
        <v>167</v>
      </c>
      <c r="AA6" s="784" t="s">
        <v>168</v>
      </c>
      <c r="AB6" s="784" t="s">
        <v>169</v>
      </c>
      <c r="AC6" s="784" t="s">
        <v>170</v>
      </c>
      <c r="AD6" s="784" t="s">
        <v>171</v>
      </c>
      <c r="AE6" s="784" t="s">
        <v>172</v>
      </c>
      <c r="AF6" s="784" t="s">
        <v>173</v>
      </c>
      <c r="AG6" s="784" t="s">
        <v>174</v>
      </c>
      <c r="AH6" s="784" t="s">
        <v>175</v>
      </c>
      <c r="AI6" s="784" t="s">
        <v>176</v>
      </c>
      <c r="AJ6" s="784" t="s">
        <v>177</v>
      </c>
      <c r="AK6" s="784" t="s">
        <v>178</v>
      </c>
      <c r="AL6" s="784" t="s">
        <v>525</v>
      </c>
      <c r="AM6" s="784" t="s">
        <v>180</v>
      </c>
      <c r="AN6" s="985"/>
      <c r="AO6" s="784" t="s">
        <v>163</v>
      </c>
      <c r="AP6" s="784" t="s">
        <v>164</v>
      </c>
      <c r="AQ6" s="784" t="s">
        <v>165</v>
      </c>
      <c r="AR6" s="784" t="s">
        <v>166</v>
      </c>
      <c r="AS6" s="784" t="s">
        <v>167</v>
      </c>
      <c r="AT6" s="784" t="s">
        <v>168</v>
      </c>
      <c r="AU6" s="784" t="s">
        <v>169</v>
      </c>
      <c r="AV6" s="784" t="s">
        <v>170</v>
      </c>
      <c r="AW6" s="784" t="s">
        <v>171</v>
      </c>
      <c r="AX6" s="784" t="s">
        <v>172</v>
      </c>
      <c r="AY6" s="784" t="s">
        <v>173</v>
      </c>
      <c r="AZ6" s="784" t="s">
        <v>174</v>
      </c>
      <c r="BA6" s="784" t="s">
        <v>175</v>
      </c>
      <c r="BB6" s="784" t="s">
        <v>176</v>
      </c>
      <c r="BC6" s="784" t="s">
        <v>177</v>
      </c>
      <c r="BD6" s="784" t="s">
        <v>178</v>
      </c>
      <c r="BE6" s="784" t="s">
        <v>525</v>
      </c>
      <c r="BF6" s="784" t="s">
        <v>180</v>
      </c>
      <c r="BG6" s="985"/>
      <c r="BH6" s="784" t="s">
        <v>163</v>
      </c>
      <c r="BI6" s="784" t="s">
        <v>164</v>
      </c>
      <c r="BJ6" s="784" t="s">
        <v>165</v>
      </c>
      <c r="BK6" s="784" t="s">
        <v>166</v>
      </c>
      <c r="BL6" s="784" t="s">
        <v>167</v>
      </c>
      <c r="BM6" s="784" t="s">
        <v>168</v>
      </c>
      <c r="BN6" s="784" t="s">
        <v>169</v>
      </c>
      <c r="BO6" s="784" t="s">
        <v>170</v>
      </c>
      <c r="BP6" s="784" t="s">
        <v>171</v>
      </c>
      <c r="BQ6" s="784" t="s">
        <v>172</v>
      </c>
      <c r="BR6" s="784" t="s">
        <v>173</v>
      </c>
      <c r="BS6" s="784" t="s">
        <v>174</v>
      </c>
      <c r="BT6" s="784" t="s">
        <v>175</v>
      </c>
      <c r="BU6" s="784" t="s">
        <v>176</v>
      </c>
      <c r="BV6" s="784" t="s">
        <v>177</v>
      </c>
      <c r="BW6" s="784" t="s">
        <v>178</v>
      </c>
      <c r="BX6" s="784" t="s">
        <v>525</v>
      </c>
      <c r="BY6" s="784" t="s">
        <v>180</v>
      </c>
      <c r="BZ6" s="985"/>
      <c r="CA6" s="784" t="s">
        <v>163</v>
      </c>
      <c r="CB6" s="784" t="s">
        <v>164</v>
      </c>
      <c r="CC6" s="784" t="s">
        <v>165</v>
      </c>
      <c r="CD6" s="784" t="s">
        <v>166</v>
      </c>
      <c r="CE6" s="784" t="s">
        <v>167</v>
      </c>
      <c r="CF6" s="784" t="s">
        <v>168</v>
      </c>
      <c r="CG6" s="784" t="s">
        <v>169</v>
      </c>
      <c r="CH6" s="784" t="s">
        <v>170</v>
      </c>
      <c r="CI6" s="784" t="s">
        <v>171</v>
      </c>
      <c r="CJ6" s="784" t="s">
        <v>172</v>
      </c>
      <c r="CK6" s="784" t="s">
        <v>173</v>
      </c>
      <c r="CL6" s="784" t="s">
        <v>174</v>
      </c>
      <c r="CM6" s="784" t="s">
        <v>175</v>
      </c>
      <c r="CN6" s="784" t="s">
        <v>176</v>
      </c>
      <c r="CO6" s="784" t="s">
        <v>177</v>
      </c>
      <c r="CP6" s="784" t="s">
        <v>178</v>
      </c>
      <c r="CQ6" s="784" t="s">
        <v>525</v>
      </c>
      <c r="CR6" s="784" t="s">
        <v>180</v>
      </c>
      <c r="CS6" s="985"/>
      <c r="CT6" s="784" t="s">
        <v>163</v>
      </c>
      <c r="CU6" s="784" t="s">
        <v>164</v>
      </c>
      <c r="CV6" s="784" t="s">
        <v>165</v>
      </c>
      <c r="CW6" s="784" t="s">
        <v>166</v>
      </c>
      <c r="CX6" s="784" t="s">
        <v>167</v>
      </c>
      <c r="CY6" s="784" t="s">
        <v>168</v>
      </c>
      <c r="CZ6" s="784" t="s">
        <v>169</v>
      </c>
      <c r="DA6" s="784" t="s">
        <v>170</v>
      </c>
      <c r="DB6" s="784" t="s">
        <v>171</v>
      </c>
      <c r="DC6" s="784" t="s">
        <v>172</v>
      </c>
      <c r="DD6" s="784" t="s">
        <v>173</v>
      </c>
      <c r="DE6" s="784" t="s">
        <v>174</v>
      </c>
      <c r="DF6" s="784" t="s">
        <v>175</v>
      </c>
      <c r="DG6" s="784" t="s">
        <v>176</v>
      </c>
      <c r="DH6" s="784" t="s">
        <v>177</v>
      </c>
      <c r="DI6" s="784" t="s">
        <v>178</v>
      </c>
      <c r="DJ6" s="784" t="s">
        <v>525</v>
      </c>
      <c r="DK6" s="784" t="s">
        <v>180</v>
      </c>
      <c r="DL6" s="985"/>
      <c r="DM6" s="784" t="s">
        <v>163</v>
      </c>
      <c r="DN6" s="784" t="s">
        <v>164</v>
      </c>
      <c r="DO6" s="784" t="s">
        <v>165</v>
      </c>
      <c r="DP6" s="784" t="s">
        <v>166</v>
      </c>
      <c r="DQ6" s="784" t="s">
        <v>167</v>
      </c>
      <c r="DR6" s="784" t="s">
        <v>168</v>
      </c>
      <c r="DS6" s="784" t="s">
        <v>169</v>
      </c>
      <c r="DT6" s="784" t="s">
        <v>170</v>
      </c>
      <c r="DU6" s="784" t="s">
        <v>171</v>
      </c>
      <c r="DV6" s="784" t="s">
        <v>172</v>
      </c>
      <c r="DW6" s="784" t="s">
        <v>173</v>
      </c>
      <c r="DX6" s="784" t="s">
        <v>174</v>
      </c>
      <c r="DY6" s="784" t="s">
        <v>175</v>
      </c>
      <c r="DZ6" s="784" t="s">
        <v>176</v>
      </c>
      <c r="EA6" s="784" t="s">
        <v>177</v>
      </c>
      <c r="EB6" s="784" t="s">
        <v>178</v>
      </c>
      <c r="EC6" s="784" t="s">
        <v>525</v>
      </c>
      <c r="ED6" s="784" t="s">
        <v>180</v>
      </c>
      <c r="EE6" s="985"/>
      <c r="EF6" s="784" t="s">
        <v>163</v>
      </c>
      <c r="EG6" s="784" t="s">
        <v>164</v>
      </c>
      <c r="EH6" s="784" t="s">
        <v>165</v>
      </c>
      <c r="EI6" s="784" t="s">
        <v>166</v>
      </c>
      <c r="EJ6" s="784" t="s">
        <v>167</v>
      </c>
      <c r="EK6" s="784" t="s">
        <v>168</v>
      </c>
      <c r="EL6" s="784" t="s">
        <v>169</v>
      </c>
      <c r="EM6" s="784" t="s">
        <v>170</v>
      </c>
      <c r="EN6" s="784" t="s">
        <v>171</v>
      </c>
      <c r="EO6" s="784" t="s">
        <v>172</v>
      </c>
      <c r="EP6" s="784" t="s">
        <v>173</v>
      </c>
      <c r="EQ6" s="784" t="s">
        <v>174</v>
      </c>
      <c r="ER6" s="784" t="s">
        <v>175</v>
      </c>
      <c r="ES6" s="784" t="s">
        <v>176</v>
      </c>
      <c r="ET6" s="784" t="s">
        <v>177</v>
      </c>
      <c r="EU6" s="784" t="s">
        <v>178</v>
      </c>
      <c r="EV6" s="784" t="s">
        <v>525</v>
      </c>
      <c r="EW6" s="784" t="s">
        <v>180</v>
      </c>
      <c r="EX6" s="784" t="s">
        <v>233</v>
      </c>
      <c r="EY6" s="985"/>
      <c r="EZ6" s="784" t="s">
        <v>163</v>
      </c>
      <c r="FA6" s="784" t="s">
        <v>164</v>
      </c>
      <c r="FB6" s="784" t="s">
        <v>165</v>
      </c>
      <c r="FC6" s="784" t="s">
        <v>166</v>
      </c>
      <c r="FD6" s="784" t="s">
        <v>167</v>
      </c>
      <c r="FE6" s="784" t="s">
        <v>168</v>
      </c>
      <c r="FF6" s="784" t="s">
        <v>169</v>
      </c>
      <c r="FG6" s="784" t="s">
        <v>170</v>
      </c>
      <c r="FH6" s="784" t="s">
        <v>171</v>
      </c>
      <c r="FI6" s="784" t="s">
        <v>172</v>
      </c>
      <c r="FJ6" s="784" t="s">
        <v>173</v>
      </c>
      <c r="FK6" s="784" t="s">
        <v>174</v>
      </c>
      <c r="FL6" s="784" t="s">
        <v>175</v>
      </c>
      <c r="FM6" s="784" t="s">
        <v>176</v>
      </c>
      <c r="FN6" s="784" t="s">
        <v>177</v>
      </c>
      <c r="FO6" s="784" t="s">
        <v>178</v>
      </c>
      <c r="FP6" s="784" t="s">
        <v>525</v>
      </c>
      <c r="FQ6" s="784" t="s">
        <v>180</v>
      </c>
      <c r="FR6" s="784" t="s">
        <v>233</v>
      </c>
      <c r="FS6" s="985"/>
      <c r="FT6" s="784" t="s">
        <v>163</v>
      </c>
      <c r="FU6" s="784" t="s">
        <v>164</v>
      </c>
      <c r="FV6" s="784" t="s">
        <v>165</v>
      </c>
      <c r="FW6" s="784" t="s">
        <v>166</v>
      </c>
      <c r="FX6" s="784" t="s">
        <v>167</v>
      </c>
      <c r="FY6" s="784" t="s">
        <v>168</v>
      </c>
      <c r="FZ6" s="784" t="s">
        <v>169</v>
      </c>
      <c r="GA6" s="784" t="s">
        <v>170</v>
      </c>
      <c r="GB6" s="784" t="s">
        <v>171</v>
      </c>
      <c r="GC6" s="784" t="s">
        <v>172</v>
      </c>
      <c r="GD6" s="784" t="s">
        <v>173</v>
      </c>
      <c r="GE6" s="784" t="s">
        <v>174</v>
      </c>
      <c r="GF6" s="784" t="s">
        <v>175</v>
      </c>
      <c r="GG6" s="784" t="s">
        <v>176</v>
      </c>
      <c r="GH6" s="784" t="s">
        <v>177</v>
      </c>
      <c r="GI6" s="784" t="s">
        <v>178</v>
      </c>
      <c r="GJ6" s="784" t="s">
        <v>525</v>
      </c>
      <c r="GK6" s="784" t="s">
        <v>180</v>
      </c>
      <c r="GL6" s="784" t="s">
        <v>458</v>
      </c>
    </row>
    <row r="7" spans="1:194" x14ac:dyDescent="0.25">
      <c r="A7" s="48" t="s">
        <v>19</v>
      </c>
      <c r="B7" s="49">
        <v>4449695</v>
      </c>
      <c r="C7" s="49">
        <v>107169</v>
      </c>
      <c r="D7" s="49">
        <v>35360</v>
      </c>
      <c r="E7" s="49">
        <v>166966</v>
      </c>
      <c r="F7" s="49">
        <v>112750</v>
      </c>
      <c r="G7" s="49">
        <v>124</v>
      </c>
      <c r="H7" s="50">
        <v>372876</v>
      </c>
      <c r="I7" s="49">
        <v>163899</v>
      </c>
      <c r="J7" s="49">
        <v>66908</v>
      </c>
      <c r="K7" s="49">
        <v>14938</v>
      </c>
      <c r="L7" s="49">
        <v>2080813</v>
      </c>
      <c r="M7" s="49">
        <v>244654</v>
      </c>
      <c r="N7" s="49">
        <v>174511</v>
      </c>
      <c r="O7" s="49">
        <v>38656</v>
      </c>
      <c r="P7" s="49">
        <v>88298</v>
      </c>
      <c r="Q7" s="49">
        <v>588459</v>
      </c>
      <c r="R7" s="49">
        <v>124720</v>
      </c>
      <c r="S7" s="49">
        <v>42983</v>
      </c>
      <c r="T7" s="49">
        <v>25611</v>
      </c>
      <c r="U7" s="49">
        <v>4421152</v>
      </c>
      <c r="V7" s="49">
        <v>105208</v>
      </c>
      <c r="W7" s="49">
        <v>36579</v>
      </c>
      <c r="X7" s="49">
        <v>166991</v>
      </c>
      <c r="Y7" s="49">
        <v>107898</v>
      </c>
      <c r="Z7" s="49">
        <v>212</v>
      </c>
      <c r="AA7" s="49">
        <v>385160</v>
      </c>
      <c r="AB7" s="49">
        <v>170950</v>
      </c>
      <c r="AC7" s="49">
        <v>66089</v>
      </c>
      <c r="AD7" s="49">
        <v>15204</v>
      </c>
      <c r="AE7" s="49">
        <v>2088193</v>
      </c>
      <c r="AF7" s="49">
        <v>240215</v>
      </c>
      <c r="AG7" s="49">
        <v>175795</v>
      </c>
      <c r="AH7" s="49">
        <v>39814</v>
      </c>
      <c r="AI7" s="49">
        <v>87743</v>
      </c>
      <c r="AJ7" s="49">
        <v>546280</v>
      </c>
      <c r="AK7" s="49">
        <v>130005</v>
      </c>
      <c r="AL7" s="49">
        <v>33425</v>
      </c>
      <c r="AM7" s="49">
        <v>25391</v>
      </c>
      <c r="AN7" s="49">
        <v>4399478</v>
      </c>
      <c r="AO7" s="49">
        <v>103122</v>
      </c>
      <c r="AP7" s="49">
        <v>37871</v>
      </c>
      <c r="AQ7" s="49">
        <v>164762</v>
      </c>
      <c r="AR7" s="49">
        <v>102963</v>
      </c>
      <c r="AS7" s="49" t="s">
        <v>6</v>
      </c>
      <c r="AT7" s="49">
        <v>393611</v>
      </c>
      <c r="AU7" s="49">
        <v>173612</v>
      </c>
      <c r="AV7" s="49">
        <v>64699</v>
      </c>
      <c r="AW7" s="49">
        <v>15004</v>
      </c>
      <c r="AX7" s="49">
        <v>2090177</v>
      </c>
      <c r="AY7" s="49">
        <v>253925</v>
      </c>
      <c r="AZ7" s="49">
        <v>176296</v>
      </c>
      <c r="BA7" s="49">
        <v>40727</v>
      </c>
      <c r="BB7" s="49">
        <v>89391</v>
      </c>
      <c r="BC7" s="49">
        <v>517201</v>
      </c>
      <c r="BD7" s="49">
        <v>130451</v>
      </c>
      <c r="BE7" s="49">
        <v>20558</v>
      </c>
      <c r="BF7" s="49">
        <v>25108</v>
      </c>
      <c r="BG7" s="49">
        <v>4761570</v>
      </c>
      <c r="BH7" s="49">
        <v>109500</v>
      </c>
      <c r="BI7" s="49">
        <v>44807</v>
      </c>
      <c r="BJ7" s="49">
        <v>154491</v>
      </c>
      <c r="BK7" s="49">
        <v>91773</v>
      </c>
      <c r="BL7" s="49">
        <v>73</v>
      </c>
      <c r="BM7" s="49">
        <v>434361</v>
      </c>
      <c r="BN7" s="49">
        <v>195507</v>
      </c>
      <c r="BO7" s="49">
        <v>69348</v>
      </c>
      <c r="BP7" s="49">
        <v>16467</v>
      </c>
      <c r="BQ7" s="49">
        <v>2299198</v>
      </c>
      <c r="BR7" s="49">
        <v>255267</v>
      </c>
      <c r="BS7" s="49">
        <v>232974</v>
      </c>
      <c r="BT7" s="49">
        <v>48531</v>
      </c>
      <c r="BU7" s="49">
        <v>100288</v>
      </c>
      <c r="BV7" s="49">
        <v>505965</v>
      </c>
      <c r="BW7" s="49">
        <v>150503</v>
      </c>
      <c r="BX7" s="49">
        <v>6491</v>
      </c>
      <c r="BY7" s="49">
        <v>46026</v>
      </c>
      <c r="BZ7" s="49">
        <v>4454689</v>
      </c>
      <c r="CA7" s="49">
        <v>104032</v>
      </c>
      <c r="CB7" s="49">
        <v>45267</v>
      </c>
      <c r="CC7" s="49">
        <v>148005</v>
      </c>
      <c r="CD7" s="49">
        <v>83909</v>
      </c>
      <c r="CE7" s="49">
        <v>41</v>
      </c>
      <c r="CF7" s="49">
        <v>402312</v>
      </c>
      <c r="CG7" s="49">
        <v>184173</v>
      </c>
      <c r="CH7" s="49">
        <v>64150</v>
      </c>
      <c r="CI7" s="49">
        <v>17126</v>
      </c>
      <c r="CJ7" s="49">
        <v>2157086</v>
      </c>
      <c r="CK7" s="49">
        <v>243121</v>
      </c>
      <c r="CL7" s="49">
        <v>227221</v>
      </c>
      <c r="CM7" s="49">
        <v>48115</v>
      </c>
      <c r="CN7" s="49">
        <v>92731</v>
      </c>
      <c r="CO7" s="49">
        <v>450189</v>
      </c>
      <c r="CP7" s="49">
        <v>139734</v>
      </c>
      <c r="CQ7" s="49">
        <v>5724</v>
      </c>
      <c r="CR7" s="49">
        <v>41753</v>
      </c>
      <c r="CS7" s="51">
        <v>4260263</v>
      </c>
      <c r="CT7" s="51">
        <v>97278</v>
      </c>
      <c r="CU7" s="51">
        <v>43652</v>
      </c>
      <c r="CV7" s="51">
        <v>136986</v>
      </c>
      <c r="CW7" s="51">
        <v>78477</v>
      </c>
      <c r="CX7" s="51">
        <v>18</v>
      </c>
      <c r="CY7" s="51">
        <v>398390</v>
      </c>
      <c r="CZ7" s="51">
        <v>179311</v>
      </c>
      <c r="DA7" s="51">
        <v>61061</v>
      </c>
      <c r="DB7" s="51">
        <v>17131</v>
      </c>
      <c r="DC7" s="51">
        <v>2057312</v>
      </c>
      <c r="DD7" s="51">
        <v>236598</v>
      </c>
      <c r="DE7" s="51">
        <v>219668</v>
      </c>
      <c r="DF7" s="51">
        <v>47617</v>
      </c>
      <c r="DG7" s="51">
        <v>87978</v>
      </c>
      <c r="DH7" s="51">
        <v>411635</v>
      </c>
      <c r="DI7" s="51">
        <v>141357</v>
      </c>
      <c r="DJ7" s="51">
        <v>4216</v>
      </c>
      <c r="DK7" s="51">
        <v>41578</v>
      </c>
      <c r="DL7" s="52">
        <v>3518826</v>
      </c>
      <c r="DM7" s="52">
        <v>76505</v>
      </c>
      <c r="DN7" s="52">
        <v>37459</v>
      </c>
      <c r="DO7" s="52">
        <v>99487</v>
      </c>
      <c r="DP7" s="52">
        <v>65808</v>
      </c>
      <c r="DQ7" s="52">
        <v>95</v>
      </c>
      <c r="DR7" s="52">
        <v>329031</v>
      </c>
      <c r="DS7" s="52">
        <v>145110</v>
      </c>
      <c r="DT7" s="52">
        <v>48748</v>
      </c>
      <c r="DU7" s="52">
        <v>12672</v>
      </c>
      <c r="DV7" s="52">
        <v>1689480</v>
      </c>
      <c r="DW7" s="52">
        <v>184135</v>
      </c>
      <c r="DX7" s="52">
        <v>184426</v>
      </c>
      <c r="DY7" s="52">
        <v>42661</v>
      </c>
      <c r="DZ7" s="52">
        <v>70414</v>
      </c>
      <c r="EA7" s="52">
        <v>359238</v>
      </c>
      <c r="EB7" s="52">
        <v>132518</v>
      </c>
      <c r="EC7" s="52">
        <v>5277</v>
      </c>
      <c r="ED7" s="52">
        <v>35762</v>
      </c>
      <c r="EE7" s="52">
        <v>2999840</v>
      </c>
      <c r="EF7" s="53">
        <v>57276</v>
      </c>
      <c r="EG7" s="52">
        <v>33574</v>
      </c>
      <c r="EH7" s="52">
        <v>84777</v>
      </c>
      <c r="EI7" s="52">
        <v>56761</v>
      </c>
      <c r="EJ7" s="54" t="s">
        <v>6</v>
      </c>
      <c r="EK7" s="52">
        <v>297740</v>
      </c>
      <c r="EL7" s="52">
        <v>119387</v>
      </c>
      <c r="EM7" s="52">
        <v>39902</v>
      </c>
      <c r="EN7" s="52">
        <v>10583</v>
      </c>
      <c r="EO7" s="52">
        <v>1375288</v>
      </c>
      <c r="EP7" s="52">
        <v>168817</v>
      </c>
      <c r="EQ7" s="52">
        <v>160037</v>
      </c>
      <c r="ER7" s="52">
        <v>34773</v>
      </c>
      <c r="ES7" s="52">
        <v>60683</v>
      </c>
      <c r="ET7" s="52">
        <v>329585</v>
      </c>
      <c r="EU7" s="52">
        <v>121063</v>
      </c>
      <c r="EV7" s="52">
        <v>4318</v>
      </c>
      <c r="EW7" s="52">
        <v>32913</v>
      </c>
      <c r="EX7" s="52">
        <v>12363</v>
      </c>
      <c r="EY7" s="52">
        <v>3082741</v>
      </c>
      <c r="EZ7" s="52">
        <v>59791</v>
      </c>
      <c r="FA7" s="52">
        <v>35833</v>
      </c>
      <c r="FB7" s="52">
        <v>83391</v>
      </c>
      <c r="FC7" s="52">
        <v>54613</v>
      </c>
      <c r="FD7" s="52">
        <v>59</v>
      </c>
      <c r="FE7" s="52">
        <v>303350</v>
      </c>
      <c r="FF7" s="52">
        <v>120485</v>
      </c>
      <c r="FG7" s="52">
        <v>39711</v>
      </c>
      <c r="FH7" s="52">
        <v>10969</v>
      </c>
      <c r="FI7" s="52">
        <v>1431416</v>
      </c>
      <c r="FJ7" s="52">
        <v>156450</v>
      </c>
      <c r="FK7" s="52">
        <v>157276</v>
      </c>
      <c r="FL7" s="52">
        <v>36293</v>
      </c>
      <c r="FM7" s="52">
        <v>60787</v>
      </c>
      <c r="FN7" s="52">
        <v>316407</v>
      </c>
      <c r="FO7" s="52">
        <v>127384</v>
      </c>
      <c r="FP7" s="52">
        <v>4968</v>
      </c>
      <c r="FQ7" s="52">
        <v>31912</v>
      </c>
      <c r="FR7" s="52">
        <v>51646</v>
      </c>
      <c r="FS7" s="660">
        <v>3053863</v>
      </c>
      <c r="FT7" s="660">
        <v>60946</v>
      </c>
      <c r="FU7" s="660">
        <v>32777</v>
      </c>
      <c r="FV7" s="660">
        <v>79562</v>
      </c>
      <c r="FW7" s="660">
        <v>50481</v>
      </c>
      <c r="FX7" s="660">
        <v>87</v>
      </c>
      <c r="FY7" s="660">
        <v>281502</v>
      </c>
      <c r="FZ7" s="660">
        <v>111863</v>
      </c>
      <c r="GA7" s="660">
        <v>38171</v>
      </c>
      <c r="GB7" s="660">
        <v>10209</v>
      </c>
      <c r="GC7" s="660">
        <v>1458541</v>
      </c>
      <c r="GD7" s="660">
        <v>145537</v>
      </c>
      <c r="GE7" s="660">
        <v>152300</v>
      </c>
      <c r="GF7" s="660">
        <v>33249</v>
      </c>
      <c r="GG7" s="660">
        <v>55023</v>
      </c>
      <c r="GH7" s="660">
        <v>283124</v>
      </c>
      <c r="GI7" s="660">
        <v>127382</v>
      </c>
      <c r="GJ7" s="660">
        <v>4579</v>
      </c>
      <c r="GK7" s="660">
        <v>31105</v>
      </c>
      <c r="GL7" s="660">
        <v>97425</v>
      </c>
    </row>
    <row r="8" spans="1:194" s="742" customFormat="1" ht="21" x14ac:dyDescent="0.25">
      <c r="A8" s="785" t="s">
        <v>20</v>
      </c>
      <c r="B8" s="786">
        <v>876148</v>
      </c>
      <c r="C8" s="786">
        <v>16401</v>
      </c>
      <c r="D8" s="786">
        <v>8025</v>
      </c>
      <c r="E8" s="786">
        <v>22675</v>
      </c>
      <c r="F8" s="786">
        <v>19293</v>
      </c>
      <c r="G8" s="786">
        <v>67</v>
      </c>
      <c r="H8" s="787">
        <v>55716</v>
      </c>
      <c r="I8" s="786">
        <v>35741</v>
      </c>
      <c r="J8" s="786">
        <v>13242</v>
      </c>
      <c r="K8" s="786">
        <v>3292</v>
      </c>
      <c r="L8" s="786">
        <v>473925</v>
      </c>
      <c r="M8" s="786">
        <v>45994</v>
      </c>
      <c r="N8" s="786">
        <v>36543</v>
      </c>
      <c r="O8" s="786">
        <v>7090</v>
      </c>
      <c r="P8" s="786">
        <v>17575</v>
      </c>
      <c r="Q8" s="786">
        <v>85615</v>
      </c>
      <c r="R8" s="786">
        <v>23087</v>
      </c>
      <c r="S8" s="786">
        <v>6450</v>
      </c>
      <c r="T8" s="786">
        <v>5417</v>
      </c>
      <c r="U8" s="786">
        <v>858703</v>
      </c>
      <c r="V8" s="786">
        <v>16349</v>
      </c>
      <c r="W8" s="786">
        <v>7600</v>
      </c>
      <c r="X8" s="786">
        <v>22078</v>
      </c>
      <c r="Y8" s="786">
        <v>17730</v>
      </c>
      <c r="Z8" s="786">
        <v>5</v>
      </c>
      <c r="AA8" s="786">
        <v>59812</v>
      </c>
      <c r="AB8" s="786">
        <v>37065</v>
      </c>
      <c r="AC8" s="786">
        <v>12989</v>
      </c>
      <c r="AD8" s="786">
        <v>3816</v>
      </c>
      <c r="AE8" s="786">
        <v>470287</v>
      </c>
      <c r="AF8" s="786">
        <v>44406</v>
      </c>
      <c r="AG8" s="786">
        <v>35574</v>
      </c>
      <c r="AH8" s="786">
        <v>6475</v>
      </c>
      <c r="AI8" s="786">
        <v>17249</v>
      </c>
      <c r="AJ8" s="786">
        <v>74035</v>
      </c>
      <c r="AK8" s="786">
        <v>23991</v>
      </c>
      <c r="AL8" s="786">
        <v>4263</v>
      </c>
      <c r="AM8" s="786">
        <v>4979</v>
      </c>
      <c r="AN8" s="786">
        <v>853420</v>
      </c>
      <c r="AO8" s="786">
        <v>16868</v>
      </c>
      <c r="AP8" s="786">
        <v>7890</v>
      </c>
      <c r="AQ8" s="786">
        <v>21591</v>
      </c>
      <c r="AR8" s="786">
        <v>16511</v>
      </c>
      <c r="AS8" s="786" t="s">
        <v>6</v>
      </c>
      <c r="AT8" s="786">
        <v>61082</v>
      </c>
      <c r="AU8" s="786">
        <v>37216</v>
      </c>
      <c r="AV8" s="786">
        <v>12613</v>
      </c>
      <c r="AW8" s="786">
        <v>1329</v>
      </c>
      <c r="AX8" s="786">
        <v>461328</v>
      </c>
      <c r="AY8" s="786">
        <v>44195</v>
      </c>
      <c r="AZ8" s="786">
        <v>35027</v>
      </c>
      <c r="BA8" s="786">
        <v>6270</v>
      </c>
      <c r="BB8" s="786">
        <v>18273</v>
      </c>
      <c r="BC8" s="786">
        <v>77578</v>
      </c>
      <c r="BD8" s="786">
        <v>25209</v>
      </c>
      <c r="BE8" s="786">
        <v>3085</v>
      </c>
      <c r="BF8" s="786">
        <v>5416</v>
      </c>
      <c r="BG8" s="786">
        <v>975304</v>
      </c>
      <c r="BH8" s="786">
        <v>17882</v>
      </c>
      <c r="BI8" s="786">
        <v>10398</v>
      </c>
      <c r="BJ8" s="786">
        <v>22573</v>
      </c>
      <c r="BK8" s="786">
        <v>15301</v>
      </c>
      <c r="BL8" s="786">
        <v>5</v>
      </c>
      <c r="BM8" s="786">
        <v>71950</v>
      </c>
      <c r="BN8" s="786">
        <v>43041</v>
      </c>
      <c r="BO8" s="786">
        <v>14223</v>
      </c>
      <c r="BP8" s="786">
        <v>3267</v>
      </c>
      <c r="BQ8" s="786">
        <v>530055</v>
      </c>
      <c r="BR8" s="786">
        <v>47550</v>
      </c>
      <c r="BS8" s="786">
        <v>47255</v>
      </c>
      <c r="BT8" s="786">
        <v>8323</v>
      </c>
      <c r="BU8" s="786">
        <v>21779</v>
      </c>
      <c r="BV8" s="786">
        <v>76675</v>
      </c>
      <c r="BW8" s="786">
        <v>29079</v>
      </c>
      <c r="BX8" s="786">
        <v>482</v>
      </c>
      <c r="BY8" s="786">
        <v>15466</v>
      </c>
      <c r="BZ8" s="786">
        <v>870849</v>
      </c>
      <c r="CA8" s="786">
        <v>16622</v>
      </c>
      <c r="CB8" s="786">
        <v>10719</v>
      </c>
      <c r="CC8" s="786">
        <v>20363</v>
      </c>
      <c r="CD8" s="786">
        <v>13369</v>
      </c>
      <c r="CE8" s="786">
        <v>7</v>
      </c>
      <c r="CF8" s="786">
        <v>63764</v>
      </c>
      <c r="CG8" s="786">
        <v>40410</v>
      </c>
      <c r="CH8" s="786">
        <v>12768</v>
      </c>
      <c r="CI8" s="786">
        <v>2991</v>
      </c>
      <c r="CJ8" s="786">
        <v>470413</v>
      </c>
      <c r="CK8" s="786">
        <v>43707</v>
      </c>
      <c r="CL8" s="786">
        <v>45505</v>
      </c>
      <c r="CM8" s="786">
        <v>7484</v>
      </c>
      <c r="CN8" s="786">
        <v>19725</v>
      </c>
      <c r="CO8" s="786">
        <v>63816</v>
      </c>
      <c r="CP8" s="786">
        <v>27448</v>
      </c>
      <c r="CQ8" s="786">
        <v>216</v>
      </c>
      <c r="CR8" s="786">
        <v>11522</v>
      </c>
      <c r="CS8" s="788">
        <v>838644</v>
      </c>
      <c r="CT8" s="788">
        <v>15507</v>
      </c>
      <c r="CU8" s="788">
        <v>10370</v>
      </c>
      <c r="CV8" s="788">
        <v>18743</v>
      </c>
      <c r="CW8" s="788">
        <v>11996</v>
      </c>
      <c r="CX8" s="788" t="s">
        <v>6</v>
      </c>
      <c r="CY8" s="788">
        <v>63389</v>
      </c>
      <c r="CZ8" s="788">
        <v>41395</v>
      </c>
      <c r="DA8" s="788">
        <v>12406</v>
      </c>
      <c r="DB8" s="788">
        <v>3501</v>
      </c>
      <c r="DC8" s="788">
        <v>446359</v>
      </c>
      <c r="DD8" s="788">
        <v>42510</v>
      </c>
      <c r="DE8" s="788">
        <v>44672</v>
      </c>
      <c r="DF8" s="788">
        <v>7241</v>
      </c>
      <c r="DG8" s="788">
        <v>19030</v>
      </c>
      <c r="DH8" s="788">
        <v>60617</v>
      </c>
      <c r="DI8" s="788">
        <v>29016</v>
      </c>
      <c r="DJ8" s="788">
        <v>133</v>
      </c>
      <c r="DK8" s="788">
        <v>11759</v>
      </c>
      <c r="DL8" s="789">
        <v>699404</v>
      </c>
      <c r="DM8" s="789">
        <v>13305</v>
      </c>
      <c r="DN8" s="789">
        <v>9441</v>
      </c>
      <c r="DO8" s="789">
        <v>13815</v>
      </c>
      <c r="DP8" s="789">
        <v>10121</v>
      </c>
      <c r="DQ8" s="789">
        <v>12</v>
      </c>
      <c r="DR8" s="789">
        <v>59201</v>
      </c>
      <c r="DS8" s="789">
        <v>34640</v>
      </c>
      <c r="DT8" s="789">
        <v>11033</v>
      </c>
      <c r="DU8" s="789">
        <v>2025</v>
      </c>
      <c r="DV8" s="789">
        <v>363022</v>
      </c>
      <c r="DW8" s="789">
        <v>31874</v>
      </c>
      <c r="DX8" s="789">
        <v>37770</v>
      </c>
      <c r="DY8" s="789">
        <v>5944</v>
      </c>
      <c r="DZ8" s="789">
        <v>14805</v>
      </c>
      <c r="EA8" s="789">
        <v>53408</v>
      </c>
      <c r="EB8" s="789">
        <v>26779</v>
      </c>
      <c r="EC8" s="789">
        <v>157</v>
      </c>
      <c r="ED8" s="789">
        <v>12052</v>
      </c>
      <c r="EE8" s="789">
        <v>574025</v>
      </c>
      <c r="EF8" s="790">
        <v>9856</v>
      </c>
      <c r="EG8" s="789">
        <v>8067</v>
      </c>
      <c r="EH8" s="789">
        <v>12046</v>
      </c>
      <c r="EI8" s="789">
        <v>8562</v>
      </c>
      <c r="EJ8" s="791" t="s">
        <v>6</v>
      </c>
      <c r="EK8" s="789">
        <v>50898</v>
      </c>
      <c r="EL8" s="789">
        <v>26315</v>
      </c>
      <c r="EM8" s="789">
        <v>8570</v>
      </c>
      <c r="EN8" s="789">
        <v>1768</v>
      </c>
      <c r="EO8" s="789">
        <v>283559</v>
      </c>
      <c r="EP8" s="789">
        <v>28487</v>
      </c>
      <c r="EQ8" s="789">
        <v>31280</v>
      </c>
      <c r="ER8" s="789">
        <v>5322</v>
      </c>
      <c r="ES8" s="789">
        <v>13845</v>
      </c>
      <c r="ET8" s="789">
        <v>48151</v>
      </c>
      <c r="EU8" s="789">
        <v>22668</v>
      </c>
      <c r="EV8" s="789">
        <v>128</v>
      </c>
      <c r="EW8" s="789">
        <v>9905</v>
      </c>
      <c r="EX8" s="789">
        <v>4598</v>
      </c>
      <c r="EY8" s="789">
        <v>595426</v>
      </c>
      <c r="EZ8" s="789">
        <v>9753</v>
      </c>
      <c r="FA8" s="789">
        <v>8384</v>
      </c>
      <c r="FB8" s="789">
        <v>11343</v>
      </c>
      <c r="FC8" s="789">
        <v>8421</v>
      </c>
      <c r="FD8" s="789">
        <v>19</v>
      </c>
      <c r="FE8" s="789">
        <v>50436</v>
      </c>
      <c r="FF8" s="789">
        <v>26383</v>
      </c>
      <c r="FG8" s="789">
        <v>8455</v>
      </c>
      <c r="FH8" s="789">
        <v>1837</v>
      </c>
      <c r="FI8" s="789">
        <v>301960</v>
      </c>
      <c r="FJ8" s="789">
        <v>27644</v>
      </c>
      <c r="FK8" s="789">
        <v>30348</v>
      </c>
      <c r="FL8" s="789">
        <v>5342</v>
      </c>
      <c r="FM8" s="789">
        <v>13230</v>
      </c>
      <c r="FN8" s="789">
        <v>46476</v>
      </c>
      <c r="FO8" s="789">
        <v>23325</v>
      </c>
      <c r="FP8" s="789">
        <v>211</v>
      </c>
      <c r="FQ8" s="789">
        <v>10232</v>
      </c>
      <c r="FR8" s="789">
        <v>11627</v>
      </c>
      <c r="FS8" s="792">
        <v>602003</v>
      </c>
      <c r="FT8" s="792">
        <v>10836</v>
      </c>
      <c r="FU8" s="792">
        <v>7006</v>
      </c>
      <c r="FV8" s="792">
        <v>10254</v>
      </c>
      <c r="FW8" s="792">
        <v>6923</v>
      </c>
      <c r="FX8" s="792">
        <v>8</v>
      </c>
      <c r="FY8" s="792">
        <v>47929</v>
      </c>
      <c r="FZ8" s="792">
        <v>24711</v>
      </c>
      <c r="GA8" s="792">
        <v>8884</v>
      </c>
      <c r="GB8" s="792">
        <v>1963</v>
      </c>
      <c r="GC8" s="792">
        <v>309358</v>
      </c>
      <c r="GD8" s="792">
        <v>26704</v>
      </c>
      <c r="GE8" s="792">
        <v>30761</v>
      </c>
      <c r="GF8" s="792">
        <v>4756</v>
      </c>
      <c r="GG8" s="792">
        <v>11571</v>
      </c>
      <c r="GH8" s="792">
        <v>43167</v>
      </c>
      <c r="GI8" s="792">
        <v>22253</v>
      </c>
      <c r="GJ8" s="792">
        <v>200</v>
      </c>
      <c r="GK8" s="792">
        <v>10005</v>
      </c>
      <c r="GL8" s="792">
        <v>24714</v>
      </c>
    </row>
    <row r="9" spans="1:194" x14ac:dyDescent="0.25">
      <c r="A9" s="55" t="s">
        <v>21</v>
      </c>
      <c r="B9" s="42">
        <v>34139</v>
      </c>
      <c r="C9" s="42">
        <v>780</v>
      </c>
      <c r="D9" s="42">
        <v>182</v>
      </c>
      <c r="E9" s="42">
        <v>1389</v>
      </c>
      <c r="F9" s="42">
        <v>307</v>
      </c>
      <c r="G9" s="42" t="s">
        <v>6</v>
      </c>
      <c r="H9" s="56">
        <v>4611</v>
      </c>
      <c r="I9" s="42">
        <v>1258</v>
      </c>
      <c r="J9" s="42">
        <v>491</v>
      </c>
      <c r="K9" s="42">
        <v>230</v>
      </c>
      <c r="L9" s="42">
        <v>13824</v>
      </c>
      <c r="M9" s="42">
        <v>1675</v>
      </c>
      <c r="N9" s="42">
        <v>876</v>
      </c>
      <c r="O9" s="42">
        <v>403</v>
      </c>
      <c r="P9" s="42">
        <v>487</v>
      </c>
      <c r="Q9" s="42">
        <v>6231</v>
      </c>
      <c r="R9" s="42">
        <v>1100</v>
      </c>
      <c r="S9" s="42">
        <v>207</v>
      </c>
      <c r="T9" s="42">
        <v>88</v>
      </c>
      <c r="U9" s="42">
        <v>32785</v>
      </c>
      <c r="V9" s="42">
        <v>743</v>
      </c>
      <c r="W9" s="42">
        <v>180</v>
      </c>
      <c r="X9" s="42">
        <v>1262</v>
      </c>
      <c r="Y9" s="42">
        <v>288</v>
      </c>
      <c r="Z9" s="42" t="s">
        <v>6</v>
      </c>
      <c r="AA9" s="42">
        <v>4843</v>
      </c>
      <c r="AB9" s="42">
        <v>1308</v>
      </c>
      <c r="AC9" s="42">
        <v>526</v>
      </c>
      <c r="AD9" s="42">
        <v>227</v>
      </c>
      <c r="AE9" s="42">
        <v>12910</v>
      </c>
      <c r="AF9" s="42">
        <v>1536</v>
      </c>
      <c r="AG9" s="42">
        <v>838</v>
      </c>
      <c r="AH9" s="42">
        <v>396</v>
      </c>
      <c r="AI9" s="42">
        <v>548</v>
      </c>
      <c r="AJ9" s="42">
        <v>5763</v>
      </c>
      <c r="AK9" s="42">
        <v>1156</v>
      </c>
      <c r="AL9" s="42">
        <v>184</v>
      </c>
      <c r="AM9" s="42">
        <v>77</v>
      </c>
      <c r="AN9" s="42">
        <v>32295</v>
      </c>
      <c r="AO9" s="42">
        <v>1023</v>
      </c>
      <c r="AP9" s="42">
        <v>185</v>
      </c>
      <c r="AQ9" s="42">
        <v>1199</v>
      </c>
      <c r="AR9" s="42">
        <v>275</v>
      </c>
      <c r="AS9" s="42" t="s">
        <v>6</v>
      </c>
      <c r="AT9" s="42">
        <v>5160</v>
      </c>
      <c r="AU9" s="42">
        <v>1170</v>
      </c>
      <c r="AV9" s="42">
        <v>518</v>
      </c>
      <c r="AW9" s="42">
        <v>273</v>
      </c>
      <c r="AX9" s="42">
        <v>12350</v>
      </c>
      <c r="AY9" s="42">
        <v>1514</v>
      </c>
      <c r="AZ9" s="42">
        <v>860</v>
      </c>
      <c r="BA9" s="42">
        <v>369</v>
      </c>
      <c r="BB9" s="42">
        <v>427</v>
      </c>
      <c r="BC9" s="42">
        <v>5705</v>
      </c>
      <c r="BD9" s="42">
        <v>1070</v>
      </c>
      <c r="BE9" s="42">
        <v>138</v>
      </c>
      <c r="BF9" s="42">
        <v>59</v>
      </c>
      <c r="BG9" s="42">
        <v>34437</v>
      </c>
      <c r="BH9" s="42">
        <v>1032</v>
      </c>
      <c r="BI9" s="42">
        <v>185</v>
      </c>
      <c r="BJ9" s="42">
        <v>2025</v>
      </c>
      <c r="BK9" s="42">
        <v>275</v>
      </c>
      <c r="BL9" s="42"/>
      <c r="BM9" s="42">
        <v>5172</v>
      </c>
      <c r="BN9" s="42">
        <v>1273</v>
      </c>
      <c r="BO9" s="42">
        <v>618</v>
      </c>
      <c r="BP9" s="42">
        <v>293</v>
      </c>
      <c r="BQ9" s="42">
        <v>12978</v>
      </c>
      <c r="BR9" s="42">
        <v>1714</v>
      </c>
      <c r="BS9" s="42">
        <v>960</v>
      </c>
      <c r="BT9" s="42">
        <v>379</v>
      </c>
      <c r="BU9" s="42">
        <v>521</v>
      </c>
      <c r="BV9" s="42">
        <v>5705</v>
      </c>
      <c r="BW9" s="42">
        <v>1070</v>
      </c>
      <c r="BX9" s="42">
        <v>138</v>
      </c>
      <c r="BY9" s="42">
        <v>99</v>
      </c>
      <c r="BZ9" s="42">
        <v>32306</v>
      </c>
      <c r="CA9" s="42">
        <v>720</v>
      </c>
      <c r="CB9" s="42">
        <v>514</v>
      </c>
      <c r="CC9" s="42">
        <v>1026</v>
      </c>
      <c r="CD9" s="42">
        <v>130</v>
      </c>
      <c r="CE9" s="42" t="s">
        <v>6</v>
      </c>
      <c r="CF9" s="42">
        <v>4369</v>
      </c>
      <c r="CG9" s="42">
        <v>1677</v>
      </c>
      <c r="CH9" s="42">
        <v>1028</v>
      </c>
      <c r="CI9" s="42">
        <v>166</v>
      </c>
      <c r="CJ9" s="42">
        <v>12456</v>
      </c>
      <c r="CK9" s="42">
        <v>1845</v>
      </c>
      <c r="CL9" s="42">
        <v>1194</v>
      </c>
      <c r="CM9" s="42">
        <v>390</v>
      </c>
      <c r="CN9" s="42">
        <v>525</v>
      </c>
      <c r="CO9" s="42">
        <v>5007</v>
      </c>
      <c r="CP9" s="42">
        <v>1202</v>
      </c>
      <c r="CQ9" s="42" t="s">
        <v>6</v>
      </c>
      <c r="CR9" s="42">
        <v>57</v>
      </c>
      <c r="CS9" s="57">
        <v>29911</v>
      </c>
      <c r="CT9" s="57">
        <v>582</v>
      </c>
      <c r="CU9" s="57">
        <v>499</v>
      </c>
      <c r="CV9" s="57">
        <v>938</v>
      </c>
      <c r="CW9" s="57">
        <v>102</v>
      </c>
      <c r="CX9" s="57" t="s">
        <v>6</v>
      </c>
      <c r="CY9" s="57">
        <v>4730</v>
      </c>
      <c r="CZ9" s="57">
        <v>1298</v>
      </c>
      <c r="DA9" s="57">
        <v>454</v>
      </c>
      <c r="DB9" s="57">
        <v>143</v>
      </c>
      <c r="DC9" s="57">
        <v>12125</v>
      </c>
      <c r="DD9" s="57">
        <v>1830</v>
      </c>
      <c r="DE9" s="57">
        <v>1114</v>
      </c>
      <c r="DF9" s="57">
        <v>383</v>
      </c>
      <c r="DG9" s="57">
        <v>413</v>
      </c>
      <c r="DH9" s="57">
        <v>4168</v>
      </c>
      <c r="DI9" s="57">
        <v>1087</v>
      </c>
      <c r="DJ9" s="57">
        <v>1</v>
      </c>
      <c r="DK9" s="57">
        <v>44</v>
      </c>
      <c r="DL9" s="58">
        <v>21540</v>
      </c>
      <c r="DM9" s="58">
        <v>426</v>
      </c>
      <c r="DN9" s="58">
        <v>194</v>
      </c>
      <c r="DO9" s="58">
        <v>638</v>
      </c>
      <c r="DP9" s="58">
        <v>82</v>
      </c>
      <c r="DQ9" s="58">
        <v>2</v>
      </c>
      <c r="DR9" s="58">
        <v>3619</v>
      </c>
      <c r="DS9" s="58">
        <v>901</v>
      </c>
      <c r="DT9" s="58">
        <v>294</v>
      </c>
      <c r="DU9" s="58">
        <v>181</v>
      </c>
      <c r="DV9" s="58">
        <v>7692</v>
      </c>
      <c r="DW9" s="58">
        <v>1080</v>
      </c>
      <c r="DX9" s="58">
        <v>974</v>
      </c>
      <c r="DY9" s="58">
        <v>355</v>
      </c>
      <c r="DZ9" s="58">
        <v>180</v>
      </c>
      <c r="EA9" s="58">
        <v>3989</v>
      </c>
      <c r="EB9" s="58">
        <v>885</v>
      </c>
      <c r="EC9" s="59" t="s">
        <v>6</v>
      </c>
      <c r="ED9" s="58">
        <v>48</v>
      </c>
      <c r="EE9" s="58">
        <v>17665</v>
      </c>
      <c r="EF9" s="60">
        <v>359</v>
      </c>
      <c r="EG9" s="58">
        <v>117</v>
      </c>
      <c r="EH9" s="58">
        <v>542</v>
      </c>
      <c r="EI9" s="58">
        <v>81</v>
      </c>
      <c r="EJ9" s="54" t="s">
        <v>6</v>
      </c>
      <c r="EK9" s="58">
        <v>2609</v>
      </c>
      <c r="EL9" s="58">
        <v>731</v>
      </c>
      <c r="EM9" s="58">
        <v>259</v>
      </c>
      <c r="EN9" s="58">
        <v>155</v>
      </c>
      <c r="EO9" s="58">
        <v>6252</v>
      </c>
      <c r="EP9" s="58">
        <v>878</v>
      </c>
      <c r="EQ9" s="58">
        <v>872</v>
      </c>
      <c r="ER9" s="58">
        <v>303</v>
      </c>
      <c r="ES9" s="58">
        <v>180</v>
      </c>
      <c r="ET9" s="58">
        <v>3443</v>
      </c>
      <c r="EU9" s="58">
        <v>813</v>
      </c>
      <c r="EV9" s="59" t="s">
        <v>6</v>
      </c>
      <c r="EW9" s="58">
        <v>30</v>
      </c>
      <c r="EX9" s="58">
        <v>41</v>
      </c>
      <c r="EY9" s="58">
        <v>19166</v>
      </c>
      <c r="EZ9" s="58">
        <v>403</v>
      </c>
      <c r="FA9" s="58">
        <v>211</v>
      </c>
      <c r="FB9" s="58">
        <v>548</v>
      </c>
      <c r="FC9" s="58">
        <v>85</v>
      </c>
      <c r="FD9" s="59" t="s">
        <v>6</v>
      </c>
      <c r="FE9" s="58">
        <v>2596</v>
      </c>
      <c r="FF9" s="58">
        <v>763</v>
      </c>
      <c r="FG9" s="58">
        <v>316</v>
      </c>
      <c r="FH9" s="58">
        <v>144</v>
      </c>
      <c r="FI9" s="58">
        <v>7107</v>
      </c>
      <c r="FJ9" s="58">
        <v>914</v>
      </c>
      <c r="FK9" s="58">
        <v>773</v>
      </c>
      <c r="FL9" s="58">
        <v>283</v>
      </c>
      <c r="FM9" s="58">
        <v>164</v>
      </c>
      <c r="FN9" s="58">
        <v>3784</v>
      </c>
      <c r="FO9" s="58">
        <v>800</v>
      </c>
      <c r="FP9" s="59" t="s">
        <v>6</v>
      </c>
      <c r="FQ9" s="58">
        <v>47</v>
      </c>
      <c r="FR9" s="58">
        <v>228</v>
      </c>
      <c r="FS9" s="661">
        <v>20680</v>
      </c>
      <c r="FT9" s="661">
        <v>386</v>
      </c>
      <c r="FU9" s="661">
        <v>198</v>
      </c>
      <c r="FV9" s="661">
        <v>476</v>
      </c>
      <c r="FW9" s="661">
        <v>66</v>
      </c>
      <c r="FX9" s="662" t="s">
        <v>6</v>
      </c>
      <c r="FY9" s="661">
        <v>3778</v>
      </c>
      <c r="FZ9" s="661">
        <v>706</v>
      </c>
      <c r="GA9" s="661">
        <v>295</v>
      </c>
      <c r="GB9" s="661">
        <v>123</v>
      </c>
      <c r="GC9" s="661">
        <v>7776</v>
      </c>
      <c r="GD9" s="661">
        <v>948</v>
      </c>
      <c r="GE9" s="661">
        <v>673</v>
      </c>
      <c r="GF9" s="661">
        <v>223</v>
      </c>
      <c r="GG9" s="661">
        <v>92</v>
      </c>
      <c r="GH9" s="661">
        <v>3709</v>
      </c>
      <c r="GI9" s="661">
        <v>849</v>
      </c>
      <c r="GJ9" s="662" t="s">
        <v>6</v>
      </c>
      <c r="GK9" s="661">
        <v>117</v>
      </c>
      <c r="GL9" s="661">
        <v>265</v>
      </c>
    </row>
    <row r="10" spans="1:194" x14ac:dyDescent="0.25">
      <c r="A10" s="55" t="s">
        <v>22</v>
      </c>
      <c r="B10" s="42">
        <v>30245</v>
      </c>
      <c r="C10" s="42">
        <v>575</v>
      </c>
      <c r="D10" s="42">
        <v>183</v>
      </c>
      <c r="E10" s="42">
        <v>1086</v>
      </c>
      <c r="F10" s="42">
        <v>232</v>
      </c>
      <c r="G10" s="42" t="s">
        <v>6</v>
      </c>
      <c r="H10" s="56">
        <v>2723</v>
      </c>
      <c r="I10" s="42">
        <v>924</v>
      </c>
      <c r="J10" s="42">
        <v>413</v>
      </c>
      <c r="K10" s="42">
        <v>645</v>
      </c>
      <c r="L10" s="42">
        <v>18029</v>
      </c>
      <c r="M10" s="42">
        <v>2308</v>
      </c>
      <c r="N10" s="42">
        <v>975</v>
      </c>
      <c r="O10" s="42">
        <v>97</v>
      </c>
      <c r="P10" s="42">
        <v>304</v>
      </c>
      <c r="Q10" s="42">
        <v>1107</v>
      </c>
      <c r="R10" s="42">
        <v>345</v>
      </c>
      <c r="S10" s="42">
        <v>157</v>
      </c>
      <c r="T10" s="42">
        <v>142</v>
      </c>
      <c r="U10" s="42">
        <v>29392</v>
      </c>
      <c r="V10" s="42">
        <v>576</v>
      </c>
      <c r="W10" s="42">
        <v>190</v>
      </c>
      <c r="X10" s="42">
        <v>1179</v>
      </c>
      <c r="Y10" s="42">
        <v>263</v>
      </c>
      <c r="Z10" s="42" t="s">
        <v>6</v>
      </c>
      <c r="AA10" s="42">
        <v>2781</v>
      </c>
      <c r="AB10" s="42">
        <v>1010</v>
      </c>
      <c r="AC10" s="42">
        <v>410</v>
      </c>
      <c r="AD10" s="42">
        <v>633</v>
      </c>
      <c r="AE10" s="42">
        <v>17251</v>
      </c>
      <c r="AF10" s="42">
        <v>2236</v>
      </c>
      <c r="AG10" s="42">
        <v>998</v>
      </c>
      <c r="AH10" s="42">
        <v>95</v>
      </c>
      <c r="AI10" s="42">
        <v>336</v>
      </c>
      <c r="AJ10" s="42">
        <v>822</v>
      </c>
      <c r="AK10" s="42">
        <v>350</v>
      </c>
      <c r="AL10" s="42">
        <v>143</v>
      </c>
      <c r="AM10" s="42">
        <v>119</v>
      </c>
      <c r="AN10" s="42">
        <v>29170</v>
      </c>
      <c r="AO10" s="42">
        <v>464</v>
      </c>
      <c r="AP10" s="42">
        <v>210</v>
      </c>
      <c r="AQ10" s="42">
        <v>1191</v>
      </c>
      <c r="AR10" s="42">
        <v>282</v>
      </c>
      <c r="AS10" s="42" t="s">
        <v>6</v>
      </c>
      <c r="AT10" s="42">
        <v>2520</v>
      </c>
      <c r="AU10" s="42">
        <v>1038</v>
      </c>
      <c r="AV10" s="42">
        <v>408</v>
      </c>
      <c r="AW10" s="42">
        <v>569</v>
      </c>
      <c r="AX10" s="42">
        <v>17248</v>
      </c>
      <c r="AY10" s="42">
        <v>2213</v>
      </c>
      <c r="AZ10" s="42">
        <v>1082</v>
      </c>
      <c r="BA10" s="42">
        <v>99</v>
      </c>
      <c r="BB10" s="42">
        <v>355</v>
      </c>
      <c r="BC10" s="42">
        <v>857</v>
      </c>
      <c r="BD10" s="42">
        <v>514</v>
      </c>
      <c r="BE10" s="42" t="s">
        <v>6</v>
      </c>
      <c r="BF10" s="42">
        <v>120</v>
      </c>
      <c r="BG10" s="42">
        <v>30051</v>
      </c>
      <c r="BH10" s="42">
        <v>635</v>
      </c>
      <c r="BI10" s="42">
        <v>269</v>
      </c>
      <c r="BJ10" s="42">
        <v>1086</v>
      </c>
      <c r="BK10" s="42">
        <v>251</v>
      </c>
      <c r="BL10" s="42"/>
      <c r="BM10" s="42">
        <v>2487</v>
      </c>
      <c r="BN10" s="42">
        <v>972</v>
      </c>
      <c r="BO10" s="42">
        <v>440</v>
      </c>
      <c r="BP10" s="42">
        <v>208</v>
      </c>
      <c r="BQ10" s="42">
        <v>18430</v>
      </c>
      <c r="BR10" s="42">
        <v>1972</v>
      </c>
      <c r="BS10" s="42">
        <v>1237</v>
      </c>
      <c r="BT10" s="42">
        <v>88</v>
      </c>
      <c r="BU10" s="42">
        <v>308</v>
      </c>
      <c r="BV10" s="42">
        <v>1006</v>
      </c>
      <c r="BW10" s="42">
        <v>494</v>
      </c>
      <c r="BX10" s="42">
        <v>494</v>
      </c>
      <c r="BY10" s="42">
        <v>168</v>
      </c>
      <c r="BZ10" s="42">
        <v>30498</v>
      </c>
      <c r="CA10" s="42">
        <v>651</v>
      </c>
      <c r="CB10" s="42">
        <v>313</v>
      </c>
      <c r="CC10" s="42">
        <v>1005</v>
      </c>
      <c r="CD10" s="42">
        <v>280</v>
      </c>
      <c r="CE10" s="42" t="s">
        <v>6</v>
      </c>
      <c r="CF10" s="42">
        <v>2251</v>
      </c>
      <c r="CG10" s="42">
        <v>1285</v>
      </c>
      <c r="CH10" s="42">
        <v>512</v>
      </c>
      <c r="CI10" s="42">
        <v>43</v>
      </c>
      <c r="CJ10" s="42">
        <v>18308</v>
      </c>
      <c r="CK10" s="42">
        <v>1732</v>
      </c>
      <c r="CL10" s="42">
        <v>1969</v>
      </c>
      <c r="CM10" s="42">
        <v>125</v>
      </c>
      <c r="CN10" s="42">
        <v>336</v>
      </c>
      <c r="CO10" s="42">
        <v>885</v>
      </c>
      <c r="CP10" s="42">
        <v>578</v>
      </c>
      <c r="CQ10" s="42" t="s">
        <v>6</v>
      </c>
      <c r="CR10" s="42">
        <v>225</v>
      </c>
      <c r="CS10" s="57">
        <v>28543</v>
      </c>
      <c r="CT10" s="57">
        <v>525</v>
      </c>
      <c r="CU10" s="57">
        <v>379</v>
      </c>
      <c r="CV10" s="57">
        <v>878</v>
      </c>
      <c r="CW10" s="57">
        <v>180</v>
      </c>
      <c r="CX10" s="57" t="s">
        <v>6</v>
      </c>
      <c r="CY10" s="57">
        <v>1724</v>
      </c>
      <c r="CZ10" s="57">
        <v>1108</v>
      </c>
      <c r="DA10" s="57">
        <v>518</v>
      </c>
      <c r="DB10" s="57">
        <v>34</v>
      </c>
      <c r="DC10" s="57">
        <v>17748</v>
      </c>
      <c r="DD10" s="57">
        <v>1387</v>
      </c>
      <c r="DE10" s="57">
        <v>2260</v>
      </c>
      <c r="DF10" s="57">
        <v>96</v>
      </c>
      <c r="DG10" s="57">
        <v>318</v>
      </c>
      <c r="DH10" s="57">
        <v>626</v>
      </c>
      <c r="DI10" s="57">
        <v>571</v>
      </c>
      <c r="DJ10" s="546" t="s">
        <v>6</v>
      </c>
      <c r="DK10" s="57">
        <v>191</v>
      </c>
      <c r="DL10" s="58">
        <v>22694</v>
      </c>
      <c r="DM10" s="58">
        <v>531</v>
      </c>
      <c r="DN10" s="58">
        <v>226</v>
      </c>
      <c r="DO10" s="58">
        <v>471</v>
      </c>
      <c r="DP10" s="58">
        <v>128</v>
      </c>
      <c r="DQ10" s="59" t="s">
        <v>6</v>
      </c>
      <c r="DR10" s="58">
        <v>1316</v>
      </c>
      <c r="DS10" s="58">
        <v>789</v>
      </c>
      <c r="DT10" s="58">
        <v>314</v>
      </c>
      <c r="DU10" s="58">
        <v>11</v>
      </c>
      <c r="DV10" s="58">
        <v>15159</v>
      </c>
      <c r="DW10" s="58">
        <v>1005</v>
      </c>
      <c r="DX10" s="58">
        <v>1302</v>
      </c>
      <c r="DY10" s="58">
        <v>78</v>
      </c>
      <c r="DZ10" s="58">
        <v>219</v>
      </c>
      <c r="EA10" s="58">
        <v>489</v>
      </c>
      <c r="EB10" s="58">
        <v>409</v>
      </c>
      <c r="EC10" s="59" t="s">
        <v>6</v>
      </c>
      <c r="ED10" s="58">
        <v>247</v>
      </c>
      <c r="EE10" s="58">
        <v>18829</v>
      </c>
      <c r="EF10" s="60">
        <v>360</v>
      </c>
      <c r="EG10" s="58">
        <v>195</v>
      </c>
      <c r="EH10" s="58">
        <v>379</v>
      </c>
      <c r="EI10" s="58">
        <v>79</v>
      </c>
      <c r="EJ10" s="54" t="s">
        <v>6</v>
      </c>
      <c r="EK10" s="58">
        <v>1214</v>
      </c>
      <c r="EL10" s="58">
        <v>558</v>
      </c>
      <c r="EM10" s="58">
        <v>203</v>
      </c>
      <c r="EN10" s="58">
        <v>14</v>
      </c>
      <c r="EO10" s="58">
        <v>12761</v>
      </c>
      <c r="EP10" s="58">
        <v>741</v>
      </c>
      <c r="EQ10" s="58">
        <v>1101</v>
      </c>
      <c r="ER10" s="58">
        <v>92</v>
      </c>
      <c r="ES10" s="58">
        <v>209</v>
      </c>
      <c r="ET10" s="58">
        <v>370</v>
      </c>
      <c r="EU10" s="58">
        <v>326</v>
      </c>
      <c r="EV10" s="59" t="s">
        <v>6</v>
      </c>
      <c r="EW10" s="58">
        <v>185</v>
      </c>
      <c r="EX10" s="58">
        <v>42</v>
      </c>
      <c r="EY10" s="58">
        <v>19889</v>
      </c>
      <c r="EZ10" s="58">
        <v>337</v>
      </c>
      <c r="FA10" s="58">
        <v>165</v>
      </c>
      <c r="FB10" s="58">
        <v>374</v>
      </c>
      <c r="FC10" s="58">
        <v>66</v>
      </c>
      <c r="FD10" s="59" t="s">
        <v>6</v>
      </c>
      <c r="FE10" s="58">
        <v>1078</v>
      </c>
      <c r="FF10" s="58">
        <v>553</v>
      </c>
      <c r="FG10" s="58">
        <v>184</v>
      </c>
      <c r="FH10" s="58">
        <v>13</v>
      </c>
      <c r="FI10" s="58">
        <v>14137</v>
      </c>
      <c r="FJ10" s="58">
        <v>730</v>
      </c>
      <c r="FK10" s="58">
        <v>931</v>
      </c>
      <c r="FL10" s="58">
        <v>97</v>
      </c>
      <c r="FM10" s="58">
        <v>200</v>
      </c>
      <c r="FN10" s="58">
        <v>341</v>
      </c>
      <c r="FO10" s="58">
        <v>294</v>
      </c>
      <c r="FP10" s="59" t="s">
        <v>6</v>
      </c>
      <c r="FQ10" s="58">
        <v>167</v>
      </c>
      <c r="FR10" s="58">
        <v>222</v>
      </c>
      <c r="FS10" s="661">
        <v>18939</v>
      </c>
      <c r="FT10" s="661">
        <v>299</v>
      </c>
      <c r="FU10" s="661">
        <v>142</v>
      </c>
      <c r="FV10" s="661">
        <v>317</v>
      </c>
      <c r="FW10" s="661">
        <v>58</v>
      </c>
      <c r="FX10" s="662" t="s">
        <v>6</v>
      </c>
      <c r="FY10" s="661">
        <v>1062</v>
      </c>
      <c r="FZ10" s="661">
        <v>569</v>
      </c>
      <c r="GA10" s="661">
        <v>221</v>
      </c>
      <c r="GB10" s="661">
        <v>12</v>
      </c>
      <c r="GC10" s="661">
        <v>13343</v>
      </c>
      <c r="GD10" s="661">
        <v>675</v>
      </c>
      <c r="GE10" s="661">
        <v>1023</v>
      </c>
      <c r="GF10" s="661">
        <v>54</v>
      </c>
      <c r="GG10" s="661">
        <v>185</v>
      </c>
      <c r="GH10" s="661">
        <v>273</v>
      </c>
      <c r="GI10" s="661">
        <v>290</v>
      </c>
      <c r="GJ10" s="662" t="s">
        <v>6</v>
      </c>
      <c r="GK10" s="661">
        <v>121</v>
      </c>
      <c r="GL10" s="661">
        <v>295</v>
      </c>
    </row>
    <row r="11" spans="1:194" x14ac:dyDescent="0.25">
      <c r="A11" s="55" t="s">
        <v>23</v>
      </c>
      <c r="B11" s="42">
        <v>43161</v>
      </c>
      <c r="C11" s="42">
        <v>1074</v>
      </c>
      <c r="D11" s="42">
        <v>425</v>
      </c>
      <c r="E11" s="42">
        <v>890</v>
      </c>
      <c r="F11" s="42">
        <v>538</v>
      </c>
      <c r="G11" s="42" t="s">
        <v>6</v>
      </c>
      <c r="H11" s="56">
        <v>2451</v>
      </c>
      <c r="I11" s="42">
        <v>1470</v>
      </c>
      <c r="J11" s="42">
        <v>849</v>
      </c>
      <c r="K11" s="42">
        <v>135</v>
      </c>
      <c r="L11" s="42">
        <v>24597</v>
      </c>
      <c r="M11" s="42">
        <v>2640</v>
      </c>
      <c r="N11" s="42">
        <v>1702</v>
      </c>
      <c r="O11" s="42">
        <v>288</v>
      </c>
      <c r="P11" s="42">
        <v>539</v>
      </c>
      <c r="Q11" s="42">
        <v>3952</v>
      </c>
      <c r="R11" s="42">
        <v>1217</v>
      </c>
      <c r="S11" s="42">
        <v>51</v>
      </c>
      <c r="T11" s="42">
        <v>343</v>
      </c>
      <c r="U11" s="42">
        <v>43548</v>
      </c>
      <c r="V11" s="42">
        <v>1151</v>
      </c>
      <c r="W11" s="42">
        <v>438</v>
      </c>
      <c r="X11" s="42">
        <v>955</v>
      </c>
      <c r="Y11" s="42">
        <v>512</v>
      </c>
      <c r="Z11" s="42" t="s">
        <v>6</v>
      </c>
      <c r="AA11" s="42">
        <v>2706</v>
      </c>
      <c r="AB11" s="42">
        <v>1609</v>
      </c>
      <c r="AC11" s="42">
        <v>762</v>
      </c>
      <c r="AD11" s="42">
        <v>821</v>
      </c>
      <c r="AE11" s="42">
        <v>24010</v>
      </c>
      <c r="AF11" s="42">
        <v>2592</v>
      </c>
      <c r="AG11" s="42">
        <v>1576</v>
      </c>
      <c r="AH11" s="42">
        <v>302</v>
      </c>
      <c r="AI11" s="42">
        <v>526</v>
      </c>
      <c r="AJ11" s="42">
        <v>3970</v>
      </c>
      <c r="AK11" s="42">
        <v>1321</v>
      </c>
      <c r="AL11" s="42">
        <v>44</v>
      </c>
      <c r="AM11" s="42">
        <v>253</v>
      </c>
      <c r="AN11" s="42">
        <v>44569</v>
      </c>
      <c r="AO11" s="42">
        <v>2437</v>
      </c>
      <c r="AP11" s="42">
        <v>354</v>
      </c>
      <c r="AQ11" s="42">
        <v>1071</v>
      </c>
      <c r="AR11" s="42">
        <v>464</v>
      </c>
      <c r="AS11" s="42" t="s">
        <v>6</v>
      </c>
      <c r="AT11" s="42">
        <v>3702</v>
      </c>
      <c r="AU11" s="42">
        <v>1571</v>
      </c>
      <c r="AV11" s="42">
        <v>642</v>
      </c>
      <c r="AW11" s="42">
        <v>39</v>
      </c>
      <c r="AX11" s="42">
        <v>23291</v>
      </c>
      <c r="AY11" s="42">
        <v>2372</v>
      </c>
      <c r="AZ11" s="42">
        <v>1811</v>
      </c>
      <c r="BA11" s="42">
        <v>300</v>
      </c>
      <c r="BB11" s="42">
        <v>514</v>
      </c>
      <c r="BC11" s="42">
        <v>4289</v>
      </c>
      <c r="BD11" s="42">
        <v>1253</v>
      </c>
      <c r="BE11" s="42">
        <v>51</v>
      </c>
      <c r="BF11" s="42">
        <v>408</v>
      </c>
      <c r="BG11" s="42">
        <v>50643</v>
      </c>
      <c r="BH11" s="42">
        <v>877</v>
      </c>
      <c r="BI11" s="42">
        <v>363</v>
      </c>
      <c r="BJ11" s="42">
        <v>903</v>
      </c>
      <c r="BK11" s="42">
        <v>450</v>
      </c>
      <c r="BL11" s="42"/>
      <c r="BM11" s="42">
        <v>4479</v>
      </c>
      <c r="BN11" s="42">
        <v>2175</v>
      </c>
      <c r="BO11" s="42">
        <v>705</v>
      </c>
      <c r="BP11" s="42">
        <v>72</v>
      </c>
      <c r="BQ11" s="42">
        <v>26628</v>
      </c>
      <c r="BR11" s="42">
        <v>2788</v>
      </c>
      <c r="BS11" s="42">
        <v>2549</v>
      </c>
      <c r="BT11" s="42">
        <v>328</v>
      </c>
      <c r="BU11" s="42">
        <v>653</v>
      </c>
      <c r="BV11" s="42">
        <v>5032</v>
      </c>
      <c r="BW11" s="42">
        <v>1761</v>
      </c>
      <c r="BX11" s="42">
        <v>33</v>
      </c>
      <c r="BY11" s="42">
        <v>847</v>
      </c>
      <c r="BZ11" s="42">
        <v>39968</v>
      </c>
      <c r="CA11" s="42">
        <v>695</v>
      </c>
      <c r="CB11" s="42">
        <v>525</v>
      </c>
      <c r="CC11" s="42">
        <v>980</v>
      </c>
      <c r="CD11" s="42">
        <v>563</v>
      </c>
      <c r="CE11" s="42" t="s">
        <v>6</v>
      </c>
      <c r="CF11" s="42">
        <v>4144</v>
      </c>
      <c r="CG11" s="42">
        <v>1492</v>
      </c>
      <c r="CH11" s="42">
        <v>526</v>
      </c>
      <c r="CI11" s="42">
        <v>61</v>
      </c>
      <c r="CJ11" s="42">
        <v>19165</v>
      </c>
      <c r="CK11" s="42">
        <v>2541</v>
      </c>
      <c r="CL11" s="42">
        <v>2093</v>
      </c>
      <c r="CM11" s="42">
        <v>371</v>
      </c>
      <c r="CN11" s="42">
        <v>594</v>
      </c>
      <c r="CO11" s="42">
        <v>3887</v>
      </c>
      <c r="CP11" s="42">
        <v>2068</v>
      </c>
      <c r="CQ11" s="42">
        <v>27</v>
      </c>
      <c r="CR11" s="42">
        <v>236</v>
      </c>
      <c r="CS11" s="57">
        <v>39191</v>
      </c>
      <c r="CT11" s="57">
        <v>710</v>
      </c>
      <c r="CU11" s="57">
        <v>418</v>
      </c>
      <c r="CV11" s="57">
        <v>865</v>
      </c>
      <c r="CW11" s="57">
        <v>478</v>
      </c>
      <c r="CX11" s="57" t="s">
        <v>6</v>
      </c>
      <c r="CY11" s="57">
        <v>3567</v>
      </c>
      <c r="CZ11" s="57">
        <v>1419</v>
      </c>
      <c r="DA11" s="57">
        <v>553</v>
      </c>
      <c r="DB11" s="57">
        <v>558</v>
      </c>
      <c r="DC11" s="57">
        <v>18713</v>
      </c>
      <c r="DD11" s="57">
        <v>2580</v>
      </c>
      <c r="DE11" s="57">
        <v>2413</v>
      </c>
      <c r="DF11" s="57">
        <v>610</v>
      </c>
      <c r="DG11" s="57">
        <v>598</v>
      </c>
      <c r="DH11" s="57">
        <v>3252</v>
      </c>
      <c r="DI11" s="57">
        <v>2246</v>
      </c>
      <c r="DJ11" s="57">
        <v>13</v>
      </c>
      <c r="DK11" s="57">
        <v>198</v>
      </c>
      <c r="DL11" s="58">
        <v>25364</v>
      </c>
      <c r="DM11" s="58">
        <v>301</v>
      </c>
      <c r="DN11" s="58">
        <v>322</v>
      </c>
      <c r="DO11" s="58">
        <v>583</v>
      </c>
      <c r="DP11" s="58">
        <v>242</v>
      </c>
      <c r="DQ11" s="59" t="s">
        <v>6</v>
      </c>
      <c r="DR11" s="58">
        <v>3660</v>
      </c>
      <c r="DS11" s="58">
        <v>1002</v>
      </c>
      <c r="DT11" s="58">
        <v>316</v>
      </c>
      <c r="DU11" s="58">
        <v>42</v>
      </c>
      <c r="DV11" s="58">
        <v>11423</v>
      </c>
      <c r="DW11" s="58">
        <v>779</v>
      </c>
      <c r="DX11" s="58">
        <v>1396</v>
      </c>
      <c r="DY11" s="58">
        <v>492</v>
      </c>
      <c r="DZ11" s="58">
        <v>252</v>
      </c>
      <c r="EA11" s="58">
        <v>2712</v>
      </c>
      <c r="EB11" s="58">
        <v>1761</v>
      </c>
      <c r="EC11" s="58">
        <v>12</v>
      </c>
      <c r="ED11" s="58">
        <v>69</v>
      </c>
      <c r="EE11" s="58">
        <v>18814</v>
      </c>
      <c r="EF11" s="60">
        <v>275</v>
      </c>
      <c r="EG11" s="58">
        <v>314</v>
      </c>
      <c r="EH11" s="58">
        <v>389</v>
      </c>
      <c r="EI11" s="58">
        <v>169</v>
      </c>
      <c r="EJ11" s="54" t="s">
        <v>6</v>
      </c>
      <c r="EK11" s="58">
        <v>3011</v>
      </c>
      <c r="EL11" s="58">
        <v>409</v>
      </c>
      <c r="EM11" s="58">
        <v>291</v>
      </c>
      <c r="EN11" s="58">
        <v>37</v>
      </c>
      <c r="EO11" s="58">
        <v>7628</v>
      </c>
      <c r="EP11" s="58">
        <v>961</v>
      </c>
      <c r="EQ11" s="58">
        <v>927</v>
      </c>
      <c r="ER11" s="58">
        <v>401</v>
      </c>
      <c r="ES11" s="58">
        <v>187</v>
      </c>
      <c r="ET11" s="58">
        <v>2199</v>
      </c>
      <c r="EU11" s="58">
        <v>1375</v>
      </c>
      <c r="EV11" s="58">
        <v>11</v>
      </c>
      <c r="EW11" s="58">
        <v>56</v>
      </c>
      <c r="EX11" s="58">
        <v>174</v>
      </c>
      <c r="EY11" s="58">
        <v>18192</v>
      </c>
      <c r="EZ11" s="58">
        <v>280</v>
      </c>
      <c r="FA11" s="58">
        <v>231</v>
      </c>
      <c r="FB11" s="58">
        <v>291</v>
      </c>
      <c r="FC11" s="58">
        <v>155</v>
      </c>
      <c r="FD11" s="59" t="s">
        <v>6</v>
      </c>
      <c r="FE11" s="58">
        <v>2110</v>
      </c>
      <c r="FF11" s="58">
        <v>287</v>
      </c>
      <c r="FG11" s="58">
        <v>184</v>
      </c>
      <c r="FH11" s="58">
        <v>21</v>
      </c>
      <c r="FI11" s="58">
        <v>9090</v>
      </c>
      <c r="FJ11" s="58">
        <v>980</v>
      </c>
      <c r="FK11" s="58">
        <v>663</v>
      </c>
      <c r="FL11" s="58">
        <v>229</v>
      </c>
      <c r="FM11" s="58">
        <v>181</v>
      </c>
      <c r="FN11" s="58">
        <v>1982</v>
      </c>
      <c r="FO11" s="58">
        <v>879</v>
      </c>
      <c r="FP11" s="58">
        <v>12</v>
      </c>
      <c r="FQ11" s="58">
        <v>78</v>
      </c>
      <c r="FR11" s="58">
        <v>539</v>
      </c>
      <c r="FS11" s="661">
        <v>19465</v>
      </c>
      <c r="FT11" s="661">
        <v>348</v>
      </c>
      <c r="FU11" s="661">
        <v>244</v>
      </c>
      <c r="FV11" s="661">
        <v>367</v>
      </c>
      <c r="FW11" s="661">
        <v>126</v>
      </c>
      <c r="FX11" s="662" t="s">
        <v>6</v>
      </c>
      <c r="FY11" s="661">
        <v>1883</v>
      </c>
      <c r="FZ11" s="661">
        <v>739</v>
      </c>
      <c r="GA11" s="661">
        <v>256</v>
      </c>
      <c r="GB11" s="661">
        <v>28</v>
      </c>
      <c r="GC11" s="661">
        <v>8359</v>
      </c>
      <c r="GD11" s="661">
        <v>1083</v>
      </c>
      <c r="GE11" s="661">
        <v>1058</v>
      </c>
      <c r="GF11" s="661">
        <v>346</v>
      </c>
      <c r="GG11" s="661">
        <v>217</v>
      </c>
      <c r="GH11" s="661">
        <v>1911</v>
      </c>
      <c r="GI11" s="661">
        <v>1332</v>
      </c>
      <c r="GJ11" s="661">
        <v>11</v>
      </c>
      <c r="GK11" s="661">
        <v>148</v>
      </c>
      <c r="GL11" s="661">
        <v>1009</v>
      </c>
    </row>
    <row r="12" spans="1:194" x14ac:dyDescent="0.25">
      <c r="A12" s="55" t="s">
        <v>24</v>
      </c>
      <c r="B12" s="42">
        <v>37498</v>
      </c>
      <c r="C12" s="42">
        <v>909</v>
      </c>
      <c r="D12" s="42">
        <v>273</v>
      </c>
      <c r="E12" s="42">
        <v>2155</v>
      </c>
      <c r="F12" s="42">
        <v>626</v>
      </c>
      <c r="G12" s="42" t="s">
        <v>6</v>
      </c>
      <c r="H12" s="56">
        <v>7028</v>
      </c>
      <c r="I12" s="42">
        <v>1465</v>
      </c>
      <c r="J12" s="42">
        <v>585</v>
      </c>
      <c r="K12" s="42">
        <v>35</v>
      </c>
      <c r="L12" s="42">
        <v>16085</v>
      </c>
      <c r="M12" s="42">
        <v>1373</v>
      </c>
      <c r="N12" s="42">
        <v>1086</v>
      </c>
      <c r="O12" s="42">
        <v>261</v>
      </c>
      <c r="P12" s="42">
        <v>708</v>
      </c>
      <c r="Q12" s="42">
        <v>3536</v>
      </c>
      <c r="R12" s="42">
        <v>967</v>
      </c>
      <c r="S12" s="42">
        <v>281</v>
      </c>
      <c r="T12" s="42">
        <v>125</v>
      </c>
      <c r="U12" s="42">
        <v>38100</v>
      </c>
      <c r="V12" s="42">
        <v>1061</v>
      </c>
      <c r="W12" s="42">
        <v>242</v>
      </c>
      <c r="X12" s="42">
        <v>2244</v>
      </c>
      <c r="Y12" s="42">
        <v>604</v>
      </c>
      <c r="Z12" s="42" t="s">
        <v>6</v>
      </c>
      <c r="AA12" s="42">
        <v>7753</v>
      </c>
      <c r="AB12" s="42">
        <v>1656</v>
      </c>
      <c r="AC12" s="42">
        <v>540</v>
      </c>
      <c r="AD12" s="42">
        <v>40</v>
      </c>
      <c r="AE12" s="42">
        <v>15284</v>
      </c>
      <c r="AF12" s="42">
        <v>1262</v>
      </c>
      <c r="AG12" s="42">
        <v>1242</v>
      </c>
      <c r="AH12" s="42">
        <v>335</v>
      </c>
      <c r="AI12" s="42">
        <v>561</v>
      </c>
      <c r="AJ12" s="42">
        <v>3626</v>
      </c>
      <c r="AK12" s="42">
        <v>1160</v>
      </c>
      <c r="AL12" s="42">
        <v>398</v>
      </c>
      <c r="AM12" s="42">
        <v>92</v>
      </c>
      <c r="AN12" s="42">
        <v>36863</v>
      </c>
      <c r="AO12" s="42">
        <v>1127</v>
      </c>
      <c r="AP12" s="42">
        <v>243</v>
      </c>
      <c r="AQ12" s="42">
        <v>1972</v>
      </c>
      <c r="AR12" s="42">
        <v>555</v>
      </c>
      <c r="AS12" s="42" t="s">
        <v>6</v>
      </c>
      <c r="AT12" s="42">
        <v>7296</v>
      </c>
      <c r="AU12" s="42">
        <v>1441</v>
      </c>
      <c r="AV12" s="42">
        <v>519</v>
      </c>
      <c r="AW12" s="42">
        <v>42</v>
      </c>
      <c r="AX12" s="42">
        <v>14610</v>
      </c>
      <c r="AY12" s="42">
        <v>1230</v>
      </c>
      <c r="AZ12" s="42">
        <v>1187</v>
      </c>
      <c r="BA12" s="42">
        <v>245</v>
      </c>
      <c r="BB12" s="42">
        <v>584</v>
      </c>
      <c r="BC12" s="42">
        <v>4542</v>
      </c>
      <c r="BD12" s="42">
        <v>944</v>
      </c>
      <c r="BE12" s="42">
        <v>238</v>
      </c>
      <c r="BF12" s="42">
        <v>88</v>
      </c>
      <c r="BG12" s="42">
        <v>39865</v>
      </c>
      <c r="BH12" s="42">
        <v>1348</v>
      </c>
      <c r="BI12" s="42">
        <v>309</v>
      </c>
      <c r="BJ12" s="42">
        <v>1941</v>
      </c>
      <c r="BK12" s="42">
        <v>408</v>
      </c>
      <c r="BL12" s="42"/>
      <c r="BM12" s="42">
        <v>7456</v>
      </c>
      <c r="BN12" s="42">
        <v>1604</v>
      </c>
      <c r="BO12" s="42">
        <v>528</v>
      </c>
      <c r="BP12" s="42">
        <v>91</v>
      </c>
      <c r="BQ12" s="42">
        <v>16451</v>
      </c>
      <c r="BR12" s="42">
        <v>988</v>
      </c>
      <c r="BS12" s="42">
        <v>1529</v>
      </c>
      <c r="BT12" s="42">
        <v>207</v>
      </c>
      <c r="BU12" s="42">
        <v>581</v>
      </c>
      <c r="BV12" s="42">
        <v>5320</v>
      </c>
      <c r="BW12" s="42">
        <v>970</v>
      </c>
      <c r="BX12" s="42">
        <v>39</v>
      </c>
      <c r="BY12" s="42">
        <v>95</v>
      </c>
      <c r="BZ12" s="42">
        <v>38863</v>
      </c>
      <c r="CA12" s="42">
        <v>1202</v>
      </c>
      <c r="CB12" s="42">
        <v>236</v>
      </c>
      <c r="CC12" s="42">
        <v>1748</v>
      </c>
      <c r="CD12" s="42">
        <v>396</v>
      </c>
      <c r="CE12" s="42" t="s">
        <v>6</v>
      </c>
      <c r="CF12" s="42">
        <v>6946</v>
      </c>
      <c r="CG12" s="42">
        <v>1593</v>
      </c>
      <c r="CH12" s="42">
        <v>449</v>
      </c>
      <c r="CI12" s="42">
        <v>164</v>
      </c>
      <c r="CJ12" s="42">
        <v>17047</v>
      </c>
      <c r="CK12" s="42">
        <v>953</v>
      </c>
      <c r="CL12" s="42">
        <v>1211</v>
      </c>
      <c r="CM12" s="42">
        <v>231</v>
      </c>
      <c r="CN12" s="42">
        <v>584</v>
      </c>
      <c r="CO12" s="42">
        <v>5075</v>
      </c>
      <c r="CP12" s="42">
        <v>934</v>
      </c>
      <c r="CQ12" s="42">
        <v>8</v>
      </c>
      <c r="CR12" s="42">
        <v>86</v>
      </c>
      <c r="CS12" s="57">
        <v>37598</v>
      </c>
      <c r="CT12" s="57">
        <v>905</v>
      </c>
      <c r="CU12" s="57">
        <v>356</v>
      </c>
      <c r="CV12" s="57">
        <v>1659</v>
      </c>
      <c r="CW12" s="57">
        <v>424</v>
      </c>
      <c r="CX12" s="57" t="s">
        <v>6</v>
      </c>
      <c r="CY12" s="57">
        <v>7383</v>
      </c>
      <c r="CZ12" s="57">
        <v>1431</v>
      </c>
      <c r="DA12" s="57">
        <v>328</v>
      </c>
      <c r="DB12" s="57">
        <v>225</v>
      </c>
      <c r="DC12" s="57">
        <v>15514</v>
      </c>
      <c r="DD12" s="57">
        <v>1075</v>
      </c>
      <c r="DE12" s="57">
        <v>1257</v>
      </c>
      <c r="DF12" s="57">
        <v>196</v>
      </c>
      <c r="DG12" s="57">
        <v>517</v>
      </c>
      <c r="DH12" s="57">
        <v>5056</v>
      </c>
      <c r="DI12" s="57">
        <v>1151</v>
      </c>
      <c r="DJ12" s="57">
        <v>7</v>
      </c>
      <c r="DK12" s="57">
        <v>114</v>
      </c>
      <c r="DL12" s="58">
        <v>28368</v>
      </c>
      <c r="DM12" s="58">
        <v>607</v>
      </c>
      <c r="DN12" s="58">
        <v>274</v>
      </c>
      <c r="DO12" s="58">
        <v>1256</v>
      </c>
      <c r="DP12" s="58">
        <v>282</v>
      </c>
      <c r="DQ12" s="58">
        <v>3</v>
      </c>
      <c r="DR12" s="58">
        <v>5949</v>
      </c>
      <c r="DS12" s="58">
        <v>1235</v>
      </c>
      <c r="DT12" s="58">
        <v>398</v>
      </c>
      <c r="DU12" s="58">
        <v>82</v>
      </c>
      <c r="DV12" s="58">
        <v>10317</v>
      </c>
      <c r="DW12" s="58">
        <v>618</v>
      </c>
      <c r="DX12" s="58">
        <v>1055</v>
      </c>
      <c r="DY12" s="58">
        <v>199</v>
      </c>
      <c r="DZ12" s="58">
        <v>558</v>
      </c>
      <c r="EA12" s="58">
        <v>4492</v>
      </c>
      <c r="EB12" s="58">
        <v>922</v>
      </c>
      <c r="EC12" s="58">
        <v>6</v>
      </c>
      <c r="ED12" s="58">
        <v>115</v>
      </c>
      <c r="EE12" s="58">
        <v>25311</v>
      </c>
      <c r="EF12" s="60">
        <v>368</v>
      </c>
      <c r="EG12" s="58">
        <v>215</v>
      </c>
      <c r="EH12" s="58">
        <v>1041</v>
      </c>
      <c r="EI12" s="58">
        <v>231</v>
      </c>
      <c r="EJ12" s="54" t="s">
        <v>6</v>
      </c>
      <c r="EK12" s="58">
        <v>5255</v>
      </c>
      <c r="EL12" s="58">
        <v>1106</v>
      </c>
      <c r="EM12" s="58">
        <v>301</v>
      </c>
      <c r="EN12" s="58">
        <v>52</v>
      </c>
      <c r="EO12" s="58">
        <v>9816</v>
      </c>
      <c r="EP12" s="58">
        <v>659</v>
      </c>
      <c r="EQ12" s="58">
        <v>825</v>
      </c>
      <c r="ER12" s="58">
        <v>181</v>
      </c>
      <c r="ES12" s="58">
        <v>491</v>
      </c>
      <c r="ET12" s="58">
        <v>3988</v>
      </c>
      <c r="EU12" s="58">
        <v>689</v>
      </c>
      <c r="EV12" s="58">
        <v>5</v>
      </c>
      <c r="EW12" s="58">
        <v>88</v>
      </c>
      <c r="EX12" s="59" t="s">
        <v>6</v>
      </c>
      <c r="EY12" s="58">
        <v>24498</v>
      </c>
      <c r="EZ12" s="58">
        <v>322</v>
      </c>
      <c r="FA12" s="58">
        <v>200</v>
      </c>
      <c r="FB12" s="58">
        <v>951</v>
      </c>
      <c r="FC12" s="58">
        <v>182</v>
      </c>
      <c r="FD12" s="58">
        <v>2</v>
      </c>
      <c r="FE12" s="58">
        <v>4955</v>
      </c>
      <c r="FF12" s="58">
        <v>882</v>
      </c>
      <c r="FG12" s="58">
        <v>275</v>
      </c>
      <c r="FH12" s="58">
        <v>38</v>
      </c>
      <c r="FI12" s="58">
        <v>9571</v>
      </c>
      <c r="FJ12" s="58">
        <v>732</v>
      </c>
      <c r="FK12" s="58">
        <v>789</v>
      </c>
      <c r="FL12" s="58">
        <v>209</v>
      </c>
      <c r="FM12" s="58">
        <v>480</v>
      </c>
      <c r="FN12" s="58">
        <v>4179</v>
      </c>
      <c r="FO12" s="58">
        <v>638</v>
      </c>
      <c r="FP12" s="58">
        <v>1</v>
      </c>
      <c r="FQ12" s="58">
        <v>92</v>
      </c>
      <c r="FR12" s="58" t="s">
        <v>6</v>
      </c>
      <c r="FS12" s="661">
        <v>24903</v>
      </c>
      <c r="FT12" s="661">
        <v>414</v>
      </c>
      <c r="FU12" s="661">
        <v>227</v>
      </c>
      <c r="FV12" s="661">
        <v>887</v>
      </c>
      <c r="FW12" s="661">
        <v>165</v>
      </c>
      <c r="FX12" s="662" t="s">
        <v>6</v>
      </c>
      <c r="FY12" s="661">
        <v>4486</v>
      </c>
      <c r="FZ12" s="661">
        <v>814</v>
      </c>
      <c r="GA12" s="661">
        <v>272</v>
      </c>
      <c r="GB12" s="661">
        <v>40</v>
      </c>
      <c r="GC12" s="661">
        <v>9767</v>
      </c>
      <c r="GD12" s="661">
        <v>784</v>
      </c>
      <c r="GE12" s="661">
        <v>836</v>
      </c>
      <c r="GF12" s="661">
        <v>182</v>
      </c>
      <c r="GG12" s="661">
        <v>382</v>
      </c>
      <c r="GH12" s="661">
        <v>3912</v>
      </c>
      <c r="GI12" s="661">
        <v>595</v>
      </c>
      <c r="GJ12" s="661">
        <v>2</v>
      </c>
      <c r="GK12" s="661">
        <v>104</v>
      </c>
      <c r="GL12" s="661">
        <v>1034</v>
      </c>
    </row>
    <row r="13" spans="1:194" x14ac:dyDescent="0.25">
      <c r="A13" s="55" t="s">
        <v>25</v>
      </c>
      <c r="B13" s="42">
        <v>34663</v>
      </c>
      <c r="C13" s="42">
        <v>483</v>
      </c>
      <c r="D13" s="42">
        <v>209</v>
      </c>
      <c r="E13" s="42">
        <v>560</v>
      </c>
      <c r="F13" s="42">
        <v>323</v>
      </c>
      <c r="G13" s="42">
        <v>18</v>
      </c>
      <c r="H13" s="56">
        <v>6650</v>
      </c>
      <c r="I13" s="42">
        <v>1495</v>
      </c>
      <c r="J13" s="42">
        <v>582</v>
      </c>
      <c r="K13" s="42">
        <v>34</v>
      </c>
      <c r="L13" s="42">
        <v>17090</v>
      </c>
      <c r="M13" s="42">
        <v>2036</v>
      </c>
      <c r="N13" s="42">
        <v>1495</v>
      </c>
      <c r="O13" s="42">
        <v>406</v>
      </c>
      <c r="P13" s="42">
        <v>492</v>
      </c>
      <c r="Q13" s="42">
        <v>1484</v>
      </c>
      <c r="R13" s="42">
        <v>1114</v>
      </c>
      <c r="S13" s="42">
        <v>18</v>
      </c>
      <c r="T13" s="42">
        <v>174</v>
      </c>
      <c r="U13" s="42">
        <v>33214</v>
      </c>
      <c r="V13" s="42">
        <v>501</v>
      </c>
      <c r="W13" s="42">
        <v>186</v>
      </c>
      <c r="X13" s="42">
        <v>542</v>
      </c>
      <c r="Y13" s="42">
        <v>279</v>
      </c>
      <c r="Z13" s="42" t="s">
        <v>6</v>
      </c>
      <c r="AA13" s="42">
        <v>4778</v>
      </c>
      <c r="AB13" s="42">
        <v>1623</v>
      </c>
      <c r="AC13" s="42">
        <v>667</v>
      </c>
      <c r="AD13" s="42">
        <v>43</v>
      </c>
      <c r="AE13" s="42">
        <v>17847</v>
      </c>
      <c r="AF13" s="42">
        <v>1921</v>
      </c>
      <c r="AG13" s="42">
        <v>1473</v>
      </c>
      <c r="AH13" s="42">
        <v>430</v>
      </c>
      <c r="AI13" s="42">
        <v>456</v>
      </c>
      <c r="AJ13" s="42">
        <v>1102</v>
      </c>
      <c r="AK13" s="42">
        <v>1149</v>
      </c>
      <c r="AL13" s="42">
        <v>11</v>
      </c>
      <c r="AM13" s="42">
        <v>206</v>
      </c>
      <c r="AN13" s="42">
        <v>30396</v>
      </c>
      <c r="AO13" s="42">
        <v>363</v>
      </c>
      <c r="AP13" s="42">
        <v>183</v>
      </c>
      <c r="AQ13" s="42">
        <v>567</v>
      </c>
      <c r="AR13" s="42">
        <v>425</v>
      </c>
      <c r="AS13" s="42" t="s">
        <v>6</v>
      </c>
      <c r="AT13" s="42">
        <v>4440</v>
      </c>
      <c r="AU13" s="42">
        <v>1344</v>
      </c>
      <c r="AV13" s="42">
        <v>647</v>
      </c>
      <c r="AW13" s="42">
        <v>34</v>
      </c>
      <c r="AX13" s="42">
        <v>16262</v>
      </c>
      <c r="AY13" s="42">
        <v>1618</v>
      </c>
      <c r="AZ13" s="42">
        <v>1238</v>
      </c>
      <c r="BA13" s="42">
        <v>256</v>
      </c>
      <c r="BB13" s="42">
        <v>424</v>
      </c>
      <c r="BC13" s="42">
        <v>1406</v>
      </c>
      <c r="BD13" s="42">
        <v>1018</v>
      </c>
      <c r="BE13" s="42">
        <v>26</v>
      </c>
      <c r="BF13" s="42">
        <v>145</v>
      </c>
      <c r="BG13" s="42">
        <v>28932</v>
      </c>
      <c r="BH13" s="42">
        <v>343</v>
      </c>
      <c r="BI13" s="42">
        <v>266</v>
      </c>
      <c r="BJ13" s="42">
        <v>440</v>
      </c>
      <c r="BK13" s="42">
        <v>301</v>
      </c>
      <c r="BL13" s="42"/>
      <c r="BM13" s="42">
        <v>5117</v>
      </c>
      <c r="BN13" s="42">
        <v>1270</v>
      </c>
      <c r="BO13" s="42">
        <v>526</v>
      </c>
      <c r="BP13" s="42">
        <v>70</v>
      </c>
      <c r="BQ13" s="42">
        <v>14972</v>
      </c>
      <c r="BR13" s="42">
        <v>1270</v>
      </c>
      <c r="BS13" s="42">
        <v>1396</v>
      </c>
      <c r="BT13" s="42">
        <v>404</v>
      </c>
      <c r="BU13" s="42">
        <v>383</v>
      </c>
      <c r="BV13" s="42">
        <v>647</v>
      </c>
      <c r="BW13" s="42">
        <v>1203</v>
      </c>
      <c r="BX13" s="42">
        <v>1203</v>
      </c>
      <c r="BY13" s="42">
        <v>324</v>
      </c>
      <c r="BZ13" s="42">
        <v>28498</v>
      </c>
      <c r="CA13" s="42">
        <v>300</v>
      </c>
      <c r="CB13" s="42">
        <v>335</v>
      </c>
      <c r="CC13" s="42">
        <v>509</v>
      </c>
      <c r="CD13" s="42">
        <v>293</v>
      </c>
      <c r="CE13" s="42" t="s">
        <v>6</v>
      </c>
      <c r="CF13" s="42">
        <v>6060</v>
      </c>
      <c r="CG13" s="42">
        <v>1130</v>
      </c>
      <c r="CH13" s="42">
        <v>447</v>
      </c>
      <c r="CI13" s="42">
        <v>131</v>
      </c>
      <c r="CJ13" s="42">
        <v>13276</v>
      </c>
      <c r="CK13" s="42">
        <v>1233</v>
      </c>
      <c r="CL13" s="42">
        <v>1623</v>
      </c>
      <c r="CM13" s="42">
        <v>384</v>
      </c>
      <c r="CN13" s="42">
        <v>381</v>
      </c>
      <c r="CO13" s="42">
        <v>888</v>
      </c>
      <c r="CP13" s="42">
        <v>1286</v>
      </c>
      <c r="CQ13" s="42" t="s">
        <v>6</v>
      </c>
      <c r="CR13" s="42">
        <v>222</v>
      </c>
      <c r="CS13" s="57">
        <v>24413</v>
      </c>
      <c r="CT13" s="57">
        <v>249</v>
      </c>
      <c r="CU13" s="57">
        <v>261</v>
      </c>
      <c r="CV13" s="57">
        <v>499</v>
      </c>
      <c r="CW13" s="57">
        <v>291</v>
      </c>
      <c r="CX13" s="57" t="s">
        <v>6</v>
      </c>
      <c r="CY13" s="57">
        <v>5264</v>
      </c>
      <c r="CZ13" s="57">
        <v>1102</v>
      </c>
      <c r="DA13" s="57">
        <v>353</v>
      </c>
      <c r="DB13" s="57">
        <v>111</v>
      </c>
      <c r="DC13" s="57">
        <v>11269</v>
      </c>
      <c r="DD13" s="57">
        <v>947</v>
      </c>
      <c r="DE13" s="57">
        <v>1233</v>
      </c>
      <c r="DF13" s="57">
        <v>335</v>
      </c>
      <c r="DG13" s="57">
        <v>351</v>
      </c>
      <c r="DH13" s="57">
        <v>759</v>
      </c>
      <c r="DI13" s="57">
        <v>1174</v>
      </c>
      <c r="DJ13" s="546" t="s">
        <v>6</v>
      </c>
      <c r="DK13" s="57">
        <v>215</v>
      </c>
      <c r="DL13" s="58">
        <v>20450</v>
      </c>
      <c r="DM13" s="58">
        <v>261</v>
      </c>
      <c r="DN13" s="58">
        <v>273</v>
      </c>
      <c r="DO13" s="58">
        <v>442</v>
      </c>
      <c r="DP13" s="58">
        <v>216</v>
      </c>
      <c r="DQ13" s="59" t="s">
        <v>6</v>
      </c>
      <c r="DR13" s="58">
        <v>5654</v>
      </c>
      <c r="DS13" s="58">
        <v>896</v>
      </c>
      <c r="DT13" s="58">
        <v>266</v>
      </c>
      <c r="DU13" s="58">
        <v>54</v>
      </c>
      <c r="DV13" s="58">
        <v>6872</v>
      </c>
      <c r="DW13" s="58">
        <v>876</v>
      </c>
      <c r="DX13" s="58">
        <v>1139</v>
      </c>
      <c r="DY13" s="58">
        <v>483</v>
      </c>
      <c r="DZ13" s="58">
        <v>184</v>
      </c>
      <c r="EA13" s="58">
        <v>603</v>
      </c>
      <c r="EB13" s="58">
        <v>1868</v>
      </c>
      <c r="EC13" s="58">
        <v>62</v>
      </c>
      <c r="ED13" s="58">
        <v>301</v>
      </c>
      <c r="EE13" s="58">
        <v>18184</v>
      </c>
      <c r="EF13" s="60">
        <v>152</v>
      </c>
      <c r="EG13" s="58">
        <v>349</v>
      </c>
      <c r="EH13" s="58">
        <v>442</v>
      </c>
      <c r="EI13" s="58">
        <v>234</v>
      </c>
      <c r="EJ13" s="54" t="s">
        <v>6</v>
      </c>
      <c r="EK13" s="58">
        <v>4796</v>
      </c>
      <c r="EL13" s="58">
        <v>672</v>
      </c>
      <c r="EM13" s="58">
        <v>222</v>
      </c>
      <c r="EN13" s="58">
        <v>103</v>
      </c>
      <c r="EO13" s="58">
        <v>5229</v>
      </c>
      <c r="EP13" s="58">
        <v>965</v>
      </c>
      <c r="EQ13" s="58">
        <v>1002</v>
      </c>
      <c r="ER13" s="58">
        <v>1054</v>
      </c>
      <c r="ES13" s="58">
        <v>225</v>
      </c>
      <c r="ET13" s="58">
        <v>688</v>
      </c>
      <c r="EU13" s="58">
        <v>1755</v>
      </c>
      <c r="EV13" s="58">
        <v>32</v>
      </c>
      <c r="EW13" s="58">
        <v>221</v>
      </c>
      <c r="EX13" s="58">
        <v>43</v>
      </c>
      <c r="EY13" s="58">
        <v>16379</v>
      </c>
      <c r="EZ13" s="58">
        <v>150</v>
      </c>
      <c r="FA13" s="58">
        <v>259</v>
      </c>
      <c r="FB13" s="58">
        <v>371</v>
      </c>
      <c r="FC13" s="58">
        <v>190</v>
      </c>
      <c r="FD13" s="59" t="s">
        <v>6</v>
      </c>
      <c r="FE13" s="58">
        <v>3980</v>
      </c>
      <c r="FF13" s="58">
        <v>584</v>
      </c>
      <c r="FG13" s="58">
        <v>160</v>
      </c>
      <c r="FH13" s="58">
        <v>88</v>
      </c>
      <c r="FI13" s="58">
        <v>4913</v>
      </c>
      <c r="FJ13" s="58">
        <v>840</v>
      </c>
      <c r="FK13" s="58">
        <v>987</v>
      </c>
      <c r="FL13" s="58">
        <v>884</v>
      </c>
      <c r="FM13" s="58">
        <v>171</v>
      </c>
      <c r="FN13" s="58">
        <v>536</v>
      </c>
      <c r="FO13" s="58">
        <v>1747</v>
      </c>
      <c r="FP13" s="58">
        <v>27</v>
      </c>
      <c r="FQ13" s="58">
        <v>53</v>
      </c>
      <c r="FR13" s="58">
        <v>439</v>
      </c>
      <c r="FS13" s="661">
        <v>15513</v>
      </c>
      <c r="FT13" s="661">
        <v>145</v>
      </c>
      <c r="FU13" s="661">
        <v>223</v>
      </c>
      <c r="FV13" s="661">
        <v>376</v>
      </c>
      <c r="FW13" s="661">
        <v>182</v>
      </c>
      <c r="FX13" s="662" t="s">
        <v>6</v>
      </c>
      <c r="FY13" s="661">
        <v>3553</v>
      </c>
      <c r="FZ13" s="661">
        <v>461</v>
      </c>
      <c r="GA13" s="661">
        <v>169</v>
      </c>
      <c r="GB13" s="661">
        <v>110</v>
      </c>
      <c r="GC13" s="661">
        <v>4815</v>
      </c>
      <c r="GD13" s="661">
        <v>729</v>
      </c>
      <c r="GE13" s="661">
        <v>985</v>
      </c>
      <c r="GF13" s="661">
        <v>669</v>
      </c>
      <c r="GG13" s="661">
        <v>158</v>
      </c>
      <c r="GH13" s="661">
        <v>466</v>
      </c>
      <c r="GI13" s="661">
        <v>1601</v>
      </c>
      <c r="GJ13" s="661">
        <v>18</v>
      </c>
      <c r="GK13" s="661">
        <v>61</v>
      </c>
      <c r="GL13" s="661">
        <v>792</v>
      </c>
    </row>
    <row r="14" spans="1:194" x14ac:dyDescent="0.25">
      <c r="A14" s="55" t="s">
        <v>26</v>
      </c>
      <c r="B14" s="42">
        <v>21965</v>
      </c>
      <c r="C14" s="42">
        <v>273</v>
      </c>
      <c r="D14" s="42">
        <v>149</v>
      </c>
      <c r="E14" s="42">
        <v>435</v>
      </c>
      <c r="F14" s="42">
        <v>257</v>
      </c>
      <c r="G14" s="42" t="s">
        <v>6</v>
      </c>
      <c r="H14" s="56">
        <v>1649</v>
      </c>
      <c r="I14" s="42">
        <v>655</v>
      </c>
      <c r="J14" s="42">
        <v>183</v>
      </c>
      <c r="K14" s="42">
        <v>32</v>
      </c>
      <c r="L14" s="42">
        <v>12448</v>
      </c>
      <c r="M14" s="42">
        <v>1219</v>
      </c>
      <c r="N14" s="42">
        <v>1180</v>
      </c>
      <c r="O14" s="42">
        <v>308</v>
      </c>
      <c r="P14" s="42">
        <v>416</v>
      </c>
      <c r="Q14" s="42">
        <v>1915</v>
      </c>
      <c r="R14" s="42">
        <v>725</v>
      </c>
      <c r="S14" s="42">
        <v>9</v>
      </c>
      <c r="T14" s="42">
        <v>112</v>
      </c>
      <c r="U14" s="42">
        <v>21312</v>
      </c>
      <c r="V14" s="42">
        <v>279</v>
      </c>
      <c r="W14" s="42">
        <v>114</v>
      </c>
      <c r="X14" s="42">
        <v>363</v>
      </c>
      <c r="Y14" s="42">
        <v>235</v>
      </c>
      <c r="Z14" s="42" t="s">
        <v>6</v>
      </c>
      <c r="AA14" s="42">
        <v>1006</v>
      </c>
      <c r="AB14" s="42">
        <v>777</v>
      </c>
      <c r="AC14" s="42">
        <v>214</v>
      </c>
      <c r="AD14" s="42">
        <v>41</v>
      </c>
      <c r="AE14" s="42">
        <v>13566</v>
      </c>
      <c r="AF14" s="42">
        <v>1056</v>
      </c>
      <c r="AG14" s="42">
        <v>1144</v>
      </c>
      <c r="AH14" s="42">
        <v>245</v>
      </c>
      <c r="AI14" s="42">
        <v>332</v>
      </c>
      <c r="AJ14" s="42">
        <v>1526</v>
      </c>
      <c r="AK14" s="42">
        <v>314</v>
      </c>
      <c r="AL14" s="42">
        <v>20</v>
      </c>
      <c r="AM14" s="42">
        <v>80</v>
      </c>
      <c r="AN14" s="42">
        <v>21706</v>
      </c>
      <c r="AO14" s="42">
        <v>202</v>
      </c>
      <c r="AP14" s="42">
        <v>136</v>
      </c>
      <c r="AQ14" s="42">
        <v>316</v>
      </c>
      <c r="AR14" s="42">
        <v>197</v>
      </c>
      <c r="AS14" s="42" t="s">
        <v>6</v>
      </c>
      <c r="AT14" s="42">
        <v>1261</v>
      </c>
      <c r="AU14" s="42">
        <v>915</v>
      </c>
      <c r="AV14" s="42">
        <v>171</v>
      </c>
      <c r="AW14" s="42">
        <v>38</v>
      </c>
      <c r="AX14" s="42">
        <v>13691</v>
      </c>
      <c r="AY14" s="42">
        <v>1095</v>
      </c>
      <c r="AZ14" s="42">
        <v>1183</v>
      </c>
      <c r="BA14" s="42">
        <v>188</v>
      </c>
      <c r="BB14" s="42">
        <v>299</v>
      </c>
      <c r="BC14" s="42">
        <v>1566</v>
      </c>
      <c r="BD14" s="42">
        <v>381</v>
      </c>
      <c r="BE14" s="42">
        <v>5</v>
      </c>
      <c r="BF14" s="42">
        <v>62</v>
      </c>
      <c r="BG14" s="42">
        <v>42083</v>
      </c>
      <c r="BH14" s="42">
        <v>400</v>
      </c>
      <c r="BI14" s="42">
        <v>422</v>
      </c>
      <c r="BJ14" s="42">
        <v>551</v>
      </c>
      <c r="BK14" s="42">
        <v>287</v>
      </c>
      <c r="BL14" s="42"/>
      <c r="BM14" s="42">
        <v>1441</v>
      </c>
      <c r="BN14" s="42">
        <v>1375</v>
      </c>
      <c r="BO14" s="42">
        <v>312</v>
      </c>
      <c r="BP14" s="42">
        <v>150</v>
      </c>
      <c r="BQ14" s="42">
        <v>26791</v>
      </c>
      <c r="BR14" s="42">
        <v>1651</v>
      </c>
      <c r="BS14" s="42">
        <v>4709</v>
      </c>
      <c r="BT14" s="42">
        <v>172</v>
      </c>
      <c r="BU14" s="42">
        <v>780</v>
      </c>
      <c r="BV14" s="42">
        <v>1978</v>
      </c>
      <c r="BW14" s="42">
        <v>970</v>
      </c>
      <c r="BX14" s="42">
        <v>970</v>
      </c>
      <c r="BY14" s="42">
        <v>94</v>
      </c>
      <c r="BZ14" s="42">
        <v>31979</v>
      </c>
      <c r="CA14" s="42">
        <v>344</v>
      </c>
      <c r="CB14" s="42">
        <v>168</v>
      </c>
      <c r="CC14" s="42">
        <v>537</v>
      </c>
      <c r="CD14" s="42">
        <v>314</v>
      </c>
      <c r="CE14" s="42" t="s">
        <v>6</v>
      </c>
      <c r="CF14" s="42">
        <v>1205</v>
      </c>
      <c r="CG14" s="42">
        <v>1672</v>
      </c>
      <c r="CH14" s="42">
        <v>382</v>
      </c>
      <c r="CI14" s="42">
        <v>140</v>
      </c>
      <c r="CJ14" s="42">
        <v>18178</v>
      </c>
      <c r="CK14" s="42">
        <v>1820</v>
      </c>
      <c r="CL14" s="42">
        <v>3560</v>
      </c>
      <c r="CM14" s="42">
        <v>421</v>
      </c>
      <c r="CN14" s="42">
        <v>674</v>
      </c>
      <c r="CO14" s="42">
        <v>1857</v>
      </c>
      <c r="CP14" s="42">
        <v>565</v>
      </c>
      <c r="CQ14" s="42">
        <v>3</v>
      </c>
      <c r="CR14" s="42">
        <v>139</v>
      </c>
      <c r="CS14" s="57">
        <v>31849</v>
      </c>
      <c r="CT14" s="57">
        <v>360</v>
      </c>
      <c r="CU14" s="57">
        <v>185</v>
      </c>
      <c r="CV14" s="57">
        <v>450</v>
      </c>
      <c r="CW14" s="57">
        <v>214</v>
      </c>
      <c r="CX14" s="57" t="s">
        <v>6</v>
      </c>
      <c r="CY14" s="57">
        <v>1050</v>
      </c>
      <c r="CZ14" s="57">
        <v>1915</v>
      </c>
      <c r="DA14" s="57">
        <v>280</v>
      </c>
      <c r="DB14" s="57">
        <v>132</v>
      </c>
      <c r="DC14" s="57">
        <v>18578</v>
      </c>
      <c r="DD14" s="57">
        <v>1779</v>
      </c>
      <c r="DE14" s="57">
        <v>3299</v>
      </c>
      <c r="DF14" s="57">
        <v>500</v>
      </c>
      <c r="DG14" s="57">
        <v>634</v>
      </c>
      <c r="DH14" s="57">
        <v>1720</v>
      </c>
      <c r="DI14" s="57">
        <v>618</v>
      </c>
      <c r="DJ14" s="546" t="s">
        <v>6</v>
      </c>
      <c r="DK14" s="57">
        <v>135</v>
      </c>
      <c r="DL14" s="58">
        <v>25466</v>
      </c>
      <c r="DM14" s="58">
        <v>399</v>
      </c>
      <c r="DN14" s="58">
        <v>86</v>
      </c>
      <c r="DO14" s="58">
        <v>308</v>
      </c>
      <c r="DP14" s="58">
        <v>179</v>
      </c>
      <c r="DQ14" s="59" t="s">
        <v>6</v>
      </c>
      <c r="DR14" s="58">
        <v>1282</v>
      </c>
      <c r="DS14" s="58">
        <v>1445</v>
      </c>
      <c r="DT14" s="58">
        <v>298</v>
      </c>
      <c r="DU14" s="58">
        <v>76</v>
      </c>
      <c r="DV14" s="58">
        <v>15971</v>
      </c>
      <c r="DW14" s="58">
        <v>455</v>
      </c>
      <c r="DX14" s="58">
        <v>2400</v>
      </c>
      <c r="DY14" s="58">
        <v>339</v>
      </c>
      <c r="DZ14" s="58">
        <v>425</v>
      </c>
      <c r="EA14" s="58">
        <v>1311</v>
      </c>
      <c r="EB14" s="58">
        <v>461</v>
      </c>
      <c r="EC14" s="59" t="s">
        <v>6</v>
      </c>
      <c r="ED14" s="58">
        <v>31</v>
      </c>
      <c r="EE14" s="58">
        <v>19160</v>
      </c>
      <c r="EF14" s="60">
        <v>350</v>
      </c>
      <c r="EG14" s="58">
        <v>95</v>
      </c>
      <c r="EH14" s="58">
        <v>224</v>
      </c>
      <c r="EI14" s="58">
        <v>161</v>
      </c>
      <c r="EJ14" s="54" t="s">
        <v>6</v>
      </c>
      <c r="EK14" s="58">
        <v>869</v>
      </c>
      <c r="EL14" s="58">
        <v>805</v>
      </c>
      <c r="EM14" s="58">
        <v>121</v>
      </c>
      <c r="EN14" s="58">
        <v>71</v>
      </c>
      <c r="EO14" s="58">
        <v>12004</v>
      </c>
      <c r="EP14" s="58">
        <v>351</v>
      </c>
      <c r="EQ14" s="58">
        <v>1842</v>
      </c>
      <c r="ER14" s="58">
        <v>287</v>
      </c>
      <c r="ES14" s="58">
        <v>436</v>
      </c>
      <c r="ET14" s="58">
        <v>1146</v>
      </c>
      <c r="EU14" s="58">
        <v>341</v>
      </c>
      <c r="EV14" s="58">
        <v>1</v>
      </c>
      <c r="EW14" s="58">
        <v>31</v>
      </c>
      <c r="EX14" s="58">
        <v>25</v>
      </c>
      <c r="EY14" s="58">
        <v>24616</v>
      </c>
      <c r="EZ14" s="58">
        <v>492</v>
      </c>
      <c r="FA14" s="58">
        <v>102</v>
      </c>
      <c r="FB14" s="58">
        <v>381</v>
      </c>
      <c r="FC14" s="58">
        <v>224</v>
      </c>
      <c r="FD14" s="59" t="s">
        <v>6</v>
      </c>
      <c r="FE14" s="58">
        <v>2237</v>
      </c>
      <c r="FF14" s="58">
        <v>949</v>
      </c>
      <c r="FG14" s="58">
        <v>193</v>
      </c>
      <c r="FH14" s="58">
        <v>52</v>
      </c>
      <c r="FI14" s="58">
        <v>15476</v>
      </c>
      <c r="FJ14" s="58">
        <v>343</v>
      </c>
      <c r="FK14" s="58">
        <v>1870</v>
      </c>
      <c r="FL14" s="58">
        <v>290</v>
      </c>
      <c r="FM14" s="58">
        <v>435</v>
      </c>
      <c r="FN14" s="58">
        <v>869</v>
      </c>
      <c r="FO14" s="58">
        <v>365</v>
      </c>
      <c r="FP14" s="58">
        <v>9</v>
      </c>
      <c r="FQ14" s="58">
        <v>75</v>
      </c>
      <c r="FR14" s="58">
        <v>254</v>
      </c>
      <c r="FS14" s="661">
        <v>28650</v>
      </c>
      <c r="FT14" s="661">
        <v>565</v>
      </c>
      <c r="FU14" s="661">
        <v>111</v>
      </c>
      <c r="FV14" s="661">
        <v>357</v>
      </c>
      <c r="FW14" s="661">
        <v>171</v>
      </c>
      <c r="FX14" s="662" t="s">
        <v>6</v>
      </c>
      <c r="FY14" s="661">
        <v>2399</v>
      </c>
      <c r="FZ14" s="661">
        <v>1324</v>
      </c>
      <c r="GA14" s="661">
        <v>249</v>
      </c>
      <c r="GB14" s="661">
        <v>69</v>
      </c>
      <c r="GC14" s="661">
        <v>18015</v>
      </c>
      <c r="GD14" s="661">
        <v>467</v>
      </c>
      <c r="GE14" s="661">
        <v>1983</v>
      </c>
      <c r="GF14" s="661">
        <v>352</v>
      </c>
      <c r="GG14" s="661">
        <v>417</v>
      </c>
      <c r="GH14" s="661">
        <v>1163</v>
      </c>
      <c r="GI14" s="661">
        <v>535</v>
      </c>
      <c r="GJ14" s="661">
        <v>12</v>
      </c>
      <c r="GK14" s="661">
        <v>125</v>
      </c>
      <c r="GL14" s="661">
        <v>336</v>
      </c>
    </row>
    <row r="15" spans="1:194" x14ac:dyDescent="0.25">
      <c r="A15" s="55" t="s">
        <v>27</v>
      </c>
      <c r="B15" s="42">
        <v>21967</v>
      </c>
      <c r="C15" s="42">
        <v>338</v>
      </c>
      <c r="D15" s="42">
        <v>363</v>
      </c>
      <c r="E15" s="42">
        <v>426</v>
      </c>
      <c r="F15" s="42">
        <v>291</v>
      </c>
      <c r="G15" s="42" t="s">
        <v>6</v>
      </c>
      <c r="H15" s="56">
        <v>907</v>
      </c>
      <c r="I15" s="42">
        <v>613</v>
      </c>
      <c r="J15" s="42">
        <v>523</v>
      </c>
      <c r="K15" s="42">
        <v>42</v>
      </c>
      <c r="L15" s="42">
        <v>13997</v>
      </c>
      <c r="M15" s="42">
        <v>1277</v>
      </c>
      <c r="N15" s="42">
        <v>704</v>
      </c>
      <c r="O15" s="42">
        <v>53</v>
      </c>
      <c r="P15" s="42">
        <v>438</v>
      </c>
      <c r="Q15" s="42">
        <v>1228</v>
      </c>
      <c r="R15" s="42">
        <v>408</v>
      </c>
      <c r="S15" s="42">
        <v>280</v>
      </c>
      <c r="T15" s="42">
        <v>79</v>
      </c>
      <c r="U15" s="42">
        <v>21865</v>
      </c>
      <c r="V15" s="42">
        <v>301</v>
      </c>
      <c r="W15" s="42">
        <v>380</v>
      </c>
      <c r="X15" s="42">
        <v>402</v>
      </c>
      <c r="Y15" s="42">
        <v>283</v>
      </c>
      <c r="Z15" s="42">
        <v>1</v>
      </c>
      <c r="AA15" s="42">
        <v>882</v>
      </c>
      <c r="AB15" s="42">
        <v>519</v>
      </c>
      <c r="AC15" s="42">
        <v>484</v>
      </c>
      <c r="AD15" s="42">
        <v>37</v>
      </c>
      <c r="AE15" s="42">
        <v>14333</v>
      </c>
      <c r="AF15" s="42">
        <v>1218</v>
      </c>
      <c r="AG15" s="42">
        <v>766</v>
      </c>
      <c r="AH15" s="42">
        <v>37</v>
      </c>
      <c r="AI15" s="42">
        <v>326</v>
      </c>
      <c r="AJ15" s="42">
        <v>1170</v>
      </c>
      <c r="AK15" s="42">
        <v>499</v>
      </c>
      <c r="AL15" s="42">
        <v>177</v>
      </c>
      <c r="AM15" s="42">
        <v>50</v>
      </c>
      <c r="AN15" s="42">
        <v>23308</v>
      </c>
      <c r="AO15" s="42">
        <v>316</v>
      </c>
      <c r="AP15" s="42">
        <v>497</v>
      </c>
      <c r="AQ15" s="42">
        <v>430</v>
      </c>
      <c r="AR15" s="42">
        <v>264</v>
      </c>
      <c r="AS15" s="42" t="s">
        <v>6</v>
      </c>
      <c r="AT15" s="42">
        <v>931</v>
      </c>
      <c r="AU15" s="42">
        <v>518</v>
      </c>
      <c r="AV15" s="42">
        <v>412</v>
      </c>
      <c r="AW15" s="42">
        <v>11</v>
      </c>
      <c r="AX15" s="42">
        <v>15319</v>
      </c>
      <c r="AY15" s="42">
        <v>1438</v>
      </c>
      <c r="AZ15" s="42">
        <v>714</v>
      </c>
      <c r="BA15" s="42">
        <v>47</v>
      </c>
      <c r="BB15" s="42">
        <v>441</v>
      </c>
      <c r="BC15" s="42">
        <v>1069</v>
      </c>
      <c r="BD15" s="42">
        <v>672</v>
      </c>
      <c r="BE15" s="42">
        <v>186</v>
      </c>
      <c r="BF15" s="42">
        <v>43</v>
      </c>
      <c r="BG15" s="42">
        <v>23412</v>
      </c>
      <c r="BH15" s="42">
        <v>402</v>
      </c>
      <c r="BI15" s="42">
        <v>565</v>
      </c>
      <c r="BJ15" s="42">
        <v>410</v>
      </c>
      <c r="BK15" s="42">
        <v>255</v>
      </c>
      <c r="BL15" s="42"/>
      <c r="BM15" s="42">
        <v>946</v>
      </c>
      <c r="BN15" s="42">
        <v>522</v>
      </c>
      <c r="BO15" s="42">
        <v>479</v>
      </c>
      <c r="BP15" s="42">
        <v>26</v>
      </c>
      <c r="BQ15" s="42">
        <v>15626</v>
      </c>
      <c r="BR15" s="42">
        <v>1031</v>
      </c>
      <c r="BS15" s="42">
        <v>865</v>
      </c>
      <c r="BT15" s="42">
        <v>71</v>
      </c>
      <c r="BU15" s="42">
        <v>420</v>
      </c>
      <c r="BV15" s="42">
        <v>955</v>
      </c>
      <c r="BW15" s="42">
        <v>708</v>
      </c>
      <c r="BX15" s="42">
        <v>82</v>
      </c>
      <c r="BY15" s="42">
        <v>49</v>
      </c>
      <c r="BZ15" s="42">
        <v>21169</v>
      </c>
      <c r="CA15" s="42">
        <v>416</v>
      </c>
      <c r="CB15" s="42">
        <v>413</v>
      </c>
      <c r="CC15" s="42">
        <v>345</v>
      </c>
      <c r="CD15" s="42">
        <v>207</v>
      </c>
      <c r="CE15" s="42" t="s">
        <v>6</v>
      </c>
      <c r="CF15" s="42">
        <v>994</v>
      </c>
      <c r="CG15" s="42">
        <v>433</v>
      </c>
      <c r="CH15" s="42">
        <v>276</v>
      </c>
      <c r="CI15" s="42">
        <v>24</v>
      </c>
      <c r="CJ15" s="42">
        <v>14099</v>
      </c>
      <c r="CK15" s="42">
        <v>905</v>
      </c>
      <c r="CL15" s="42">
        <v>875</v>
      </c>
      <c r="CM15" s="42">
        <v>39</v>
      </c>
      <c r="CN15" s="42">
        <v>403</v>
      </c>
      <c r="CO15" s="42">
        <v>848</v>
      </c>
      <c r="CP15" s="42">
        <v>715</v>
      </c>
      <c r="CQ15" s="42">
        <v>137</v>
      </c>
      <c r="CR15" s="42">
        <v>40</v>
      </c>
      <c r="CS15" s="57">
        <v>18409</v>
      </c>
      <c r="CT15" s="57">
        <v>346</v>
      </c>
      <c r="CU15" s="57">
        <v>406</v>
      </c>
      <c r="CV15" s="57">
        <v>298</v>
      </c>
      <c r="CW15" s="57">
        <v>179</v>
      </c>
      <c r="CX15" s="57" t="s">
        <v>6</v>
      </c>
      <c r="CY15" s="57">
        <v>896</v>
      </c>
      <c r="CZ15" s="57">
        <v>652</v>
      </c>
      <c r="DA15" s="57">
        <v>341</v>
      </c>
      <c r="DB15" s="57">
        <v>11</v>
      </c>
      <c r="DC15" s="57">
        <v>11445</v>
      </c>
      <c r="DD15" s="57">
        <v>909</v>
      </c>
      <c r="DE15" s="57">
        <v>948</v>
      </c>
      <c r="DF15" s="57">
        <v>69</v>
      </c>
      <c r="DG15" s="57">
        <v>408</v>
      </c>
      <c r="DH15" s="57">
        <v>651</v>
      </c>
      <c r="DI15" s="57">
        <v>711</v>
      </c>
      <c r="DJ15" s="57">
        <v>99</v>
      </c>
      <c r="DK15" s="57">
        <v>40</v>
      </c>
      <c r="DL15" s="58">
        <v>12550</v>
      </c>
      <c r="DM15" s="58">
        <v>192</v>
      </c>
      <c r="DN15" s="58">
        <v>136</v>
      </c>
      <c r="DO15" s="58">
        <v>174</v>
      </c>
      <c r="DP15" s="58">
        <v>104</v>
      </c>
      <c r="DQ15" s="59" t="s">
        <v>6</v>
      </c>
      <c r="DR15" s="58">
        <v>543</v>
      </c>
      <c r="DS15" s="58">
        <v>412</v>
      </c>
      <c r="DT15" s="58">
        <v>359</v>
      </c>
      <c r="DU15" s="58">
        <v>20</v>
      </c>
      <c r="DV15" s="58">
        <v>8086</v>
      </c>
      <c r="DW15" s="58">
        <v>481</v>
      </c>
      <c r="DX15" s="58">
        <v>678</v>
      </c>
      <c r="DY15" s="58">
        <v>58</v>
      </c>
      <c r="DZ15" s="58">
        <v>167</v>
      </c>
      <c r="EA15" s="58">
        <v>644</v>
      </c>
      <c r="EB15" s="58">
        <v>397</v>
      </c>
      <c r="EC15" s="58">
        <v>59</v>
      </c>
      <c r="ED15" s="58">
        <v>40</v>
      </c>
      <c r="EE15" s="58">
        <v>10745</v>
      </c>
      <c r="EF15" s="60">
        <v>181</v>
      </c>
      <c r="EG15" s="58">
        <v>85</v>
      </c>
      <c r="EH15" s="58">
        <v>176</v>
      </c>
      <c r="EI15" s="58">
        <v>72</v>
      </c>
      <c r="EJ15" s="54" t="s">
        <v>6</v>
      </c>
      <c r="EK15" s="58">
        <v>555</v>
      </c>
      <c r="EL15" s="58">
        <v>458</v>
      </c>
      <c r="EM15" s="58">
        <v>315</v>
      </c>
      <c r="EN15" s="58">
        <v>8</v>
      </c>
      <c r="EO15" s="58">
        <v>6719</v>
      </c>
      <c r="EP15" s="58">
        <v>367</v>
      </c>
      <c r="EQ15" s="58">
        <v>657</v>
      </c>
      <c r="ER15" s="58">
        <v>78</v>
      </c>
      <c r="ES15" s="58">
        <v>155</v>
      </c>
      <c r="ET15" s="58">
        <v>517</v>
      </c>
      <c r="EU15" s="58">
        <v>249</v>
      </c>
      <c r="EV15" s="58">
        <v>72</v>
      </c>
      <c r="EW15" s="58">
        <v>36</v>
      </c>
      <c r="EX15" s="58">
        <v>45</v>
      </c>
      <c r="EY15" s="58">
        <v>11771</v>
      </c>
      <c r="EZ15" s="58">
        <v>157</v>
      </c>
      <c r="FA15" s="58">
        <v>64</v>
      </c>
      <c r="FB15" s="58">
        <v>137</v>
      </c>
      <c r="FC15" s="58">
        <v>62</v>
      </c>
      <c r="FD15" s="58">
        <v>9</v>
      </c>
      <c r="FE15" s="58">
        <v>635</v>
      </c>
      <c r="FF15" s="58">
        <v>502</v>
      </c>
      <c r="FG15" s="58">
        <v>128</v>
      </c>
      <c r="FH15" s="58">
        <v>25</v>
      </c>
      <c r="FI15" s="58">
        <v>7949</v>
      </c>
      <c r="FJ15" s="58">
        <v>282</v>
      </c>
      <c r="FK15" s="58">
        <v>658</v>
      </c>
      <c r="FL15" s="58">
        <v>102</v>
      </c>
      <c r="FM15" s="58">
        <v>136</v>
      </c>
      <c r="FN15" s="58">
        <v>388</v>
      </c>
      <c r="FO15" s="58">
        <v>332</v>
      </c>
      <c r="FP15" s="58">
        <v>43</v>
      </c>
      <c r="FQ15" s="58">
        <v>29</v>
      </c>
      <c r="FR15" s="58">
        <v>133</v>
      </c>
      <c r="FS15" s="661">
        <v>10474</v>
      </c>
      <c r="FT15" s="661">
        <v>143</v>
      </c>
      <c r="FU15" s="661">
        <v>190</v>
      </c>
      <c r="FV15" s="661">
        <v>147</v>
      </c>
      <c r="FW15" s="661">
        <v>80</v>
      </c>
      <c r="FX15" s="662" t="s">
        <v>6</v>
      </c>
      <c r="FY15" s="661">
        <v>494</v>
      </c>
      <c r="FZ15" s="661">
        <v>424</v>
      </c>
      <c r="GA15" s="661">
        <v>121</v>
      </c>
      <c r="GB15" s="661">
        <v>3</v>
      </c>
      <c r="GC15" s="661">
        <v>6607</v>
      </c>
      <c r="GD15" s="661">
        <v>290</v>
      </c>
      <c r="GE15" s="661">
        <v>592</v>
      </c>
      <c r="GF15" s="661">
        <v>77</v>
      </c>
      <c r="GG15" s="661">
        <v>175</v>
      </c>
      <c r="GH15" s="661">
        <v>336</v>
      </c>
      <c r="GI15" s="661">
        <v>375</v>
      </c>
      <c r="GJ15" s="661">
        <v>59</v>
      </c>
      <c r="GK15" s="661">
        <v>38</v>
      </c>
      <c r="GL15" s="661">
        <v>323</v>
      </c>
    </row>
    <row r="16" spans="1:194" x14ac:dyDescent="0.25">
      <c r="A16" s="55" t="s">
        <v>28</v>
      </c>
      <c r="B16" s="42">
        <v>26391</v>
      </c>
      <c r="C16" s="42">
        <v>689</v>
      </c>
      <c r="D16" s="42">
        <v>306</v>
      </c>
      <c r="E16" s="42">
        <v>666</v>
      </c>
      <c r="F16" s="42">
        <v>377</v>
      </c>
      <c r="G16" s="42">
        <v>2</v>
      </c>
      <c r="H16" s="56">
        <v>272</v>
      </c>
      <c r="I16" s="42">
        <v>879</v>
      </c>
      <c r="J16" s="42">
        <v>215</v>
      </c>
      <c r="K16" s="42">
        <v>29</v>
      </c>
      <c r="L16" s="42">
        <v>15721</v>
      </c>
      <c r="M16" s="42">
        <v>1401</v>
      </c>
      <c r="N16" s="42">
        <v>1027</v>
      </c>
      <c r="O16" s="42">
        <v>86</v>
      </c>
      <c r="P16" s="42">
        <v>296</v>
      </c>
      <c r="Q16" s="42">
        <v>2952</v>
      </c>
      <c r="R16" s="42">
        <v>549</v>
      </c>
      <c r="S16" s="42">
        <v>609</v>
      </c>
      <c r="T16" s="42">
        <v>315</v>
      </c>
      <c r="U16" s="42">
        <v>23404</v>
      </c>
      <c r="V16" s="42">
        <v>828</v>
      </c>
      <c r="W16" s="42">
        <v>185</v>
      </c>
      <c r="X16" s="42">
        <v>575</v>
      </c>
      <c r="Y16" s="42">
        <v>268</v>
      </c>
      <c r="Z16" s="42" t="s">
        <v>6</v>
      </c>
      <c r="AA16" s="42">
        <v>291</v>
      </c>
      <c r="AB16" s="42">
        <v>901</v>
      </c>
      <c r="AC16" s="42">
        <v>190</v>
      </c>
      <c r="AD16" s="42">
        <v>25</v>
      </c>
      <c r="AE16" s="42">
        <v>14258</v>
      </c>
      <c r="AF16" s="42">
        <v>1157</v>
      </c>
      <c r="AG16" s="42">
        <v>811</v>
      </c>
      <c r="AH16" s="42">
        <v>83</v>
      </c>
      <c r="AI16" s="42">
        <v>327</v>
      </c>
      <c r="AJ16" s="42">
        <v>2026</v>
      </c>
      <c r="AK16" s="42">
        <v>557</v>
      </c>
      <c r="AL16" s="42">
        <v>620</v>
      </c>
      <c r="AM16" s="42">
        <v>302</v>
      </c>
      <c r="AN16" s="42">
        <v>21317</v>
      </c>
      <c r="AO16" s="42">
        <v>844</v>
      </c>
      <c r="AP16" s="42">
        <v>148</v>
      </c>
      <c r="AQ16" s="42">
        <v>610</v>
      </c>
      <c r="AR16" s="42">
        <v>274</v>
      </c>
      <c r="AS16" s="42" t="s">
        <v>6</v>
      </c>
      <c r="AT16" s="42">
        <v>322</v>
      </c>
      <c r="AU16" s="42">
        <v>784</v>
      </c>
      <c r="AV16" s="42">
        <v>138</v>
      </c>
      <c r="AW16" s="42">
        <v>39</v>
      </c>
      <c r="AX16" s="42">
        <v>12879</v>
      </c>
      <c r="AY16" s="42">
        <v>996</v>
      </c>
      <c r="AZ16" s="42">
        <v>617</v>
      </c>
      <c r="BA16" s="42">
        <v>85</v>
      </c>
      <c r="BB16" s="42">
        <v>287</v>
      </c>
      <c r="BC16" s="42">
        <v>2029</v>
      </c>
      <c r="BD16" s="42">
        <v>530</v>
      </c>
      <c r="BE16" s="42">
        <v>672</v>
      </c>
      <c r="BF16" s="42">
        <v>63</v>
      </c>
      <c r="BG16" s="42">
        <v>25762</v>
      </c>
      <c r="BH16" s="42">
        <v>923</v>
      </c>
      <c r="BI16" s="42">
        <v>251</v>
      </c>
      <c r="BJ16" s="42">
        <v>609</v>
      </c>
      <c r="BK16" s="42">
        <v>236</v>
      </c>
      <c r="BL16" s="42">
        <v>1</v>
      </c>
      <c r="BM16" s="42">
        <v>1551</v>
      </c>
      <c r="BN16" s="42">
        <v>936</v>
      </c>
      <c r="BO16" s="42">
        <v>279</v>
      </c>
      <c r="BP16" s="42">
        <v>26</v>
      </c>
      <c r="BQ16" s="42">
        <v>15894</v>
      </c>
      <c r="BR16" s="42">
        <v>760</v>
      </c>
      <c r="BS16" s="42">
        <v>682</v>
      </c>
      <c r="BT16" s="42">
        <v>46</v>
      </c>
      <c r="BU16" s="42">
        <v>306</v>
      </c>
      <c r="BV16" s="42">
        <v>2335</v>
      </c>
      <c r="BW16" s="42">
        <v>542</v>
      </c>
      <c r="BX16" s="42">
        <v>48</v>
      </c>
      <c r="BY16" s="42">
        <v>337</v>
      </c>
      <c r="BZ16" s="42">
        <v>23629</v>
      </c>
      <c r="CA16" s="42">
        <v>724</v>
      </c>
      <c r="CB16" s="42">
        <v>202</v>
      </c>
      <c r="CC16" s="42">
        <v>622</v>
      </c>
      <c r="CD16" s="42">
        <v>287</v>
      </c>
      <c r="CE16" s="42">
        <v>1</v>
      </c>
      <c r="CF16" s="42">
        <v>1939</v>
      </c>
      <c r="CG16" s="42">
        <v>809</v>
      </c>
      <c r="CH16" s="42">
        <v>180</v>
      </c>
      <c r="CI16" s="42">
        <v>12</v>
      </c>
      <c r="CJ16" s="42">
        <v>14696</v>
      </c>
      <c r="CK16" s="42">
        <v>812</v>
      </c>
      <c r="CL16" s="42">
        <v>912</v>
      </c>
      <c r="CM16" s="42">
        <v>50</v>
      </c>
      <c r="CN16" s="42">
        <v>307</v>
      </c>
      <c r="CO16" s="42">
        <v>1123</v>
      </c>
      <c r="CP16" s="42">
        <v>595</v>
      </c>
      <c r="CQ16" s="42" t="s">
        <v>6</v>
      </c>
      <c r="CR16" s="42">
        <v>358</v>
      </c>
      <c r="CS16" s="57">
        <v>24020</v>
      </c>
      <c r="CT16" s="57">
        <v>774</v>
      </c>
      <c r="CU16" s="57">
        <v>158</v>
      </c>
      <c r="CV16" s="57">
        <v>570</v>
      </c>
      <c r="CW16" s="57">
        <v>235</v>
      </c>
      <c r="CX16" s="57" t="s">
        <v>6</v>
      </c>
      <c r="CY16" s="57">
        <v>1862</v>
      </c>
      <c r="CZ16" s="57">
        <v>753</v>
      </c>
      <c r="DA16" s="57">
        <v>164</v>
      </c>
      <c r="DB16" s="57">
        <v>18</v>
      </c>
      <c r="DC16" s="57">
        <v>15818</v>
      </c>
      <c r="DD16" s="57">
        <v>759</v>
      </c>
      <c r="DE16" s="57">
        <v>827</v>
      </c>
      <c r="DF16" s="57">
        <v>87</v>
      </c>
      <c r="DG16" s="57">
        <v>291</v>
      </c>
      <c r="DH16" s="57">
        <v>904</v>
      </c>
      <c r="DI16" s="57">
        <v>519</v>
      </c>
      <c r="DJ16" s="546" t="s">
        <v>6</v>
      </c>
      <c r="DK16" s="57">
        <v>281</v>
      </c>
      <c r="DL16" s="58">
        <v>17681</v>
      </c>
      <c r="DM16" s="58">
        <v>748</v>
      </c>
      <c r="DN16" s="58">
        <v>138</v>
      </c>
      <c r="DO16" s="58">
        <v>407</v>
      </c>
      <c r="DP16" s="58">
        <v>150</v>
      </c>
      <c r="DQ16" s="59" t="s">
        <v>6</v>
      </c>
      <c r="DR16" s="58">
        <v>1147</v>
      </c>
      <c r="DS16" s="58">
        <v>357</v>
      </c>
      <c r="DT16" s="58">
        <v>93</v>
      </c>
      <c r="DU16" s="58">
        <v>5</v>
      </c>
      <c r="DV16" s="58">
        <v>11737</v>
      </c>
      <c r="DW16" s="58">
        <v>546</v>
      </c>
      <c r="DX16" s="58">
        <v>511</v>
      </c>
      <c r="DY16" s="58">
        <v>79</v>
      </c>
      <c r="DZ16" s="58">
        <v>203</v>
      </c>
      <c r="EA16" s="58">
        <v>999</v>
      </c>
      <c r="EB16" s="58">
        <v>361</v>
      </c>
      <c r="EC16" s="59" t="s">
        <v>6</v>
      </c>
      <c r="ED16" s="58">
        <v>200</v>
      </c>
      <c r="EE16" s="58">
        <v>15490</v>
      </c>
      <c r="EF16" s="60">
        <v>315</v>
      </c>
      <c r="EG16" s="58">
        <v>132</v>
      </c>
      <c r="EH16" s="58">
        <v>299</v>
      </c>
      <c r="EI16" s="58">
        <v>146</v>
      </c>
      <c r="EJ16" s="54" t="s">
        <v>6</v>
      </c>
      <c r="EK16" s="58">
        <v>1513</v>
      </c>
      <c r="EL16" s="58">
        <v>370</v>
      </c>
      <c r="EM16" s="58">
        <v>79</v>
      </c>
      <c r="EN16" s="58">
        <v>6</v>
      </c>
      <c r="EO16" s="58">
        <v>10047</v>
      </c>
      <c r="EP16" s="58">
        <v>409</v>
      </c>
      <c r="EQ16" s="58">
        <v>376</v>
      </c>
      <c r="ER16" s="58">
        <v>36</v>
      </c>
      <c r="ES16" s="58">
        <v>140</v>
      </c>
      <c r="ET16" s="58">
        <v>1091</v>
      </c>
      <c r="EU16" s="58">
        <v>277</v>
      </c>
      <c r="EV16" s="59" t="s">
        <v>6</v>
      </c>
      <c r="EW16" s="58">
        <v>210</v>
      </c>
      <c r="EX16" s="58">
        <v>44</v>
      </c>
      <c r="EY16" s="58">
        <v>16795</v>
      </c>
      <c r="EZ16" s="58">
        <v>151</v>
      </c>
      <c r="FA16" s="58">
        <v>140</v>
      </c>
      <c r="FB16" s="58">
        <v>325</v>
      </c>
      <c r="FC16" s="58">
        <v>103</v>
      </c>
      <c r="FD16" s="59" t="s">
        <v>6</v>
      </c>
      <c r="FE16" s="58">
        <v>2389</v>
      </c>
      <c r="FF16" s="58">
        <v>293</v>
      </c>
      <c r="FG16" s="58">
        <v>119</v>
      </c>
      <c r="FH16" s="58">
        <v>6</v>
      </c>
      <c r="FI16" s="58">
        <v>10702</v>
      </c>
      <c r="FJ16" s="58">
        <v>405</v>
      </c>
      <c r="FK16" s="58">
        <v>335</v>
      </c>
      <c r="FL16" s="58">
        <v>40</v>
      </c>
      <c r="FM16" s="58">
        <v>140</v>
      </c>
      <c r="FN16" s="58">
        <v>1008</v>
      </c>
      <c r="FO16" s="58">
        <v>210</v>
      </c>
      <c r="FP16" s="59" t="s">
        <v>6</v>
      </c>
      <c r="FQ16" s="58">
        <v>205</v>
      </c>
      <c r="FR16" s="58">
        <v>224</v>
      </c>
      <c r="FS16" s="661">
        <v>17148</v>
      </c>
      <c r="FT16" s="661">
        <v>135</v>
      </c>
      <c r="FU16" s="661">
        <v>107</v>
      </c>
      <c r="FV16" s="661">
        <v>291</v>
      </c>
      <c r="FW16" s="661">
        <v>86</v>
      </c>
      <c r="FX16" s="662" t="s">
        <v>6</v>
      </c>
      <c r="FY16" s="661">
        <v>1503</v>
      </c>
      <c r="FZ16" s="661">
        <v>242</v>
      </c>
      <c r="GA16" s="661">
        <v>132</v>
      </c>
      <c r="GB16" s="661">
        <v>5</v>
      </c>
      <c r="GC16" s="661">
        <v>12224</v>
      </c>
      <c r="GD16" s="661">
        <v>329</v>
      </c>
      <c r="GE16" s="661">
        <v>382</v>
      </c>
      <c r="GF16" s="661">
        <v>29</v>
      </c>
      <c r="GG16" s="661">
        <v>132</v>
      </c>
      <c r="GH16" s="661">
        <v>745</v>
      </c>
      <c r="GI16" s="661">
        <v>205</v>
      </c>
      <c r="GJ16" s="662" t="s">
        <v>6</v>
      </c>
      <c r="GK16" s="661">
        <v>211</v>
      </c>
      <c r="GL16" s="661">
        <v>390</v>
      </c>
    </row>
    <row r="17" spans="1:194" x14ac:dyDescent="0.25">
      <c r="A17" s="55" t="s">
        <v>29</v>
      </c>
      <c r="B17" s="42">
        <v>22143</v>
      </c>
      <c r="C17" s="42">
        <v>750</v>
      </c>
      <c r="D17" s="42">
        <v>103</v>
      </c>
      <c r="E17" s="42">
        <v>1043</v>
      </c>
      <c r="F17" s="42">
        <v>193</v>
      </c>
      <c r="G17" s="42" t="s">
        <v>6</v>
      </c>
      <c r="H17" s="56">
        <v>68</v>
      </c>
      <c r="I17" s="42">
        <v>349</v>
      </c>
      <c r="J17" s="42">
        <v>172</v>
      </c>
      <c r="K17" s="42">
        <v>20</v>
      </c>
      <c r="L17" s="42">
        <v>12608</v>
      </c>
      <c r="M17" s="42">
        <v>795</v>
      </c>
      <c r="N17" s="42">
        <v>441</v>
      </c>
      <c r="O17" s="42">
        <v>69</v>
      </c>
      <c r="P17" s="42">
        <v>406</v>
      </c>
      <c r="Q17" s="42">
        <v>4513</v>
      </c>
      <c r="R17" s="42">
        <v>354</v>
      </c>
      <c r="S17" s="42">
        <v>226</v>
      </c>
      <c r="T17" s="42">
        <v>33</v>
      </c>
      <c r="U17" s="42">
        <v>20206</v>
      </c>
      <c r="V17" s="42">
        <v>735</v>
      </c>
      <c r="W17" s="42">
        <v>112</v>
      </c>
      <c r="X17" s="42">
        <v>997</v>
      </c>
      <c r="Y17" s="42">
        <v>214</v>
      </c>
      <c r="Z17" s="42">
        <v>2</v>
      </c>
      <c r="AA17" s="42">
        <v>161</v>
      </c>
      <c r="AB17" s="42">
        <v>331</v>
      </c>
      <c r="AC17" s="42">
        <v>151</v>
      </c>
      <c r="AD17" s="42">
        <v>19</v>
      </c>
      <c r="AE17" s="42">
        <v>11142</v>
      </c>
      <c r="AF17" s="42">
        <v>676</v>
      </c>
      <c r="AG17" s="42">
        <v>414</v>
      </c>
      <c r="AH17" s="42">
        <v>88</v>
      </c>
      <c r="AI17" s="42">
        <v>406</v>
      </c>
      <c r="AJ17" s="42">
        <v>4150</v>
      </c>
      <c r="AK17" s="42">
        <v>376</v>
      </c>
      <c r="AL17" s="42">
        <v>181</v>
      </c>
      <c r="AM17" s="42">
        <v>51</v>
      </c>
      <c r="AN17" s="42">
        <v>20322</v>
      </c>
      <c r="AO17" s="42">
        <v>731</v>
      </c>
      <c r="AP17" s="42">
        <v>122</v>
      </c>
      <c r="AQ17" s="42">
        <v>968</v>
      </c>
      <c r="AR17" s="42">
        <v>193</v>
      </c>
      <c r="AS17" s="42" t="s">
        <v>6</v>
      </c>
      <c r="AT17" s="42">
        <v>193</v>
      </c>
      <c r="AU17" s="42">
        <v>326</v>
      </c>
      <c r="AV17" s="42">
        <v>164</v>
      </c>
      <c r="AW17" s="42">
        <v>42</v>
      </c>
      <c r="AX17" s="42">
        <v>11322</v>
      </c>
      <c r="AY17" s="42">
        <v>693</v>
      </c>
      <c r="AZ17" s="42">
        <v>423</v>
      </c>
      <c r="BA17" s="42">
        <v>97</v>
      </c>
      <c r="BB17" s="42">
        <v>377</v>
      </c>
      <c r="BC17" s="42">
        <v>4038</v>
      </c>
      <c r="BD17" s="42">
        <v>482</v>
      </c>
      <c r="BE17" s="42">
        <v>103</v>
      </c>
      <c r="BF17" s="42">
        <v>48</v>
      </c>
      <c r="BG17" s="42">
        <v>20953</v>
      </c>
      <c r="BH17" s="42">
        <v>696</v>
      </c>
      <c r="BI17" s="42">
        <v>95</v>
      </c>
      <c r="BJ17" s="42">
        <v>902</v>
      </c>
      <c r="BK17" s="42">
        <v>120</v>
      </c>
      <c r="BL17" s="42"/>
      <c r="BM17" s="42">
        <v>282</v>
      </c>
      <c r="BN17" s="42">
        <v>347</v>
      </c>
      <c r="BO17" s="42">
        <v>169</v>
      </c>
      <c r="BP17" s="42">
        <v>36</v>
      </c>
      <c r="BQ17" s="42">
        <v>12453</v>
      </c>
      <c r="BR17" s="42">
        <v>595</v>
      </c>
      <c r="BS17" s="42">
        <v>488</v>
      </c>
      <c r="BT17" s="42">
        <v>101</v>
      </c>
      <c r="BU17" s="42">
        <v>332</v>
      </c>
      <c r="BV17" s="42">
        <v>3700</v>
      </c>
      <c r="BW17" s="42">
        <v>420</v>
      </c>
      <c r="BX17" s="42">
        <v>142</v>
      </c>
      <c r="BY17" s="42">
        <v>75</v>
      </c>
      <c r="BZ17" s="42">
        <v>20595</v>
      </c>
      <c r="CA17" s="42">
        <v>1036</v>
      </c>
      <c r="CB17" s="42">
        <v>91</v>
      </c>
      <c r="CC17" s="42">
        <v>1068</v>
      </c>
      <c r="CD17" s="42">
        <v>98</v>
      </c>
      <c r="CE17" s="42" t="s">
        <v>6</v>
      </c>
      <c r="CF17" s="42">
        <v>653</v>
      </c>
      <c r="CG17" s="42">
        <v>377</v>
      </c>
      <c r="CH17" s="42">
        <v>179</v>
      </c>
      <c r="CI17" s="42">
        <v>29</v>
      </c>
      <c r="CJ17" s="42">
        <v>11980</v>
      </c>
      <c r="CK17" s="42">
        <v>483</v>
      </c>
      <c r="CL17" s="42">
        <v>527</v>
      </c>
      <c r="CM17" s="42">
        <v>96</v>
      </c>
      <c r="CN17" s="42">
        <v>289</v>
      </c>
      <c r="CO17" s="42">
        <v>3108</v>
      </c>
      <c r="CP17" s="42">
        <v>496</v>
      </c>
      <c r="CQ17" s="42">
        <v>41</v>
      </c>
      <c r="CR17" s="42">
        <v>44</v>
      </c>
      <c r="CS17" s="57">
        <v>20086</v>
      </c>
      <c r="CT17" s="57">
        <v>886</v>
      </c>
      <c r="CU17" s="57">
        <v>83</v>
      </c>
      <c r="CV17" s="57">
        <v>879</v>
      </c>
      <c r="CW17" s="57">
        <v>103</v>
      </c>
      <c r="CX17" s="57" t="s">
        <v>6</v>
      </c>
      <c r="CY17" s="57">
        <v>597</v>
      </c>
      <c r="CZ17" s="57">
        <v>405</v>
      </c>
      <c r="DA17" s="57">
        <v>218</v>
      </c>
      <c r="DB17" s="57">
        <v>23</v>
      </c>
      <c r="DC17" s="57">
        <v>12265</v>
      </c>
      <c r="DD17" s="57">
        <v>449</v>
      </c>
      <c r="DE17" s="57">
        <v>478</v>
      </c>
      <c r="DF17" s="57">
        <v>95</v>
      </c>
      <c r="DG17" s="57">
        <v>339</v>
      </c>
      <c r="DH17" s="57">
        <v>2753</v>
      </c>
      <c r="DI17" s="57">
        <v>481</v>
      </c>
      <c r="DJ17" s="546" t="s">
        <v>6</v>
      </c>
      <c r="DK17" s="57">
        <v>32</v>
      </c>
      <c r="DL17" s="58">
        <v>16707</v>
      </c>
      <c r="DM17" s="58">
        <v>919</v>
      </c>
      <c r="DN17" s="58">
        <v>54</v>
      </c>
      <c r="DO17" s="58">
        <v>665</v>
      </c>
      <c r="DP17" s="58">
        <v>87</v>
      </c>
      <c r="DQ17" s="59" t="s">
        <v>6</v>
      </c>
      <c r="DR17" s="58">
        <v>387</v>
      </c>
      <c r="DS17" s="58">
        <v>385</v>
      </c>
      <c r="DT17" s="58">
        <v>177</v>
      </c>
      <c r="DU17" s="58">
        <v>71</v>
      </c>
      <c r="DV17" s="58">
        <v>8558</v>
      </c>
      <c r="DW17" s="58">
        <v>343</v>
      </c>
      <c r="DX17" s="58">
        <v>721</v>
      </c>
      <c r="DY17" s="58">
        <v>101</v>
      </c>
      <c r="DZ17" s="58">
        <v>240</v>
      </c>
      <c r="EA17" s="58">
        <v>2909</v>
      </c>
      <c r="EB17" s="58">
        <v>477</v>
      </c>
      <c r="EC17" s="59" t="s">
        <v>6</v>
      </c>
      <c r="ED17" s="58">
        <v>613</v>
      </c>
      <c r="EE17" s="58">
        <v>13857</v>
      </c>
      <c r="EF17" s="60">
        <v>608</v>
      </c>
      <c r="EG17" s="58">
        <v>63</v>
      </c>
      <c r="EH17" s="58">
        <v>342</v>
      </c>
      <c r="EI17" s="58">
        <v>29</v>
      </c>
      <c r="EJ17" s="54" t="s">
        <v>6</v>
      </c>
      <c r="EK17" s="58">
        <v>270</v>
      </c>
      <c r="EL17" s="58">
        <v>367</v>
      </c>
      <c r="EM17" s="58">
        <v>116</v>
      </c>
      <c r="EN17" s="58">
        <v>11</v>
      </c>
      <c r="EO17" s="58">
        <v>7210</v>
      </c>
      <c r="EP17" s="58">
        <v>374</v>
      </c>
      <c r="EQ17" s="58">
        <v>406</v>
      </c>
      <c r="ER17" s="58">
        <v>87</v>
      </c>
      <c r="ES17" s="58">
        <v>233</v>
      </c>
      <c r="ET17" s="58">
        <v>2624</v>
      </c>
      <c r="EU17" s="58">
        <v>469</v>
      </c>
      <c r="EV17" s="59" t="s">
        <v>6</v>
      </c>
      <c r="EW17" s="58">
        <v>619</v>
      </c>
      <c r="EX17" s="58">
        <v>29</v>
      </c>
      <c r="EY17" s="58">
        <v>13331</v>
      </c>
      <c r="EZ17" s="58">
        <v>503</v>
      </c>
      <c r="FA17" s="58">
        <v>51</v>
      </c>
      <c r="FB17" s="58">
        <v>308</v>
      </c>
      <c r="FC17" s="58">
        <v>32</v>
      </c>
      <c r="FD17" s="59" t="s">
        <v>6</v>
      </c>
      <c r="FE17" s="58">
        <v>293</v>
      </c>
      <c r="FF17" s="58">
        <v>289</v>
      </c>
      <c r="FG17" s="58">
        <v>99</v>
      </c>
      <c r="FH17" s="58">
        <v>13</v>
      </c>
      <c r="FI17" s="58">
        <v>6853</v>
      </c>
      <c r="FJ17" s="58">
        <v>407</v>
      </c>
      <c r="FK17" s="58">
        <v>556</v>
      </c>
      <c r="FL17" s="58">
        <v>82</v>
      </c>
      <c r="FM17" s="58">
        <v>216</v>
      </c>
      <c r="FN17" s="58">
        <v>2753</v>
      </c>
      <c r="FO17" s="58">
        <v>445</v>
      </c>
      <c r="FP17" s="59" t="s">
        <v>6</v>
      </c>
      <c r="FQ17" s="58">
        <v>318</v>
      </c>
      <c r="FR17" s="58">
        <v>113</v>
      </c>
      <c r="FS17" s="661">
        <v>12455</v>
      </c>
      <c r="FT17" s="661">
        <v>311</v>
      </c>
      <c r="FU17" s="661">
        <v>50</v>
      </c>
      <c r="FV17" s="661">
        <v>268</v>
      </c>
      <c r="FW17" s="661">
        <v>25</v>
      </c>
      <c r="FX17" s="662" t="s">
        <v>6</v>
      </c>
      <c r="FY17" s="661">
        <v>273</v>
      </c>
      <c r="FZ17" s="661">
        <v>248</v>
      </c>
      <c r="GA17" s="661">
        <v>90</v>
      </c>
      <c r="GB17" s="661">
        <v>9</v>
      </c>
      <c r="GC17" s="661">
        <v>6233</v>
      </c>
      <c r="GD17" s="661">
        <v>349</v>
      </c>
      <c r="GE17" s="661">
        <v>571</v>
      </c>
      <c r="GF17" s="661">
        <v>96</v>
      </c>
      <c r="GG17" s="661">
        <v>189</v>
      </c>
      <c r="GH17" s="661">
        <v>2550</v>
      </c>
      <c r="GI17" s="661">
        <v>456</v>
      </c>
      <c r="GJ17" s="662" t="s">
        <v>6</v>
      </c>
      <c r="GK17" s="661">
        <v>217</v>
      </c>
      <c r="GL17" s="661">
        <v>520</v>
      </c>
    </row>
    <row r="18" spans="1:194" x14ac:dyDescent="0.25">
      <c r="A18" s="55" t="s">
        <v>30</v>
      </c>
      <c r="B18" s="42">
        <v>141166</v>
      </c>
      <c r="C18" s="42">
        <v>2047</v>
      </c>
      <c r="D18" s="42">
        <v>757</v>
      </c>
      <c r="E18" s="42">
        <v>3953</v>
      </c>
      <c r="F18" s="42">
        <v>2880</v>
      </c>
      <c r="G18" s="42">
        <v>6</v>
      </c>
      <c r="H18" s="56">
        <v>9561</v>
      </c>
      <c r="I18" s="42">
        <v>4889</v>
      </c>
      <c r="J18" s="42">
        <v>1672</v>
      </c>
      <c r="K18" s="42">
        <v>576</v>
      </c>
      <c r="L18" s="42">
        <v>70293</v>
      </c>
      <c r="M18" s="42">
        <v>6645</v>
      </c>
      <c r="N18" s="42">
        <v>6295</v>
      </c>
      <c r="O18" s="42">
        <v>1358</v>
      </c>
      <c r="P18" s="42">
        <v>2946</v>
      </c>
      <c r="Q18" s="42">
        <v>23654</v>
      </c>
      <c r="R18" s="42">
        <v>2177</v>
      </c>
      <c r="S18" s="42">
        <v>825</v>
      </c>
      <c r="T18" s="42">
        <v>632</v>
      </c>
      <c r="U18" s="42">
        <v>148730</v>
      </c>
      <c r="V18" s="42">
        <v>2321</v>
      </c>
      <c r="W18" s="42">
        <v>953</v>
      </c>
      <c r="X18" s="42">
        <v>3943</v>
      </c>
      <c r="Y18" s="42">
        <v>3088</v>
      </c>
      <c r="Z18" s="42" t="s">
        <v>6</v>
      </c>
      <c r="AA18" s="42">
        <v>13383</v>
      </c>
      <c r="AB18" s="42">
        <v>6170</v>
      </c>
      <c r="AC18" s="42">
        <v>1668</v>
      </c>
      <c r="AD18" s="42">
        <v>595</v>
      </c>
      <c r="AE18" s="42">
        <v>72753</v>
      </c>
      <c r="AF18" s="42">
        <v>7256</v>
      </c>
      <c r="AG18" s="42">
        <v>5516</v>
      </c>
      <c r="AH18" s="42">
        <v>1244</v>
      </c>
      <c r="AI18" s="42">
        <v>2943</v>
      </c>
      <c r="AJ18" s="42">
        <v>22595</v>
      </c>
      <c r="AK18" s="42">
        <v>2721</v>
      </c>
      <c r="AL18" s="42">
        <v>824</v>
      </c>
      <c r="AM18" s="42">
        <v>757</v>
      </c>
      <c r="AN18" s="42">
        <v>149045</v>
      </c>
      <c r="AO18" s="42">
        <v>2085</v>
      </c>
      <c r="AP18" s="42">
        <v>894</v>
      </c>
      <c r="AQ18" s="42">
        <v>4086</v>
      </c>
      <c r="AR18" s="42">
        <v>3018</v>
      </c>
      <c r="AS18" s="42" t="s">
        <v>6</v>
      </c>
      <c r="AT18" s="42">
        <v>11514</v>
      </c>
      <c r="AU18" s="42">
        <v>6730</v>
      </c>
      <c r="AV18" s="42">
        <v>2009</v>
      </c>
      <c r="AW18" s="42">
        <v>782</v>
      </c>
      <c r="AX18" s="42">
        <v>72148</v>
      </c>
      <c r="AY18" s="42">
        <v>7218</v>
      </c>
      <c r="AZ18" s="42">
        <v>5949</v>
      </c>
      <c r="BA18" s="42">
        <v>1347</v>
      </c>
      <c r="BB18" s="42">
        <v>2888</v>
      </c>
      <c r="BC18" s="42">
        <v>23174</v>
      </c>
      <c r="BD18" s="42">
        <v>3215</v>
      </c>
      <c r="BE18" s="42">
        <v>703</v>
      </c>
      <c r="BF18" s="42">
        <v>1285</v>
      </c>
      <c r="BG18" s="42">
        <v>165744</v>
      </c>
      <c r="BH18" s="42">
        <v>2449</v>
      </c>
      <c r="BI18" s="42">
        <v>1916</v>
      </c>
      <c r="BJ18" s="42">
        <v>3980</v>
      </c>
      <c r="BK18" s="42">
        <v>2922</v>
      </c>
      <c r="BL18" s="42"/>
      <c r="BM18" s="42">
        <v>10708</v>
      </c>
      <c r="BN18" s="42">
        <v>8921</v>
      </c>
      <c r="BO18" s="42">
        <v>2606</v>
      </c>
      <c r="BP18" s="42">
        <v>815</v>
      </c>
      <c r="BQ18" s="42">
        <v>85509</v>
      </c>
      <c r="BR18" s="42">
        <v>7337</v>
      </c>
      <c r="BS18" s="42">
        <v>7081</v>
      </c>
      <c r="BT18" s="42">
        <v>2695</v>
      </c>
      <c r="BU18" s="42">
        <v>4023</v>
      </c>
      <c r="BV18" s="42">
        <v>19577</v>
      </c>
      <c r="BW18" s="42">
        <v>3525</v>
      </c>
      <c r="BX18" s="42">
        <v>3525</v>
      </c>
      <c r="BY18" s="42">
        <v>1680</v>
      </c>
      <c r="BZ18" s="42">
        <v>161416</v>
      </c>
      <c r="CA18" s="42">
        <v>2421</v>
      </c>
      <c r="CB18" s="42">
        <v>1633</v>
      </c>
      <c r="CC18" s="42">
        <v>3863</v>
      </c>
      <c r="CD18" s="42">
        <v>2468</v>
      </c>
      <c r="CE18" s="42" t="s">
        <v>6</v>
      </c>
      <c r="CF18" s="42">
        <v>10883</v>
      </c>
      <c r="CG18" s="42">
        <v>8816</v>
      </c>
      <c r="CH18" s="42">
        <v>1961</v>
      </c>
      <c r="CI18" s="42">
        <v>759</v>
      </c>
      <c r="CJ18" s="42">
        <v>84091</v>
      </c>
      <c r="CK18" s="42">
        <v>7577</v>
      </c>
      <c r="CL18" s="42">
        <v>9051</v>
      </c>
      <c r="CM18" s="42">
        <v>2267</v>
      </c>
      <c r="CN18" s="42">
        <v>3530</v>
      </c>
      <c r="CO18" s="42">
        <v>17216</v>
      </c>
      <c r="CP18" s="42">
        <v>3160</v>
      </c>
      <c r="CQ18" s="42" t="s">
        <v>6</v>
      </c>
      <c r="CR18" s="42">
        <v>1720</v>
      </c>
      <c r="CS18" s="57">
        <v>164795</v>
      </c>
      <c r="CT18" s="57">
        <v>2395</v>
      </c>
      <c r="CU18" s="57">
        <v>1612</v>
      </c>
      <c r="CV18" s="57">
        <v>3380</v>
      </c>
      <c r="CW18" s="57">
        <v>2085</v>
      </c>
      <c r="CX18" s="57" t="s">
        <v>6</v>
      </c>
      <c r="CY18" s="57">
        <v>11940</v>
      </c>
      <c r="CZ18" s="57">
        <v>9860</v>
      </c>
      <c r="DA18" s="57">
        <v>3102</v>
      </c>
      <c r="DB18" s="57">
        <v>810</v>
      </c>
      <c r="DC18" s="57">
        <v>83895</v>
      </c>
      <c r="DD18" s="57">
        <v>7510</v>
      </c>
      <c r="DE18" s="57">
        <v>9542</v>
      </c>
      <c r="DF18" s="57">
        <v>2037</v>
      </c>
      <c r="DG18" s="57">
        <v>3278</v>
      </c>
      <c r="DH18" s="57">
        <v>18362</v>
      </c>
      <c r="DI18" s="57">
        <v>3298</v>
      </c>
      <c r="DJ18" s="546" t="s">
        <v>6</v>
      </c>
      <c r="DK18" s="57">
        <v>1689</v>
      </c>
      <c r="DL18" s="58">
        <v>114119</v>
      </c>
      <c r="DM18" s="58">
        <v>1733</v>
      </c>
      <c r="DN18" s="58">
        <v>1338</v>
      </c>
      <c r="DO18" s="58">
        <v>2149</v>
      </c>
      <c r="DP18" s="58">
        <v>1609</v>
      </c>
      <c r="DQ18" s="59" t="s">
        <v>6</v>
      </c>
      <c r="DR18" s="58">
        <v>7364</v>
      </c>
      <c r="DS18" s="58">
        <v>5631</v>
      </c>
      <c r="DT18" s="58">
        <v>1687</v>
      </c>
      <c r="DU18" s="58">
        <v>416</v>
      </c>
      <c r="DV18" s="58">
        <v>58927</v>
      </c>
      <c r="DW18" s="58">
        <v>4861</v>
      </c>
      <c r="DX18" s="58">
        <v>7680</v>
      </c>
      <c r="DY18" s="58">
        <v>1331</v>
      </c>
      <c r="DZ18" s="58">
        <v>2206</v>
      </c>
      <c r="EA18" s="58">
        <v>13575</v>
      </c>
      <c r="EB18" s="58">
        <v>2476</v>
      </c>
      <c r="EC18" s="59" t="s">
        <v>6</v>
      </c>
      <c r="ED18" s="58">
        <v>1136</v>
      </c>
      <c r="EE18" s="58">
        <v>102938</v>
      </c>
      <c r="EF18" s="60">
        <v>1603</v>
      </c>
      <c r="EG18" s="58">
        <v>1176</v>
      </c>
      <c r="EH18" s="58">
        <v>2123</v>
      </c>
      <c r="EI18" s="58">
        <v>1477</v>
      </c>
      <c r="EJ18" s="54" t="s">
        <v>6</v>
      </c>
      <c r="EK18" s="58">
        <v>6782</v>
      </c>
      <c r="EL18" s="58">
        <v>3802</v>
      </c>
      <c r="EM18" s="58">
        <v>1462</v>
      </c>
      <c r="EN18" s="58">
        <v>328</v>
      </c>
      <c r="EO18" s="58">
        <v>52707</v>
      </c>
      <c r="EP18" s="58">
        <v>5216</v>
      </c>
      <c r="EQ18" s="58">
        <v>6925</v>
      </c>
      <c r="ER18" s="58">
        <v>995</v>
      </c>
      <c r="ES18" s="58">
        <v>1620</v>
      </c>
      <c r="ET18" s="58">
        <v>11954</v>
      </c>
      <c r="EU18" s="58">
        <v>2423</v>
      </c>
      <c r="EV18" s="59" t="s">
        <v>6</v>
      </c>
      <c r="EW18" s="58">
        <v>1356</v>
      </c>
      <c r="EX18" s="58">
        <v>989</v>
      </c>
      <c r="EY18" s="58">
        <v>103585</v>
      </c>
      <c r="EZ18" s="58">
        <v>1608</v>
      </c>
      <c r="FA18" s="58">
        <v>1223</v>
      </c>
      <c r="FB18" s="58">
        <v>1846</v>
      </c>
      <c r="FC18" s="58">
        <v>1518</v>
      </c>
      <c r="FD18" s="59" t="s">
        <v>6</v>
      </c>
      <c r="FE18" s="58">
        <v>6923</v>
      </c>
      <c r="FF18" s="58">
        <v>3784</v>
      </c>
      <c r="FG18" s="58">
        <v>1485</v>
      </c>
      <c r="FH18" s="58">
        <v>324</v>
      </c>
      <c r="FI18" s="58">
        <v>53442</v>
      </c>
      <c r="FJ18" s="58">
        <v>5041</v>
      </c>
      <c r="FK18" s="58">
        <v>6563</v>
      </c>
      <c r="FL18" s="58">
        <v>975</v>
      </c>
      <c r="FM18" s="58">
        <v>1852</v>
      </c>
      <c r="FN18" s="58">
        <v>11213</v>
      </c>
      <c r="FO18" s="58">
        <v>2644</v>
      </c>
      <c r="FP18" s="59" t="s">
        <v>6</v>
      </c>
      <c r="FQ18" s="58">
        <v>1013</v>
      </c>
      <c r="FR18" s="58">
        <v>2131</v>
      </c>
      <c r="FS18" s="661">
        <v>103320</v>
      </c>
      <c r="FT18" s="661">
        <v>2123</v>
      </c>
      <c r="FU18" s="661">
        <v>952</v>
      </c>
      <c r="FV18" s="661">
        <v>1841</v>
      </c>
      <c r="FW18" s="661">
        <v>1297</v>
      </c>
      <c r="FX18" s="662" t="s">
        <v>6</v>
      </c>
      <c r="FY18" s="661">
        <v>6288</v>
      </c>
      <c r="FZ18" s="661">
        <v>3713</v>
      </c>
      <c r="GA18" s="661">
        <v>1641</v>
      </c>
      <c r="GB18" s="661">
        <v>420</v>
      </c>
      <c r="GC18" s="661">
        <v>52211</v>
      </c>
      <c r="GD18" s="661">
        <v>6215</v>
      </c>
      <c r="GE18" s="661">
        <v>7098</v>
      </c>
      <c r="GF18" s="661">
        <v>908</v>
      </c>
      <c r="GG18" s="661">
        <v>1484</v>
      </c>
      <c r="GH18" s="661">
        <v>10434</v>
      </c>
      <c r="GI18" s="661">
        <v>2522</v>
      </c>
      <c r="GJ18" s="662" t="s">
        <v>6</v>
      </c>
      <c r="GK18" s="661">
        <v>1026</v>
      </c>
      <c r="GL18" s="661">
        <v>3147</v>
      </c>
    </row>
    <row r="19" spans="1:194" ht="15.6" customHeight="1" x14ac:dyDescent="0.25">
      <c r="A19" s="55" t="s">
        <v>31</v>
      </c>
      <c r="B19" s="42">
        <v>24240</v>
      </c>
      <c r="C19" s="42">
        <v>567</v>
      </c>
      <c r="D19" s="42">
        <v>279</v>
      </c>
      <c r="E19" s="42">
        <v>787</v>
      </c>
      <c r="F19" s="42">
        <v>300</v>
      </c>
      <c r="G19" s="42" t="s">
        <v>6</v>
      </c>
      <c r="H19" s="56">
        <v>1865</v>
      </c>
      <c r="I19" s="42">
        <v>977</v>
      </c>
      <c r="J19" s="42">
        <v>438</v>
      </c>
      <c r="K19" s="42">
        <v>23</v>
      </c>
      <c r="L19" s="42">
        <v>13088</v>
      </c>
      <c r="M19" s="42">
        <v>1197</v>
      </c>
      <c r="N19" s="42">
        <v>989</v>
      </c>
      <c r="O19" s="42">
        <v>142</v>
      </c>
      <c r="P19" s="42">
        <v>656</v>
      </c>
      <c r="Q19" s="42">
        <v>1444</v>
      </c>
      <c r="R19" s="42">
        <v>719</v>
      </c>
      <c r="S19" s="42">
        <v>634</v>
      </c>
      <c r="T19" s="42">
        <v>135</v>
      </c>
      <c r="U19" s="42">
        <v>21339</v>
      </c>
      <c r="V19" s="42">
        <v>469</v>
      </c>
      <c r="W19" s="42">
        <v>246</v>
      </c>
      <c r="X19" s="42">
        <v>878</v>
      </c>
      <c r="Y19" s="42">
        <v>278</v>
      </c>
      <c r="Z19" s="42" t="s">
        <v>6</v>
      </c>
      <c r="AA19" s="42">
        <v>1641</v>
      </c>
      <c r="AB19" s="42">
        <v>875</v>
      </c>
      <c r="AC19" s="42">
        <v>271</v>
      </c>
      <c r="AD19" s="42">
        <v>24</v>
      </c>
      <c r="AE19" s="42">
        <v>11920</v>
      </c>
      <c r="AF19" s="42">
        <v>928</v>
      </c>
      <c r="AG19" s="42">
        <v>908</v>
      </c>
      <c r="AH19" s="42">
        <v>136</v>
      </c>
      <c r="AI19" s="42">
        <v>556</v>
      </c>
      <c r="AJ19" s="42">
        <v>1058</v>
      </c>
      <c r="AK19" s="42">
        <v>624</v>
      </c>
      <c r="AL19" s="42">
        <v>447</v>
      </c>
      <c r="AM19" s="42">
        <v>80</v>
      </c>
      <c r="AN19" s="42">
        <v>20988</v>
      </c>
      <c r="AO19" s="42">
        <v>436</v>
      </c>
      <c r="AP19" s="42">
        <v>269</v>
      </c>
      <c r="AQ19" s="42">
        <v>738</v>
      </c>
      <c r="AR19" s="42">
        <v>241</v>
      </c>
      <c r="AS19" s="42" t="s">
        <v>6</v>
      </c>
      <c r="AT19" s="42">
        <v>1414</v>
      </c>
      <c r="AU19" s="42">
        <v>826</v>
      </c>
      <c r="AV19" s="42">
        <v>246</v>
      </c>
      <c r="AW19" s="42">
        <v>19</v>
      </c>
      <c r="AX19" s="42">
        <v>11667</v>
      </c>
      <c r="AY19" s="42">
        <v>1010</v>
      </c>
      <c r="AZ19" s="42">
        <v>908</v>
      </c>
      <c r="BA19" s="42">
        <v>137</v>
      </c>
      <c r="BB19" s="42">
        <v>569</v>
      </c>
      <c r="BC19" s="42">
        <v>1103</v>
      </c>
      <c r="BD19" s="42">
        <v>891</v>
      </c>
      <c r="BE19" s="42">
        <v>452</v>
      </c>
      <c r="BF19" s="42">
        <v>62</v>
      </c>
      <c r="BG19" s="42">
        <v>24229</v>
      </c>
      <c r="BH19" s="42">
        <v>689</v>
      </c>
      <c r="BI19" s="42">
        <v>331</v>
      </c>
      <c r="BJ19" s="42">
        <v>666</v>
      </c>
      <c r="BK19" s="42">
        <v>294</v>
      </c>
      <c r="BL19" s="42"/>
      <c r="BM19" s="42">
        <v>1100</v>
      </c>
      <c r="BN19" s="42">
        <v>944</v>
      </c>
      <c r="BO19" s="42">
        <v>262</v>
      </c>
      <c r="BP19" s="42">
        <v>130</v>
      </c>
      <c r="BQ19" s="42">
        <v>13454</v>
      </c>
      <c r="BR19" s="42">
        <v>917</v>
      </c>
      <c r="BS19" s="42">
        <v>1417</v>
      </c>
      <c r="BT19" s="42">
        <v>362</v>
      </c>
      <c r="BU19" s="42">
        <v>740</v>
      </c>
      <c r="BV19" s="42">
        <v>953</v>
      </c>
      <c r="BW19" s="42">
        <v>1136</v>
      </c>
      <c r="BX19" s="42">
        <v>1136</v>
      </c>
      <c r="BY19" s="42">
        <v>834</v>
      </c>
      <c r="BZ19" s="42">
        <v>21078</v>
      </c>
      <c r="CA19" s="42">
        <v>648</v>
      </c>
      <c r="CB19" s="42">
        <v>307</v>
      </c>
      <c r="CC19" s="42">
        <v>672</v>
      </c>
      <c r="CD19" s="42">
        <v>290</v>
      </c>
      <c r="CE19" s="42" t="s">
        <v>6</v>
      </c>
      <c r="CF19" s="42">
        <v>1099</v>
      </c>
      <c r="CG19" s="42">
        <v>768</v>
      </c>
      <c r="CH19" s="42">
        <v>219</v>
      </c>
      <c r="CI19" s="42">
        <v>30</v>
      </c>
      <c r="CJ19" s="42">
        <v>11465</v>
      </c>
      <c r="CK19" s="42">
        <v>911</v>
      </c>
      <c r="CL19" s="42">
        <v>1100</v>
      </c>
      <c r="CM19" s="42">
        <v>265</v>
      </c>
      <c r="CN19" s="42">
        <v>665</v>
      </c>
      <c r="CO19" s="42">
        <v>798</v>
      </c>
      <c r="CP19" s="42">
        <v>1288</v>
      </c>
      <c r="CQ19" s="42" t="s">
        <v>6</v>
      </c>
      <c r="CR19" s="42">
        <v>553</v>
      </c>
      <c r="CS19" s="57">
        <v>19862</v>
      </c>
      <c r="CT19" s="57">
        <v>660</v>
      </c>
      <c r="CU19" s="57">
        <v>281</v>
      </c>
      <c r="CV19" s="57">
        <v>609</v>
      </c>
      <c r="CW19" s="57">
        <v>232</v>
      </c>
      <c r="CX19" s="57" t="s">
        <v>6</v>
      </c>
      <c r="CY19" s="57">
        <v>1017</v>
      </c>
      <c r="CZ19" s="57">
        <v>832</v>
      </c>
      <c r="DA19" s="57">
        <v>222</v>
      </c>
      <c r="DB19" s="57">
        <v>25</v>
      </c>
      <c r="DC19" s="57">
        <v>10583</v>
      </c>
      <c r="DD19" s="57">
        <v>845</v>
      </c>
      <c r="DE19" s="57">
        <v>1166</v>
      </c>
      <c r="DF19" s="57">
        <v>218</v>
      </c>
      <c r="DG19" s="57">
        <v>580</v>
      </c>
      <c r="DH19" s="57">
        <v>726</v>
      </c>
      <c r="DI19" s="57">
        <v>1441</v>
      </c>
      <c r="DJ19" s="546" t="s">
        <v>6</v>
      </c>
      <c r="DK19" s="57">
        <v>425</v>
      </c>
      <c r="DL19" s="58">
        <v>18205</v>
      </c>
      <c r="DM19" s="58">
        <v>450</v>
      </c>
      <c r="DN19" s="58">
        <v>218</v>
      </c>
      <c r="DO19" s="58">
        <v>519</v>
      </c>
      <c r="DP19" s="58">
        <v>133</v>
      </c>
      <c r="DQ19" s="59" t="s">
        <v>6</v>
      </c>
      <c r="DR19" s="58">
        <v>849</v>
      </c>
      <c r="DS19" s="58">
        <v>754</v>
      </c>
      <c r="DT19" s="58">
        <v>242</v>
      </c>
      <c r="DU19" s="58">
        <v>26</v>
      </c>
      <c r="DV19" s="58">
        <v>9779</v>
      </c>
      <c r="DW19" s="58">
        <v>966</v>
      </c>
      <c r="DX19" s="58">
        <v>931</v>
      </c>
      <c r="DY19" s="58">
        <v>242</v>
      </c>
      <c r="DZ19" s="58">
        <v>469</v>
      </c>
      <c r="EA19" s="58">
        <v>692</v>
      </c>
      <c r="EB19" s="58">
        <v>1320</v>
      </c>
      <c r="EC19" s="59" t="s">
        <v>6</v>
      </c>
      <c r="ED19" s="58">
        <v>615</v>
      </c>
      <c r="EE19" s="58">
        <v>11548</v>
      </c>
      <c r="EF19" s="60">
        <v>242</v>
      </c>
      <c r="EG19" s="58">
        <v>134</v>
      </c>
      <c r="EH19" s="58">
        <v>258</v>
      </c>
      <c r="EI19" s="58">
        <v>137</v>
      </c>
      <c r="EJ19" s="54" t="s">
        <v>6</v>
      </c>
      <c r="EK19" s="58">
        <v>654</v>
      </c>
      <c r="EL19" s="58">
        <v>294</v>
      </c>
      <c r="EM19" s="58">
        <v>107</v>
      </c>
      <c r="EN19" s="58">
        <v>16</v>
      </c>
      <c r="EO19" s="58">
        <v>6027</v>
      </c>
      <c r="EP19" s="58">
        <v>565</v>
      </c>
      <c r="EQ19" s="58">
        <v>583</v>
      </c>
      <c r="ER19" s="58">
        <v>78</v>
      </c>
      <c r="ES19" s="58">
        <v>398</v>
      </c>
      <c r="ET19" s="58">
        <v>481</v>
      </c>
      <c r="EU19" s="58">
        <v>1122</v>
      </c>
      <c r="EV19" s="58">
        <v>2</v>
      </c>
      <c r="EW19" s="58">
        <v>395</v>
      </c>
      <c r="EX19" s="58">
        <v>55</v>
      </c>
      <c r="EY19" s="58">
        <v>10738</v>
      </c>
      <c r="EZ19" s="58">
        <v>141</v>
      </c>
      <c r="FA19" s="58">
        <v>156</v>
      </c>
      <c r="FB19" s="58">
        <v>191</v>
      </c>
      <c r="FC19" s="58">
        <v>104</v>
      </c>
      <c r="FD19" s="59" t="s">
        <v>6</v>
      </c>
      <c r="FE19" s="58">
        <v>690</v>
      </c>
      <c r="FF19" s="58">
        <v>405</v>
      </c>
      <c r="FG19" s="58">
        <v>105</v>
      </c>
      <c r="FH19" s="58">
        <v>23</v>
      </c>
      <c r="FI19" s="58">
        <v>5343</v>
      </c>
      <c r="FJ19" s="58">
        <v>598</v>
      </c>
      <c r="FK19" s="58">
        <v>572</v>
      </c>
      <c r="FL19" s="58">
        <v>63</v>
      </c>
      <c r="FM19" s="58">
        <v>443</v>
      </c>
      <c r="FN19" s="58">
        <v>550</v>
      </c>
      <c r="FO19" s="58">
        <v>1122</v>
      </c>
      <c r="FP19" s="59" t="s">
        <v>6</v>
      </c>
      <c r="FQ19" s="58">
        <v>131</v>
      </c>
      <c r="FR19" s="58">
        <v>101</v>
      </c>
      <c r="FS19" s="661">
        <v>10514</v>
      </c>
      <c r="FT19" s="661">
        <v>169</v>
      </c>
      <c r="FU19" s="661">
        <v>104</v>
      </c>
      <c r="FV19" s="661">
        <v>144</v>
      </c>
      <c r="FW19" s="661">
        <v>112</v>
      </c>
      <c r="FX19" s="662" t="s">
        <v>6</v>
      </c>
      <c r="FY19" s="661">
        <v>438</v>
      </c>
      <c r="FZ19" s="661">
        <v>358</v>
      </c>
      <c r="GA19" s="661">
        <v>126</v>
      </c>
      <c r="GB19" s="661">
        <v>8</v>
      </c>
      <c r="GC19" s="661">
        <v>4944</v>
      </c>
      <c r="GD19" s="661">
        <v>689</v>
      </c>
      <c r="GE19" s="661">
        <v>773</v>
      </c>
      <c r="GF19" s="661">
        <v>111</v>
      </c>
      <c r="GG19" s="661">
        <v>472</v>
      </c>
      <c r="GH19" s="661">
        <v>542</v>
      </c>
      <c r="GI19" s="661">
        <v>1163</v>
      </c>
      <c r="GJ19" s="662" t="s">
        <v>6</v>
      </c>
      <c r="GK19" s="661">
        <v>116</v>
      </c>
      <c r="GL19" s="661">
        <v>245</v>
      </c>
    </row>
    <row r="20" spans="1:194" ht="14.4" customHeight="1" x14ac:dyDescent="0.25">
      <c r="A20" s="55" t="s">
        <v>32</v>
      </c>
      <c r="B20" s="42">
        <v>34788</v>
      </c>
      <c r="C20" s="42">
        <v>775</v>
      </c>
      <c r="D20" s="42">
        <v>562</v>
      </c>
      <c r="E20" s="42">
        <v>984</v>
      </c>
      <c r="F20" s="42">
        <v>839</v>
      </c>
      <c r="G20" s="42" t="s">
        <v>6</v>
      </c>
      <c r="H20" s="56">
        <v>2931</v>
      </c>
      <c r="I20" s="42">
        <v>850</v>
      </c>
      <c r="J20" s="42">
        <v>413</v>
      </c>
      <c r="K20" s="42">
        <v>207</v>
      </c>
      <c r="L20" s="42">
        <v>15707</v>
      </c>
      <c r="M20" s="42">
        <v>2258</v>
      </c>
      <c r="N20" s="42">
        <v>1653</v>
      </c>
      <c r="O20" s="42">
        <v>832</v>
      </c>
      <c r="P20" s="42">
        <v>648</v>
      </c>
      <c r="Q20" s="42">
        <v>3532</v>
      </c>
      <c r="R20" s="42">
        <v>899</v>
      </c>
      <c r="S20" s="42">
        <v>1585</v>
      </c>
      <c r="T20" s="42">
        <v>113</v>
      </c>
      <c r="U20" s="42">
        <v>31548</v>
      </c>
      <c r="V20" s="42">
        <v>656</v>
      </c>
      <c r="W20" s="42">
        <v>563</v>
      </c>
      <c r="X20" s="42">
        <v>969</v>
      </c>
      <c r="Y20" s="42">
        <v>924</v>
      </c>
      <c r="Z20" s="42" t="s">
        <v>6</v>
      </c>
      <c r="AA20" s="42">
        <v>2440</v>
      </c>
      <c r="AB20" s="42">
        <v>837</v>
      </c>
      <c r="AC20" s="42">
        <v>268</v>
      </c>
      <c r="AD20" s="42">
        <v>77</v>
      </c>
      <c r="AE20" s="42">
        <v>15375</v>
      </c>
      <c r="AF20" s="42">
        <v>2202</v>
      </c>
      <c r="AG20" s="42">
        <v>1609</v>
      </c>
      <c r="AH20" s="42">
        <v>674</v>
      </c>
      <c r="AI20" s="42">
        <v>766</v>
      </c>
      <c r="AJ20" s="42">
        <v>3064</v>
      </c>
      <c r="AK20" s="42">
        <v>1005</v>
      </c>
      <c r="AL20" s="42" t="s">
        <v>6</v>
      </c>
      <c r="AM20" s="42">
        <v>119</v>
      </c>
      <c r="AN20" s="42">
        <v>31503</v>
      </c>
      <c r="AO20" s="42">
        <v>646</v>
      </c>
      <c r="AP20" s="42">
        <v>606</v>
      </c>
      <c r="AQ20" s="42">
        <v>850</v>
      </c>
      <c r="AR20" s="42">
        <v>749</v>
      </c>
      <c r="AS20" s="42" t="s">
        <v>6</v>
      </c>
      <c r="AT20" s="42">
        <v>3118</v>
      </c>
      <c r="AU20" s="42">
        <v>969</v>
      </c>
      <c r="AV20" s="42">
        <v>240</v>
      </c>
      <c r="AW20" s="42">
        <v>108</v>
      </c>
      <c r="AX20" s="42">
        <v>15487</v>
      </c>
      <c r="AY20" s="42">
        <v>2351</v>
      </c>
      <c r="AZ20" s="42">
        <v>1597</v>
      </c>
      <c r="BA20" s="42">
        <v>543</v>
      </c>
      <c r="BB20" s="42">
        <v>837</v>
      </c>
      <c r="BC20" s="42">
        <v>2117</v>
      </c>
      <c r="BD20" s="42">
        <v>1143</v>
      </c>
      <c r="BE20" s="42" t="s">
        <v>6</v>
      </c>
      <c r="BF20" s="42">
        <v>142</v>
      </c>
      <c r="BG20" s="42">
        <v>31019</v>
      </c>
      <c r="BH20" s="42">
        <v>598</v>
      </c>
      <c r="BI20" s="42"/>
      <c r="BJ20" s="42">
        <v>677</v>
      </c>
      <c r="BK20" s="42">
        <v>828</v>
      </c>
      <c r="BL20" s="42"/>
      <c r="BM20" s="42">
        <v>2922</v>
      </c>
      <c r="BN20" s="42">
        <v>798</v>
      </c>
      <c r="BO20" s="42">
        <v>181</v>
      </c>
      <c r="BP20" s="42">
        <v>57</v>
      </c>
      <c r="BQ20" s="42">
        <v>14285</v>
      </c>
      <c r="BR20" s="42">
        <v>2405</v>
      </c>
      <c r="BS20" s="42">
        <v>1673</v>
      </c>
      <c r="BT20" s="42">
        <v>468</v>
      </c>
      <c r="BU20" s="42">
        <v>830</v>
      </c>
      <c r="BV20" s="42">
        <v>2263</v>
      </c>
      <c r="BW20" s="42">
        <v>1103</v>
      </c>
      <c r="BX20" s="42">
        <v>1103</v>
      </c>
      <c r="BY20" s="42">
        <v>1931</v>
      </c>
      <c r="BZ20" s="42">
        <v>28690</v>
      </c>
      <c r="CA20" s="42">
        <v>581</v>
      </c>
      <c r="CB20" s="42">
        <v>541</v>
      </c>
      <c r="CC20" s="42">
        <v>663</v>
      </c>
      <c r="CD20" s="42">
        <v>826</v>
      </c>
      <c r="CE20" s="42" t="s">
        <v>6</v>
      </c>
      <c r="CF20" s="42">
        <v>2908</v>
      </c>
      <c r="CG20" s="42">
        <v>694</v>
      </c>
      <c r="CH20" s="42">
        <v>188</v>
      </c>
      <c r="CI20" s="42">
        <v>69</v>
      </c>
      <c r="CJ20" s="42">
        <v>13973</v>
      </c>
      <c r="CK20" s="42">
        <v>2376</v>
      </c>
      <c r="CL20" s="42">
        <v>1563</v>
      </c>
      <c r="CM20" s="42">
        <v>528</v>
      </c>
      <c r="CN20" s="42">
        <v>918</v>
      </c>
      <c r="CO20" s="42">
        <v>1842</v>
      </c>
      <c r="CP20" s="42">
        <v>876</v>
      </c>
      <c r="CQ20" s="42" t="s">
        <v>6</v>
      </c>
      <c r="CR20" s="42">
        <v>144</v>
      </c>
      <c r="CS20" s="57">
        <v>28593</v>
      </c>
      <c r="CT20" s="57">
        <v>584</v>
      </c>
      <c r="CU20" s="57">
        <v>661</v>
      </c>
      <c r="CV20" s="57">
        <v>776</v>
      </c>
      <c r="CW20" s="57">
        <v>876</v>
      </c>
      <c r="CX20" s="57" t="s">
        <v>6</v>
      </c>
      <c r="CY20" s="57">
        <v>2714</v>
      </c>
      <c r="CZ20" s="57">
        <v>583</v>
      </c>
      <c r="DA20" s="57">
        <v>323</v>
      </c>
      <c r="DB20" s="57">
        <v>264</v>
      </c>
      <c r="DC20" s="57">
        <v>13027</v>
      </c>
      <c r="DD20" s="57">
        <v>2258</v>
      </c>
      <c r="DE20" s="57">
        <v>1251</v>
      </c>
      <c r="DF20" s="57">
        <v>522</v>
      </c>
      <c r="DG20" s="57">
        <v>1076</v>
      </c>
      <c r="DH20" s="57">
        <v>1917</v>
      </c>
      <c r="DI20" s="57">
        <v>1340</v>
      </c>
      <c r="DJ20" s="546" t="s">
        <v>6</v>
      </c>
      <c r="DK20" s="57">
        <v>421</v>
      </c>
      <c r="DL20" s="58">
        <v>23431</v>
      </c>
      <c r="DM20" s="58">
        <v>316</v>
      </c>
      <c r="DN20" s="58">
        <v>479</v>
      </c>
      <c r="DO20" s="58">
        <v>542</v>
      </c>
      <c r="DP20" s="58">
        <v>630</v>
      </c>
      <c r="DQ20" s="59" t="s">
        <v>6</v>
      </c>
      <c r="DR20" s="58">
        <v>1949</v>
      </c>
      <c r="DS20" s="58">
        <v>454</v>
      </c>
      <c r="DT20" s="58">
        <v>155</v>
      </c>
      <c r="DU20" s="58">
        <v>67</v>
      </c>
      <c r="DV20" s="58">
        <v>12545</v>
      </c>
      <c r="DW20" s="58">
        <v>1381</v>
      </c>
      <c r="DX20" s="58">
        <v>926</v>
      </c>
      <c r="DY20" s="58">
        <v>239</v>
      </c>
      <c r="DZ20" s="58">
        <v>565</v>
      </c>
      <c r="EA20" s="58">
        <v>2030</v>
      </c>
      <c r="EB20" s="58">
        <v>812</v>
      </c>
      <c r="EC20" s="59" t="s">
        <v>6</v>
      </c>
      <c r="ED20" s="58">
        <v>341</v>
      </c>
      <c r="EE20" s="58">
        <v>18351</v>
      </c>
      <c r="EF20" s="60">
        <v>269</v>
      </c>
      <c r="EG20" s="58">
        <v>326</v>
      </c>
      <c r="EH20" s="58">
        <v>514</v>
      </c>
      <c r="EI20" s="58">
        <v>654</v>
      </c>
      <c r="EJ20" s="54" t="s">
        <v>6</v>
      </c>
      <c r="EK20" s="58">
        <v>1690</v>
      </c>
      <c r="EL20" s="58">
        <v>323</v>
      </c>
      <c r="EM20" s="58">
        <v>107</v>
      </c>
      <c r="EN20" s="58">
        <v>90</v>
      </c>
      <c r="EO20" s="58">
        <v>9352</v>
      </c>
      <c r="EP20" s="58">
        <v>940</v>
      </c>
      <c r="EQ20" s="58">
        <v>688</v>
      </c>
      <c r="ER20" s="58">
        <v>170</v>
      </c>
      <c r="ES20" s="58">
        <v>410</v>
      </c>
      <c r="ET20" s="58">
        <v>1939</v>
      </c>
      <c r="EU20" s="58">
        <v>572</v>
      </c>
      <c r="EV20" s="59" t="s">
        <v>6</v>
      </c>
      <c r="EW20" s="58">
        <v>278</v>
      </c>
      <c r="EX20" s="58">
        <v>29</v>
      </c>
      <c r="EY20" s="58">
        <v>18882</v>
      </c>
      <c r="EZ20" s="58">
        <v>186</v>
      </c>
      <c r="FA20" s="58">
        <v>337</v>
      </c>
      <c r="FB20" s="58">
        <v>400</v>
      </c>
      <c r="FC20" s="58">
        <v>645</v>
      </c>
      <c r="FD20" s="59" t="s">
        <v>6</v>
      </c>
      <c r="FE20" s="58">
        <v>1653</v>
      </c>
      <c r="FF20" s="58">
        <v>286</v>
      </c>
      <c r="FG20" s="58">
        <v>94</v>
      </c>
      <c r="FH20" s="58">
        <v>75</v>
      </c>
      <c r="FI20" s="58">
        <v>10369</v>
      </c>
      <c r="FJ20" s="58">
        <v>817</v>
      </c>
      <c r="FK20" s="58">
        <v>627</v>
      </c>
      <c r="FL20" s="58">
        <v>174</v>
      </c>
      <c r="FM20" s="58">
        <v>309</v>
      </c>
      <c r="FN20" s="58">
        <v>1796</v>
      </c>
      <c r="FO20" s="58">
        <v>591</v>
      </c>
      <c r="FP20" s="59" t="s">
        <v>6</v>
      </c>
      <c r="FQ20" s="58">
        <v>332</v>
      </c>
      <c r="FR20" s="58">
        <v>191</v>
      </c>
      <c r="FS20" s="661">
        <v>16805</v>
      </c>
      <c r="FT20" s="661">
        <v>178</v>
      </c>
      <c r="FU20" s="661">
        <v>357</v>
      </c>
      <c r="FV20" s="661">
        <v>346</v>
      </c>
      <c r="FW20" s="661">
        <v>543</v>
      </c>
      <c r="FX20" s="662" t="s">
        <v>6</v>
      </c>
      <c r="FY20" s="661">
        <v>1444</v>
      </c>
      <c r="FZ20" s="661">
        <v>195</v>
      </c>
      <c r="GA20" s="661">
        <v>80</v>
      </c>
      <c r="GB20" s="661">
        <v>141</v>
      </c>
      <c r="GC20" s="661">
        <v>8842</v>
      </c>
      <c r="GD20" s="661">
        <v>579</v>
      </c>
      <c r="GE20" s="661">
        <v>464</v>
      </c>
      <c r="GF20" s="661">
        <v>182</v>
      </c>
      <c r="GG20" s="661">
        <v>245</v>
      </c>
      <c r="GH20" s="661">
        <v>1766</v>
      </c>
      <c r="GI20" s="661">
        <v>432</v>
      </c>
      <c r="GJ20" s="662" t="s">
        <v>6</v>
      </c>
      <c r="GK20" s="661">
        <v>320</v>
      </c>
      <c r="GL20" s="661">
        <v>691</v>
      </c>
    </row>
    <row r="21" spans="1:194" ht="15" customHeight="1" x14ac:dyDescent="0.25">
      <c r="A21" s="55" t="s">
        <v>33</v>
      </c>
      <c r="B21" s="42">
        <v>22985</v>
      </c>
      <c r="C21" s="42">
        <v>326</v>
      </c>
      <c r="D21" s="42">
        <v>194</v>
      </c>
      <c r="E21" s="42">
        <v>1275</v>
      </c>
      <c r="F21" s="42">
        <v>1731</v>
      </c>
      <c r="G21" s="42" t="s">
        <v>6</v>
      </c>
      <c r="H21" s="56">
        <v>690</v>
      </c>
      <c r="I21" s="42">
        <v>653</v>
      </c>
      <c r="J21" s="42">
        <v>223</v>
      </c>
      <c r="K21" s="42">
        <v>47</v>
      </c>
      <c r="L21" s="42">
        <v>8579</v>
      </c>
      <c r="M21" s="42">
        <v>720</v>
      </c>
      <c r="N21" s="42">
        <v>1444</v>
      </c>
      <c r="O21" s="42">
        <v>231</v>
      </c>
      <c r="P21" s="42">
        <v>214</v>
      </c>
      <c r="Q21" s="42">
        <v>4408</v>
      </c>
      <c r="R21" s="42">
        <v>1728</v>
      </c>
      <c r="S21" s="42">
        <v>481</v>
      </c>
      <c r="T21" s="42">
        <v>41</v>
      </c>
      <c r="U21" s="42">
        <v>19566</v>
      </c>
      <c r="V21" s="42">
        <v>350</v>
      </c>
      <c r="W21" s="42">
        <v>168</v>
      </c>
      <c r="X21" s="42">
        <v>1193</v>
      </c>
      <c r="Y21" s="42">
        <v>1539</v>
      </c>
      <c r="Z21" s="42" t="s">
        <v>6</v>
      </c>
      <c r="AA21" s="42">
        <v>758</v>
      </c>
      <c r="AB21" s="42">
        <v>616</v>
      </c>
      <c r="AC21" s="42">
        <v>234</v>
      </c>
      <c r="AD21" s="42">
        <v>53</v>
      </c>
      <c r="AE21" s="42">
        <v>8184</v>
      </c>
      <c r="AF21" s="42">
        <v>605</v>
      </c>
      <c r="AG21" s="42">
        <v>1338</v>
      </c>
      <c r="AH21" s="42">
        <v>205</v>
      </c>
      <c r="AI21" s="42">
        <v>220</v>
      </c>
      <c r="AJ21" s="42">
        <v>2005</v>
      </c>
      <c r="AK21" s="42">
        <v>1711</v>
      </c>
      <c r="AL21" s="42">
        <v>344</v>
      </c>
      <c r="AM21" s="42">
        <v>43</v>
      </c>
      <c r="AN21" s="42">
        <v>20037</v>
      </c>
      <c r="AO21" s="42">
        <v>313</v>
      </c>
      <c r="AP21" s="42">
        <v>167</v>
      </c>
      <c r="AQ21" s="42">
        <v>1087</v>
      </c>
      <c r="AR21" s="42">
        <v>1359</v>
      </c>
      <c r="AS21" s="42" t="s">
        <v>6</v>
      </c>
      <c r="AT21" s="42">
        <v>719</v>
      </c>
      <c r="AU21" s="42">
        <v>571</v>
      </c>
      <c r="AV21" s="42">
        <v>209</v>
      </c>
      <c r="AW21" s="42">
        <v>35</v>
      </c>
      <c r="AX21" s="42">
        <v>8059</v>
      </c>
      <c r="AY21" s="42">
        <v>570</v>
      </c>
      <c r="AZ21" s="42">
        <v>1200</v>
      </c>
      <c r="BA21" s="42">
        <v>192</v>
      </c>
      <c r="BB21" s="42">
        <v>164</v>
      </c>
      <c r="BC21" s="42">
        <v>3389</v>
      </c>
      <c r="BD21" s="42">
        <v>1631</v>
      </c>
      <c r="BE21" s="42">
        <v>331</v>
      </c>
      <c r="BF21" s="42">
        <v>41</v>
      </c>
      <c r="BG21" s="42">
        <v>20111</v>
      </c>
      <c r="BH21" s="42">
        <v>469</v>
      </c>
      <c r="BI21" s="42">
        <v>189</v>
      </c>
      <c r="BJ21" s="42">
        <v>1207</v>
      </c>
      <c r="BK21" s="42">
        <v>1253</v>
      </c>
      <c r="BL21" s="42"/>
      <c r="BM21" s="42">
        <v>666</v>
      </c>
      <c r="BN21" s="42">
        <v>626</v>
      </c>
      <c r="BO21" s="42">
        <v>254</v>
      </c>
      <c r="BP21" s="42">
        <v>78</v>
      </c>
      <c r="BQ21" s="42">
        <v>9558</v>
      </c>
      <c r="BR21" s="42">
        <v>755</v>
      </c>
      <c r="BS21" s="42">
        <v>1297</v>
      </c>
      <c r="BT21" s="42">
        <v>234</v>
      </c>
      <c r="BU21" s="42">
        <v>249</v>
      </c>
      <c r="BV21" s="42">
        <v>1564</v>
      </c>
      <c r="BW21" s="42">
        <v>1635</v>
      </c>
      <c r="BX21" s="42">
        <v>1635</v>
      </c>
      <c r="BY21" s="42">
        <v>77</v>
      </c>
      <c r="BZ21" s="42">
        <v>19266</v>
      </c>
      <c r="CA21" s="42">
        <v>398</v>
      </c>
      <c r="CB21" s="42">
        <v>220</v>
      </c>
      <c r="CC21" s="42">
        <v>1064</v>
      </c>
      <c r="CD21" s="42">
        <v>1060</v>
      </c>
      <c r="CE21" s="42" t="s">
        <v>6</v>
      </c>
      <c r="CF21" s="42">
        <v>707</v>
      </c>
      <c r="CG21" s="42">
        <v>626</v>
      </c>
      <c r="CH21" s="42">
        <v>220</v>
      </c>
      <c r="CI21" s="42">
        <v>68</v>
      </c>
      <c r="CJ21" s="42">
        <v>9025</v>
      </c>
      <c r="CK21" s="42">
        <v>785</v>
      </c>
      <c r="CL21" s="42">
        <v>1013</v>
      </c>
      <c r="CM21" s="42">
        <v>184</v>
      </c>
      <c r="CN21" s="42">
        <v>167</v>
      </c>
      <c r="CO21" s="42">
        <v>1940</v>
      </c>
      <c r="CP21" s="42">
        <v>1717</v>
      </c>
      <c r="CQ21" s="42" t="s">
        <v>6</v>
      </c>
      <c r="CR21" s="42">
        <v>72</v>
      </c>
      <c r="CS21" s="57">
        <v>18440</v>
      </c>
      <c r="CT21" s="57">
        <v>505</v>
      </c>
      <c r="CU21" s="57">
        <v>204</v>
      </c>
      <c r="CV21" s="57">
        <v>1024</v>
      </c>
      <c r="CW21" s="57">
        <v>943</v>
      </c>
      <c r="CX21" s="57" t="s">
        <v>6</v>
      </c>
      <c r="CY21" s="57">
        <v>536</v>
      </c>
      <c r="CZ21" s="57">
        <v>582</v>
      </c>
      <c r="DA21" s="57">
        <v>183</v>
      </c>
      <c r="DB21" s="57">
        <v>56</v>
      </c>
      <c r="DC21" s="57">
        <v>8556</v>
      </c>
      <c r="DD21" s="57">
        <v>713</v>
      </c>
      <c r="DE21" s="57">
        <v>988</v>
      </c>
      <c r="DF21" s="57">
        <v>175</v>
      </c>
      <c r="DG21" s="57">
        <v>194</v>
      </c>
      <c r="DH21" s="57">
        <v>1905</v>
      </c>
      <c r="DI21" s="57">
        <v>1816</v>
      </c>
      <c r="DJ21" s="546" t="s">
        <v>6</v>
      </c>
      <c r="DK21" s="57">
        <v>60</v>
      </c>
      <c r="DL21" s="58">
        <v>15036</v>
      </c>
      <c r="DM21" s="58">
        <v>425</v>
      </c>
      <c r="DN21" s="58">
        <v>204</v>
      </c>
      <c r="DO21" s="58">
        <v>829</v>
      </c>
      <c r="DP21" s="58">
        <v>824</v>
      </c>
      <c r="DQ21" s="59" t="s">
        <v>6</v>
      </c>
      <c r="DR21" s="58">
        <v>506</v>
      </c>
      <c r="DS21" s="58">
        <v>482</v>
      </c>
      <c r="DT21" s="58">
        <v>180</v>
      </c>
      <c r="DU21" s="58">
        <v>37</v>
      </c>
      <c r="DV21" s="58">
        <v>6605</v>
      </c>
      <c r="DW21" s="58">
        <v>589</v>
      </c>
      <c r="DX21" s="58">
        <v>908</v>
      </c>
      <c r="DY21" s="58">
        <v>114</v>
      </c>
      <c r="DZ21" s="58">
        <v>137</v>
      </c>
      <c r="EA21" s="58">
        <v>1706</v>
      </c>
      <c r="EB21" s="58">
        <v>1425</v>
      </c>
      <c r="EC21" s="59" t="s">
        <v>6</v>
      </c>
      <c r="ED21" s="58">
        <v>65</v>
      </c>
      <c r="EE21" s="58">
        <v>11553</v>
      </c>
      <c r="EF21" s="60">
        <v>217</v>
      </c>
      <c r="EG21" s="58">
        <v>189</v>
      </c>
      <c r="EH21" s="58">
        <v>884</v>
      </c>
      <c r="EI21" s="58">
        <v>641</v>
      </c>
      <c r="EJ21" s="54" t="s">
        <v>6</v>
      </c>
      <c r="EK21" s="58">
        <v>357</v>
      </c>
      <c r="EL21" s="58">
        <v>349</v>
      </c>
      <c r="EM21" s="58">
        <v>134</v>
      </c>
      <c r="EN21" s="58">
        <v>27</v>
      </c>
      <c r="EO21" s="58">
        <v>4817</v>
      </c>
      <c r="EP21" s="58">
        <v>459</v>
      </c>
      <c r="EQ21" s="58">
        <v>558</v>
      </c>
      <c r="ER21" s="58">
        <v>94</v>
      </c>
      <c r="ES21" s="58">
        <v>119</v>
      </c>
      <c r="ET21" s="58">
        <v>1477</v>
      </c>
      <c r="EU21" s="58">
        <v>1150</v>
      </c>
      <c r="EV21" s="59" t="s">
        <v>6</v>
      </c>
      <c r="EW21" s="58">
        <v>60</v>
      </c>
      <c r="EX21" s="58">
        <v>21</v>
      </c>
      <c r="EY21" s="58">
        <v>11995</v>
      </c>
      <c r="EZ21" s="58">
        <v>249</v>
      </c>
      <c r="FA21" s="58">
        <v>154</v>
      </c>
      <c r="FB21" s="58">
        <v>747</v>
      </c>
      <c r="FC21" s="58">
        <v>628</v>
      </c>
      <c r="FD21" s="59" t="s">
        <v>6</v>
      </c>
      <c r="FE21" s="58">
        <v>341</v>
      </c>
      <c r="FF21" s="58">
        <v>326</v>
      </c>
      <c r="FG21" s="58">
        <v>164</v>
      </c>
      <c r="FH21" s="58">
        <v>19</v>
      </c>
      <c r="FI21" s="58">
        <v>5732</v>
      </c>
      <c r="FJ21" s="58">
        <v>389</v>
      </c>
      <c r="FK21" s="58">
        <v>533</v>
      </c>
      <c r="FL21" s="58">
        <v>131</v>
      </c>
      <c r="FM21" s="58">
        <v>148</v>
      </c>
      <c r="FN21" s="58">
        <v>1228</v>
      </c>
      <c r="FO21" s="58">
        <v>1134</v>
      </c>
      <c r="FP21" s="59" t="s">
        <v>6</v>
      </c>
      <c r="FQ21" s="58">
        <v>72</v>
      </c>
      <c r="FR21" s="58">
        <v>0</v>
      </c>
      <c r="FS21" s="661">
        <v>11519</v>
      </c>
      <c r="FT21" s="661">
        <v>225</v>
      </c>
      <c r="FU21" s="661">
        <v>102</v>
      </c>
      <c r="FV21" s="661">
        <v>614</v>
      </c>
      <c r="FW21" s="661">
        <v>514</v>
      </c>
      <c r="FX21" s="662" t="s">
        <v>6</v>
      </c>
      <c r="FY21" s="661">
        <v>295</v>
      </c>
      <c r="FZ21" s="661">
        <v>333</v>
      </c>
      <c r="GA21" s="661">
        <v>201</v>
      </c>
      <c r="GB21" s="661">
        <v>15</v>
      </c>
      <c r="GC21" s="661">
        <v>5509</v>
      </c>
      <c r="GD21" s="661">
        <v>387</v>
      </c>
      <c r="GE21" s="661">
        <v>511</v>
      </c>
      <c r="GF21" s="661">
        <v>65</v>
      </c>
      <c r="GG21" s="661">
        <v>142</v>
      </c>
      <c r="GH21" s="661">
        <v>985</v>
      </c>
      <c r="GI21" s="661">
        <v>1111</v>
      </c>
      <c r="GJ21" s="662" t="s">
        <v>6</v>
      </c>
      <c r="GK21" s="661">
        <v>125</v>
      </c>
      <c r="GL21" s="661">
        <v>385</v>
      </c>
    </row>
    <row r="22" spans="1:194" x14ac:dyDescent="0.25">
      <c r="A22" s="55" t="s">
        <v>34</v>
      </c>
      <c r="B22" s="42">
        <v>25243</v>
      </c>
      <c r="C22" s="42">
        <v>382</v>
      </c>
      <c r="D22" s="42">
        <v>285</v>
      </c>
      <c r="E22" s="42">
        <v>784</v>
      </c>
      <c r="F22" s="42">
        <v>325</v>
      </c>
      <c r="G22" s="42">
        <v>40</v>
      </c>
      <c r="H22" s="56">
        <v>602</v>
      </c>
      <c r="I22" s="42">
        <v>704</v>
      </c>
      <c r="J22" s="42">
        <v>263</v>
      </c>
      <c r="K22" s="42">
        <v>754</v>
      </c>
      <c r="L22" s="42">
        <v>11035</v>
      </c>
      <c r="M22" s="42">
        <v>1431</v>
      </c>
      <c r="N22" s="42">
        <v>1176</v>
      </c>
      <c r="O22" s="42">
        <v>234</v>
      </c>
      <c r="P22" s="42">
        <v>675</v>
      </c>
      <c r="Q22" s="42">
        <v>5376</v>
      </c>
      <c r="R22" s="42">
        <v>970</v>
      </c>
      <c r="S22" s="42">
        <v>41</v>
      </c>
      <c r="T22" s="42">
        <v>166</v>
      </c>
      <c r="U22" s="42">
        <v>24194</v>
      </c>
      <c r="V22" s="42">
        <v>303</v>
      </c>
      <c r="W22" s="42">
        <v>236</v>
      </c>
      <c r="X22" s="42">
        <v>780</v>
      </c>
      <c r="Y22" s="42">
        <v>320</v>
      </c>
      <c r="Z22" s="42" t="s">
        <v>6</v>
      </c>
      <c r="AA22" s="42">
        <v>599</v>
      </c>
      <c r="AB22" s="42">
        <v>626</v>
      </c>
      <c r="AC22" s="42">
        <v>316</v>
      </c>
      <c r="AD22" s="42">
        <v>693</v>
      </c>
      <c r="AE22" s="42">
        <v>10937</v>
      </c>
      <c r="AF22" s="42">
        <v>1374</v>
      </c>
      <c r="AG22" s="42">
        <v>1189</v>
      </c>
      <c r="AH22" s="42">
        <v>220</v>
      </c>
      <c r="AI22" s="42">
        <v>558</v>
      </c>
      <c r="AJ22" s="42">
        <v>4992</v>
      </c>
      <c r="AK22" s="42">
        <v>897</v>
      </c>
      <c r="AL22" s="42">
        <v>19</v>
      </c>
      <c r="AM22" s="42">
        <v>135</v>
      </c>
      <c r="AN22" s="42">
        <v>23648</v>
      </c>
      <c r="AO22" s="42">
        <v>297</v>
      </c>
      <c r="AP22" s="42">
        <v>165</v>
      </c>
      <c r="AQ22" s="42">
        <v>803</v>
      </c>
      <c r="AR22" s="42">
        <v>314</v>
      </c>
      <c r="AS22" s="42" t="s">
        <v>6</v>
      </c>
      <c r="AT22" s="42">
        <v>670</v>
      </c>
      <c r="AU22" s="42">
        <v>638</v>
      </c>
      <c r="AV22" s="42">
        <v>306</v>
      </c>
      <c r="AW22" s="42">
        <v>563</v>
      </c>
      <c r="AX22" s="42">
        <v>10453</v>
      </c>
      <c r="AY22" s="42">
        <v>1258</v>
      </c>
      <c r="AZ22" s="42">
        <v>1075</v>
      </c>
      <c r="BA22" s="42">
        <v>233</v>
      </c>
      <c r="BB22" s="42">
        <v>626</v>
      </c>
      <c r="BC22" s="42">
        <v>5312</v>
      </c>
      <c r="BD22" s="42">
        <v>830</v>
      </c>
      <c r="BE22" s="42">
        <v>17</v>
      </c>
      <c r="BF22" s="42">
        <v>88</v>
      </c>
      <c r="BG22" s="42">
        <v>25349</v>
      </c>
      <c r="BH22" s="42">
        <v>248</v>
      </c>
      <c r="BI22" s="42">
        <v>218</v>
      </c>
      <c r="BJ22" s="42">
        <v>731</v>
      </c>
      <c r="BK22" s="42">
        <v>199</v>
      </c>
      <c r="BL22" s="42"/>
      <c r="BM22" s="42">
        <v>683</v>
      </c>
      <c r="BN22" s="42">
        <v>366</v>
      </c>
      <c r="BO22" s="42">
        <v>233</v>
      </c>
      <c r="BP22" s="42">
        <v>479</v>
      </c>
      <c r="BQ22" s="42">
        <v>13110</v>
      </c>
      <c r="BR22" s="42">
        <v>994</v>
      </c>
      <c r="BS22" s="42">
        <v>974</v>
      </c>
      <c r="BT22" s="42">
        <v>168</v>
      </c>
      <c r="BU22" s="42">
        <v>619</v>
      </c>
      <c r="BV22" s="42">
        <v>5420</v>
      </c>
      <c r="BW22" s="42">
        <v>811</v>
      </c>
      <c r="BX22" s="42">
        <v>811</v>
      </c>
      <c r="BY22" s="42">
        <v>96</v>
      </c>
      <c r="BZ22" s="42">
        <v>24083</v>
      </c>
      <c r="CA22" s="42">
        <v>222</v>
      </c>
      <c r="CB22" s="42">
        <v>227</v>
      </c>
      <c r="CC22" s="42">
        <v>775</v>
      </c>
      <c r="CD22" s="42">
        <v>187</v>
      </c>
      <c r="CE22" s="42" t="s">
        <v>6</v>
      </c>
      <c r="CF22" s="42">
        <v>681</v>
      </c>
      <c r="CG22" s="42">
        <v>415</v>
      </c>
      <c r="CH22" s="42">
        <v>217</v>
      </c>
      <c r="CI22" s="42">
        <v>424</v>
      </c>
      <c r="CJ22" s="42">
        <v>11531</v>
      </c>
      <c r="CK22" s="42">
        <v>1288</v>
      </c>
      <c r="CL22" s="42">
        <v>1107</v>
      </c>
      <c r="CM22" s="42">
        <v>159</v>
      </c>
      <c r="CN22" s="42">
        <v>569</v>
      </c>
      <c r="CO22" s="42">
        <v>5328</v>
      </c>
      <c r="CP22" s="42">
        <v>898</v>
      </c>
      <c r="CQ22" s="42" t="s">
        <v>6</v>
      </c>
      <c r="CR22" s="42">
        <v>55</v>
      </c>
      <c r="CS22" s="57">
        <v>23790</v>
      </c>
      <c r="CT22" s="57">
        <v>330</v>
      </c>
      <c r="CU22" s="57">
        <v>252</v>
      </c>
      <c r="CV22" s="57">
        <v>671</v>
      </c>
      <c r="CW22" s="57">
        <v>149</v>
      </c>
      <c r="CX22" s="57" t="s">
        <v>6</v>
      </c>
      <c r="CY22" s="57">
        <v>710</v>
      </c>
      <c r="CZ22" s="57">
        <v>514</v>
      </c>
      <c r="DA22" s="57">
        <v>173</v>
      </c>
      <c r="DB22" s="57">
        <v>239</v>
      </c>
      <c r="DC22" s="57">
        <v>12246</v>
      </c>
      <c r="DD22" s="57">
        <v>1246</v>
      </c>
      <c r="DE22" s="57">
        <v>1120</v>
      </c>
      <c r="DF22" s="57">
        <v>209</v>
      </c>
      <c r="DG22" s="57">
        <v>402</v>
      </c>
      <c r="DH22" s="57">
        <v>4685</v>
      </c>
      <c r="DI22" s="57">
        <v>783</v>
      </c>
      <c r="DJ22" s="546" t="s">
        <v>6</v>
      </c>
      <c r="DK22" s="57">
        <v>61</v>
      </c>
      <c r="DL22" s="58">
        <v>21649</v>
      </c>
      <c r="DM22" s="58">
        <v>259</v>
      </c>
      <c r="DN22" s="58">
        <v>217</v>
      </c>
      <c r="DO22" s="58">
        <v>766</v>
      </c>
      <c r="DP22" s="58">
        <v>156</v>
      </c>
      <c r="DQ22" s="59" t="s">
        <v>6</v>
      </c>
      <c r="DR22" s="58">
        <v>710</v>
      </c>
      <c r="DS22" s="58">
        <v>642</v>
      </c>
      <c r="DT22" s="58">
        <v>239</v>
      </c>
      <c r="DU22" s="58">
        <v>242</v>
      </c>
      <c r="DV22" s="58">
        <v>10636</v>
      </c>
      <c r="DW22" s="58">
        <v>1164</v>
      </c>
      <c r="DX22" s="58">
        <v>1098</v>
      </c>
      <c r="DY22" s="58">
        <v>245</v>
      </c>
      <c r="DZ22" s="58">
        <v>463</v>
      </c>
      <c r="EA22" s="58">
        <v>4116</v>
      </c>
      <c r="EB22" s="58">
        <v>662</v>
      </c>
      <c r="EC22" s="59" t="s">
        <v>6</v>
      </c>
      <c r="ED22" s="58">
        <v>34</v>
      </c>
      <c r="EE22" s="58">
        <v>19428</v>
      </c>
      <c r="EF22" s="60">
        <v>238</v>
      </c>
      <c r="EG22" s="58">
        <v>237</v>
      </c>
      <c r="EH22" s="58">
        <v>670</v>
      </c>
      <c r="EI22" s="58">
        <v>108</v>
      </c>
      <c r="EJ22" s="54" t="s">
        <v>6</v>
      </c>
      <c r="EK22" s="58">
        <v>891</v>
      </c>
      <c r="EL22" s="58">
        <v>456</v>
      </c>
      <c r="EM22" s="58">
        <v>143</v>
      </c>
      <c r="EN22" s="58">
        <v>175</v>
      </c>
      <c r="EO22" s="58">
        <v>9659</v>
      </c>
      <c r="EP22" s="58">
        <v>879</v>
      </c>
      <c r="EQ22" s="58">
        <v>818</v>
      </c>
      <c r="ER22" s="58">
        <v>176</v>
      </c>
      <c r="ES22" s="58">
        <v>332</v>
      </c>
      <c r="ET22" s="58">
        <v>3895</v>
      </c>
      <c r="EU22" s="58">
        <v>680</v>
      </c>
      <c r="EV22" s="59" t="s">
        <v>6</v>
      </c>
      <c r="EW22" s="58">
        <v>37</v>
      </c>
      <c r="EX22" s="58">
        <v>34</v>
      </c>
      <c r="EY22" s="58">
        <v>19561</v>
      </c>
      <c r="EZ22" s="58">
        <v>208</v>
      </c>
      <c r="FA22" s="58">
        <v>207</v>
      </c>
      <c r="FB22" s="58">
        <v>622</v>
      </c>
      <c r="FC22" s="58">
        <v>124</v>
      </c>
      <c r="FD22" s="59" t="s">
        <v>6</v>
      </c>
      <c r="FE22" s="58">
        <v>976</v>
      </c>
      <c r="FF22" s="58">
        <v>596</v>
      </c>
      <c r="FG22" s="58">
        <v>114</v>
      </c>
      <c r="FH22" s="58">
        <v>177</v>
      </c>
      <c r="FI22" s="58">
        <v>9615</v>
      </c>
      <c r="FJ22" s="58">
        <v>768</v>
      </c>
      <c r="FK22" s="58">
        <v>751</v>
      </c>
      <c r="FL22" s="58">
        <v>232</v>
      </c>
      <c r="FM22" s="58">
        <v>340</v>
      </c>
      <c r="FN22" s="58">
        <v>3578</v>
      </c>
      <c r="FO22" s="58">
        <v>762</v>
      </c>
      <c r="FP22" s="59" t="s">
        <v>6</v>
      </c>
      <c r="FQ22" s="58">
        <v>67</v>
      </c>
      <c r="FR22" s="58">
        <v>424</v>
      </c>
      <c r="FS22" s="661">
        <v>20061</v>
      </c>
      <c r="FT22" s="661">
        <v>234</v>
      </c>
      <c r="FU22" s="661">
        <v>212</v>
      </c>
      <c r="FV22" s="661">
        <v>587</v>
      </c>
      <c r="FW22" s="661">
        <v>119</v>
      </c>
      <c r="FX22" s="662" t="s">
        <v>6</v>
      </c>
      <c r="FY22" s="661">
        <v>1156</v>
      </c>
      <c r="FZ22" s="661">
        <v>509</v>
      </c>
      <c r="GA22" s="661">
        <v>169</v>
      </c>
      <c r="GB22" s="661">
        <v>132</v>
      </c>
      <c r="GC22" s="661">
        <v>10351</v>
      </c>
      <c r="GD22" s="661">
        <v>752</v>
      </c>
      <c r="GE22" s="661">
        <v>690</v>
      </c>
      <c r="GF22" s="661">
        <v>263</v>
      </c>
      <c r="GG22" s="661">
        <v>407</v>
      </c>
      <c r="GH22" s="661">
        <v>2832</v>
      </c>
      <c r="GI22" s="661">
        <v>847</v>
      </c>
      <c r="GJ22" s="662" t="s">
        <v>6</v>
      </c>
      <c r="GK22" s="661">
        <v>50</v>
      </c>
      <c r="GL22" s="661">
        <v>751</v>
      </c>
    </row>
    <row r="23" spans="1:194" x14ac:dyDescent="0.25">
      <c r="A23" s="55" t="s">
        <v>35</v>
      </c>
      <c r="B23" s="42">
        <v>36647</v>
      </c>
      <c r="C23" s="42">
        <v>731</v>
      </c>
      <c r="D23" s="42">
        <v>492</v>
      </c>
      <c r="E23" s="42">
        <v>939</v>
      </c>
      <c r="F23" s="42">
        <v>524</v>
      </c>
      <c r="G23" s="42">
        <v>1</v>
      </c>
      <c r="H23" s="56">
        <v>3404</v>
      </c>
      <c r="I23" s="42">
        <v>1450</v>
      </c>
      <c r="J23" s="42">
        <v>508</v>
      </c>
      <c r="K23" s="42">
        <v>117</v>
      </c>
      <c r="L23" s="42">
        <v>15573</v>
      </c>
      <c r="M23" s="42">
        <v>2940</v>
      </c>
      <c r="N23" s="42">
        <v>1635</v>
      </c>
      <c r="O23" s="42">
        <v>887</v>
      </c>
      <c r="P23" s="42">
        <v>941</v>
      </c>
      <c r="Q23" s="42">
        <v>4980</v>
      </c>
      <c r="R23" s="42">
        <v>568</v>
      </c>
      <c r="S23" s="42">
        <v>638</v>
      </c>
      <c r="T23" s="42">
        <v>319</v>
      </c>
      <c r="U23" s="42">
        <v>36220</v>
      </c>
      <c r="V23" s="42">
        <v>733</v>
      </c>
      <c r="W23" s="42">
        <v>359</v>
      </c>
      <c r="X23" s="42">
        <v>960</v>
      </c>
      <c r="Y23" s="42">
        <v>451</v>
      </c>
      <c r="Z23" s="42" t="s">
        <v>6</v>
      </c>
      <c r="AA23" s="42">
        <v>3638</v>
      </c>
      <c r="AB23" s="42">
        <v>1284</v>
      </c>
      <c r="AC23" s="42">
        <v>545</v>
      </c>
      <c r="AD23" s="42">
        <v>149</v>
      </c>
      <c r="AE23" s="42">
        <v>16156</v>
      </c>
      <c r="AF23" s="42">
        <v>2917</v>
      </c>
      <c r="AG23" s="42">
        <v>1559</v>
      </c>
      <c r="AH23" s="42">
        <v>709</v>
      </c>
      <c r="AI23" s="42">
        <v>609</v>
      </c>
      <c r="AJ23" s="42">
        <v>4793</v>
      </c>
      <c r="AK23" s="42">
        <v>582</v>
      </c>
      <c r="AL23" s="42">
        <v>595</v>
      </c>
      <c r="AM23" s="42">
        <v>181</v>
      </c>
      <c r="AN23" s="42">
        <v>35609</v>
      </c>
      <c r="AO23" s="42">
        <v>692</v>
      </c>
      <c r="AP23" s="42">
        <v>338</v>
      </c>
      <c r="AQ23" s="42">
        <v>936</v>
      </c>
      <c r="AR23" s="42">
        <v>506</v>
      </c>
      <c r="AS23" s="42" t="s">
        <v>6</v>
      </c>
      <c r="AT23" s="42">
        <v>3426</v>
      </c>
      <c r="AU23" s="42">
        <v>1125</v>
      </c>
      <c r="AV23" s="42">
        <v>439</v>
      </c>
      <c r="AW23" s="42">
        <v>107</v>
      </c>
      <c r="AX23" s="42">
        <v>16875</v>
      </c>
      <c r="AY23" s="42">
        <v>2722</v>
      </c>
      <c r="AZ23" s="42">
        <v>1299</v>
      </c>
      <c r="BA23" s="42">
        <v>470</v>
      </c>
      <c r="BB23" s="42">
        <v>746</v>
      </c>
      <c r="BC23" s="42">
        <v>5170</v>
      </c>
      <c r="BD23" s="42">
        <v>567</v>
      </c>
      <c r="BE23" s="42" t="s">
        <v>6</v>
      </c>
      <c r="BF23" s="42">
        <v>191</v>
      </c>
      <c r="BG23" s="42">
        <v>71679</v>
      </c>
      <c r="BH23" s="42">
        <v>1266</v>
      </c>
      <c r="BI23" s="42">
        <v>950</v>
      </c>
      <c r="BJ23" s="42">
        <v>1539</v>
      </c>
      <c r="BK23" s="42">
        <v>754</v>
      </c>
      <c r="BL23" s="42"/>
      <c r="BM23" s="42">
        <v>7133</v>
      </c>
      <c r="BN23" s="42">
        <v>2118</v>
      </c>
      <c r="BO23" s="42">
        <v>980</v>
      </c>
      <c r="BP23" s="42">
        <v>181</v>
      </c>
      <c r="BQ23" s="42">
        <v>35756</v>
      </c>
      <c r="BR23" s="42">
        <v>4612</v>
      </c>
      <c r="BS23" s="42">
        <v>3449</v>
      </c>
      <c r="BT23" s="42">
        <v>1223</v>
      </c>
      <c r="BU23" s="42">
        <v>1438</v>
      </c>
      <c r="BV23" s="42">
        <v>8701</v>
      </c>
      <c r="BW23" s="42">
        <v>1106</v>
      </c>
      <c r="BX23" s="42">
        <v>1106</v>
      </c>
      <c r="BY23" s="42">
        <v>473</v>
      </c>
      <c r="BZ23" s="42">
        <v>39919</v>
      </c>
      <c r="CA23" s="42">
        <v>702</v>
      </c>
      <c r="CB23" s="42">
        <v>702</v>
      </c>
      <c r="CC23" s="42">
        <v>945</v>
      </c>
      <c r="CD23" s="42">
        <v>421</v>
      </c>
      <c r="CE23" s="42" t="s">
        <v>6</v>
      </c>
      <c r="CF23" s="42">
        <v>4262</v>
      </c>
      <c r="CG23" s="42">
        <v>1382</v>
      </c>
      <c r="CH23" s="42">
        <v>639</v>
      </c>
      <c r="CI23" s="42">
        <v>168</v>
      </c>
      <c r="CJ23" s="42">
        <v>17566</v>
      </c>
      <c r="CK23" s="42">
        <v>3507</v>
      </c>
      <c r="CL23" s="42">
        <v>2372</v>
      </c>
      <c r="CM23" s="42">
        <v>889</v>
      </c>
      <c r="CN23" s="42">
        <v>902</v>
      </c>
      <c r="CO23" s="42">
        <v>4251</v>
      </c>
      <c r="CP23" s="42">
        <v>930</v>
      </c>
      <c r="CQ23" s="42" t="s">
        <v>6</v>
      </c>
      <c r="CR23" s="42">
        <v>281</v>
      </c>
      <c r="CS23" s="57">
        <v>36033</v>
      </c>
      <c r="CT23" s="57">
        <v>808</v>
      </c>
      <c r="CU23" s="57">
        <v>518</v>
      </c>
      <c r="CV23" s="57">
        <v>927</v>
      </c>
      <c r="CW23" s="57">
        <v>362</v>
      </c>
      <c r="CX23" s="57" t="s">
        <v>6</v>
      </c>
      <c r="CY23" s="57">
        <v>2596</v>
      </c>
      <c r="CZ23" s="57">
        <v>1297</v>
      </c>
      <c r="DA23" s="57">
        <v>569</v>
      </c>
      <c r="DB23" s="57">
        <v>120</v>
      </c>
      <c r="DC23" s="57">
        <v>16627</v>
      </c>
      <c r="DD23" s="57">
        <v>3360</v>
      </c>
      <c r="DE23" s="57">
        <v>2390</v>
      </c>
      <c r="DF23" s="57">
        <v>793</v>
      </c>
      <c r="DG23" s="57">
        <v>802</v>
      </c>
      <c r="DH23" s="57">
        <v>3585</v>
      </c>
      <c r="DI23" s="57">
        <v>993</v>
      </c>
      <c r="DJ23" s="57">
        <v>13</v>
      </c>
      <c r="DK23" s="57">
        <v>273</v>
      </c>
      <c r="DL23" s="58">
        <v>33070</v>
      </c>
      <c r="DM23" s="58">
        <v>942</v>
      </c>
      <c r="DN23" s="58">
        <v>482</v>
      </c>
      <c r="DO23" s="58">
        <v>581</v>
      </c>
      <c r="DP23" s="58">
        <v>322</v>
      </c>
      <c r="DQ23" s="59" t="s">
        <v>6</v>
      </c>
      <c r="DR23" s="58">
        <v>3491</v>
      </c>
      <c r="DS23" s="58">
        <v>1106</v>
      </c>
      <c r="DT23" s="58">
        <v>388</v>
      </c>
      <c r="DU23" s="58">
        <v>51</v>
      </c>
      <c r="DV23" s="58">
        <v>15378</v>
      </c>
      <c r="DW23" s="58">
        <v>2675</v>
      </c>
      <c r="DX23" s="58">
        <v>2199</v>
      </c>
      <c r="DY23" s="58">
        <v>581</v>
      </c>
      <c r="DZ23" s="58">
        <v>684</v>
      </c>
      <c r="EA23" s="58">
        <v>3130</v>
      </c>
      <c r="EB23" s="58">
        <v>849</v>
      </c>
      <c r="EC23" s="58">
        <v>18</v>
      </c>
      <c r="ED23" s="58">
        <v>193</v>
      </c>
      <c r="EE23" s="58">
        <v>23269</v>
      </c>
      <c r="EF23" s="60">
        <v>479</v>
      </c>
      <c r="EG23" s="58">
        <v>0</v>
      </c>
      <c r="EH23" s="58">
        <v>454</v>
      </c>
      <c r="EI23" s="58">
        <v>213</v>
      </c>
      <c r="EJ23" s="54" t="s">
        <v>6</v>
      </c>
      <c r="EK23" s="58">
        <v>2860</v>
      </c>
      <c r="EL23" s="58">
        <v>740</v>
      </c>
      <c r="EM23" s="58">
        <v>284</v>
      </c>
      <c r="EN23" s="58">
        <v>26</v>
      </c>
      <c r="EO23" s="58">
        <v>10418</v>
      </c>
      <c r="EP23" s="58">
        <v>1755</v>
      </c>
      <c r="EQ23" s="58">
        <v>1596</v>
      </c>
      <c r="ER23" s="58">
        <v>548</v>
      </c>
      <c r="ES23" s="58">
        <v>447</v>
      </c>
      <c r="ET23" s="58">
        <v>2573</v>
      </c>
      <c r="EU23" s="58">
        <v>639</v>
      </c>
      <c r="EV23" s="58">
        <v>4</v>
      </c>
      <c r="EW23" s="58">
        <v>183</v>
      </c>
      <c r="EX23" s="58">
        <v>50</v>
      </c>
      <c r="EY23" s="58">
        <v>24217</v>
      </c>
      <c r="EZ23" s="58">
        <v>443</v>
      </c>
      <c r="FA23" s="58">
        <v>340</v>
      </c>
      <c r="FB23" s="58">
        <v>493</v>
      </c>
      <c r="FC23" s="58">
        <v>290</v>
      </c>
      <c r="FD23" s="59" t="s">
        <v>6</v>
      </c>
      <c r="FE23" s="58">
        <v>3137</v>
      </c>
      <c r="FF23" s="58">
        <v>734</v>
      </c>
      <c r="FG23" s="58">
        <v>324</v>
      </c>
      <c r="FH23" s="58">
        <v>37</v>
      </c>
      <c r="FI23" s="58">
        <v>10038</v>
      </c>
      <c r="FJ23" s="58">
        <v>1848</v>
      </c>
      <c r="FK23" s="58">
        <v>1488</v>
      </c>
      <c r="FL23" s="58">
        <v>547</v>
      </c>
      <c r="FM23" s="58">
        <v>457</v>
      </c>
      <c r="FN23" s="58">
        <v>2844</v>
      </c>
      <c r="FO23" s="58">
        <v>587</v>
      </c>
      <c r="FP23" s="58">
        <v>119</v>
      </c>
      <c r="FQ23" s="58">
        <v>178</v>
      </c>
      <c r="FR23" s="58">
        <v>313</v>
      </c>
      <c r="FS23" s="661">
        <v>24993</v>
      </c>
      <c r="FT23" s="661">
        <v>348</v>
      </c>
      <c r="FU23" s="661">
        <v>377</v>
      </c>
      <c r="FV23" s="661">
        <v>461</v>
      </c>
      <c r="FW23" s="661">
        <v>206</v>
      </c>
      <c r="FX23" s="662" t="s">
        <v>6</v>
      </c>
      <c r="FY23" s="661">
        <v>4689</v>
      </c>
      <c r="FZ23" s="661">
        <v>771</v>
      </c>
      <c r="GA23" s="661">
        <v>321</v>
      </c>
      <c r="GB23" s="661">
        <v>41</v>
      </c>
      <c r="GC23" s="661">
        <v>9928</v>
      </c>
      <c r="GD23" s="661">
        <v>1374</v>
      </c>
      <c r="GE23" s="661">
        <v>1404</v>
      </c>
      <c r="GF23" s="661">
        <v>470</v>
      </c>
      <c r="GG23" s="661">
        <v>523</v>
      </c>
      <c r="GH23" s="661">
        <v>2505</v>
      </c>
      <c r="GI23" s="661">
        <v>727</v>
      </c>
      <c r="GJ23" s="661">
        <v>98</v>
      </c>
      <c r="GK23" s="661">
        <v>150</v>
      </c>
      <c r="GL23" s="661">
        <v>600</v>
      </c>
    </row>
    <row r="24" spans="1:194" x14ac:dyDescent="0.25">
      <c r="A24" s="55" t="s">
        <v>36</v>
      </c>
      <c r="B24" s="42">
        <v>31522</v>
      </c>
      <c r="C24" s="42">
        <v>726</v>
      </c>
      <c r="D24" s="42">
        <v>196</v>
      </c>
      <c r="E24" s="42">
        <v>905</v>
      </c>
      <c r="F24" s="42">
        <v>372</v>
      </c>
      <c r="G24" s="42" t="s">
        <v>6</v>
      </c>
      <c r="H24" s="56">
        <v>2096</v>
      </c>
      <c r="I24" s="42">
        <v>1116</v>
      </c>
      <c r="J24" s="42">
        <v>546</v>
      </c>
      <c r="K24" s="42">
        <v>206</v>
      </c>
      <c r="L24" s="42">
        <v>15255</v>
      </c>
      <c r="M24" s="42">
        <v>2150</v>
      </c>
      <c r="N24" s="42">
        <v>1723</v>
      </c>
      <c r="O24" s="42">
        <v>218</v>
      </c>
      <c r="P24" s="42">
        <v>505</v>
      </c>
      <c r="Q24" s="42">
        <v>4331</v>
      </c>
      <c r="R24" s="42">
        <v>1046</v>
      </c>
      <c r="S24" s="42" t="s">
        <v>6</v>
      </c>
      <c r="T24" s="42">
        <v>131</v>
      </c>
      <c r="U24" s="42">
        <v>31553</v>
      </c>
      <c r="V24" s="42">
        <v>631</v>
      </c>
      <c r="W24" s="42">
        <v>137</v>
      </c>
      <c r="X24" s="42">
        <v>958</v>
      </c>
      <c r="Y24" s="42">
        <v>355</v>
      </c>
      <c r="Z24" s="42" t="s">
        <v>6</v>
      </c>
      <c r="AA24" s="42">
        <v>2252</v>
      </c>
      <c r="AB24" s="42">
        <v>1063</v>
      </c>
      <c r="AC24" s="42">
        <v>574</v>
      </c>
      <c r="AD24" s="42">
        <v>218</v>
      </c>
      <c r="AE24" s="42">
        <v>15096</v>
      </c>
      <c r="AF24" s="42">
        <v>2079</v>
      </c>
      <c r="AG24" s="42">
        <v>1689</v>
      </c>
      <c r="AH24" s="42">
        <v>219</v>
      </c>
      <c r="AI24" s="42">
        <v>513</v>
      </c>
      <c r="AJ24" s="42">
        <v>4515</v>
      </c>
      <c r="AK24" s="42">
        <v>1063</v>
      </c>
      <c r="AL24" s="42">
        <v>111</v>
      </c>
      <c r="AM24" s="42">
        <v>80</v>
      </c>
      <c r="AN24" s="42">
        <v>31055</v>
      </c>
      <c r="AO24" s="42">
        <v>611</v>
      </c>
      <c r="AP24" s="42">
        <v>154</v>
      </c>
      <c r="AQ24" s="42">
        <v>868</v>
      </c>
      <c r="AR24" s="42">
        <v>324</v>
      </c>
      <c r="AS24" s="42" t="s">
        <v>6</v>
      </c>
      <c r="AT24" s="42">
        <v>2453</v>
      </c>
      <c r="AU24" s="42">
        <v>1007</v>
      </c>
      <c r="AV24" s="42">
        <v>665</v>
      </c>
      <c r="AW24" s="42">
        <v>373</v>
      </c>
      <c r="AX24" s="42">
        <v>14797</v>
      </c>
      <c r="AY24" s="42">
        <v>2066</v>
      </c>
      <c r="AZ24" s="42">
        <v>1799</v>
      </c>
      <c r="BA24" s="42">
        <v>263</v>
      </c>
      <c r="BB24" s="42">
        <v>580</v>
      </c>
      <c r="BC24" s="42">
        <v>3948</v>
      </c>
      <c r="BD24" s="42">
        <v>1064</v>
      </c>
      <c r="BE24" s="42" t="s">
        <v>6</v>
      </c>
      <c r="BF24" s="42">
        <v>83</v>
      </c>
      <c r="BG24" s="42">
        <v>31667</v>
      </c>
      <c r="BH24" s="42">
        <v>598</v>
      </c>
      <c r="BI24" s="42">
        <v>187</v>
      </c>
      <c r="BJ24" s="42">
        <v>840</v>
      </c>
      <c r="BK24" s="42">
        <v>370</v>
      </c>
      <c r="BL24" s="42"/>
      <c r="BM24" s="42">
        <v>2573</v>
      </c>
      <c r="BN24" s="42">
        <v>1098</v>
      </c>
      <c r="BO24" s="42">
        <v>559</v>
      </c>
      <c r="BP24" s="42">
        <v>365</v>
      </c>
      <c r="BQ24" s="42">
        <v>14841</v>
      </c>
      <c r="BR24" s="42">
        <v>2061</v>
      </c>
      <c r="BS24" s="42">
        <v>1827</v>
      </c>
      <c r="BT24" s="42">
        <v>227</v>
      </c>
      <c r="BU24" s="42">
        <v>575</v>
      </c>
      <c r="BV24" s="42">
        <v>3857</v>
      </c>
      <c r="BW24" s="42">
        <v>1600</v>
      </c>
      <c r="BX24" s="42">
        <v>1600</v>
      </c>
      <c r="BY24" s="42">
        <v>89</v>
      </c>
      <c r="BZ24" s="42">
        <v>30156</v>
      </c>
      <c r="CA24" s="42">
        <v>579</v>
      </c>
      <c r="CB24" s="42">
        <v>236</v>
      </c>
      <c r="CC24" s="42">
        <v>736</v>
      </c>
      <c r="CD24" s="42">
        <v>325</v>
      </c>
      <c r="CE24" s="42" t="s">
        <v>6</v>
      </c>
      <c r="CF24" s="42">
        <v>2082</v>
      </c>
      <c r="CG24" s="42">
        <v>898</v>
      </c>
      <c r="CH24" s="42">
        <v>407</v>
      </c>
      <c r="CI24" s="42">
        <v>515</v>
      </c>
      <c r="CJ24" s="42">
        <v>13865</v>
      </c>
      <c r="CK24" s="42">
        <v>2098</v>
      </c>
      <c r="CL24" s="42">
        <v>2402</v>
      </c>
      <c r="CM24" s="42">
        <v>162</v>
      </c>
      <c r="CN24" s="42">
        <v>513</v>
      </c>
      <c r="CO24" s="42">
        <v>3936</v>
      </c>
      <c r="CP24" s="42">
        <v>1320</v>
      </c>
      <c r="CQ24" s="42" t="s">
        <v>6</v>
      </c>
      <c r="CR24" s="42">
        <v>82</v>
      </c>
      <c r="CS24" s="57">
        <v>29392</v>
      </c>
      <c r="CT24" s="57">
        <v>407</v>
      </c>
      <c r="CU24" s="57">
        <v>199</v>
      </c>
      <c r="CV24" s="57">
        <v>744</v>
      </c>
      <c r="CW24" s="57">
        <v>323</v>
      </c>
      <c r="CX24" s="57" t="s">
        <v>6</v>
      </c>
      <c r="CY24" s="57">
        <v>3056</v>
      </c>
      <c r="CZ24" s="57">
        <v>1043</v>
      </c>
      <c r="DA24" s="57">
        <v>333</v>
      </c>
      <c r="DB24" s="57">
        <v>545</v>
      </c>
      <c r="DC24" s="57">
        <v>12974</v>
      </c>
      <c r="DD24" s="57">
        <v>2154</v>
      </c>
      <c r="DE24" s="57">
        <v>2083</v>
      </c>
      <c r="DF24" s="57">
        <v>147</v>
      </c>
      <c r="DG24" s="57">
        <v>567</v>
      </c>
      <c r="DH24" s="57">
        <v>3476</v>
      </c>
      <c r="DI24" s="57">
        <v>1211</v>
      </c>
      <c r="DJ24" s="546" t="s">
        <v>6</v>
      </c>
      <c r="DK24" s="57">
        <v>130</v>
      </c>
      <c r="DL24" s="58">
        <v>26889</v>
      </c>
      <c r="DM24" s="58">
        <v>310</v>
      </c>
      <c r="DN24" s="58">
        <v>154</v>
      </c>
      <c r="DO24" s="58">
        <v>490</v>
      </c>
      <c r="DP24" s="58">
        <v>149</v>
      </c>
      <c r="DQ24" s="59" t="s">
        <v>6</v>
      </c>
      <c r="DR24" s="58">
        <v>1686</v>
      </c>
      <c r="DS24" s="58">
        <v>1463</v>
      </c>
      <c r="DT24" s="58">
        <v>1051</v>
      </c>
      <c r="DU24" s="58">
        <v>434</v>
      </c>
      <c r="DV24" s="58">
        <v>14161</v>
      </c>
      <c r="DW24" s="58">
        <v>1479</v>
      </c>
      <c r="DX24" s="58">
        <v>1367</v>
      </c>
      <c r="DY24" s="58">
        <v>155</v>
      </c>
      <c r="DZ24" s="58">
        <v>396</v>
      </c>
      <c r="EA24" s="58">
        <v>2886</v>
      </c>
      <c r="EB24" s="58">
        <v>614</v>
      </c>
      <c r="EC24" s="59" t="s">
        <v>6</v>
      </c>
      <c r="ED24" s="58">
        <v>94</v>
      </c>
      <c r="EE24" s="58">
        <v>21573</v>
      </c>
      <c r="EF24" s="60">
        <v>229</v>
      </c>
      <c r="EG24" s="58">
        <v>102</v>
      </c>
      <c r="EH24" s="58">
        <v>480</v>
      </c>
      <c r="EI24" s="58">
        <v>123</v>
      </c>
      <c r="EJ24" s="54" t="s">
        <v>6</v>
      </c>
      <c r="EK24" s="58">
        <v>1687</v>
      </c>
      <c r="EL24" s="58">
        <v>1046</v>
      </c>
      <c r="EM24" s="58">
        <v>484</v>
      </c>
      <c r="EN24" s="58">
        <v>461</v>
      </c>
      <c r="EO24" s="58">
        <v>10816</v>
      </c>
      <c r="EP24" s="58">
        <v>1251</v>
      </c>
      <c r="EQ24" s="58">
        <v>1033</v>
      </c>
      <c r="ER24" s="58">
        <v>129</v>
      </c>
      <c r="ES24" s="58">
        <v>375</v>
      </c>
      <c r="ET24" s="58">
        <v>2574</v>
      </c>
      <c r="EU24" s="58">
        <v>614</v>
      </c>
      <c r="EV24" s="59" t="s">
        <v>6</v>
      </c>
      <c r="EW24" s="58">
        <v>72</v>
      </c>
      <c r="EX24" s="58">
        <v>97</v>
      </c>
      <c r="EY24" s="58">
        <v>22647</v>
      </c>
      <c r="EZ24" s="58">
        <v>255</v>
      </c>
      <c r="FA24" s="58">
        <v>100</v>
      </c>
      <c r="FB24" s="58">
        <v>436</v>
      </c>
      <c r="FC24" s="58">
        <v>79</v>
      </c>
      <c r="FD24" s="59" t="s">
        <v>6</v>
      </c>
      <c r="FE24" s="58">
        <v>1660</v>
      </c>
      <c r="FF24" s="58">
        <v>940</v>
      </c>
      <c r="FG24" s="58">
        <v>512</v>
      </c>
      <c r="FH24" s="58">
        <v>580</v>
      </c>
      <c r="FI24" s="58">
        <v>11849</v>
      </c>
      <c r="FJ24" s="58">
        <v>1113</v>
      </c>
      <c r="FK24" s="58">
        <v>966</v>
      </c>
      <c r="FL24" s="58">
        <v>129</v>
      </c>
      <c r="FM24" s="58">
        <v>359</v>
      </c>
      <c r="FN24" s="58">
        <v>2719</v>
      </c>
      <c r="FO24" s="58">
        <v>575</v>
      </c>
      <c r="FP24" s="59" t="s">
        <v>6</v>
      </c>
      <c r="FQ24" s="58">
        <v>55</v>
      </c>
      <c r="FR24" s="58">
        <v>320</v>
      </c>
      <c r="FS24" s="661">
        <v>23185</v>
      </c>
      <c r="FT24" s="661">
        <v>238</v>
      </c>
      <c r="FU24" s="661">
        <v>86</v>
      </c>
      <c r="FV24" s="661">
        <v>455</v>
      </c>
      <c r="FW24" s="661">
        <v>75</v>
      </c>
      <c r="FX24" s="662" t="s">
        <v>6</v>
      </c>
      <c r="FY24" s="661">
        <v>1432</v>
      </c>
      <c r="FZ24" s="661">
        <v>927</v>
      </c>
      <c r="GA24" s="661">
        <v>493</v>
      </c>
      <c r="GB24" s="661">
        <v>645</v>
      </c>
      <c r="GC24" s="661">
        <v>12251</v>
      </c>
      <c r="GD24" s="661">
        <v>1195</v>
      </c>
      <c r="GE24" s="661">
        <v>840</v>
      </c>
      <c r="GF24" s="661">
        <v>213</v>
      </c>
      <c r="GG24" s="661">
        <v>300</v>
      </c>
      <c r="GH24" s="661">
        <v>2750</v>
      </c>
      <c r="GI24" s="661">
        <v>608</v>
      </c>
      <c r="GJ24" s="662" t="s">
        <v>6</v>
      </c>
      <c r="GK24" s="661">
        <v>56</v>
      </c>
      <c r="GL24" s="661">
        <v>621</v>
      </c>
    </row>
    <row r="25" spans="1:194" x14ac:dyDescent="0.25">
      <c r="A25" s="55" t="s">
        <v>37</v>
      </c>
      <c r="B25" s="42">
        <v>36153</v>
      </c>
      <c r="C25" s="42">
        <v>750</v>
      </c>
      <c r="D25" s="42">
        <v>380</v>
      </c>
      <c r="E25" s="42">
        <v>807</v>
      </c>
      <c r="F25" s="42">
        <v>1554</v>
      </c>
      <c r="G25" s="42" t="s">
        <v>6</v>
      </c>
      <c r="H25" s="56">
        <v>1269</v>
      </c>
      <c r="I25" s="42">
        <v>1732</v>
      </c>
      <c r="J25" s="42">
        <v>579</v>
      </c>
      <c r="K25" s="42">
        <v>17</v>
      </c>
      <c r="L25" s="42">
        <v>19305</v>
      </c>
      <c r="M25" s="42">
        <v>1990</v>
      </c>
      <c r="N25" s="42">
        <v>1695</v>
      </c>
      <c r="O25" s="42">
        <v>485</v>
      </c>
      <c r="P25" s="42">
        <v>879</v>
      </c>
      <c r="Q25" s="42">
        <v>2747</v>
      </c>
      <c r="R25" s="42">
        <v>1717</v>
      </c>
      <c r="S25" s="42">
        <v>21</v>
      </c>
      <c r="T25" s="42">
        <v>226</v>
      </c>
      <c r="U25" s="42">
        <v>33169</v>
      </c>
      <c r="V25" s="42">
        <v>737</v>
      </c>
      <c r="W25" s="42">
        <v>294</v>
      </c>
      <c r="X25" s="42">
        <v>766</v>
      </c>
      <c r="Y25" s="42">
        <v>1155</v>
      </c>
      <c r="Z25" s="42">
        <v>2</v>
      </c>
      <c r="AA25" s="42">
        <v>1286</v>
      </c>
      <c r="AB25" s="42">
        <v>1440</v>
      </c>
      <c r="AC25" s="42">
        <v>637</v>
      </c>
      <c r="AD25" s="42">
        <v>10</v>
      </c>
      <c r="AE25" s="42">
        <v>18559</v>
      </c>
      <c r="AF25" s="42">
        <v>1636</v>
      </c>
      <c r="AG25" s="42">
        <v>1790</v>
      </c>
      <c r="AH25" s="42">
        <v>174</v>
      </c>
      <c r="AI25" s="42">
        <v>881</v>
      </c>
      <c r="AJ25" s="42">
        <v>2217</v>
      </c>
      <c r="AK25" s="42">
        <v>1393</v>
      </c>
      <c r="AL25" s="42">
        <v>16</v>
      </c>
      <c r="AM25" s="42">
        <v>176</v>
      </c>
      <c r="AN25" s="42">
        <v>33275</v>
      </c>
      <c r="AO25" s="42">
        <v>732</v>
      </c>
      <c r="AP25" s="42">
        <v>329</v>
      </c>
      <c r="AQ25" s="42">
        <v>751</v>
      </c>
      <c r="AR25" s="42">
        <v>1360</v>
      </c>
      <c r="AS25" s="42" t="s">
        <v>6</v>
      </c>
      <c r="AT25" s="42">
        <v>1281</v>
      </c>
      <c r="AU25" s="42">
        <v>1495</v>
      </c>
      <c r="AV25" s="42">
        <v>583</v>
      </c>
      <c r="AW25" s="42">
        <v>16</v>
      </c>
      <c r="AX25" s="42">
        <v>18217</v>
      </c>
      <c r="AY25" s="42">
        <v>1496</v>
      </c>
      <c r="AZ25" s="42">
        <v>1676</v>
      </c>
      <c r="BA25" s="42">
        <v>235</v>
      </c>
      <c r="BB25" s="42">
        <v>978</v>
      </c>
      <c r="BC25" s="42">
        <v>2569</v>
      </c>
      <c r="BD25" s="42">
        <v>1400</v>
      </c>
      <c r="BE25" s="42" t="s">
        <v>6</v>
      </c>
      <c r="BF25" s="42">
        <v>157</v>
      </c>
      <c r="BG25" s="42">
        <v>38655</v>
      </c>
      <c r="BH25" s="42">
        <v>880</v>
      </c>
      <c r="BI25" s="42">
        <v>272</v>
      </c>
      <c r="BJ25" s="42">
        <v>793</v>
      </c>
      <c r="BK25" s="42">
        <v>1323</v>
      </c>
      <c r="BL25" s="42">
        <v>4</v>
      </c>
      <c r="BM25" s="42">
        <v>1361</v>
      </c>
      <c r="BN25" s="42">
        <v>1563</v>
      </c>
      <c r="BO25" s="42">
        <v>733</v>
      </c>
      <c r="BP25" s="42">
        <v>19</v>
      </c>
      <c r="BQ25" s="42">
        <v>22245</v>
      </c>
      <c r="BR25" s="42">
        <v>1573</v>
      </c>
      <c r="BS25" s="42">
        <v>2293</v>
      </c>
      <c r="BT25" s="42">
        <v>254</v>
      </c>
      <c r="BU25" s="42">
        <v>932</v>
      </c>
      <c r="BV25" s="42">
        <v>2541</v>
      </c>
      <c r="BW25" s="42">
        <v>1647</v>
      </c>
      <c r="BX25" s="42">
        <v>1647</v>
      </c>
      <c r="BY25" s="42">
        <v>222</v>
      </c>
      <c r="BZ25" s="42">
        <v>34716</v>
      </c>
      <c r="CA25" s="42">
        <v>750</v>
      </c>
      <c r="CB25" s="42">
        <v>324</v>
      </c>
      <c r="CC25" s="42">
        <v>663</v>
      </c>
      <c r="CD25" s="42">
        <v>1155</v>
      </c>
      <c r="CE25" s="42">
        <v>6</v>
      </c>
      <c r="CF25" s="42">
        <v>1431</v>
      </c>
      <c r="CG25" s="42">
        <v>1524</v>
      </c>
      <c r="CH25" s="42">
        <v>656</v>
      </c>
      <c r="CI25" s="42">
        <v>28</v>
      </c>
      <c r="CJ25" s="42">
        <v>19583</v>
      </c>
      <c r="CK25" s="42">
        <v>1374</v>
      </c>
      <c r="CL25" s="42">
        <v>1919</v>
      </c>
      <c r="CM25" s="42">
        <v>186</v>
      </c>
      <c r="CN25" s="42">
        <v>768</v>
      </c>
      <c r="CO25" s="42">
        <v>2610</v>
      </c>
      <c r="CP25" s="42">
        <v>1558</v>
      </c>
      <c r="CQ25" s="42" t="s">
        <v>6</v>
      </c>
      <c r="CR25" s="42">
        <v>181</v>
      </c>
      <c r="CS25" s="57">
        <v>30641</v>
      </c>
      <c r="CT25" s="57">
        <v>714</v>
      </c>
      <c r="CU25" s="57">
        <v>246</v>
      </c>
      <c r="CV25" s="57">
        <v>473</v>
      </c>
      <c r="CW25" s="57">
        <v>1147</v>
      </c>
      <c r="CX25" s="57" t="s">
        <v>6</v>
      </c>
      <c r="CY25" s="57">
        <v>993</v>
      </c>
      <c r="CZ25" s="57">
        <v>1246</v>
      </c>
      <c r="DA25" s="57">
        <v>551</v>
      </c>
      <c r="DB25" s="57">
        <v>21</v>
      </c>
      <c r="DC25" s="57">
        <v>17258</v>
      </c>
      <c r="DD25" s="57">
        <v>1322</v>
      </c>
      <c r="DE25" s="57">
        <v>1678</v>
      </c>
      <c r="DF25" s="57">
        <v>198</v>
      </c>
      <c r="DG25" s="57">
        <v>686</v>
      </c>
      <c r="DH25" s="57">
        <v>2187</v>
      </c>
      <c r="DI25" s="57">
        <v>1412</v>
      </c>
      <c r="DJ25" s="546" t="s">
        <v>6</v>
      </c>
      <c r="DK25" s="57">
        <v>509</v>
      </c>
      <c r="DL25" s="58">
        <v>27344</v>
      </c>
      <c r="DM25" s="58">
        <v>631</v>
      </c>
      <c r="DN25" s="58">
        <v>364</v>
      </c>
      <c r="DO25" s="58">
        <v>288</v>
      </c>
      <c r="DP25" s="58">
        <v>932</v>
      </c>
      <c r="DQ25" s="58">
        <v>7</v>
      </c>
      <c r="DR25" s="58">
        <v>1206</v>
      </c>
      <c r="DS25" s="58">
        <v>1170</v>
      </c>
      <c r="DT25" s="58">
        <v>565</v>
      </c>
      <c r="DU25" s="58">
        <v>25</v>
      </c>
      <c r="DV25" s="58">
        <v>14332</v>
      </c>
      <c r="DW25" s="58">
        <v>984</v>
      </c>
      <c r="DX25" s="58">
        <v>1645</v>
      </c>
      <c r="DY25" s="58">
        <v>288</v>
      </c>
      <c r="DZ25" s="58">
        <v>599</v>
      </c>
      <c r="EA25" s="58">
        <v>2318</v>
      </c>
      <c r="EB25" s="58">
        <v>1758</v>
      </c>
      <c r="EC25" s="59" t="s">
        <v>6</v>
      </c>
      <c r="ED25" s="58">
        <v>232</v>
      </c>
      <c r="EE25" s="58">
        <v>20139</v>
      </c>
      <c r="EF25" s="60">
        <v>456</v>
      </c>
      <c r="EG25" s="58">
        <v>239</v>
      </c>
      <c r="EH25" s="58">
        <v>257</v>
      </c>
      <c r="EI25" s="58">
        <v>767</v>
      </c>
      <c r="EJ25" s="54" t="s">
        <v>6</v>
      </c>
      <c r="EK25" s="58">
        <v>857</v>
      </c>
      <c r="EL25" s="58">
        <v>622</v>
      </c>
      <c r="EM25" s="58">
        <v>293</v>
      </c>
      <c r="EN25" s="58">
        <v>4</v>
      </c>
      <c r="EO25" s="58">
        <v>10211</v>
      </c>
      <c r="EP25" s="58">
        <v>714</v>
      </c>
      <c r="EQ25" s="58">
        <v>1390</v>
      </c>
      <c r="ER25" s="58">
        <v>130</v>
      </c>
      <c r="ES25" s="58">
        <v>455</v>
      </c>
      <c r="ET25" s="58">
        <v>2169</v>
      </c>
      <c r="EU25" s="58">
        <v>1146</v>
      </c>
      <c r="EV25" s="58">
        <v>1</v>
      </c>
      <c r="EW25" s="58">
        <v>346</v>
      </c>
      <c r="EX25" s="58">
        <v>82</v>
      </c>
      <c r="EY25" s="58">
        <v>21711</v>
      </c>
      <c r="EZ25" s="58">
        <v>466</v>
      </c>
      <c r="FA25" s="58">
        <v>270</v>
      </c>
      <c r="FB25" s="58">
        <v>248</v>
      </c>
      <c r="FC25" s="58">
        <v>693</v>
      </c>
      <c r="FD25" s="58">
        <v>8</v>
      </c>
      <c r="FE25" s="58">
        <v>931</v>
      </c>
      <c r="FF25" s="58">
        <v>680</v>
      </c>
      <c r="FG25" s="58">
        <v>380</v>
      </c>
      <c r="FH25" s="58">
        <v>19</v>
      </c>
      <c r="FI25" s="58">
        <v>11128</v>
      </c>
      <c r="FJ25" s="58">
        <v>635</v>
      </c>
      <c r="FK25" s="58">
        <v>1327</v>
      </c>
      <c r="FL25" s="58">
        <v>338</v>
      </c>
      <c r="FM25" s="58">
        <v>446</v>
      </c>
      <c r="FN25" s="58">
        <v>1988</v>
      </c>
      <c r="FO25" s="58">
        <v>1478</v>
      </c>
      <c r="FP25" s="59" t="s">
        <v>6</v>
      </c>
      <c r="FQ25" s="58">
        <v>110</v>
      </c>
      <c r="FR25" s="58">
        <v>566</v>
      </c>
      <c r="FS25" s="661">
        <v>21589</v>
      </c>
      <c r="FT25" s="661">
        <v>485</v>
      </c>
      <c r="FU25" s="661">
        <v>244</v>
      </c>
      <c r="FV25" s="661">
        <v>293</v>
      </c>
      <c r="FW25" s="661">
        <v>669</v>
      </c>
      <c r="FX25" s="661">
        <v>8</v>
      </c>
      <c r="FY25" s="661">
        <v>769</v>
      </c>
      <c r="FZ25" s="661">
        <v>520</v>
      </c>
      <c r="GA25" s="661">
        <v>335</v>
      </c>
      <c r="GB25" s="661">
        <v>22</v>
      </c>
      <c r="GC25" s="661">
        <v>11466</v>
      </c>
      <c r="GD25" s="661">
        <v>508</v>
      </c>
      <c r="GE25" s="661">
        <v>1160</v>
      </c>
      <c r="GF25" s="661">
        <v>218</v>
      </c>
      <c r="GG25" s="661">
        <v>423</v>
      </c>
      <c r="GH25" s="661">
        <v>1822</v>
      </c>
      <c r="GI25" s="661">
        <v>1272</v>
      </c>
      <c r="GJ25" s="662" t="s">
        <v>6</v>
      </c>
      <c r="GK25" s="661">
        <v>107</v>
      </c>
      <c r="GL25" s="661">
        <v>1268</v>
      </c>
    </row>
    <row r="26" spans="1:194" x14ac:dyDescent="0.25">
      <c r="A26" s="55" t="s">
        <v>38</v>
      </c>
      <c r="B26" s="42">
        <v>251232</v>
      </c>
      <c r="C26" s="42">
        <v>4226</v>
      </c>
      <c r="D26" s="42">
        <v>2687</v>
      </c>
      <c r="E26" s="42">
        <v>3591</v>
      </c>
      <c r="F26" s="42">
        <v>7624</v>
      </c>
      <c r="G26" s="42" t="s">
        <v>6</v>
      </c>
      <c r="H26" s="56">
        <v>6939</v>
      </c>
      <c r="I26" s="42">
        <v>14262</v>
      </c>
      <c r="J26" s="42">
        <v>4587</v>
      </c>
      <c r="K26" s="42">
        <v>143</v>
      </c>
      <c r="L26" s="42">
        <v>160691</v>
      </c>
      <c r="M26" s="42">
        <v>11939</v>
      </c>
      <c r="N26" s="42">
        <v>10447</v>
      </c>
      <c r="O26" s="42">
        <v>732</v>
      </c>
      <c r="P26" s="42">
        <v>6025</v>
      </c>
      <c r="Q26" s="42">
        <v>8225</v>
      </c>
      <c r="R26" s="42">
        <v>6484</v>
      </c>
      <c r="S26" s="42">
        <v>387</v>
      </c>
      <c r="T26" s="42">
        <v>2243</v>
      </c>
      <c r="U26" s="42">
        <v>248558</v>
      </c>
      <c r="V26" s="42">
        <v>3974</v>
      </c>
      <c r="W26" s="42">
        <v>2617</v>
      </c>
      <c r="X26" s="42">
        <v>3112</v>
      </c>
      <c r="Y26" s="42">
        <v>6674</v>
      </c>
      <c r="Z26" s="42" t="s">
        <v>6</v>
      </c>
      <c r="AA26" s="42">
        <v>8614</v>
      </c>
      <c r="AB26" s="42">
        <v>14420</v>
      </c>
      <c r="AC26" s="42">
        <v>4532</v>
      </c>
      <c r="AD26" s="42">
        <v>111</v>
      </c>
      <c r="AE26" s="42">
        <v>160706</v>
      </c>
      <c r="AF26" s="42">
        <v>11755</v>
      </c>
      <c r="AG26" s="42">
        <v>10714</v>
      </c>
      <c r="AH26" s="42">
        <v>883</v>
      </c>
      <c r="AI26" s="42">
        <v>6385</v>
      </c>
      <c r="AJ26" s="42">
        <v>4641</v>
      </c>
      <c r="AK26" s="42">
        <v>7113</v>
      </c>
      <c r="AL26" s="42">
        <v>129</v>
      </c>
      <c r="AM26" s="42">
        <v>2178</v>
      </c>
      <c r="AN26" s="42">
        <v>248314</v>
      </c>
      <c r="AO26" s="42">
        <v>3549</v>
      </c>
      <c r="AP26" s="42">
        <v>2890</v>
      </c>
      <c r="AQ26" s="42">
        <v>3148</v>
      </c>
      <c r="AR26" s="42">
        <v>5711</v>
      </c>
      <c r="AS26" s="42" t="s">
        <v>6</v>
      </c>
      <c r="AT26" s="42">
        <v>10662</v>
      </c>
      <c r="AU26" s="42">
        <v>14748</v>
      </c>
      <c r="AV26" s="42">
        <v>4297</v>
      </c>
      <c r="AW26" s="42">
        <v>178</v>
      </c>
      <c r="AX26" s="42">
        <v>156653</v>
      </c>
      <c r="AY26" s="42">
        <v>12335</v>
      </c>
      <c r="AZ26" s="42">
        <v>10409</v>
      </c>
      <c r="BA26" s="42">
        <v>1164</v>
      </c>
      <c r="BB26" s="42">
        <v>7177</v>
      </c>
      <c r="BC26" s="42">
        <v>5295</v>
      </c>
      <c r="BD26" s="42">
        <v>7604</v>
      </c>
      <c r="BE26" s="42">
        <v>163</v>
      </c>
      <c r="BF26" s="42">
        <v>2331</v>
      </c>
      <c r="BG26" s="42">
        <v>270713</v>
      </c>
      <c r="BH26" s="42">
        <v>4029</v>
      </c>
      <c r="BI26" s="42">
        <v>3610</v>
      </c>
      <c r="BJ26" s="42">
        <v>3273</v>
      </c>
      <c r="BK26" s="42">
        <v>4775</v>
      </c>
      <c r="BL26" s="42"/>
      <c r="BM26" s="42">
        <v>15873</v>
      </c>
      <c r="BN26" s="42">
        <v>16133</v>
      </c>
      <c r="BO26" s="42">
        <v>4359</v>
      </c>
      <c r="BP26" s="42">
        <v>171</v>
      </c>
      <c r="BQ26" s="42">
        <v>161074</v>
      </c>
      <c r="BR26" s="42">
        <v>14127</v>
      </c>
      <c r="BS26" s="42">
        <v>12829</v>
      </c>
      <c r="BT26" s="42">
        <v>896</v>
      </c>
      <c r="BU26" s="42">
        <v>8089</v>
      </c>
      <c r="BV26" s="42">
        <v>5121</v>
      </c>
      <c r="BW26" s="42">
        <v>8378</v>
      </c>
      <c r="BX26" s="42">
        <v>8378</v>
      </c>
      <c r="BY26" s="42">
        <v>7976</v>
      </c>
      <c r="BZ26" s="42">
        <v>244020</v>
      </c>
      <c r="CA26" s="42">
        <v>4233</v>
      </c>
      <c r="CB26" s="42">
        <v>3732</v>
      </c>
      <c r="CC26" s="42">
        <v>3142</v>
      </c>
      <c r="CD26" s="42">
        <v>4069</v>
      </c>
      <c r="CE26" s="42" t="s">
        <v>6</v>
      </c>
      <c r="CF26" s="42">
        <v>11150</v>
      </c>
      <c r="CG26" s="42">
        <v>14819</v>
      </c>
      <c r="CH26" s="42">
        <v>4282</v>
      </c>
      <c r="CI26" s="42">
        <v>160</v>
      </c>
      <c r="CJ26" s="42">
        <v>150109</v>
      </c>
      <c r="CK26" s="42">
        <v>11467</v>
      </c>
      <c r="CL26" s="42">
        <v>11014</v>
      </c>
      <c r="CM26" s="42">
        <v>737</v>
      </c>
      <c r="CN26" s="42">
        <v>7600</v>
      </c>
      <c r="CO26" s="42">
        <v>3217</v>
      </c>
      <c r="CP26" s="42">
        <v>7262</v>
      </c>
      <c r="CQ26" s="42" t="s">
        <v>6</v>
      </c>
      <c r="CR26" s="42">
        <v>7027</v>
      </c>
      <c r="CS26" s="57">
        <v>233078</v>
      </c>
      <c r="CT26" s="57">
        <v>3767</v>
      </c>
      <c r="CU26" s="57">
        <v>3652</v>
      </c>
      <c r="CV26" s="57">
        <v>3103</v>
      </c>
      <c r="CW26" s="57">
        <v>3673</v>
      </c>
      <c r="CX26" s="57" t="s">
        <v>6</v>
      </c>
      <c r="CY26" s="57">
        <v>12754</v>
      </c>
      <c r="CZ26" s="57">
        <v>15355</v>
      </c>
      <c r="DA26" s="57">
        <v>3741</v>
      </c>
      <c r="DB26" s="57">
        <v>166</v>
      </c>
      <c r="DC26" s="57">
        <v>137718</v>
      </c>
      <c r="DD26" s="57">
        <v>11387</v>
      </c>
      <c r="DE26" s="57">
        <v>10625</v>
      </c>
      <c r="DF26" s="57">
        <v>571</v>
      </c>
      <c r="DG26" s="57">
        <v>7576</v>
      </c>
      <c r="DH26" s="57">
        <v>3885</v>
      </c>
      <c r="DI26" s="57">
        <v>8164</v>
      </c>
      <c r="DJ26" s="546" t="s">
        <v>6</v>
      </c>
      <c r="DK26" s="57">
        <v>6941</v>
      </c>
      <c r="DL26" s="58">
        <v>228841</v>
      </c>
      <c r="DM26" s="58">
        <v>3855</v>
      </c>
      <c r="DN26" s="58">
        <v>4282</v>
      </c>
      <c r="DO26" s="58">
        <v>2707</v>
      </c>
      <c r="DP26" s="58">
        <v>3896</v>
      </c>
      <c r="DQ26" s="59" t="s">
        <v>6</v>
      </c>
      <c r="DR26" s="58">
        <v>17883</v>
      </c>
      <c r="DS26" s="58">
        <v>15516</v>
      </c>
      <c r="DT26" s="58">
        <v>4011</v>
      </c>
      <c r="DU26" s="58">
        <v>185</v>
      </c>
      <c r="DV26" s="58">
        <v>124844</v>
      </c>
      <c r="DW26" s="58">
        <v>11592</v>
      </c>
      <c r="DX26" s="58">
        <v>10840</v>
      </c>
      <c r="DY26" s="58">
        <v>565</v>
      </c>
      <c r="DZ26" s="58">
        <v>6858</v>
      </c>
      <c r="EA26" s="58">
        <v>4807</v>
      </c>
      <c r="EB26" s="58">
        <v>9322</v>
      </c>
      <c r="EC26" s="59" t="s">
        <v>6</v>
      </c>
      <c r="ED26" s="58">
        <v>7678</v>
      </c>
      <c r="EE26" s="58">
        <v>187171</v>
      </c>
      <c r="EF26" s="60">
        <v>3155</v>
      </c>
      <c r="EG26" s="58">
        <v>4099</v>
      </c>
      <c r="EH26" s="58">
        <v>2572</v>
      </c>
      <c r="EI26" s="58">
        <v>3240</v>
      </c>
      <c r="EJ26" s="54" t="s">
        <v>6</v>
      </c>
      <c r="EK26" s="58">
        <v>15028</v>
      </c>
      <c r="EL26" s="58">
        <v>13207</v>
      </c>
      <c r="EM26" s="58">
        <v>3649</v>
      </c>
      <c r="EN26" s="58">
        <v>184</v>
      </c>
      <c r="EO26" s="58">
        <v>91886</v>
      </c>
      <c r="EP26" s="58">
        <v>11003</v>
      </c>
      <c r="EQ26" s="58">
        <v>9681</v>
      </c>
      <c r="ER26" s="58">
        <v>483</v>
      </c>
      <c r="ES26" s="58">
        <v>7433</v>
      </c>
      <c r="ET26" s="58">
        <v>5023</v>
      </c>
      <c r="EU26" s="58">
        <v>8028</v>
      </c>
      <c r="EV26" s="59" t="s">
        <v>6</v>
      </c>
      <c r="EW26" s="58">
        <v>5702</v>
      </c>
      <c r="EX26" s="58">
        <v>2798</v>
      </c>
      <c r="EY26" s="58">
        <v>197453</v>
      </c>
      <c r="EZ26" s="58">
        <v>3402</v>
      </c>
      <c r="FA26" s="58">
        <v>4174</v>
      </c>
      <c r="FB26" s="58">
        <v>2674</v>
      </c>
      <c r="FC26" s="58">
        <v>3241</v>
      </c>
      <c r="FD26" s="59" t="s">
        <v>6</v>
      </c>
      <c r="FE26" s="58">
        <v>13852</v>
      </c>
      <c r="FF26" s="58">
        <v>13530</v>
      </c>
      <c r="FG26" s="58">
        <v>3619</v>
      </c>
      <c r="FH26" s="58">
        <v>183</v>
      </c>
      <c r="FI26" s="58">
        <v>98646</v>
      </c>
      <c r="FJ26" s="58">
        <v>10802</v>
      </c>
      <c r="FK26" s="58">
        <v>9959</v>
      </c>
      <c r="FL26" s="58">
        <v>537</v>
      </c>
      <c r="FM26" s="58">
        <v>6753</v>
      </c>
      <c r="FN26" s="58">
        <v>4720</v>
      </c>
      <c r="FO26" s="58">
        <v>8722</v>
      </c>
      <c r="FP26" s="59" t="s">
        <v>6</v>
      </c>
      <c r="FQ26" s="58">
        <v>7210</v>
      </c>
      <c r="FR26" s="58">
        <v>5429</v>
      </c>
      <c r="FS26" s="661">
        <v>201790</v>
      </c>
      <c r="FT26" s="661">
        <v>4090</v>
      </c>
      <c r="FU26" s="661">
        <v>3080</v>
      </c>
      <c r="FV26" s="661">
        <v>2027</v>
      </c>
      <c r="FW26" s="661">
        <v>2429</v>
      </c>
      <c r="FX26" s="662" t="s">
        <v>6</v>
      </c>
      <c r="FY26" s="661">
        <v>11987</v>
      </c>
      <c r="FZ26" s="661">
        <v>11858</v>
      </c>
      <c r="GA26" s="661">
        <v>3713</v>
      </c>
      <c r="GB26" s="661">
        <v>140</v>
      </c>
      <c r="GC26" s="661">
        <v>106717</v>
      </c>
      <c r="GD26" s="661">
        <v>9351</v>
      </c>
      <c r="GE26" s="661">
        <v>9718</v>
      </c>
      <c r="GF26" s="661">
        <v>298</v>
      </c>
      <c r="GG26" s="661">
        <v>5628</v>
      </c>
      <c r="GH26" s="661">
        <v>4466</v>
      </c>
      <c r="GI26" s="661">
        <v>7333</v>
      </c>
      <c r="GJ26" s="662" t="s">
        <v>6</v>
      </c>
      <c r="GK26" s="661">
        <v>6913</v>
      </c>
      <c r="GL26" s="661">
        <v>12042</v>
      </c>
    </row>
    <row r="27" spans="1:194" s="742" customFormat="1" ht="21" x14ac:dyDescent="0.25">
      <c r="A27" s="785" t="s">
        <v>39</v>
      </c>
      <c r="B27" s="786">
        <v>513357</v>
      </c>
      <c r="C27" s="786">
        <v>12858</v>
      </c>
      <c r="D27" s="786">
        <v>4435</v>
      </c>
      <c r="E27" s="786">
        <v>13739</v>
      </c>
      <c r="F27" s="786">
        <v>14856</v>
      </c>
      <c r="G27" s="786">
        <v>11</v>
      </c>
      <c r="H27" s="787">
        <v>42040</v>
      </c>
      <c r="I27" s="786">
        <v>23918</v>
      </c>
      <c r="J27" s="786">
        <v>7396</v>
      </c>
      <c r="K27" s="786">
        <v>1109</v>
      </c>
      <c r="L27" s="786">
        <v>235155</v>
      </c>
      <c r="M27" s="786">
        <v>36501</v>
      </c>
      <c r="N27" s="786">
        <v>23693</v>
      </c>
      <c r="O27" s="786">
        <v>7235</v>
      </c>
      <c r="P27" s="786">
        <v>12185</v>
      </c>
      <c r="Q27" s="786">
        <v>46674</v>
      </c>
      <c r="R27" s="786">
        <v>15393</v>
      </c>
      <c r="S27" s="786">
        <v>11115</v>
      </c>
      <c r="T27" s="786">
        <v>5044</v>
      </c>
      <c r="U27" s="786">
        <v>508294</v>
      </c>
      <c r="V27" s="786">
        <v>13501</v>
      </c>
      <c r="W27" s="786">
        <v>5150</v>
      </c>
      <c r="X27" s="786">
        <v>14262</v>
      </c>
      <c r="Y27" s="786">
        <v>14130</v>
      </c>
      <c r="Z27" s="786">
        <v>71</v>
      </c>
      <c r="AA27" s="786">
        <v>42070</v>
      </c>
      <c r="AB27" s="786">
        <v>25161</v>
      </c>
      <c r="AC27" s="786">
        <v>7585</v>
      </c>
      <c r="AD27" s="786">
        <v>1670</v>
      </c>
      <c r="AE27" s="786">
        <v>231899</v>
      </c>
      <c r="AF27" s="786">
        <v>36433</v>
      </c>
      <c r="AG27" s="786">
        <v>22908</v>
      </c>
      <c r="AH27" s="786">
        <v>8608</v>
      </c>
      <c r="AI27" s="786">
        <v>12482</v>
      </c>
      <c r="AJ27" s="786">
        <v>44836</v>
      </c>
      <c r="AK27" s="786">
        <v>15042</v>
      </c>
      <c r="AL27" s="786">
        <v>7387</v>
      </c>
      <c r="AM27" s="786">
        <v>5099</v>
      </c>
      <c r="AN27" s="786">
        <v>521621</v>
      </c>
      <c r="AO27" s="786">
        <v>12398</v>
      </c>
      <c r="AP27" s="786">
        <v>5815</v>
      </c>
      <c r="AQ27" s="786">
        <v>13993</v>
      </c>
      <c r="AR27" s="786">
        <v>14387</v>
      </c>
      <c r="AS27" s="786" t="s">
        <v>6</v>
      </c>
      <c r="AT27" s="786">
        <v>43525</v>
      </c>
      <c r="AU27" s="786">
        <v>27084</v>
      </c>
      <c r="AV27" s="786">
        <v>7408</v>
      </c>
      <c r="AW27" s="786">
        <v>2830</v>
      </c>
      <c r="AX27" s="786">
        <v>243950</v>
      </c>
      <c r="AY27" s="786">
        <v>38175</v>
      </c>
      <c r="AZ27" s="786">
        <v>24989</v>
      </c>
      <c r="BA27" s="786">
        <v>9194</v>
      </c>
      <c r="BB27" s="786">
        <v>12900</v>
      </c>
      <c r="BC27" s="786">
        <v>42456</v>
      </c>
      <c r="BD27" s="786">
        <v>15855</v>
      </c>
      <c r="BE27" s="786">
        <v>2985</v>
      </c>
      <c r="BF27" s="786">
        <v>5178</v>
      </c>
      <c r="BG27" s="786">
        <v>610774</v>
      </c>
      <c r="BH27" s="786">
        <v>15336</v>
      </c>
      <c r="BI27" s="786">
        <v>7271</v>
      </c>
      <c r="BJ27" s="786">
        <v>13098</v>
      </c>
      <c r="BK27" s="786">
        <v>13704</v>
      </c>
      <c r="BL27" s="786"/>
      <c r="BM27" s="786">
        <v>55049</v>
      </c>
      <c r="BN27" s="786">
        <v>32948</v>
      </c>
      <c r="BO27" s="786">
        <v>9246</v>
      </c>
      <c r="BP27" s="786">
        <v>1549</v>
      </c>
      <c r="BQ27" s="786">
        <v>285330</v>
      </c>
      <c r="BR27" s="786">
        <v>42646</v>
      </c>
      <c r="BS27" s="786">
        <v>38020</v>
      </c>
      <c r="BT27" s="786">
        <v>12158</v>
      </c>
      <c r="BU27" s="786">
        <v>14450</v>
      </c>
      <c r="BV27" s="786">
        <v>42170</v>
      </c>
      <c r="BW27" s="786">
        <v>18485</v>
      </c>
      <c r="BX27" s="786">
        <v>2266</v>
      </c>
      <c r="BY27" s="786">
        <v>7048</v>
      </c>
      <c r="BZ27" s="786">
        <v>571887</v>
      </c>
      <c r="CA27" s="786">
        <v>13852</v>
      </c>
      <c r="CB27" s="786">
        <v>7060</v>
      </c>
      <c r="CC27" s="786">
        <v>12885</v>
      </c>
      <c r="CD27" s="786">
        <v>12886</v>
      </c>
      <c r="CE27" s="786">
        <v>6</v>
      </c>
      <c r="CF27" s="786">
        <v>50313</v>
      </c>
      <c r="CG27" s="786">
        <v>29316</v>
      </c>
      <c r="CH27" s="786">
        <v>7823</v>
      </c>
      <c r="CI27" s="786">
        <v>1653</v>
      </c>
      <c r="CJ27" s="786">
        <v>265370</v>
      </c>
      <c r="CK27" s="786">
        <v>41060</v>
      </c>
      <c r="CL27" s="786">
        <v>37263</v>
      </c>
      <c r="CM27" s="786">
        <v>12551</v>
      </c>
      <c r="CN27" s="786">
        <v>13504</v>
      </c>
      <c r="CO27" s="786">
        <v>38373</v>
      </c>
      <c r="CP27" s="786">
        <v>18434</v>
      </c>
      <c r="CQ27" s="786">
        <v>2161</v>
      </c>
      <c r="CR27" s="786">
        <v>7377</v>
      </c>
      <c r="CS27" s="788">
        <v>528100</v>
      </c>
      <c r="CT27" s="788">
        <v>11931</v>
      </c>
      <c r="CU27" s="788">
        <v>6602</v>
      </c>
      <c r="CV27" s="788">
        <v>11694</v>
      </c>
      <c r="CW27" s="788">
        <v>11860</v>
      </c>
      <c r="CX27" s="788">
        <v>1</v>
      </c>
      <c r="CY27" s="788">
        <v>47081</v>
      </c>
      <c r="CZ27" s="788">
        <v>27953</v>
      </c>
      <c r="DA27" s="788">
        <v>8079</v>
      </c>
      <c r="DB27" s="788">
        <v>1344</v>
      </c>
      <c r="DC27" s="788">
        <v>242598</v>
      </c>
      <c r="DD27" s="788">
        <v>38850</v>
      </c>
      <c r="DE27" s="788">
        <v>33661</v>
      </c>
      <c r="DF27" s="788">
        <v>12143</v>
      </c>
      <c r="DG27" s="788">
        <v>12580</v>
      </c>
      <c r="DH27" s="788">
        <v>35266</v>
      </c>
      <c r="DI27" s="788">
        <v>18135</v>
      </c>
      <c r="DJ27" s="788">
        <v>1389</v>
      </c>
      <c r="DK27" s="788">
        <v>6933</v>
      </c>
      <c r="DL27" s="789">
        <v>457183</v>
      </c>
      <c r="DM27" s="789">
        <v>9798</v>
      </c>
      <c r="DN27" s="789">
        <v>5630</v>
      </c>
      <c r="DO27" s="789">
        <v>8614</v>
      </c>
      <c r="DP27" s="789">
        <v>9689</v>
      </c>
      <c r="DQ27" s="789">
        <v>2</v>
      </c>
      <c r="DR27" s="789">
        <v>41171</v>
      </c>
      <c r="DS27" s="789">
        <v>24352</v>
      </c>
      <c r="DT27" s="789">
        <v>5756</v>
      </c>
      <c r="DU27" s="789">
        <v>1279</v>
      </c>
      <c r="DV27" s="789">
        <v>206812</v>
      </c>
      <c r="DW27" s="789">
        <v>34607</v>
      </c>
      <c r="DX27" s="789">
        <v>29932</v>
      </c>
      <c r="DY27" s="789">
        <v>10624</v>
      </c>
      <c r="DZ27" s="789">
        <v>10890</v>
      </c>
      <c r="EA27" s="789">
        <v>33751</v>
      </c>
      <c r="EB27" s="789">
        <v>16446</v>
      </c>
      <c r="EC27" s="789">
        <v>1920</v>
      </c>
      <c r="ED27" s="789">
        <v>5910</v>
      </c>
      <c r="EE27" s="789">
        <v>387299</v>
      </c>
      <c r="EF27" s="790">
        <v>7127</v>
      </c>
      <c r="EG27" s="789">
        <v>5338</v>
      </c>
      <c r="EH27" s="789">
        <v>6531</v>
      </c>
      <c r="EI27" s="789">
        <v>8355</v>
      </c>
      <c r="EJ27" s="791" t="s">
        <v>6</v>
      </c>
      <c r="EK27" s="789">
        <v>37839</v>
      </c>
      <c r="EL27" s="789">
        <v>20988</v>
      </c>
      <c r="EM27" s="789">
        <v>4517</v>
      </c>
      <c r="EN27" s="789">
        <v>774</v>
      </c>
      <c r="EO27" s="789">
        <v>158633</v>
      </c>
      <c r="EP27" s="789">
        <v>38339</v>
      </c>
      <c r="EQ27" s="789">
        <v>26608</v>
      </c>
      <c r="ER27" s="789">
        <v>8463</v>
      </c>
      <c r="ES27" s="789">
        <v>8514</v>
      </c>
      <c r="ET27" s="789">
        <v>33187</v>
      </c>
      <c r="EU27" s="789">
        <v>13878</v>
      </c>
      <c r="EV27" s="789">
        <v>1850</v>
      </c>
      <c r="EW27" s="789">
        <v>4864</v>
      </c>
      <c r="EX27" s="789">
        <v>1494</v>
      </c>
      <c r="EY27" s="789">
        <v>397388</v>
      </c>
      <c r="EZ27" s="789">
        <v>10572</v>
      </c>
      <c r="FA27" s="789">
        <v>6465</v>
      </c>
      <c r="FB27" s="789">
        <v>7144</v>
      </c>
      <c r="FC27" s="789">
        <v>8278</v>
      </c>
      <c r="FD27" s="789">
        <v>1</v>
      </c>
      <c r="FE27" s="789">
        <v>42111</v>
      </c>
      <c r="FF27" s="789">
        <v>20890</v>
      </c>
      <c r="FG27" s="789">
        <v>4874</v>
      </c>
      <c r="FH27" s="789">
        <v>911</v>
      </c>
      <c r="FI27" s="789">
        <v>162332</v>
      </c>
      <c r="FJ27" s="789">
        <v>29471</v>
      </c>
      <c r="FK27" s="789">
        <v>26420</v>
      </c>
      <c r="FL27" s="789">
        <v>8930</v>
      </c>
      <c r="FM27" s="789">
        <v>9739</v>
      </c>
      <c r="FN27" s="789">
        <v>29475</v>
      </c>
      <c r="FO27" s="789">
        <v>16854</v>
      </c>
      <c r="FP27" s="789">
        <v>1881</v>
      </c>
      <c r="FQ27" s="789">
        <v>3955</v>
      </c>
      <c r="FR27" s="789">
        <v>7085</v>
      </c>
      <c r="FS27" s="792">
        <v>393894</v>
      </c>
      <c r="FT27" s="792">
        <v>8944</v>
      </c>
      <c r="FU27" s="792">
        <v>5584</v>
      </c>
      <c r="FV27" s="792">
        <v>6955</v>
      </c>
      <c r="FW27" s="792">
        <v>7231</v>
      </c>
      <c r="FX27" s="793" t="s">
        <v>6</v>
      </c>
      <c r="FY27" s="792">
        <v>38378</v>
      </c>
      <c r="FZ27" s="792">
        <v>19098</v>
      </c>
      <c r="GA27" s="792">
        <v>4661</v>
      </c>
      <c r="GB27" s="792">
        <v>867</v>
      </c>
      <c r="GC27" s="792">
        <v>168085</v>
      </c>
      <c r="GD27" s="792">
        <v>27408</v>
      </c>
      <c r="GE27" s="792">
        <v>25357</v>
      </c>
      <c r="GF27" s="792">
        <v>8726</v>
      </c>
      <c r="GG27" s="792">
        <v>9080</v>
      </c>
      <c r="GH27" s="792">
        <v>25579</v>
      </c>
      <c r="GI27" s="792">
        <v>16084</v>
      </c>
      <c r="GJ27" s="792">
        <v>1987</v>
      </c>
      <c r="GK27" s="792">
        <v>4156</v>
      </c>
      <c r="GL27" s="792">
        <v>15714</v>
      </c>
    </row>
    <row r="28" spans="1:194" x14ac:dyDescent="0.25">
      <c r="A28" s="55" t="s">
        <v>40</v>
      </c>
      <c r="B28" s="42">
        <v>24672</v>
      </c>
      <c r="C28" s="42">
        <v>540</v>
      </c>
      <c r="D28" s="42">
        <v>426</v>
      </c>
      <c r="E28" s="42">
        <v>663</v>
      </c>
      <c r="F28" s="42">
        <v>852</v>
      </c>
      <c r="G28" s="42" t="s">
        <v>6</v>
      </c>
      <c r="H28" s="56">
        <v>1990</v>
      </c>
      <c r="I28" s="42">
        <v>1179</v>
      </c>
      <c r="J28" s="42">
        <v>321</v>
      </c>
      <c r="K28" s="42">
        <v>73</v>
      </c>
      <c r="L28" s="42">
        <v>9187</v>
      </c>
      <c r="M28" s="42">
        <v>2278</v>
      </c>
      <c r="N28" s="42">
        <v>1183</v>
      </c>
      <c r="O28" s="42">
        <v>283</v>
      </c>
      <c r="P28" s="42">
        <v>779</v>
      </c>
      <c r="Q28" s="42">
        <v>2362</v>
      </c>
      <c r="R28" s="42">
        <v>1845</v>
      </c>
      <c r="S28" s="42">
        <v>479</v>
      </c>
      <c r="T28" s="42">
        <v>232</v>
      </c>
      <c r="U28" s="42">
        <v>24992</v>
      </c>
      <c r="V28" s="42">
        <v>608</v>
      </c>
      <c r="W28" s="42">
        <v>412</v>
      </c>
      <c r="X28" s="42">
        <v>798</v>
      </c>
      <c r="Y28" s="42">
        <v>808</v>
      </c>
      <c r="Z28" s="42" t="s">
        <v>6</v>
      </c>
      <c r="AA28" s="42">
        <v>1865</v>
      </c>
      <c r="AB28" s="42">
        <v>1192</v>
      </c>
      <c r="AC28" s="42">
        <v>274</v>
      </c>
      <c r="AD28" s="42">
        <v>102</v>
      </c>
      <c r="AE28" s="42">
        <v>9630</v>
      </c>
      <c r="AF28" s="42">
        <v>2157</v>
      </c>
      <c r="AG28" s="42">
        <v>1353</v>
      </c>
      <c r="AH28" s="42">
        <v>417</v>
      </c>
      <c r="AI28" s="42">
        <v>852</v>
      </c>
      <c r="AJ28" s="42">
        <v>2018</v>
      </c>
      <c r="AK28" s="42">
        <v>1880</v>
      </c>
      <c r="AL28" s="42">
        <v>392</v>
      </c>
      <c r="AM28" s="42">
        <v>234</v>
      </c>
      <c r="AN28" s="42">
        <v>25416</v>
      </c>
      <c r="AO28" s="42">
        <v>516</v>
      </c>
      <c r="AP28" s="42">
        <v>428</v>
      </c>
      <c r="AQ28" s="42">
        <v>808</v>
      </c>
      <c r="AR28" s="42">
        <v>1136</v>
      </c>
      <c r="AS28" s="42" t="s">
        <v>6</v>
      </c>
      <c r="AT28" s="42">
        <v>1958</v>
      </c>
      <c r="AU28" s="42">
        <v>1306</v>
      </c>
      <c r="AV28" s="42">
        <v>281</v>
      </c>
      <c r="AW28" s="42">
        <v>190</v>
      </c>
      <c r="AX28" s="42">
        <v>10099</v>
      </c>
      <c r="AY28" s="42">
        <v>2263</v>
      </c>
      <c r="AZ28" s="42">
        <v>1638</v>
      </c>
      <c r="BA28" s="42">
        <v>198</v>
      </c>
      <c r="BB28" s="42">
        <v>719</v>
      </c>
      <c r="BC28" s="42">
        <v>1956</v>
      </c>
      <c r="BD28" s="42">
        <v>1741</v>
      </c>
      <c r="BE28" s="42">
        <v>95</v>
      </c>
      <c r="BF28" s="42">
        <v>224</v>
      </c>
      <c r="BG28" s="42">
        <v>24339</v>
      </c>
      <c r="BH28" s="42">
        <v>620</v>
      </c>
      <c r="BI28" s="42">
        <v>409</v>
      </c>
      <c r="BJ28" s="42">
        <v>611</v>
      </c>
      <c r="BK28" s="42">
        <v>893</v>
      </c>
      <c r="BL28" s="42"/>
      <c r="BM28" s="42">
        <v>1757</v>
      </c>
      <c r="BN28" s="42">
        <v>1382</v>
      </c>
      <c r="BO28" s="42">
        <v>287</v>
      </c>
      <c r="BP28" s="42">
        <v>59</v>
      </c>
      <c r="BQ28" s="42">
        <v>10532</v>
      </c>
      <c r="BR28" s="42">
        <v>2153</v>
      </c>
      <c r="BS28" s="42">
        <v>1538</v>
      </c>
      <c r="BT28" s="42">
        <v>183</v>
      </c>
      <c r="BU28" s="42">
        <v>711</v>
      </c>
      <c r="BV28" s="42">
        <v>1609</v>
      </c>
      <c r="BW28" s="42">
        <v>1397</v>
      </c>
      <c r="BX28" s="42">
        <v>1397</v>
      </c>
      <c r="BY28" s="42">
        <v>198</v>
      </c>
      <c r="BZ28" s="42">
        <v>25494</v>
      </c>
      <c r="CA28" s="42">
        <v>655</v>
      </c>
      <c r="CB28" s="42">
        <v>382</v>
      </c>
      <c r="CC28" s="42">
        <v>633</v>
      </c>
      <c r="CD28" s="42">
        <v>750</v>
      </c>
      <c r="CE28" s="42" t="s">
        <v>6</v>
      </c>
      <c r="CF28" s="42">
        <v>1586</v>
      </c>
      <c r="CG28" s="42">
        <v>1573</v>
      </c>
      <c r="CH28" s="42">
        <v>319</v>
      </c>
      <c r="CI28" s="42">
        <v>67</v>
      </c>
      <c r="CJ28" s="42">
        <v>11958</v>
      </c>
      <c r="CK28" s="42">
        <v>2255</v>
      </c>
      <c r="CL28" s="42">
        <v>1539</v>
      </c>
      <c r="CM28" s="42">
        <v>201</v>
      </c>
      <c r="CN28" s="42">
        <v>666</v>
      </c>
      <c r="CO28" s="42">
        <v>1387</v>
      </c>
      <c r="CP28" s="42">
        <v>1338</v>
      </c>
      <c r="CQ28" s="42" t="s">
        <v>6</v>
      </c>
      <c r="CR28" s="42">
        <v>185</v>
      </c>
      <c r="CS28" s="57">
        <v>24412</v>
      </c>
      <c r="CT28" s="57">
        <v>772</v>
      </c>
      <c r="CU28" s="57">
        <v>380</v>
      </c>
      <c r="CV28" s="57">
        <v>539</v>
      </c>
      <c r="CW28" s="57">
        <v>723</v>
      </c>
      <c r="CX28" s="57" t="s">
        <v>6</v>
      </c>
      <c r="CY28" s="57">
        <v>1652</v>
      </c>
      <c r="CZ28" s="57">
        <v>1247</v>
      </c>
      <c r="DA28" s="57">
        <v>300</v>
      </c>
      <c r="DB28" s="57">
        <v>49</v>
      </c>
      <c r="DC28" s="57">
        <v>11447</v>
      </c>
      <c r="DD28" s="57">
        <v>2241</v>
      </c>
      <c r="DE28" s="57">
        <v>1406</v>
      </c>
      <c r="DF28" s="57">
        <v>217</v>
      </c>
      <c r="DG28" s="57">
        <v>546</v>
      </c>
      <c r="DH28" s="57">
        <v>1177</v>
      </c>
      <c r="DI28" s="57">
        <v>1553</v>
      </c>
      <c r="DJ28" s="57" t="s">
        <v>6</v>
      </c>
      <c r="DK28" s="57">
        <v>163</v>
      </c>
      <c r="DL28" s="58">
        <v>25052</v>
      </c>
      <c r="DM28" s="58">
        <v>833</v>
      </c>
      <c r="DN28" s="58">
        <v>369</v>
      </c>
      <c r="DO28" s="58">
        <v>413</v>
      </c>
      <c r="DP28" s="58">
        <v>495</v>
      </c>
      <c r="DQ28" s="59" t="s">
        <v>6</v>
      </c>
      <c r="DR28" s="58">
        <v>1533</v>
      </c>
      <c r="DS28" s="58">
        <v>1229</v>
      </c>
      <c r="DT28" s="58">
        <v>205</v>
      </c>
      <c r="DU28" s="58">
        <v>30</v>
      </c>
      <c r="DV28" s="58">
        <v>11891</v>
      </c>
      <c r="DW28" s="58">
        <v>2720</v>
      </c>
      <c r="DX28" s="58">
        <v>1822</v>
      </c>
      <c r="DY28" s="58">
        <v>202</v>
      </c>
      <c r="DZ28" s="58">
        <v>461</v>
      </c>
      <c r="EA28" s="58">
        <v>1006</v>
      </c>
      <c r="EB28" s="58">
        <v>1667</v>
      </c>
      <c r="EC28" s="59" t="s">
        <v>6</v>
      </c>
      <c r="ED28" s="58">
        <v>176</v>
      </c>
      <c r="EE28" s="58">
        <v>17676</v>
      </c>
      <c r="EF28" s="60">
        <v>748</v>
      </c>
      <c r="EG28" s="58">
        <v>334</v>
      </c>
      <c r="EH28" s="58">
        <v>292</v>
      </c>
      <c r="EI28" s="58">
        <v>314</v>
      </c>
      <c r="EJ28" s="54" t="s">
        <v>6</v>
      </c>
      <c r="EK28" s="58">
        <v>981</v>
      </c>
      <c r="EL28" s="58">
        <v>730</v>
      </c>
      <c r="EM28" s="58">
        <v>141</v>
      </c>
      <c r="EN28" s="58">
        <v>23</v>
      </c>
      <c r="EO28" s="58">
        <v>8583</v>
      </c>
      <c r="EP28" s="58">
        <v>1747</v>
      </c>
      <c r="EQ28" s="58">
        <v>1465</v>
      </c>
      <c r="ER28" s="58">
        <v>64</v>
      </c>
      <c r="ES28" s="58">
        <v>351</v>
      </c>
      <c r="ET28" s="58">
        <v>793</v>
      </c>
      <c r="EU28" s="58">
        <v>892</v>
      </c>
      <c r="EV28" s="58">
        <v>10</v>
      </c>
      <c r="EW28" s="58">
        <v>156</v>
      </c>
      <c r="EX28" s="58">
        <v>52</v>
      </c>
      <c r="EY28" s="58">
        <v>18731</v>
      </c>
      <c r="EZ28" s="58">
        <v>745</v>
      </c>
      <c r="FA28" s="58">
        <v>396</v>
      </c>
      <c r="FB28" s="58">
        <v>334</v>
      </c>
      <c r="FC28" s="58">
        <v>304</v>
      </c>
      <c r="FD28" s="59" t="s">
        <v>6</v>
      </c>
      <c r="FE28" s="58">
        <v>973</v>
      </c>
      <c r="FF28" s="58">
        <v>838</v>
      </c>
      <c r="FG28" s="58">
        <v>126</v>
      </c>
      <c r="FH28" s="58">
        <v>27</v>
      </c>
      <c r="FI28" s="58">
        <v>8210</v>
      </c>
      <c r="FJ28" s="58">
        <v>1587</v>
      </c>
      <c r="FK28" s="58">
        <v>1332</v>
      </c>
      <c r="FL28" s="58">
        <v>63</v>
      </c>
      <c r="FM28" s="58">
        <v>411</v>
      </c>
      <c r="FN28" s="58">
        <v>634</v>
      </c>
      <c r="FO28" s="58">
        <v>2170</v>
      </c>
      <c r="FP28" s="58">
        <v>60</v>
      </c>
      <c r="FQ28" s="58">
        <v>161</v>
      </c>
      <c r="FR28" s="58">
        <v>360</v>
      </c>
      <c r="FS28" s="661">
        <v>19694</v>
      </c>
      <c r="FT28" s="661">
        <v>1111</v>
      </c>
      <c r="FU28" s="661">
        <v>415</v>
      </c>
      <c r="FV28" s="661">
        <v>366</v>
      </c>
      <c r="FW28" s="661">
        <v>321</v>
      </c>
      <c r="FX28" s="662" t="s">
        <v>6</v>
      </c>
      <c r="FY28" s="661">
        <v>1217</v>
      </c>
      <c r="FZ28" s="661">
        <v>545</v>
      </c>
      <c r="GA28" s="661">
        <v>123</v>
      </c>
      <c r="GB28" s="661">
        <v>23</v>
      </c>
      <c r="GC28" s="661">
        <v>8356</v>
      </c>
      <c r="GD28" s="661">
        <v>1552</v>
      </c>
      <c r="GE28" s="661">
        <v>1435</v>
      </c>
      <c r="GF28" s="661">
        <v>83</v>
      </c>
      <c r="GG28" s="661">
        <v>432</v>
      </c>
      <c r="GH28" s="661">
        <v>696</v>
      </c>
      <c r="GI28" s="661">
        <v>2019</v>
      </c>
      <c r="GJ28" s="661">
        <v>298</v>
      </c>
      <c r="GK28" s="661">
        <v>123</v>
      </c>
      <c r="GL28" s="661">
        <v>579</v>
      </c>
    </row>
    <row r="29" spans="1:194" x14ac:dyDescent="0.25">
      <c r="A29" s="55" t="s">
        <v>41</v>
      </c>
      <c r="B29" s="42">
        <v>46828</v>
      </c>
      <c r="C29" s="42">
        <v>876</v>
      </c>
      <c r="D29" s="42">
        <v>426</v>
      </c>
      <c r="E29" s="42">
        <v>2039</v>
      </c>
      <c r="F29" s="42">
        <v>1012</v>
      </c>
      <c r="G29" s="42" t="s">
        <v>6</v>
      </c>
      <c r="H29" s="56">
        <v>985</v>
      </c>
      <c r="I29" s="42">
        <v>1687</v>
      </c>
      <c r="J29" s="42">
        <v>641</v>
      </c>
      <c r="K29" s="42">
        <v>165</v>
      </c>
      <c r="L29" s="42">
        <v>23087</v>
      </c>
      <c r="M29" s="42">
        <v>3437</v>
      </c>
      <c r="N29" s="42">
        <v>2138</v>
      </c>
      <c r="O29" s="42">
        <v>1627</v>
      </c>
      <c r="P29" s="42">
        <v>992</v>
      </c>
      <c r="Q29" s="42">
        <v>5475</v>
      </c>
      <c r="R29" s="42">
        <v>1135</v>
      </c>
      <c r="S29" s="42">
        <v>506</v>
      </c>
      <c r="T29" s="42">
        <v>600</v>
      </c>
      <c r="U29" s="42">
        <v>47027</v>
      </c>
      <c r="V29" s="42">
        <v>966</v>
      </c>
      <c r="W29" s="42">
        <v>494</v>
      </c>
      <c r="X29" s="42">
        <v>2239</v>
      </c>
      <c r="Y29" s="42">
        <v>1137</v>
      </c>
      <c r="Z29" s="42" t="s">
        <v>6</v>
      </c>
      <c r="AA29" s="42">
        <v>990</v>
      </c>
      <c r="AB29" s="42">
        <v>1776</v>
      </c>
      <c r="AC29" s="42">
        <v>606</v>
      </c>
      <c r="AD29" s="42">
        <v>175</v>
      </c>
      <c r="AE29" s="42">
        <v>22277</v>
      </c>
      <c r="AF29" s="42">
        <v>3442</v>
      </c>
      <c r="AG29" s="42">
        <v>2235</v>
      </c>
      <c r="AH29" s="42">
        <v>1806</v>
      </c>
      <c r="AI29" s="42">
        <v>1088</v>
      </c>
      <c r="AJ29" s="42">
        <v>5631</v>
      </c>
      <c r="AK29" s="42">
        <v>1268</v>
      </c>
      <c r="AL29" s="42">
        <v>378</v>
      </c>
      <c r="AM29" s="42">
        <v>519</v>
      </c>
      <c r="AN29" s="42">
        <v>45779</v>
      </c>
      <c r="AO29" s="42">
        <v>898</v>
      </c>
      <c r="AP29" s="42">
        <v>507</v>
      </c>
      <c r="AQ29" s="42">
        <v>2300</v>
      </c>
      <c r="AR29" s="42">
        <v>1113</v>
      </c>
      <c r="AS29" s="42" t="s">
        <v>6</v>
      </c>
      <c r="AT29" s="42">
        <v>1006</v>
      </c>
      <c r="AU29" s="42">
        <v>2073</v>
      </c>
      <c r="AV29" s="42">
        <v>575</v>
      </c>
      <c r="AW29" s="42">
        <v>30</v>
      </c>
      <c r="AX29" s="42">
        <v>21878</v>
      </c>
      <c r="AY29" s="42">
        <v>3360</v>
      </c>
      <c r="AZ29" s="42">
        <v>2214</v>
      </c>
      <c r="BA29" s="42">
        <v>1883</v>
      </c>
      <c r="BB29" s="42">
        <v>999</v>
      </c>
      <c r="BC29" s="42">
        <v>4614</v>
      </c>
      <c r="BD29" s="42">
        <v>1239</v>
      </c>
      <c r="BE29" s="42">
        <v>377</v>
      </c>
      <c r="BF29" s="42">
        <v>553</v>
      </c>
      <c r="BG29" s="42">
        <v>46241</v>
      </c>
      <c r="BH29" s="42">
        <v>816</v>
      </c>
      <c r="BI29" s="42">
        <v>572</v>
      </c>
      <c r="BJ29" s="42">
        <v>2000</v>
      </c>
      <c r="BK29" s="42">
        <v>1165</v>
      </c>
      <c r="BL29" s="42"/>
      <c r="BM29" s="42">
        <v>1656</v>
      </c>
      <c r="BN29" s="42">
        <v>1764</v>
      </c>
      <c r="BO29" s="42">
        <v>514</v>
      </c>
      <c r="BP29" s="42">
        <v>225</v>
      </c>
      <c r="BQ29" s="42">
        <v>22212</v>
      </c>
      <c r="BR29" s="42">
        <v>3429</v>
      </c>
      <c r="BS29" s="42">
        <v>2458</v>
      </c>
      <c r="BT29" s="42">
        <v>2095</v>
      </c>
      <c r="BU29" s="42">
        <v>1280</v>
      </c>
      <c r="BV29" s="42">
        <v>3822</v>
      </c>
      <c r="BW29" s="42">
        <v>1794</v>
      </c>
      <c r="BX29" s="42">
        <v>1794</v>
      </c>
      <c r="BY29" s="42">
        <v>439</v>
      </c>
      <c r="BZ29" s="42">
        <v>48737</v>
      </c>
      <c r="CA29" s="42">
        <v>934</v>
      </c>
      <c r="CB29" s="42">
        <v>404</v>
      </c>
      <c r="CC29" s="42">
        <v>1833</v>
      </c>
      <c r="CD29" s="42">
        <v>935</v>
      </c>
      <c r="CE29" s="42" t="s">
        <v>6</v>
      </c>
      <c r="CF29" s="42">
        <v>1594</v>
      </c>
      <c r="CG29" s="42">
        <v>1671</v>
      </c>
      <c r="CH29" s="42">
        <v>583</v>
      </c>
      <c r="CI29" s="42">
        <v>238</v>
      </c>
      <c r="CJ29" s="42">
        <v>25969</v>
      </c>
      <c r="CK29" s="42">
        <v>3283</v>
      </c>
      <c r="CL29" s="42">
        <v>2419</v>
      </c>
      <c r="CM29" s="42">
        <v>1954</v>
      </c>
      <c r="CN29" s="42">
        <v>1103</v>
      </c>
      <c r="CO29" s="42">
        <v>3662</v>
      </c>
      <c r="CP29" s="42">
        <v>1667</v>
      </c>
      <c r="CQ29" s="42" t="s">
        <v>6</v>
      </c>
      <c r="CR29" s="42">
        <v>488</v>
      </c>
      <c r="CS29" s="57">
        <v>47396</v>
      </c>
      <c r="CT29" s="57">
        <v>1099</v>
      </c>
      <c r="CU29" s="57">
        <v>241</v>
      </c>
      <c r="CV29" s="57">
        <v>1804</v>
      </c>
      <c r="CW29" s="57">
        <v>976</v>
      </c>
      <c r="CX29" s="57" t="s">
        <v>6</v>
      </c>
      <c r="CY29" s="57">
        <v>1470</v>
      </c>
      <c r="CZ29" s="57">
        <v>1524</v>
      </c>
      <c r="DA29" s="57">
        <v>645</v>
      </c>
      <c r="DB29" s="57">
        <v>247</v>
      </c>
      <c r="DC29" s="57">
        <v>25603</v>
      </c>
      <c r="DD29" s="57">
        <v>3003</v>
      </c>
      <c r="DE29" s="57">
        <v>2307</v>
      </c>
      <c r="DF29" s="57">
        <v>1826</v>
      </c>
      <c r="DG29" s="57">
        <v>1092</v>
      </c>
      <c r="DH29" s="57">
        <v>3521</v>
      </c>
      <c r="DI29" s="57">
        <v>1538</v>
      </c>
      <c r="DJ29" s="57" t="s">
        <v>6</v>
      </c>
      <c r="DK29" s="57">
        <v>500</v>
      </c>
      <c r="DL29" s="58">
        <v>44780</v>
      </c>
      <c r="DM29" s="58">
        <v>1083</v>
      </c>
      <c r="DN29" s="58">
        <v>244</v>
      </c>
      <c r="DO29" s="58">
        <v>1648</v>
      </c>
      <c r="DP29" s="58">
        <v>923</v>
      </c>
      <c r="DQ29" s="59" t="s">
        <v>6</v>
      </c>
      <c r="DR29" s="58">
        <v>1542</v>
      </c>
      <c r="DS29" s="58">
        <v>1543</v>
      </c>
      <c r="DT29" s="58">
        <v>602</v>
      </c>
      <c r="DU29" s="58">
        <v>236</v>
      </c>
      <c r="DV29" s="58">
        <v>24204</v>
      </c>
      <c r="DW29" s="58">
        <v>2754</v>
      </c>
      <c r="DX29" s="58">
        <v>2167</v>
      </c>
      <c r="DY29" s="58">
        <v>1693</v>
      </c>
      <c r="DZ29" s="58">
        <v>1016</v>
      </c>
      <c r="EA29" s="58">
        <v>3216</v>
      </c>
      <c r="EB29" s="58">
        <v>1455</v>
      </c>
      <c r="EC29" s="59" t="s">
        <v>6</v>
      </c>
      <c r="ED29" s="58">
        <v>454</v>
      </c>
      <c r="EE29" s="58">
        <v>31101</v>
      </c>
      <c r="EF29" s="60">
        <v>661</v>
      </c>
      <c r="EG29" s="58">
        <v>288</v>
      </c>
      <c r="EH29" s="58">
        <v>872</v>
      </c>
      <c r="EI29" s="58">
        <v>551</v>
      </c>
      <c r="EJ29" s="54" t="s">
        <v>6</v>
      </c>
      <c r="EK29" s="58">
        <v>2015</v>
      </c>
      <c r="EL29" s="58">
        <v>1074</v>
      </c>
      <c r="EM29" s="58">
        <v>314</v>
      </c>
      <c r="EN29" s="58">
        <v>127</v>
      </c>
      <c r="EO29" s="58">
        <v>14458</v>
      </c>
      <c r="EP29" s="58">
        <v>1623</v>
      </c>
      <c r="EQ29" s="58">
        <v>1912</v>
      </c>
      <c r="ER29" s="58">
        <v>860</v>
      </c>
      <c r="ES29" s="58">
        <v>577</v>
      </c>
      <c r="ET29" s="58">
        <v>4137</v>
      </c>
      <c r="EU29" s="58">
        <v>1257</v>
      </c>
      <c r="EV29" s="59" t="s">
        <v>6</v>
      </c>
      <c r="EW29" s="58">
        <v>283</v>
      </c>
      <c r="EX29" s="58">
        <v>92</v>
      </c>
      <c r="EY29" s="58">
        <v>30616</v>
      </c>
      <c r="EZ29" s="58">
        <v>771</v>
      </c>
      <c r="FA29" s="58">
        <v>307</v>
      </c>
      <c r="FB29" s="58">
        <v>784</v>
      </c>
      <c r="FC29" s="58">
        <v>525</v>
      </c>
      <c r="FD29" s="58">
        <v>1</v>
      </c>
      <c r="FE29" s="58">
        <v>2103</v>
      </c>
      <c r="FF29" s="58">
        <v>1053</v>
      </c>
      <c r="FG29" s="58">
        <v>299</v>
      </c>
      <c r="FH29" s="58">
        <v>138</v>
      </c>
      <c r="FI29" s="58">
        <v>13802</v>
      </c>
      <c r="FJ29" s="58">
        <v>1502</v>
      </c>
      <c r="FK29" s="58">
        <v>1772</v>
      </c>
      <c r="FL29" s="58">
        <v>878</v>
      </c>
      <c r="FM29" s="58">
        <v>619</v>
      </c>
      <c r="FN29" s="58">
        <v>3822</v>
      </c>
      <c r="FO29" s="58">
        <v>1306</v>
      </c>
      <c r="FP29" s="59" t="s">
        <v>6</v>
      </c>
      <c r="FQ29" s="58">
        <v>339</v>
      </c>
      <c r="FR29" s="58">
        <v>595</v>
      </c>
      <c r="FS29" s="661">
        <v>30651</v>
      </c>
      <c r="FT29" s="661">
        <v>757</v>
      </c>
      <c r="FU29" s="661">
        <v>277</v>
      </c>
      <c r="FV29" s="661">
        <v>741</v>
      </c>
      <c r="FW29" s="661">
        <v>492</v>
      </c>
      <c r="FX29" s="662" t="s">
        <v>6</v>
      </c>
      <c r="FY29" s="661">
        <v>2121</v>
      </c>
      <c r="FZ29" s="661">
        <v>952</v>
      </c>
      <c r="GA29" s="661">
        <v>277</v>
      </c>
      <c r="GB29" s="661">
        <v>132</v>
      </c>
      <c r="GC29" s="661">
        <v>13962</v>
      </c>
      <c r="GD29" s="661">
        <v>1424</v>
      </c>
      <c r="GE29" s="661">
        <v>1653</v>
      </c>
      <c r="GF29" s="661">
        <v>809</v>
      </c>
      <c r="GG29" s="661">
        <v>575</v>
      </c>
      <c r="GH29" s="661">
        <v>3702</v>
      </c>
      <c r="GI29" s="661">
        <v>1224</v>
      </c>
      <c r="GJ29" s="662" t="s">
        <v>6</v>
      </c>
      <c r="GK29" s="661">
        <v>307</v>
      </c>
      <c r="GL29" s="661">
        <v>1246</v>
      </c>
    </row>
    <row r="30" spans="1:194" x14ac:dyDescent="0.25">
      <c r="A30" s="55" t="s">
        <v>42</v>
      </c>
      <c r="B30" s="42">
        <v>55969</v>
      </c>
      <c r="C30" s="42">
        <v>1337</v>
      </c>
      <c r="D30" s="42">
        <v>512</v>
      </c>
      <c r="E30" s="42">
        <v>2282</v>
      </c>
      <c r="F30" s="42">
        <v>1110</v>
      </c>
      <c r="G30" s="42">
        <v>3</v>
      </c>
      <c r="H30" s="56">
        <v>1238</v>
      </c>
      <c r="I30" s="42">
        <v>1957</v>
      </c>
      <c r="J30" s="42">
        <v>828</v>
      </c>
      <c r="K30" s="42">
        <v>172</v>
      </c>
      <c r="L30" s="42">
        <v>25524</v>
      </c>
      <c r="M30" s="42">
        <v>3982</v>
      </c>
      <c r="N30" s="42">
        <v>3217</v>
      </c>
      <c r="O30" s="42">
        <v>441</v>
      </c>
      <c r="P30" s="42">
        <v>1187</v>
      </c>
      <c r="Q30" s="42">
        <v>8595</v>
      </c>
      <c r="R30" s="42">
        <v>2231</v>
      </c>
      <c r="S30" s="42">
        <v>960</v>
      </c>
      <c r="T30" s="42">
        <v>393</v>
      </c>
      <c r="U30" s="42">
        <v>58206</v>
      </c>
      <c r="V30" s="42">
        <v>1830</v>
      </c>
      <c r="W30" s="42">
        <v>675</v>
      </c>
      <c r="X30" s="42">
        <v>2266</v>
      </c>
      <c r="Y30" s="42">
        <v>1134</v>
      </c>
      <c r="Z30" s="42" t="s">
        <v>6</v>
      </c>
      <c r="AA30" s="42">
        <v>1416</v>
      </c>
      <c r="AB30" s="42">
        <v>2155</v>
      </c>
      <c r="AC30" s="42">
        <v>1175</v>
      </c>
      <c r="AD30" s="42">
        <v>165</v>
      </c>
      <c r="AE30" s="42">
        <v>26749</v>
      </c>
      <c r="AF30" s="42">
        <v>3978</v>
      </c>
      <c r="AG30" s="42">
        <v>3299</v>
      </c>
      <c r="AH30" s="42">
        <v>629</v>
      </c>
      <c r="AI30" s="42">
        <v>1203</v>
      </c>
      <c r="AJ30" s="42">
        <v>8229</v>
      </c>
      <c r="AK30" s="42">
        <v>2236</v>
      </c>
      <c r="AL30" s="42">
        <v>657</v>
      </c>
      <c r="AM30" s="42">
        <v>410</v>
      </c>
      <c r="AN30" s="42">
        <v>54154</v>
      </c>
      <c r="AO30" s="42">
        <v>1214</v>
      </c>
      <c r="AP30" s="42">
        <v>635</v>
      </c>
      <c r="AQ30" s="42">
        <v>2207</v>
      </c>
      <c r="AR30" s="42">
        <v>1009</v>
      </c>
      <c r="AS30" s="42" t="s">
        <v>6</v>
      </c>
      <c r="AT30" s="42">
        <v>1360</v>
      </c>
      <c r="AU30" s="42">
        <v>1855</v>
      </c>
      <c r="AV30" s="42">
        <v>1155</v>
      </c>
      <c r="AW30" s="42">
        <v>130</v>
      </c>
      <c r="AX30" s="42">
        <v>25049</v>
      </c>
      <c r="AY30" s="42">
        <v>3710</v>
      </c>
      <c r="AZ30" s="42">
        <v>2947</v>
      </c>
      <c r="BA30" s="42">
        <v>589</v>
      </c>
      <c r="BB30" s="42">
        <v>1057</v>
      </c>
      <c r="BC30" s="42">
        <v>8094</v>
      </c>
      <c r="BD30" s="42">
        <v>2375</v>
      </c>
      <c r="BE30" s="42">
        <v>382</v>
      </c>
      <c r="BF30" s="42">
        <v>386</v>
      </c>
      <c r="BG30" s="42">
        <v>54813</v>
      </c>
      <c r="BH30" s="42">
        <v>1413</v>
      </c>
      <c r="BI30" s="42">
        <v>748</v>
      </c>
      <c r="BJ30" s="42">
        <v>1833</v>
      </c>
      <c r="BK30" s="42">
        <v>1066</v>
      </c>
      <c r="BL30" s="42">
        <v>0</v>
      </c>
      <c r="BM30" s="42">
        <v>1125</v>
      </c>
      <c r="BN30" s="42">
        <v>1818</v>
      </c>
      <c r="BO30" s="42">
        <v>1060</v>
      </c>
      <c r="BP30" s="42">
        <v>184</v>
      </c>
      <c r="BQ30" s="42">
        <v>25659</v>
      </c>
      <c r="BR30" s="42">
        <v>3785</v>
      </c>
      <c r="BS30" s="42">
        <v>2929</v>
      </c>
      <c r="BT30" s="42">
        <v>496</v>
      </c>
      <c r="BU30" s="42">
        <v>1173</v>
      </c>
      <c r="BV30" s="42">
        <v>7486</v>
      </c>
      <c r="BW30" s="42">
        <v>3184</v>
      </c>
      <c r="BX30" s="42">
        <v>3184</v>
      </c>
      <c r="BY30" s="42">
        <v>854</v>
      </c>
      <c r="BZ30" s="42">
        <v>52766</v>
      </c>
      <c r="CA30" s="42">
        <v>1281</v>
      </c>
      <c r="CB30" s="42">
        <v>645</v>
      </c>
      <c r="CC30" s="42">
        <v>1934</v>
      </c>
      <c r="CD30" s="42">
        <v>1014</v>
      </c>
      <c r="CE30" s="42" t="s">
        <v>6</v>
      </c>
      <c r="CF30" s="42">
        <v>1285</v>
      </c>
      <c r="CG30" s="42">
        <v>1660</v>
      </c>
      <c r="CH30" s="42">
        <v>977</v>
      </c>
      <c r="CI30" s="42">
        <v>174</v>
      </c>
      <c r="CJ30" s="42">
        <v>24235</v>
      </c>
      <c r="CK30" s="42">
        <v>3472</v>
      </c>
      <c r="CL30" s="42">
        <v>3007</v>
      </c>
      <c r="CM30" s="42">
        <v>538</v>
      </c>
      <c r="CN30" s="42">
        <v>1224</v>
      </c>
      <c r="CO30" s="42">
        <v>6842</v>
      </c>
      <c r="CP30" s="42">
        <v>3565</v>
      </c>
      <c r="CQ30" s="42" t="s">
        <v>6</v>
      </c>
      <c r="CR30" s="42">
        <v>913</v>
      </c>
      <c r="CS30" s="42">
        <v>50559</v>
      </c>
      <c r="CT30" s="42">
        <v>1085</v>
      </c>
      <c r="CU30" s="42">
        <v>609</v>
      </c>
      <c r="CV30" s="42">
        <v>1683</v>
      </c>
      <c r="CW30" s="42">
        <v>891</v>
      </c>
      <c r="CX30" s="42" t="s">
        <v>6</v>
      </c>
      <c r="CY30" s="42">
        <v>1246</v>
      </c>
      <c r="CZ30" s="42">
        <v>1686</v>
      </c>
      <c r="DA30" s="42">
        <v>808</v>
      </c>
      <c r="DB30" s="42">
        <v>180</v>
      </c>
      <c r="DC30" s="42">
        <v>23448</v>
      </c>
      <c r="DD30" s="42">
        <v>3515</v>
      </c>
      <c r="DE30" s="42">
        <v>2804</v>
      </c>
      <c r="DF30" s="42">
        <v>472</v>
      </c>
      <c r="DG30" s="42">
        <v>1196</v>
      </c>
      <c r="DH30" s="42">
        <v>7071</v>
      </c>
      <c r="DI30" s="42">
        <v>2938</v>
      </c>
      <c r="DJ30" s="42" t="s">
        <v>6</v>
      </c>
      <c r="DK30" s="42">
        <v>927</v>
      </c>
      <c r="DL30" s="58">
        <v>36457</v>
      </c>
      <c r="DM30" s="58">
        <v>842</v>
      </c>
      <c r="DN30" s="58">
        <v>560</v>
      </c>
      <c r="DO30" s="58">
        <v>1049</v>
      </c>
      <c r="DP30" s="58">
        <v>566</v>
      </c>
      <c r="DQ30" s="58">
        <v>1</v>
      </c>
      <c r="DR30" s="58">
        <v>902</v>
      </c>
      <c r="DS30" s="58">
        <v>1522</v>
      </c>
      <c r="DT30" s="58">
        <v>378</v>
      </c>
      <c r="DU30" s="58">
        <v>151</v>
      </c>
      <c r="DV30" s="58">
        <v>15084</v>
      </c>
      <c r="DW30" s="58">
        <v>2859</v>
      </c>
      <c r="DX30" s="58">
        <v>2312</v>
      </c>
      <c r="DY30" s="58">
        <v>357</v>
      </c>
      <c r="DZ30" s="58">
        <v>938</v>
      </c>
      <c r="EA30" s="58">
        <v>5977</v>
      </c>
      <c r="EB30" s="58">
        <v>2359</v>
      </c>
      <c r="EC30" s="59" t="s">
        <v>6</v>
      </c>
      <c r="ED30" s="58">
        <v>600</v>
      </c>
      <c r="EE30" s="58">
        <v>28727</v>
      </c>
      <c r="EF30" s="60">
        <v>629</v>
      </c>
      <c r="EG30" s="58">
        <v>418</v>
      </c>
      <c r="EH30" s="58">
        <v>890</v>
      </c>
      <c r="EI30" s="58">
        <v>481</v>
      </c>
      <c r="EJ30" s="54" t="s">
        <v>6</v>
      </c>
      <c r="EK30" s="58">
        <v>945</v>
      </c>
      <c r="EL30" s="58">
        <v>1042</v>
      </c>
      <c r="EM30" s="58">
        <v>252</v>
      </c>
      <c r="EN30" s="58">
        <v>92</v>
      </c>
      <c r="EO30" s="58">
        <v>11263</v>
      </c>
      <c r="EP30" s="58">
        <v>2282</v>
      </c>
      <c r="EQ30" s="58">
        <v>1805</v>
      </c>
      <c r="ER30" s="58">
        <v>304</v>
      </c>
      <c r="ES30" s="58">
        <v>676</v>
      </c>
      <c r="ET30" s="58">
        <v>5245</v>
      </c>
      <c r="EU30" s="58">
        <v>1750</v>
      </c>
      <c r="EV30" s="59" t="s">
        <v>6</v>
      </c>
      <c r="EW30" s="58">
        <v>489</v>
      </c>
      <c r="EX30" s="160">
        <v>164</v>
      </c>
      <c r="EY30" s="160">
        <v>26570</v>
      </c>
      <c r="EZ30" s="160">
        <v>670</v>
      </c>
      <c r="FA30" s="160">
        <v>445</v>
      </c>
      <c r="FB30" s="160">
        <v>852</v>
      </c>
      <c r="FC30" s="160">
        <v>462</v>
      </c>
      <c r="FD30" s="161" t="s">
        <v>6</v>
      </c>
      <c r="FE30" s="160">
        <v>836</v>
      </c>
      <c r="FF30" s="160">
        <v>1016</v>
      </c>
      <c r="FG30" s="160">
        <v>237</v>
      </c>
      <c r="FH30" s="160">
        <v>95</v>
      </c>
      <c r="FI30" s="160">
        <v>9880</v>
      </c>
      <c r="FJ30" s="160">
        <v>2116</v>
      </c>
      <c r="FK30" s="160">
        <v>1690</v>
      </c>
      <c r="FL30" s="160">
        <v>271</v>
      </c>
      <c r="FM30" s="160">
        <v>675</v>
      </c>
      <c r="FN30" s="160">
        <v>4781</v>
      </c>
      <c r="FO30" s="160">
        <v>1726</v>
      </c>
      <c r="FP30" s="161" t="s">
        <v>6</v>
      </c>
      <c r="FQ30" s="160">
        <v>444</v>
      </c>
      <c r="FR30" s="160">
        <v>374</v>
      </c>
      <c r="FS30" s="661">
        <v>25498</v>
      </c>
      <c r="FT30" s="661">
        <v>596</v>
      </c>
      <c r="FU30" s="661">
        <v>353</v>
      </c>
      <c r="FV30" s="661">
        <v>886</v>
      </c>
      <c r="FW30" s="661">
        <v>375</v>
      </c>
      <c r="FX30" s="662" t="s">
        <v>6</v>
      </c>
      <c r="FY30" s="661">
        <v>846</v>
      </c>
      <c r="FZ30" s="661">
        <v>992</v>
      </c>
      <c r="GA30" s="661">
        <v>234</v>
      </c>
      <c r="GB30" s="661">
        <v>137</v>
      </c>
      <c r="GC30" s="661">
        <v>9557</v>
      </c>
      <c r="GD30" s="661">
        <v>1898</v>
      </c>
      <c r="GE30" s="661">
        <v>1609</v>
      </c>
      <c r="GF30" s="661">
        <v>219</v>
      </c>
      <c r="GG30" s="661">
        <v>548</v>
      </c>
      <c r="GH30" s="661">
        <v>4101</v>
      </c>
      <c r="GI30" s="661">
        <v>1984</v>
      </c>
      <c r="GJ30" s="662" t="s">
        <v>6</v>
      </c>
      <c r="GK30" s="661">
        <v>422</v>
      </c>
      <c r="GL30" s="661">
        <v>741</v>
      </c>
    </row>
    <row r="31" spans="1:194" ht="21" x14ac:dyDescent="0.25">
      <c r="A31" s="61" t="s">
        <v>43</v>
      </c>
      <c r="B31" s="42">
        <v>2748</v>
      </c>
      <c r="C31" s="42">
        <v>54</v>
      </c>
      <c r="D31" s="42">
        <v>25</v>
      </c>
      <c r="E31" s="42">
        <v>113</v>
      </c>
      <c r="F31" s="42">
        <v>161</v>
      </c>
      <c r="G31" s="42" t="s">
        <v>6</v>
      </c>
      <c r="H31" s="56">
        <v>17</v>
      </c>
      <c r="I31" s="42">
        <v>92</v>
      </c>
      <c r="J31" s="42">
        <v>42</v>
      </c>
      <c r="K31" s="42">
        <v>5</v>
      </c>
      <c r="L31" s="42">
        <v>924</v>
      </c>
      <c r="M31" s="42">
        <v>271</v>
      </c>
      <c r="N31" s="42">
        <v>196</v>
      </c>
      <c r="O31" s="42">
        <v>44</v>
      </c>
      <c r="P31" s="42">
        <v>77</v>
      </c>
      <c r="Q31" s="42">
        <v>461</v>
      </c>
      <c r="R31" s="42">
        <v>210</v>
      </c>
      <c r="S31" s="42">
        <v>41</v>
      </c>
      <c r="T31" s="42">
        <v>15</v>
      </c>
      <c r="U31" s="42">
        <v>2599</v>
      </c>
      <c r="V31" s="42">
        <v>80</v>
      </c>
      <c r="W31" s="42">
        <v>22</v>
      </c>
      <c r="X31" s="42">
        <v>93</v>
      </c>
      <c r="Y31" s="42">
        <v>110</v>
      </c>
      <c r="Z31" s="42" t="s">
        <v>6</v>
      </c>
      <c r="AA31" s="42">
        <v>37</v>
      </c>
      <c r="AB31" s="42">
        <v>43</v>
      </c>
      <c r="AC31" s="42">
        <v>23</v>
      </c>
      <c r="AD31" s="42">
        <v>3</v>
      </c>
      <c r="AE31" s="42">
        <v>1184</v>
      </c>
      <c r="AF31" s="42">
        <v>179</v>
      </c>
      <c r="AG31" s="42">
        <v>186</v>
      </c>
      <c r="AH31" s="42">
        <v>48</v>
      </c>
      <c r="AI31" s="42">
        <v>65</v>
      </c>
      <c r="AJ31" s="42">
        <v>376</v>
      </c>
      <c r="AK31" s="42">
        <v>126</v>
      </c>
      <c r="AL31" s="42">
        <v>9</v>
      </c>
      <c r="AM31" s="42">
        <v>15</v>
      </c>
      <c r="AN31" s="42">
        <v>2772</v>
      </c>
      <c r="AO31" s="42">
        <v>45</v>
      </c>
      <c r="AP31" s="42">
        <v>26</v>
      </c>
      <c r="AQ31" s="42">
        <v>67</v>
      </c>
      <c r="AR31" s="42">
        <v>67</v>
      </c>
      <c r="AS31" s="42" t="s">
        <v>6</v>
      </c>
      <c r="AT31" s="42">
        <v>58</v>
      </c>
      <c r="AU31" s="42">
        <v>140</v>
      </c>
      <c r="AV31" s="42">
        <v>56</v>
      </c>
      <c r="AW31" s="42">
        <v>2</v>
      </c>
      <c r="AX31" s="42">
        <v>1268</v>
      </c>
      <c r="AY31" s="42">
        <v>242</v>
      </c>
      <c r="AZ31" s="42">
        <v>186</v>
      </c>
      <c r="BA31" s="42">
        <v>39</v>
      </c>
      <c r="BB31" s="42">
        <v>78</v>
      </c>
      <c r="BC31" s="42">
        <v>320</v>
      </c>
      <c r="BD31" s="42">
        <v>152</v>
      </c>
      <c r="BE31" s="42">
        <v>8</v>
      </c>
      <c r="BF31" s="42">
        <v>18</v>
      </c>
      <c r="BG31" s="42">
        <v>2834</v>
      </c>
      <c r="BH31" s="42">
        <v>79</v>
      </c>
      <c r="BI31" s="42">
        <v>28</v>
      </c>
      <c r="BJ31" s="42">
        <v>45</v>
      </c>
      <c r="BK31" s="42">
        <v>15</v>
      </c>
      <c r="BL31" s="42"/>
      <c r="BM31" s="42">
        <v>132</v>
      </c>
      <c r="BN31" s="42">
        <v>124</v>
      </c>
      <c r="BO31" s="42">
        <v>46</v>
      </c>
      <c r="BP31" s="42">
        <v>6</v>
      </c>
      <c r="BQ31" s="42">
        <v>1432</v>
      </c>
      <c r="BR31" s="42">
        <v>190</v>
      </c>
      <c r="BS31" s="42">
        <v>159</v>
      </c>
      <c r="BT31" s="42">
        <v>55</v>
      </c>
      <c r="BU31" s="42">
        <v>83</v>
      </c>
      <c r="BV31" s="42">
        <v>229</v>
      </c>
      <c r="BW31" s="42">
        <v>186</v>
      </c>
      <c r="BX31" s="42">
        <v>186</v>
      </c>
      <c r="BY31" s="42">
        <v>25</v>
      </c>
      <c r="BZ31" s="42">
        <v>3390</v>
      </c>
      <c r="CA31" s="42">
        <v>68</v>
      </c>
      <c r="CB31" s="42">
        <v>33</v>
      </c>
      <c r="CC31" s="42">
        <v>78</v>
      </c>
      <c r="CD31" s="42">
        <v>70</v>
      </c>
      <c r="CE31" s="42" t="s">
        <v>6</v>
      </c>
      <c r="CF31" s="42">
        <v>243</v>
      </c>
      <c r="CG31" s="42">
        <v>115</v>
      </c>
      <c r="CH31" s="42">
        <v>37</v>
      </c>
      <c r="CI31" s="42">
        <v>1</v>
      </c>
      <c r="CJ31" s="42">
        <v>1847</v>
      </c>
      <c r="CK31" s="42">
        <v>211</v>
      </c>
      <c r="CL31" s="42">
        <v>197</v>
      </c>
      <c r="CM31" s="42">
        <v>31</v>
      </c>
      <c r="CN31" s="42">
        <v>89</v>
      </c>
      <c r="CO31" s="42">
        <v>195</v>
      </c>
      <c r="CP31" s="42">
        <v>150</v>
      </c>
      <c r="CQ31" s="42" t="s">
        <v>6</v>
      </c>
      <c r="CR31" s="42">
        <v>25</v>
      </c>
      <c r="CS31" s="57">
        <v>3054</v>
      </c>
      <c r="CT31" s="57">
        <v>67</v>
      </c>
      <c r="CU31" s="57">
        <v>50</v>
      </c>
      <c r="CV31" s="57">
        <v>79</v>
      </c>
      <c r="CW31" s="57">
        <v>71</v>
      </c>
      <c r="CX31" s="546" t="s">
        <v>6</v>
      </c>
      <c r="CY31" s="57">
        <v>247</v>
      </c>
      <c r="CZ31" s="57">
        <v>90</v>
      </c>
      <c r="DA31" s="57">
        <v>27</v>
      </c>
      <c r="DB31" s="547"/>
      <c r="DC31" s="57">
        <v>1645</v>
      </c>
      <c r="DD31" s="57">
        <v>237</v>
      </c>
      <c r="DE31" s="57">
        <v>201</v>
      </c>
      <c r="DF31" s="57">
        <v>39</v>
      </c>
      <c r="DG31" s="57">
        <v>72</v>
      </c>
      <c r="DH31" s="57">
        <v>129</v>
      </c>
      <c r="DI31" s="57">
        <v>99</v>
      </c>
      <c r="DJ31" s="546" t="s">
        <v>6</v>
      </c>
      <c r="DK31" s="57">
        <v>1</v>
      </c>
      <c r="DL31" s="58">
        <v>2051</v>
      </c>
      <c r="DM31" s="58">
        <v>71</v>
      </c>
      <c r="DN31" s="58">
        <v>24</v>
      </c>
      <c r="DO31" s="58">
        <v>65</v>
      </c>
      <c r="DP31" s="58">
        <v>19</v>
      </c>
      <c r="DQ31" s="58">
        <v>1</v>
      </c>
      <c r="DR31" s="58">
        <v>138</v>
      </c>
      <c r="DS31" s="58">
        <v>73</v>
      </c>
      <c r="DT31" s="58">
        <v>14</v>
      </c>
      <c r="DU31" s="59" t="s">
        <v>6</v>
      </c>
      <c r="DV31" s="58">
        <v>1144</v>
      </c>
      <c r="DW31" s="58">
        <v>141</v>
      </c>
      <c r="DX31" s="58">
        <v>159</v>
      </c>
      <c r="DY31" s="58">
        <v>34</v>
      </c>
      <c r="DZ31" s="58">
        <v>47</v>
      </c>
      <c r="EA31" s="58">
        <v>59</v>
      </c>
      <c r="EB31" s="58">
        <v>44</v>
      </c>
      <c r="EC31" s="59" t="s">
        <v>6</v>
      </c>
      <c r="ED31" s="58">
        <v>18</v>
      </c>
      <c r="EE31" s="58">
        <v>1806</v>
      </c>
      <c r="EF31" s="60">
        <v>53</v>
      </c>
      <c r="EG31" s="58">
        <v>19</v>
      </c>
      <c r="EH31" s="58">
        <v>41</v>
      </c>
      <c r="EI31" s="58">
        <v>35</v>
      </c>
      <c r="EJ31" s="54" t="s">
        <v>6</v>
      </c>
      <c r="EK31" s="58">
        <v>81</v>
      </c>
      <c r="EL31" s="58">
        <v>75</v>
      </c>
      <c r="EM31" s="58">
        <v>18</v>
      </c>
      <c r="EN31" s="58">
        <v>6</v>
      </c>
      <c r="EO31" s="58">
        <v>1015</v>
      </c>
      <c r="EP31" s="58">
        <v>146</v>
      </c>
      <c r="EQ31" s="58">
        <v>157</v>
      </c>
      <c r="ER31" s="58">
        <v>17</v>
      </c>
      <c r="ES31" s="58">
        <v>22</v>
      </c>
      <c r="ET31" s="58">
        <v>39</v>
      </c>
      <c r="EU31" s="58">
        <v>70</v>
      </c>
      <c r="EV31" s="59" t="s">
        <v>6</v>
      </c>
      <c r="EW31" s="58">
        <v>11</v>
      </c>
      <c r="EX31" s="58">
        <v>1</v>
      </c>
      <c r="EY31" s="58">
        <v>1716</v>
      </c>
      <c r="EZ31" s="58">
        <v>64</v>
      </c>
      <c r="FA31" s="58">
        <v>16</v>
      </c>
      <c r="FB31" s="58">
        <v>49</v>
      </c>
      <c r="FC31" s="58">
        <v>15</v>
      </c>
      <c r="FD31" s="161" t="s">
        <v>6</v>
      </c>
      <c r="FE31" s="58">
        <v>70</v>
      </c>
      <c r="FF31" s="58">
        <v>47</v>
      </c>
      <c r="FG31" s="58">
        <v>12</v>
      </c>
      <c r="FH31" s="58">
        <v>2</v>
      </c>
      <c r="FI31" s="58">
        <v>1004</v>
      </c>
      <c r="FJ31" s="58">
        <v>127</v>
      </c>
      <c r="FK31" s="58">
        <v>156</v>
      </c>
      <c r="FL31" s="58">
        <v>9</v>
      </c>
      <c r="FM31" s="58">
        <v>33</v>
      </c>
      <c r="FN31" s="58">
        <v>31</v>
      </c>
      <c r="FO31" s="58">
        <v>43</v>
      </c>
      <c r="FP31" s="59" t="s">
        <v>6</v>
      </c>
      <c r="FQ31" s="58">
        <v>20</v>
      </c>
      <c r="FR31" s="58">
        <v>18</v>
      </c>
      <c r="FS31" s="661">
        <v>1647</v>
      </c>
      <c r="FT31" s="661">
        <v>52</v>
      </c>
      <c r="FU31" s="661">
        <v>11</v>
      </c>
      <c r="FV31" s="661">
        <v>57</v>
      </c>
      <c r="FW31" s="661">
        <v>4</v>
      </c>
      <c r="FX31" s="662" t="s">
        <v>6</v>
      </c>
      <c r="FY31" s="661">
        <v>22</v>
      </c>
      <c r="FZ31" s="661">
        <v>53</v>
      </c>
      <c r="GA31" s="661">
        <v>10</v>
      </c>
      <c r="GB31" s="661">
        <v>1</v>
      </c>
      <c r="GC31" s="661">
        <v>1054</v>
      </c>
      <c r="GD31" s="661">
        <v>94</v>
      </c>
      <c r="GE31" s="661">
        <v>109</v>
      </c>
      <c r="GF31" s="661">
        <v>4</v>
      </c>
      <c r="GG31" s="661">
        <v>23</v>
      </c>
      <c r="GH31" s="661">
        <v>33</v>
      </c>
      <c r="GI31" s="661">
        <v>41</v>
      </c>
      <c r="GJ31" s="662" t="s">
        <v>6</v>
      </c>
      <c r="GK31" s="661">
        <v>14</v>
      </c>
      <c r="GL31" s="661">
        <v>65</v>
      </c>
    </row>
    <row r="32" spans="1:194" x14ac:dyDescent="0.25">
      <c r="A32" s="61" t="s">
        <v>122</v>
      </c>
      <c r="B32" s="42">
        <v>53221</v>
      </c>
      <c r="C32" s="42">
        <v>1283</v>
      </c>
      <c r="D32" s="42">
        <v>487</v>
      </c>
      <c r="E32" s="42">
        <v>2169</v>
      </c>
      <c r="F32" s="42">
        <v>949</v>
      </c>
      <c r="G32" s="42" t="s">
        <v>6</v>
      </c>
      <c r="H32" s="42">
        <v>1221</v>
      </c>
      <c r="I32" s="42">
        <v>1865</v>
      </c>
      <c r="J32" s="42">
        <v>786</v>
      </c>
      <c r="K32" s="42">
        <v>167</v>
      </c>
      <c r="L32" s="42">
        <v>24600</v>
      </c>
      <c r="M32" s="42">
        <v>3711</v>
      </c>
      <c r="N32" s="42">
        <v>3021</v>
      </c>
      <c r="O32" s="42">
        <v>397</v>
      </c>
      <c r="P32" s="42">
        <v>1110</v>
      </c>
      <c r="Q32" s="42">
        <v>8134</v>
      </c>
      <c r="R32" s="42">
        <v>2021</v>
      </c>
      <c r="S32" s="42">
        <v>919</v>
      </c>
      <c r="T32" s="42">
        <v>378</v>
      </c>
      <c r="U32" s="42">
        <v>55607</v>
      </c>
      <c r="V32" s="42">
        <v>1750</v>
      </c>
      <c r="W32" s="42">
        <v>653</v>
      </c>
      <c r="X32" s="42">
        <v>2173</v>
      </c>
      <c r="Y32" s="42">
        <v>1024</v>
      </c>
      <c r="Z32" s="42" t="s">
        <v>6</v>
      </c>
      <c r="AA32" s="42">
        <v>1379</v>
      </c>
      <c r="AB32" s="42">
        <v>2112</v>
      </c>
      <c r="AC32" s="42">
        <v>1152</v>
      </c>
      <c r="AD32" s="42">
        <v>162</v>
      </c>
      <c r="AE32" s="42">
        <v>25565</v>
      </c>
      <c r="AF32" s="42">
        <v>3799</v>
      </c>
      <c r="AG32" s="42">
        <v>3113</v>
      </c>
      <c r="AH32" s="42">
        <v>581</v>
      </c>
      <c r="AI32" s="42">
        <v>1138</v>
      </c>
      <c r="AJ32" s="42">
        <v>7853</v>
      </c>
      <c r="AK32" s="42">
        <v>2110</v>
      </c>
      <c r="AL32" s="42">
        <v>648</v>
      </c>
      <c r="AM32" s="42">
        <v>395</v>
      </c>
      <c r="AN32" s="42">
        <v>51382</v>
      </c>
      <c r="AO32" s="42">
        <v>1169</v>
      </c>
      <c r="AP32" s="42">
        <v>609</v>
      </c>
      <c r="AQ32" s="42">
        <v>2140</v>
      </c>
      <c r="AR32" s="42">
        <v>942</v>
      </c>
      <c r="AS32" s="42" t="s">
        <v>6</v>
      </c>
      <c r="AT32" s="42">
        <v>1302</v>
      </c>
      <c r="AU32" s="42">
        <v>1715</v>
      </c>
      <c r="AV32" s="42">
        <v>1099</v>
      </c>
      <c r="AW32" s="42">
        <v>128</v>
      </c>
      <c r="AX32" s="42">
        <v>23781</v>
      </c>
      <c r="AY32" s="42">
        <v>3468</v>
      </c>
      <c r="AZ32" s="42">
        <v>2761</v>
      </c>
      <c r="BA32" s="42">
        <v>550</v>
      </c>
      <c r="BB32" s="42">
        <v>979</v>
      </c>
      <c r="BC32" s="42">
        <v>7774</v>
      </c>
      <c r="BD32" s="42">
        <v>2223</v>
      </c>
      <c r="BE32" s="42">
        <v>374</v>
      </c>
      <c r="BF32" s="42">
        <v>368</v>
      </c>
      <c r="BG32" s="42">
        <v>51979</v>
      </c>
      <c r="BH32" s="42">
        <v>1334</v>
      </c>
      <c r="BI32" s="42">
        <v>720</v>
      </c>
      <c r="BJ32" s="42">
        <v>1788</v>
      </c>
      <c r="BK32" s="42">
        <v>1051</v>
      </c>
      <c r="BL32" s="42"/>
      <c r="BM32" s="42">
        <v>993</v>
      </c>
      <c r="BN32" s="42">
        <v>1694</v>
      </c>
      <c r="BO32" s="42">
        <v>1014</v>
      </c>
      <c r="BP32" s="42">
        <v>178</v>
      </c>
      <c r="BQ32" s="42">
        <v>24227</v>
      </c>
      <c r="BR32" s="42">
        <v>3595</v>
      </c>
      <c r="BS32" s="42">
        <v>2770</v>
      </c>
      <c r="BT32" s="42">
        <v>441</v>
      </c>
      <c r="BU32" s="42">
        <v>1090</v>
      </c>
      <c r="BV32" s="42">
        <v>7257</v>
      </c>
      <c r="BW32" s="42">
        <v>2998</v>
      </c>
      <c r="BX32" s="42">
        <v>2998</v>
      </c>
      <c r="BY32" s="42">
        <v>829</v>
      </c>
      <c r="BZ32" s="42">
        <v>49376</v>
      </c>
      <c r="CA32" s="42">
        <v>1213</v>
      </c>
      <c r="CB32" s="42">
        <v>612</v>
      </c>
      <c r="CC32" s="42">
        <v>1856</v>
      </c>
      <c r="CD32" s="42">
        <v>944</v>
      </c>
      <c r="CE32" s="42" t="s">
        <v>6</v>
      </c>
      <c r="CF32" s="42">
        <v>1042</v>
      </c>
      <c r="CG32" s="42">
        <v>1545</v>
      </c>
      <c r="CH32" s="42">
        <v>940</v>
      </c>
      <c r="CI32" s="42">
        <v>173</v>
      </c>
      <c r="CJ32" s="42">
        <v>22388</v>
      </c>
      <c r="CK32" s="42">
        <v>3261</v>
      </c>
      <c r="CL32" s="42">
        <v>2810</v>
      </c>
      <c r="CM32" s="42">
        <v>507</v>
      </c>
      <c r="CN32" s="42">
        <v>1135</v>
      </c>
      <c r="CO32" s="42">
        <v>6647</v>
      </c>
      <c r="CP32" s="42">
        <v>3415</v>
      </c>
      <c r="CQ32" s="42" t="s">
        <v>6</v>
      </c>
      <c r="CR32" s="42">
        <v>888</v>
      </c>
      <c r="CS32" s="57">
        <v>47505</v>
      </c>
      <c r="CT32" s="57">
        <v>1018</v>
      </c>
      <c r="CU32" s="57">
        <v>559</v>
      </c>
      <c r="CV32" s="57">
        <v>1604</v>
      </c>
      <c r="CW32" s="57">
        <v>820</v>
      </c>
      <c r="CX32" s="546" t="s">
        <v>6</v>
      </c>
      <c r="CY32" s="57">
        <v>999</v>
      </c>
      <c r="CZ32" s="57">
        <v>1596</v>
      </c>
      <c r="DA32" s="57">
        <v>781</v>
      </c>
      <c r="DB32" s="57">
        <v>180</v>
      </c>
      <c r="DC32" s="57">
        <v>21803</v>
      </c>
      <c r="DD32" s="57">
        <v>3278</v>
      </c>
      <c r="DE32" s="57">
        <v>2603</v>
      </c>
      <c r="DF32" s="57">
        <v>433</v>
      </c>
      <c r="DG32" s="57">
        <v>1124</v>
      </c>
      <c r="DH32" s="57">
        <v>6942</v>
      </c>
      <c r="DI32" s="57">
        <v>2839</v>
      </c>
      <c r="DJ32" s="546" t="s">
        <v>6</v>
      </c>
      <c r="DK32" s="57">
        <v>926</v>
      </c>
      <c r="DL32" s="58">
        <v>34406</v>
      </c>
      <c r="DM32" s="58">
        <v>771</v>
      </c>
      <c r="DN32" s="58">
        <v>536</v>
      </c>
      <c r="DO32" s="58">
        <v>984</v>
      </c>
      <c r="DP32" s="58">
        <v>547</v>
      </c>
      <c r="DQ32" s="59" t="s">
        <v>6</v>
      </c>
      <c r="DR32" s="58">
        <v>764</v>
      </c>
      <c r="DS32" s="58">
        <v>1449</v>
      </c>
      <c r="DT32" s="58">
        <v>364</v>
      </c>
      <c r="DU32" s="58">
        <v>151</v>
      </c>
      <c r="DV32" s="58">
        <v>13940</v>
      </c>
      <c r="DW32" s="58">
        <v>2718</v>
      </c>
      <c r="DX32" s="58">
        <v>2153</v>
      </c>
      <c r="DY32" s="58">
        <v>323</v>
      </c>
      <c r="DZ32" s="58">
        <v>891</v>
      </c>
      <c r="EA32" s="58">
        <v>5918</v>
      </c>
      <c r="EB32" s="58">
        <v>2315</v>
      </c>
      <c r="EC32" s="59" t="s">
        <v>6</v>
      </c>
      <c r="ED32" s="58">
        <v>582</v>
      </c>
      <c r="EE32" s="58">
        <v>26921</v>
      </c>
      <c r="EF32" s="60">
        <v>576</v>
      </c>
      <c r="EG32" s="58">
        <v>399</v>
      </c>
      <c r="EH32" s="58">
        <v>849</v>
      </c>
      <c r="EI32" s="58">
        <v>446</v>
      </c>
      <c r="EJ32" s="54" t="s">
        <v>6</v>
      </c>
      <c r="EK32" s="58">
        <v>864</v>
      </c>
      <c r="EL32" s="58">
        <v>967</v>
      </c>
      <c r="EM32" s="58">
        <v>234</v>
      </c>
      <c r="EN32" s="58">
        <v>86</v>
      </c>
      <c r="EO32" s="58">
        <v>10248</v>
      </c>
      <c r="EP32" s="58">
        <v>2136</v>
      </c>
      <c r="EQ32" s="58">
        <v>1648</v>
      </c>
      <c r="ER32" s="58">
        <v>287</v>
      </c>
      <c r="ES32" s="58">
        <v>654</v>
      </c>
      <c r="ET32" s="58">
        <v>5206</v>
      </c>
      <c r="EU32" s="58">
        <v>1680</v>
      </c>
      <c r="EV32" s="59" t="s">
        <v>6</v>
      </c>
      <c r="EW32" s="58">
        <v>478</v>
      </c>
      <c r="EX32" s="58">
        <v>163</v>
      </c>
      <c r="EY32" s="58">
        <v>24854</v>
      </c>
      <c r="EZ32" s="58">
        <v>606</v>
      </c>
      <c r="FA32" s="58">
        <v>429</v>
      </c>
      <c r="FB32" s="58">
        <v>803</v>
      </c>
      <c r="FC32" s="58">
        <v>447</v>
      </c>
      <c r="FD32" s="161" t="s">
        <v>6</v>
      </c>
      <c r="FE32" s="58">
        <v>766</v>
      </c>
      <c r="FF32" s="58">
        <v>969</v>
      </c>
      <c r="FG32" s="58">
        <v>225</v>
      </c>
      <c r="FH32" s="58">
        <v>93</v>
      </c>
      <c r="FI32" s="58">
        <v>8876</v>
      </c>
      <c r="FJ32" s="58">
        <v>1989</v>
      </c>
      <c r="FK32" s="58">
        <v>1534</v>
      </c>
      <c r="FL32" s="58">
        <v>262</v>
      </c>
      <c r="FM32" s="58">
        <v>642</v>
      </c>
      <c r="FN32" s="58">
        <v>4750</v>
      </c>
      <c r="FO32" s="58">
        <v>1683</v>
      </c>
      <c r="FP32" s="59" t="s">
        <v>6</v>
      </c>
      <c r="FQ32" s="58">
        <v>424</v>
      </c>
      <c r="FR32" s="58">
        <v>356</v>
      </c>
      <c r="FS32" s="661">
        <v>23851</v>
      </c>
      <c r="FT32" s="661">
        <v>544</v>
      </c>
      <c r="FU32" s="661">
        <v>342</v>
      </c>
      <c r="FV32" s="661">
        <v>829</v>
      </c>
      <c r="FW32" s="661">
        <v>371</v>
      </c>
      <c r="FX32" s="662" t="s">
        <v>6</v>
      </c>
      <c r="FY32" s="661">
        <v>824</v>
      </c>
      <c r="FZ32" s="661">
        <v>939</v>
      </c>
      <c r="GA32" s="661">
        <v>224</v>
      </c>
      <c r="GB32" s="661">
        <v>136</v>
      </c>
      <c r="GC32" s="661">
        <v>8503</v>
      </c>
      <c r="GD32" s="661">
        <v>1804</v>
      </c>
      <c r="GE32" s="661">
        <v>1500</v>
      </c>
      <c r="GF32" s="661">
        <v>215</v>
      </c>
      <c r="GG32" s="661">
        <v>525</v>
      </c>
      <c r="GH32" s="661">
        <v>4068</v>
      </c>
      <c r="GI32" s="661">
        <v>1943</v>
      </c>
      <c r="GJ32" s="662" t="s">
        <v>6</v>
      </c>
      <c r="GK32" s="661">
        <v>408</v>
      </c>
      <c r="GL32" s="661">
        <v>676</v>
      </c>
    </row>
    <row r="33" spans="1:194" x14ac:dyDescent="0.25">
      <c r="A33" s="55" t="s">
        <v>45</v>
      </c>
      <c r="B33" s="42">
        <v>52507</v>
      </c>
      <c r="C33" s="42">
        <v>1225</v>
      </c>
      <c r="D33" s="42">
        <v>538</v>
      </c>
      <c r="E33" s="42">
        <v>3229</v>
      </c>
      <c r="F33" s="42">
        <v>1542</v>
      </c>
      <c r="G33" s="42">
        <v>5</v>
      </c>
      <c r="H33" s="56">
        <v>6285</v>
      </c>
      <c r="I33" s="42">
        <v>2410</v>
      </c>
      <c r="J33" s="42">
        <v>624</v>
      </c>
      <c r="K33" s="42">
        <v>109</v>
      </c>
      <c r="L33" s="42">
        <v>22135</v>
      </c>
      <c r="M33" s="42">
        <v>4157</v>
      </c>
      <c r="N33" s="42">
        <v>2357</v>
      </c>
      <c r="O33" s="42">
        <v>889</v>
      </c>
      <c r="P33" s="42">
        <v>1441</v>
      </c>
      <c r="Q33" s="42">
        <v>2862</v>
      </c>
      <c r="R33" s="42">
        <v>1489</v>
      </c>
      <c r="S33" s="42">
        <v>609</v>
      </c>
      <c r="T33" s="42">
        <v>601</v>
      </c>
      <c r="U33" s="42">
        <v>50552</v>
      </c>
      <c r="V33" s="42">
        <v>1375</v>
      </c>
      <c r="W33" s="42">
        <v>528</v>
      </c>
      <c r="X33" s="42">
        <v>3198</v>
      </c>
      <c r="Y33" s="42">
        <v>1406</v>
      </c>
      <c r="Z33" s="42">
        <v>13</v>
      </c>
      <c r="AA33" s="42">
        <v>6219</v>
      </c>
      <c r="AB33" s="42">
        <v>2349</v>
      </c>
      <c r="AC33" s="42">
        <v>661</v>
      </c>
      <c r="AD33" s="42">
        <v>370</v>
      </c>
      <c r="AE33" s="42">
        <v>21397</v>
      </c>
      <c r="AF33" s="42">
        <v>3834</v>
      </c>
      <c r="AG33" s="42">
        <v>2183</v>
      </c>
      <c r="AH33" s="42">
        <v>889</v>
      </c>
      <c r="AI33" s="42">
        <v>1219</v>
      </c>
      <c r="AJ33" s="42">
        <v>2462</v>
      </c>
      <c r="AK33" s="42">
        <v>1414</v>
      </c>
      <c r="AL33" s="42">
        <v>392</v>
      </c>
      <c r="AM33" s="42">
        <v>643</v>
      </c>
      <c r="AN33" s="42">
        <v>48082</v>
      </c>
      <c r="AO33" s="42">
        <v>1054</v>
      </c>
      <c r="AP33" s="42">
        <v>564</v>
      </c>
      <c r="AQ33" s="42">
        <v>2952</v>
      </c>
      <c r="AR33" s="42">
        <v>1317</v>
      </c>
      <c r="AS33" s="42" t="s">
        <v>6</v>
      </c>
      <c r="AT33" s="42">
        <v>6045</v>
      </c>
      <c r="AU33" s="42">
        <v>2310</v>
      </c>
      <c r="AV33" s="42">
        <v>663</v>
      </c>
      <c r="AW33" s="42">
        <v>205</v>
      </c>
      <c r="AX33" s="42">
        <v>20932</v>
      </c>
      <c r="AY33" s="42">
        <v>3581</v>
      </c>
      <c r="AZ33" s="42">
        <v>2318</v>
      </c>
      <c r="BA33" s="42">
        <v>589</v>
      </c>
      <c r="BB33" s="42">
        <v>1210</v>
      </c>
      <c r="BC33" s="42">
        <v>2039</v>
      </c>
      <c r="BD33" s="42">
        <v>1501</v>
      </c>
      <c r="BE33" s="42">
        <v>241</v>
      </c>
      <c r="BF33" s="42">
        <v>561</v>
      </c>
      <c r="BG33" s="42">
        <v>49419</v>
      </c>
      <c r="BH33" s="42">
        <v>1205</v>
      </c>
      <c r="BI33" s="42">
        <v>634</v>
      </c>
      <c r="BJ33" s="42">
        <v>2396</v>
      </c>
      <c r="BK33" s="42">
        <v>1172</v>
      </c>
      <c r="BL33" s="42"/>
      <c r="BM33" s="42">
        <v>5975</v>
      </c>
      <c r="BN33" s="42">
        <v>2480</v>
      </c>
      <c r="BO33" s="42">
        <v>560</v>
      </c>
      <c r="BP33" s="42">
        <v>176</v>
      </c>
      <c r="BQ33" s="42">
        <v>22054</v>
      </c>
      <c r="BR33" s="42">
        <v>3781</v>
      </c>
      <c r="BS33" s="42">
        <v>2068</v>
      </c>
      <c r="BT33" s="42">
        <v>702</v>
      </c>
      <c r="BU33" s="42">
        <v>1426</v>
      </c>
      <c r="BV33" s="42">
        <v>2376</v>
      </c>
      <c r="BW33" s="42">
        <v>1568</v>
      </c>
      <c r="BX33" s="42">
        <v>210</v>
      </c>
      <c r="BY33" s="42">
        <v>636</v>
      </c>
      <c r="BZ33" s="42">
        <v>47439</v>
      </c>
      <c r="CA33" s="42">
        <v>1362</v>
      </c>
      <c r="CB33" s="42">
        <v>581</v>
      </c>
      <c r="CC33" s="42">
        <v>2450</v>
      </c>
      <c r="CD33" s="42">
        <v>1122</v>
      </c>
      <c r="CE33" s="42" t="s">
        <v>6</v>
      </c>
      <c r="CF33" s="42">
        <v>5347</v>
      </c>
      <c r="CG33" s="42">
        <v>2105</v>
      </c>
      <c r="CH33" s="42">
        <v>525</v>
      </c>
      <c r="CI33" s="42">
        <v>165</v>
      </c>
      <c r="CJ33" s="42">
        <v>21638</v>
      </c>
      <c r="CK33" s="42">
        <v>3349</v>
      </c>
      <c r="CL33" s="42">
        <v>2319</v>
      </c>
      <c r="CM33" s="42">
        <v>636</v>
      </c>
      <c r="CN33" s="42">
        <v>1162</v>
      </c>
      <c r="CO33" s="42">
        <v>2573</v>
      </c>
      <c r="CP33" s="42">
        <v>1188</v>
      </c>
      <c r="CQ33" s="42">
        <v>240</v>
      </c>
      <c r="CR33" s="42">
        <v>677</v>
      </c>
      <c r="CS33" s="57">
        <v>43625</v>
      </c>
      <c r="CT33" s="57">
        <v>1067</v>
      </c>
      <c r="CU33" s="57">
        <v>469</v>
      </c>
      <c r="CV33" s="57">
        <v>2279</v>
      </c>
      <c r="CW33" s="57">
        <v>1158</v>
      </c>
      <c r="CX33" s="546" t="s">
        <v>6</v>
      </c>
      <c r="CY33" s="57">
        <v>4469</v>
      </c>
      <c r="CZ33" s="57">
        <v>1977</v>
      </c>
      <c r="DA33" s="57">
        <v>524</v>
      </c>
      <c r="DB33" s="57">
        <v>48</v>
      </c>
      <c r="DC33" s="57">
        <v>20086</v>
      </c>
      <c r="DD33" s="57">
        <v>2944</v>
      </c>
      <c r="DE33" s="57">
        <v>2397</v>
      </c>
      <c r="DF33" s="57">
        <v>836</v>
      </c>
      <c r="DG33" s="57">
        <v>1022</v>
      </c>
      <c r="DH33" s="57">
        <v>2479</v>
      </c>
      <c r="DI33" s="57">
        <v>1046</v>
      </c>
      <c r="DJ33" s="57">
        <v>263</v>
      </c>
      <c r="DK33" s="57">
        <v>561</v>
      </c>
      <c r="DL33" s="58">
        <v>38765</v>
      </c>
      <c r="DM33" s="58">
        <v>934</v>
      </c>
      <c r="DN33" s="58">
        <v>360</v>
      </c>
      <c r="DO33" s="58">
        <v>1844</v>
      </c>
      <c r="DP33" s="58">
        <v>893</v>
      </c>
      <c r="DQ33" s="59" t="s">
        <v>6</v>
      </c>
      <c r="DR33" s="58">
        <v>3948</v>
      </c>
      <c r="DS33" s="58">
        <v>1726</v>
      </c>
      <c r="DT33" s="58">
        <v>556</v>
      </c>
      <c r="DU33" s="58">
        <v>101</v>
      </c>
      <c r="DV33" s="58">
        <v>18257</v>
      </c>
      <c r="DW33" s="58">
        <v>2502</v>
      </c>
      <c r="DX33" s="58">
        <v>2255</v>
      </c>
      <c r="DY33" s="58">
        <v>723</v>
      </c>
      <c r="DZ33" s="58">
        <v>928</v>
      </c>
      <c r="EA33" s="58">
        <v>2046</v>
      </c>
      <c r="EB33" s="58">
        <v>1073</v>
      </c>
      <c r="EC33" s="58">
        <v>253</v>
      </c>
      <c r="ED33" s="58">
        <v>366</v>
      </c>
      <c r="EE33" s="58">
        <v>35290</v>
      </c>
      <c r="EF33" s="60">
        <v>672</v>
      </c>
      <c r="EG33" s="58">
        <v>324</v>
      </c>
      <c r="EH33" s="58">
        <v>1386</v>
      </c>
      <c r="EI33" s="58">
        <v>810</v>
      </c>
      <c r="EJ33" s="54" t="s">
        <v>6</v>
      </c>
      <c r="EK33" s="58">
        <v>3442</v>
      </c>
      <c r="EL33" s="58">
        <v>1658</v>
      </c>
      <c r="EM33" s="58">
        <v>446</v>
      </c>
      <c r="EN33" s="58">
        <v>72</v>
      </c>
      <c r="EO33" s="58">
        <v>16489</v>
      </c>
      <c r="EP33" s="58">
        <v>2508</v>
      </c>
      <c r="EQ33" s="58">
        <v>2170</v>
      </c>
      <c r="ER33" s="58">
        <v>758</v>
      </c>
      <c r="ES33" s="58">
        <v>879</v>
      </c>
      <c r="ET33" s="58">
        <v>1829</v>
      </c>
      <c r="EU33" s="58">
        <v>1002</v>
      </c>
      <c r="EV33" s="58">
        <v>337</v>
      </c>
      <c r="EW33" s="58">
        <v>394</v>
      </c>
      <c r="EX33" s="58">
        <v>114</v>
      </c>
      <c r="EY33" s="58">
        <v>35897</v>
      </c>
      <c r="EZ33" s="58">
        <v>834</v>
      </c>
      <c r="FA33" s="58">
        <v>328</v>
      </c>
      <c r="FB33" s="58">
        <v>1816</v>
      </c>
      <c r="FC33" s="58">
        <v>1013</v>
      </c>
      <c r="FD33" s="161" t="s">
        <v>6</v>
      </c>
      <c r="FE33" s="58">
        <v>3347</v>
      </c>
      <c r="FF33" s="58">
        <v>1763</v>
      </c>
      <c r="FG33" s="58">
        <v>436</v>
      </c>
      <c r="FH33" s="58">
        <v>77</v>
      </c>
      <c r="FI33" s="58">
        <v>16136</v>
      </c>
      <c r="FJ33" s="58">
        <v>2159</v>
      </c>
      <c r="FK33" s="58">
        <v>2172</v>
      </c>
      <c r="FL33" s="58">
        <v>842</v>
      </c>
      <c r="FM33" s="58">
        <v>837</v>
      </c>
      <c r="FN33" s="58">
        <v>1674</v>
      </c>
      <c r="FO33" s="58">
        <v>1183</v>
      </c>
      <c r="FP33" s="58">
        <v>356</v>
      </c>
      <c r="FQ33" s="58">
        <v>334</v>
      </c>
      <c r="FR33" s="58">
        <v>590</v>
      </c>
      <c r="FS33" s="661">
        <v>35811</v>
      </c>
      <c r="FT33" s="661">
        <v>791</v>
      </c>
      <c r="FU33" s="661">
        <v>381</v>
      </c>
      <c r="FV33" s="661">
        <v>1655</v>
      </c>
      <c r="FW33" s="661">
        <v>876</v>
      </c>
      <c r="FX33" s="662" t="s">
        <v>6</v>
      </c>
      <c r="FY33" s="661">
        <v>3418</v>
      </c>
      <c r="FZ33" s="661">
        <v>1683</v>
      </c>
      <c r="GA33" s="661">
        <v>460</v>
      </c>
      <c r="GB33" s="661">
        <v>62</v>
      </c>
      <c r="GC33" s="661">
        <v>15860</v>
      </c>
      <c r="GD33" s="661">
        <v>1990</v>
      </c>
      <c r="GE33" s="661">
        <v>2360</v>
      </c>
      <c r="GF33" s="661">
        <v>677</v>
      </c>
      <c r="GG33" s="661">
        <v>888</v>
      </c>
      <c r="GH33" s="661">
        <v>1744</v>
      </c>
      <c r="GI33" s="661">
        <v>1245</v>
      </c>
      <c r="GJ33" s="661">
        <v>302</v>
      </c>
      <c r="GK33" s="661">
        <v>240</v>
      </c>
      <c r="GL33" s="661">
        <v>1179</v>
      </c>
    </row>
    <row r="34" spans="1:194" x14ac:dyDescent="0.25">
      <c r="A34" s="55" t="s">
        <v>46</v>
      </c>
      <c r="B34" s="42">
        <v>59291</v>
      </c>
      <c r="C34" s="42">
        <v>1503</v>
      </c>
      <c r="D34" s="42">
        <v>375</v>
      </c>
      <c r="E34" s="42">
        <v>1153</v>
      </c>
      <c r="F34" s="42">
        <v>867</v>
      </c>
      <c r="G34" s="42">
        <v>1</v>
      </c>
      <c r="H34" s="56">
        <v>3978</v>
      </c>
      <c r="I34" s="42">
        <v>3154</v>
      </c>
      <c r="J34" s="42">
        <v>1269</v>
      </c>
      <c r="K34" s="42">
        <v>67</v>
      </c>
      <c r="L34" s="42">
        <v>31630</v>
      </c>
      <c r="M34" s="42">
        <v>4108</v>
      </c>
      <c r="N34" s="42">
        <v>3189</v>
      </c>
      <c r="O34" s="42">
        <v>369</v>
      </c>
      <c r="P34" s="42">
        <v>1520</v>
      </c>
      <c r="Q34" s="42">
        <v>2053</v>
      </c>
      <c r="R34" s="42">
        <v>1966</v>
      </c>
      <c r="S34" s="42">
        <v>1263</v>
      </c>
      <c r="T34" s="42">
        <v>826</v>
      </c>
      <c r="U34" s="42">
        <v>44858</v>
      </c>
      <c r="V34" s="42">
        <v>1045</v>
      </c>
      <c r="W34" s="42">
        <v>440</v>
      </c>
      <c r="X34" s="42">
        <v>928</v>
      </c>
      <c r="Y34" s="42">
        <v>364</v>
      </c>
      <c r="Z34" s="42">
        <v>58</v>
      </c>
      <c r="AA34" s="42">
        <v>3512</v>
      </c>
      <c r="AB34" s="42">
        <v>2603</v>
      </c>
      <c r="AC34" s="42">
        <v>1244</v>
      </c>
      <c r="AD34" s="42">
        <v>193</v>
      </c>
      <c r="AE34" s="42">
        <v>23620</v>
      </c>
      <c r="AF34" s="42">
        <v>3167</v>
      </c>
      <c r="AG34" s="42">
        <v>1777</v>
      </c>
      <c r="AH34" s="42">
        <v>609</v>
      </c>
      <c r="AI34" s="42">
        <v>974</v>
      </c>
      <c r="AJ34" s="42">
        <v>1539</v>
      </c>
      <c r="AK34" s="42">
        <v>1693</v>
      </c>
      <c r="AL34" s="42">
        <v>509</v>
      </c>
      <c r="AM34" s="42">
        <v>583</v>
      </c>
      <c r="AN34" s="42">
        <v>46020</v>
      </c>
      <c r="AO34" s="42">
        <v>719</v>
      </c>
      <c r="AP34" s="42">
        <v>645</v>
      </c>
      <c r="AQ34" s="42">
        <v>842</v>
      </c>
      <c r="AR34" s="42">
        <v>403</v>
      </c>
      <c r="AS34" s="42" t="s">
        <v>6</v>
      </c>
      <c r="AT34" s="42">
        <v>4242</v>
      </c>
      <c r="AU34" s="42">
        <v>2517</v>
      </c>
      <c r="AV34" s="42">
        <v>772</v>
      </c>
      <c r="AW34" s="42">
        <v>129</v>
      </c>
      <c r="AX34" s="42">
        <v>23926</v>
      </c>
      <c r="AY34" s="42">
        <v>3813</v>
      </c>
      <c r="AZ34" s="42">
        <v>2094</v>
      </c>
      <c r="BA34" s="42">
        <v>750</v>
      </c>
      <c r="BB34" s="42">
        <v>955</v>
      </c>
      <c r="BC34" s="42">
        <v>1244</v>
      </c>
      <c r="BD34" s="42">
        <v>2065</v>
      </c>
      <c r="BE34" s="42">
        <v>465</v>
      </c>
      <c r="BF34" s="42">
        <v>439</v>
      </c>
      <c r="BG34" s="42">
        <v>64152</v>
      </c>
      <c r="BH34" s="42">
        <v>2108</v>
      </c>
      <c r="BI34" s="42">
        <v>802</v>
      </c>
      <c r="BJ34" s="42">
        <v>1164</v>
      </c>
      <c r="BK34" s="42">
        <v>425</v>
      </c>
      <c r="BL34" s="42"/>
      <c r="BM34" s="42">
        <v>3852</v>
      </c>
      <c r="BN34" s="42">
        <v>2628</v>
      </c>
      <c r="BO34" s="42">
        <v>1317</v>
      </c>
      <c r="BP34" s="42">
        <v>119</v>
      </c>
      <c r="BQ34" s="42">
        <v>35174</v>
      </c>
      <c r="BR34" s="42">
        <v>5309</v>
      </c>
      <c r="BS34" s="42">
        <v>4474</v>
      </c>
      <c r="BT34" s="42">
        <v>959</v>
      </c>
      <c r="BU34" s="42">
        <v>949</v>
      </c>
      <c r="BV34" s="42">
        <v>2104</v>
      </c>
      <c r="BW34" s="42">
        <v>2162</v>
      </c>
      <c r="BX34" s="42">
        <v>2162</v>
      </c>
      <c r="BY34" s="42">
        <v>606</v>
      </c>
      <c r="BZ34" s="42">
        <v>54578</v>
      </c>
      <c r="CA34" s="42">
        <v>1033</v>
      </c>
      <c r="CB34" s="42">
        <v>695</v>
      </c>
      <c r="CC34" s="42">
        <v>1260</v>
      </c>
      <c r="CD34" s="42">
        <v>425</v>
      </c>
      <c r="CE34" s="42" t="s">
        <v>6</v>
      </c>
      <c r="CF34" s="42">
        <v>3384</v>
      </c>
      <c r="CG34" s="42">
        <v>1830</v>
      </c>
      <c r="CH34" s="42">
        <v>1086</v>
      </c>
      <c r="CI34" s="42">
        <v>92</v>
      </c>
      <c r="CJ34" s="42">
        <v>32205</v>
      </c>
      <c r="CK34" s="42">
        <v>4110</v>
      </c>
      <c r="CL34" s="42">
        <v>3641</v>
      </c>
      <c r="CM34" s="42">
        <v>724</v>
      </c>
      <c r="CN34" s="42">
        <v>742</v>
      </c>
      <c r="CO34" s="42">
        <v>1081</v>
      </c>
      <c r="CP34" s="42">
        <v>1843</v>
      </c>
      <c r="CQ34" s="42" t="s">
        <v>6</v>
      </c>
      <c r="CR34" s="42">
        <v>427</v>
      </c>
      <c r="CS34" s="57">
        <v>37557</v>
      </c>
      <c r="CT34" s="57">
        <v>970</v>
      </c>
      <c r="CU34" s="57">
        <v>749</v>
      </c>
      <c r="CV34" s="57">
        <v>954</v>
      </c>
      <c r="CW34" s="57">
        <v>376</v>
      </c>
      <c r="CX34" s="546" t="s">
        <v>6</v>
      </c>
      <c r="CY34" s="57">
        <v>2365</v>
      </c>
      <c r="CZ34" s="57">
        <v>1712</v>
      </c>
      <c r="DA34" s="57">
        <v>751</v>
      </c>
      <c r="DB34" s="57">
        <v>97</v>
      </c>
      <c r="DC34" s="57">
        <v>19467</v>
      </c>
      <c r="DD34" s="57">
        <v>3533</v>
      </c>
      <c r="DE34" s="57">
        <v>2521</v>
      </c>
      <c r="DF34" s="57">
        <v>540</v>
      </c>
      <c r="DG34" s="57">
        <v>742</v>
      </c>
      <c r="DH34" s="57">
        <v>839</v>
      </c>
      <c r="DI34" s="57">
        <v>1613</v>
      </c>
      <c r="DJ34" s="57" t="s">
        <v>6</v>
      </c>
      <c r="DK34" s="57">
        <v>328</v>
      </c>
      <c r="DL34" s="58">
        <v>26213</v>
      </c>
      <c r="DM34" s="58">
        <v>577</v>
      </c>
      <c r="DN34" s="58">
        <v>686</v>
      </c>
      <c r="DO34" s="58">
        <v>514</v>
      </c>
      <c r="DP34" s="58">
        <v>153</v>
      </c>
      <c r="DQ34" s="59" t="s">
        <v>6</v>
      </c>
      <c r="DR34" s="58">
        <v>1931</v>
      </c>
      <c r="DS34" s="58">
        <v>1139</v>
      </c>
      <c r="DT34" s="58">
        <v>532</v>
      </c>
      <c r="DU34" s="58">
        <v>80</v>
      </c>
      <c r="DV34" s="58">
        <v>13462</v>
      </c>
      <c r="DW34" s="58">
        <v>2747</v>
      </c>
      <c r="DX34" s="58">
        <v>1273</v>
      </c>
      <c r="DY34" s="58">
        <v>487</v>
      </c>
      <c r="DZ34" s="58">
        <v>625</v>
      </c>
      <c r="EA34" s="58">
        <v>1265</v>
      </c>
      <c r="EB34" s="58">
        <v>525</v>
      </c>
      <c r="EC34" s="59" t="s">
        <v>6</v>
      </c>
      <c r="ED34" s="58">
        <v>217</v>
      </c>
      <c r="EE34" s="58">
        <v>29585</v>
      </c>
      <c r="EF34" s="60">
        <v>202</v>
      </c>
      <c r="EG34" s="58">
        <v>392</v>
      </c>
      <c r="EH34" s="58">
        <v>253</v>
      </c>
      <c r="EI34" s="58">
        <v>99</v>
      </c>
      <c r="EJ34" s="54" t="s">
        <v>6</v>
      </c>
      <c r="EK34" s="58">
        <v>1256</v>
      </c>
      <c r="EL34" s="58">
        <v>644</v>
      </c>
      <c r="EM34" s="58">
        <v>260</v>
      </c>
      <c r="EN34" s="58">
        <v>16</v>
      </c>
      <c r="EO34" s="58">
        <v>10048</v>
      </c>
      <c r="EP34" s="58">
        <v>12370</v>
      </c>
      <c r="EQ34" s="58">
        <v>1327</v>
      </c>
      <c r="ER34" s="58">
        <v>242</v>
      </c>
      <c r="ES34" s="58">
        <v>624</v>
      </c>
      <c r="ET34" s="58">
        <v>1266</v>
      </c>
      <c r="EU34" s="58">
        <v>495</v>
      </c>
      <c r="EV34" s="59" t="s">
        <v>6</v>
      </c>
      <c r="EW34" s="58">
        <v>73</v>
      </c>
      <c r="EX34" s="58">
        <v>18</v>
      </c>
      <c r="EY34" s="58">
        <v>11924</v>
      </c>
      <c r="EZ34" s="58">
        <v>184</v>
      </c>
      <c r="FA34" s="58">
        <v>176</v>
      </c>
      <c r="FB34" s="58">
        <v>215</v>
      </c>
      <c r="FC34" s="58">
        <v>154</v>
      </c>
      <c r="FD34" s="161" t="s">
        <v>6</v>
      </c>
      <c r="FE34" s="58">
        <v>1321</v>
      </c>
      <c r="FF34" s="58">
        <v>590</v>
      </c>
      <c r="FG34" s="58">
        <v>155</v>
      </c>
      <c r="FH34" s="58">
        <v>16</v>
      </c>
      <c r="FI34" s="58">
        <v>5946</v>
      </c>
      <c r="FJ34" s="58">
        <v>945</v>
      </c>
      <c r="FK34" s="58">
        <v>752</v>
      </c>
      <c r="FL34" s="58">
        <v>189</v>
      </c>
      <c r="FM34" s="58">
        <v>198</v>
      </c>
      <c r="FN34" s="58">
        <v>506</v>
      </c>
      <c r="FO34" s="58">
        <v>397</v>
      </c>
      <c r="FP34" s="59" t="s">
        <v>6</v>
      </c>
      <c r="FQ34" s="58">
        <v>78</v>
      </c>
      <c r="FR34" s="58">
        <v>102</v>
      </c>
      <c r="FS34" s="661">
        <v>11745</v>
      </c>
      <c r="FT34" s="661">
        <v>282</v>
      </c>
      <c r="FU34" s="661">
        <v>179</v>
      </c>
      <c r="FV34" s="661">
        <v>259</v>
      </c>
      <c r="FW34" s="661">
        <v>88</v>
      </c>
      <c r="FX34" s="662" t="s">
        <v>6</v>
      </c>
      <c r="FY34" s="661">
        <v>1294</v>
      </c>
      <c r="FZ34" s="661">
        <v>690</v>
      </c>
      <c r="GA34" s="661">
        <v>154</v>
      </c>
      <c r="GB34" s="661">
        <v>92</v>
      </c>
      <c r="GC34" s="661">
        <v>4694</v>
      </c>
      <c r="GD34" s="661">
        <v>1071</v>
      </c>
      <c r="GE34" s="661">
        <v>526</v>
      </c>
      <c r="GF34" s="661">
        <v>216</v>
      </c>
      <c r="GG34" s="661">
        <v>231</v>
      </c>
      <c r="GH34" s="661">
        <v>536</v>
      </c>
      <c r="GI34" s="661">
        <v>588</v>
      </c>
      <c r="GJ34" s="662" t="s">
        <v>6</v>
      </c>
      <c r="GK34" s="661">
        <v>91</v>
      </c>
      <c r="GL34" s="661">
        <v>754</v>
      </c>
    </row>
    <row r="35" spans="1:194" x14ac:dyDescent="0.25">
      <c r="A35" s="55" t="s">
        <v>47</v>
      </c>
      <c r="B35" s="42">
        <v>23857</v>
      </c>
      <c r="C35" s="42">
        <v>622</v>
      </c>
      <c r="D35" s="42">
        <v>108</v>
      </c>
      <c r="E35" s="42">
        <v>837</v>
      </c>
      <c r="F35" s="42">
        <v>652</v>
      </c>
      <c r="G35" s="42">
        <v>1</v>
      </c>
      <c r="H35" s="56">
        <v>1684</v>
      </c>
      <c r="I35" s="42">
        <v>695</v>
      </c>
      <c r="J35" s="42">
        <v>284</v>
      </c>
      <c r="K35" s="42">
        <v>72</v>
      </c>
      <c r="L35" s="42">
        <v>13175</v>
      </c>
      <c r="M35" s="42">
        <v>897</v>
      </c>
      <c r="N35" s="42">
        <v>953</v>
      </c>
      <c r="O35" s="42">
        <v>153</v>
      </c>
      <c r="P35" s="42">
        <v>370</v>
      </c>
      <c r="Q35" s="42">
        <v>2658</v>
      </c>
      <c r="R35" s="42">
        <v>455</v>
      </c>
      <c r="S35" s="42">
        <v>183</v>
      </c>
      <c r="T35" s="42">
        <v>58</v>
      </c>
      <c r="U35" s="42">
        <v>23765</v>
      </c>
      <c r="V35" s="42">
        <v>614</v>
      </c>
      <c r="W35" s="42">
        <v>75</v>
      </c>
      <c r="X35" s="42">
        <v>871</v>
      </c>
      <c r="Y35" s="42">
        <v>689</v>
      </c>
      <c r="Z35" s="42" t="s">
        <v>6</v>
      </c>
      <c r="AA35" s="42">
        <v>2159</v>
      </c>
      <c r="AB35" s="42">
        <v>693</v>
      </c>
      <c r="AC35" s="42">
        <v>271</v>
      </c>
      <c r="AD35" s="42">
        <v>175</v>
      </c>
      <c r="AE35" s="42">
        <v>12267</v>
      </c>
      <c r="AF35" s="42">
        <v>1069</v>
      </c>
      <c r="AG35" s="42">
        <v>1008</v>
      </c>
      <c r="AH35" s="42">
        <v>182</v>
      </c>
      <c r="AI35" s="42">
        <v>592</v>
      </c>
      <c r="AJ35" s="42">
        <v>2253</v>
      </c>
      <c r="AK35" s="42">
        <v>478</v>
      </c>
      <c r="AL35" s="42">
        <v>276</v>
      </c>
      <c r="AM35" s="42">
        <v>93</v>
      </c>
      <c r="AN35" s="42">
        <v>25318</v>
      </c>
      <c r="AO35" s="42">
        <v>682</v>
      </c>
      <c r="AP35" s="42">
        <v>78</v>
      </c>
      <c r="AQ35" s="42">
        <v>873</v>
      </c>
      <c r="AR35" s="42">
        <v>807</v>
      </c>
      <c r="AS35" s="42" t="s">
        <v>6</v>
      </c>
      <c r="AT35" s="42">
        <v>2404</v>
      </c>
      <c r="AU35" s="42">
        <v>806</v>
      </c>
      <c r="AV35" s="42">
        <v>264</v>
      </c>
      <c r="AW35" s="42">
        <v>160</v>
      </c>
      <c r="AX35" s="42">
        <v>13856</v>
      </c>
      <c r="AY35" s="42">
        <v>974</v>
      </c>
      <c r="AZ35" s="42">
        <v>977</v>
      </c>
      <c r="BA35" s="42">
        <v>191</v>
      </c>
      <c r="BB35" s="42">
        <v>414</v>
      </c>
      <c r="BC35" s="42">
        <v>1989</v>
      </c>
      <c r="BD35" s="42">
        <v>443</v>
      </c>
      <c r="BE35" s="42">
        <v>317</v>
      </c>
      <c r="BF35" s="42">
        <v>83</v>
      </c>
      <c r="BG35" s="42">
        <v>27064</v>
      </c>
      <c r="BH35" s="42">
        <v>751</v>
      </c>
      <c r="BI35" s="42">
        <v>157</v>
      </c>
      <c r="BJ35" s="42">
        <v>898</v>
      </c>
      <c r="BK35" s="42">
        <v>704</v>
      </c>
      <c r="BL35" s="42"/>
      <c r="BM35" s="42">
        <v>2894</v>
      </c>
      <c r="BN35" s="42">
        <v>828</v>
      </c>
      <c r="BO35" s="42">
        <v>380</v>
      </c>
      <c r="BP35" s="42">
        <v>63</v>
      </c>
      <c r="BQ35" s="42">
        <v>14345</v>
      </c>
      <c r="BR35" s="42">
        <v>1177</v>
      </c>
      <c r="BS35" s="42">
        <v>1044</v>
      </c>
      <c r="BT35" s="42">
        <v>193</v>
      </c>
      <c r="BU35" s="42">
        <v>421</v>
      </c>
      <c r="BV35" s="42">
        <v>2193</v>
      </c>
      <c r="BW35" s="42">
        <v>405</v>
      </c>
      <c r="BX35" s="42">
        <v>454</v>
      </c>
      <c r="BY35" s="42">
        <v>157</v>
      </c>
      <c r="BZ35" s="42">
        <v>35953</v>
      </c>
      <c r="CA35" s="42">
        <v>872</v>
      </c>
      <c r="CB35" s="42">
        <v>271</v>
      </c>
      <c r="CC35" s="42">
        <v>779</v>
      </c>
      <c r="CD35" s="42">
        <v>727</v>
      </c>
      <c r="CE35" s="42" t="s">
        <v>6</v>
      </c>
      <c r="CF35" s="42">
        <v>4311</v>
      </c>
      <c r="CG35" s="42">
        <v>2060</v>
      </c>
      <c r="CH35" s="42">
        <v>384</v>
      </c>
      <c r="CI35" s="42">
        <v>79</v>
      </c>
      <c r="CJ35" s="42">
        <v>16800</v>
      </c>
      <c r="CK35" s="42">
        <v>2159</v>
      </c>
      <c r="CL35" s="42">
        <v>2496</v>
      </c>
      <c r="CM35" s="42">
        <v>1025</v>
      </c>
      <c r="CN35" s="42">
        <v>681</v>
      </c>
      <c r="CO35" s="42">
        <v>1663</v>
      </c>
      <c r="CP35" s="42">
        <v>986</v>
      </c>
      <c r="CQ35" s="42">
        <v>429</v>
      </c>
      <c r="CR35" s="42">
        <v>231</v>
      </c>
      <c r="CS35" s="57">
        <v>34625</v>
      </c>
      <c r="CT35" s="57">
        <v>685</v>
      </c>
      <c r="CU35" s="57">
        <v>287</v>
      </c>
      <c r="CV35" s="57">
        <v>741</v>
      </c>
      <c r="CW35" s="57">
        <v>649</v>
      </c>
      <c r="CX35" s="546" t="s">
        <v>6</v>
      </c>
      <c r="CY35" s="57">
        <v>4815</v>
      </c>
      <c r="CZ35" s="57">
        <v>2021</v>
      </c>
      <c r="DA35" s="57">
        <v>407</v>
      </c>
      <c r="DB35" s="57">
        <v>77</v>
      </c>
      <c r="DC35" s="57">
        <v>15621</v>
      </c>
      <c r="DD35" s="57">
        <v>2087</v>
      </c>
      <c r="DE35" s="57">
        <v>2579</v>
      </c>
      <c r="DF35" s="57">
        <v>977</v>
      </c>
      <c r="DG35" s="57">
        <v>569</v>
      </c>
      <c r="DH35" s="57">
        <v>1689</v>
      </c>
      <c r="DI35" s="57">
        <v>1000</v>
      </c>
      <c r="DJ35" s="57">
        <v>172</v>
      </c>
      <c r="DK35" s="57">
        <v>249</v>
      </c>
      <c r="DL35" s="58">
        <v>26520</v>
      </c>
      <c r="DM35" s="58">
        <v>665</v>
      </c>
      <c r="DN35" s="58">
        <v>212</v>
      </c>
      <c r="DO35" s="58">
        <v>599</v>
      </c>
      <c r="DP35" s="58">
        <v>721</v>
      </c>
      <c r="DQ35" s="59" t="s">
        <v>6</v>
      </c>
      <c r="DR35" s="58">
        <v>3179</v>
      </c>
      <c r="DS35" s="58">
        <v>1538</v>
      </c>
      <c r="DT35" s="58">
        <v>253</v>
      </c>
      <c r="DU35" s="58">
        <v>130</v>
      </c>
      <c r="DV35" s="58">
        <v>10502</v>
      </c>
      <c r="DW35" s="58">
        <v>2493</v>
      </c>
      <c r="DX35" s="58">
        <v>2097</v>
      </c>
      <c r="DY35" s="58">
        <v>740</v>
      </c>
      <c r="DZ35" s="58">
        <v>450</v>
      </c>
      <c r="EA35" s="58">
        <v>1892</v>
      </c>
      <c r="EB35" s="58">
        <v>705</v>
      </c>
      <c r="EC35" s="58">
        <v>182</v>
      </c>
      <c r="ED35" s="58">
        <v>162</v>
      </c>
      <c r="EE35" s="58">
        <v>29136</v>
      </c>
      <c r="EF35" s="60">
        <v>526</v>
      </c>
      <c r="EG35" s="58">
        <v>332</v>
      </c>
      <c r="EH35" s="58">
        <v>636</v>
      </c>
      <c r="EI35" s="58">
        <v>831</v>
      </c>
      <c r="EJ35" s="54" t="s">
        <v>6</v>
      </c>
      <c r="EK35" s="58">
        <v>3830</v>
      </c>
      <c r="EL35" s="58">
        <v>2024</v>
      </c>
      <c r="EM35" s="58">
        <v>360</v>
      </c>
      <c r="EN35" s="58">
        <v>50</v>
      </c>
      <c r="EO35" s="58">
        <v>13173</v>
      </c>
      <c r="EP35" s="58">
        <v>1595</v>
      </c>
      <c r="EQ35" s="58">
        <v>1941</v>
      </c>
      <c r="ER35" s="58">
        <v>660</v>
      </c>
      <c r="ES35" s="58">
        <v>397</v>
      </c>
      <c r="ET35" s="58">
        <v>1517</v>
      </c>
      <c r="EU35" s="58">
        <v>628</v>
      </c>
      <c r="EV35" s="58">
        <v>255</v>
      </c>
      <c r="EW35" s="58">
        <v>300</v>
      </c>
      <c r="EX35" s="58">
        <v>81</v>
      </c>
      <c r="EY35" s="58">
        <v>35628</v>
      </c>
      <c r="EZ35" s="58">
        <v>2866</v>
      </c>
      <c r="FA35" s="58">
        <v>584</v>
      </c>
      <c r="FB35" s="58">
        <v>706</v>
      </c>
      <c r="FC35" s="58">
        <v>813</v>
      </c>
      <c r="FD35" s="161" t="s">
        <v>6</v>
      </c>
      <c r="FE35" s="58">
        <v>4119</v>
      </c>
      <c r="FF35" s="58">
        <v>1750</v>
      </c>
      <c r="FG35" s="58">
        <v>481</v>
      </c>
      <c r="FH35" s="58">
        <v>48</v>
      </c>
      <c r="FI35" s="58">
        <v>14602</v>
      </c>
      <c r="FJ35" s="58">
        <v>2917</v>
      </c>
      <c r="FK35" s="58">
        <v>2000</v>
      </c>
      <c r="FL35" s="58">
        <v>794</v>
      </c>
      <c r="FM35" s="58">
        <v>577</v>
      </c>
      <c r="FN35" s="58">
        <v>1615</v>
      </c>
      <c r="FO35" s="58">
        <v>984</v>
      </c>
      <c r="FP35" s="58">
        <v>126</v>
      </c>
      <c r="FQ35" s="58">
        <v>281</v>
      </c>
      <c r="FR35" s="58">
        <v>365</v>
      </c>
      <c r="FS35" s="661">
        <v>30361</v>
      </c>
      <c r="FT35" s="661">
        <v>536</v>
      </c>
      <c r="FU35" s="661">
        <v>384</v>
      </c>
      <c r="FV35" s="661">
        <v>442</v>
      </c>
      <c r="FW35" s="661">
        <v>510</v>
      </c>
      <c r="FX35" s="662" t="s">
        <v>6</v>
      </c>
      <c r="FY35" s="661">
        <v>3368</v>
      </c>
      <c r="FZ35" s="661">
        <v>1386</v>
      </c>
      <c r="GA35" s="661">
        <v>546</v>
      </c>
      <c r="GB35" s="661">
        <v>43</v>
      </c>
      <c r="GC35" s="661">
        <v>15880</v>
      </c>
      <c r="GD35" s="661">
        <v>1727</v>
      </c>
      <c r="GE35" s="661">
        <v>1564</v>
      </c>
      <c r="GF35" s="661">
        <v>431</v>
      </c>
      <c r="GG35" s="661">
        <v>419</v>
      </c>
      <c r="GH35" s="661">
        <v>774</v>
      </c>
      <c r="GI35" s="661">
        <v>706</v>
      </c>
      <c r="GJ35" s="661">
        <v>118</v>
      </c>
      <c r="GK35" s="661">
        <v>324</v>
      </c>
      <c r="GL35" s="661">
        <v>1203</v>
      </c>
    </row>
    <row r="36" spans="1:194" x14ac:dyDescent="0.25">
      <c r="A36" s="55" t="s">
        <v>48</v>
      </c>
      <c r="B36" s="42">
        <v>29790</v>
      </c>
      <c r="C36" s="42">
        <v>633</v>
      </c>
      <c r="D36" s="42">
        <v>442</v>
      </c>
      <c r="E36" s="42">
        <v>583</v>
      </c>
      <c r="F36" s="42">
        <v>2677</v>
      </c>
      <c r="G36" s="42">
        <v>1</v>
      </c>
      <c r="H36" s="56">
        <v>526</v>
      </c>
      <c r="I36" s="42">
        <v>1256</v>
      </c>
      <c r="J36" s="42">
        <v>368</v>
      </c>
      <c r="K36" s="42">
        <v>9</v>
      </c>
      <c r="L36" s="42">
        <v>10705</v>
      </c>
      <c r="M36" s="42">
        <v>3099</v>
      </c>
      <c r="N36" s="42">
        <v>1645</v>
      </c>
      <c r="O36" s="42">
        <v>185</v>
      </c>
      <c r="P36" s="42">
        <v>746</v>
      </c>
      <c r="Q36" s="42">
        <v>5600</v>
      </c>
      <c r="R36" s="42">
        <v>276</v>
      </c>
      <c r="S36" s="42">
        <v>730</v>
      </c>
      <c r="T36" s="42">
        <v>309</v>
      </c>
      <c r="U36" s="42">
        <v>29999</v>
      </c>
      <c r="V36" s="42">
        <v>632</v>
      </c>
      <c r="W36" s="42">
        <v>450</v>
      </c>
      <c r="X36" s="42">
        <v>646</v>
      </c>
      <c r="Y36" s="42">
        <v>2699</v>
      </c>
      <c r="Z36" s="42" t="s">
        <v>6</v>
      </c>
      <c r="AA36" s="42">
        <v>598</v>
      </c>
      <c r="AB36" s="42">
        <v>1345</v>
      </c>
      <c r="AC36" s="42">
        <v>371</v>
      </c>
      <c r="AD36" s="42">
        <v>13</v>
      </c>
      <c r="AE36" s="42">
        <v>10761</v>
      </c>
      <c r="AF36" s="42">
        <v>2867</v>
      </c>
      <c r="AG36" s="42">
        <v>1762</v>
      </c>
      <c r="AH36" s="42">
        <v>170</v>
      </c>
      <c r="AI36" s="42">
        <v>755</v>
      </c>
      <c r="AJ36" s="42">
        <v>5536</v>
      </c>
      <c r="AK36" s="42">
        <v>260</v>
      </c>
      <c r="AL36" s="42">
        <v>815</v>
      </c>
      <c r="AM36" s="42">
        <v>319</v>
      </c>
      <c r="AN36" s="42">
        <v>29539</v>
      </c>
      <c r="AO36" s="42">
        <v>522</v>
      </c>
      <c r="AP36" s="42">
        <v>436</v>
      </c>
      <c r="AQ36" s="42">
        <v>660</v>
      </c>
      <c r="AR36" s="42">
        <v>2705</v>
      </c>
      <c r="AS36" s="42" t="s">
        <v>6</v>
      </c>
      <c r="AT36" s="42">
        <v>870</v>
      </c>
      <c r="AU36" s="42">
        <v>1348</v>
      </c>
      <c r="AV36" s="42">
        <v>361</v>
      </c>
      <c r="AW36" s="42">
        <v>15</v>
      </c>
      <c r="AX36" s="42">
        <v>10430</v>
      </c>
      <c r="AY36" s="42">
        <v>2792</v>
      </c>
      <c r="AZ36" s="42">
        <v>1783</v>
      </c>
      <c r="BA36" s="42">
        <v>214</v>
      </c>
      <c r="BB36" s="42">
        <v>741</v>
      </c>
      <c r="BC36" s="42">
        <v>5432</v>
      </c>
      <c r="BD36" s="42">
        <v>234</v>
      </c>
      <c r="BE36" s="42">
        <v>646</v>
      </c>
      <c r="BF36" s="42">
        <v>350</v>
      </c>
      <c r="BG36" s="42">
        <v>33681</v>
      </c>
      <c r="BH36" s="42">
        <v>756</v>
      </c>
      <c r="BI36" s="42">
        <v>553</v>
      </c>
      <c r="BJ36" s="42">
        <v>669</v>
      </c>
      <c r="BK36" s="42">
        <v>2011</v>
      </c>
      <c r="BL36" s="42"/>
      <c r="BM36" s="42">
        <v>887</v>
      </c>
      <c r="BN36" s="42">
        <v>1927</v>
      </c>
      <c r="BO36" s="42">
        <v>453</v>
      </c>
      <c r="BP36" s="42">
        <v>114</v>
      </c>
      <c r="BQ36" s="42">
        <v>13207</v>
      </c>
      <c r="BR36" s="42">
        <v>2694</v>
      </c>
      <c r="BS36" s="42">
        <v>2634</v>
      </c>
      <c r="BT36" s="42">
        <v>373</v>
      </c>
      <c r="BU36" s="42">
        <v>912</v>
      </c>
      <c r="BV36" s="42">
        <v>5014</v>
      </c>
      <c r="BW36" s="42">
        <v>317</v>
      </c>
      <c r="BX36" s="42">
        <v>835</v>
      </c>
      <c r="BY36" s="42">
        <v>325</v>
      </c>
      <c r="BZ36" s="42">
        <v>30977</v>
      </c>
      <c r="CA36" s="42">
        <v>736</v>
      </c>
      <c r="CB36" s="42">
        <v>583</v>
      </c>
      <c r="CC36" s="42">
        <v>635</v>
      </c>
      <c r="CD36" s="42">
        <v>1975</v>
      </c>
      <c r="CE36" s="42">
        <v>2</v>
      </c>
      <c r="CF36" s="42">
        <v>1565</v>
      </c>
      <c r="CG36" s="42">
        <v>1801</v>
      </c>
      <c r="CH36" s="42">
        <v>385</v>
      </c>
      <c r="CI36" s="42">
        <v>36</v>
      </c>
      <c r="CJ36" s="42">
        <v>10835</v>
      </c>
      <c r="CK36" s="42">
        <v>2646</v>
      </c>
      <c r="CL36" s="42">
        <v>2672</v>
      </c>
      <c r="CM36" s="42">
        <v>348</v>
      </c>
      <c r="CN36" s="42">
        <v>790</v>
      </c>
      <c r="CO36" s="42">
        <v>4211</v>
      </c>
      <c r="CP36" s="42">
        <v>298</v>
      </c>
      <c r="CQ36" s="42">
        <v>1177</v>
      </c>
      <c r="CR36" s="42">
        <v>282</v>
      </c>
      <c r="CS36" s="57">
        <v>29337</v>
      </c>
      <c r="CT36" s="57">
        <v>512</v>
      </c>
      <c r="CU36" s="57">
        <v>457</v>
      </c>
      <c r="CV36" s="57">
        <v>633</v>
      </c>
      <c r="CW36" s="57">
        <v>2046</v>
      </c>
      <c r="CX36" s="546" t="s">
        <v>6</v>
      </c>
      <c r="CY36" s="57">
        <v>1347</v>
      </c>
      <c r="CZ36" s="57">
        <v>1407</v>
      </c>
      <c r="DA36" s="57">
        <v>383</v>
      </c>
      <c r="DB36" s="57">
        <v>25</v>
      </c>
      <c r="DC36" s="57">
        <v>11164</v>
      </c>
      <c r="DD36" s="57">
        <v>2471</v>
      </c>
      <c r="DE36" s="57">
        <v>2537</v>
      </c>
      <c r="DF36" s="57">
        <v>365</v>
      </c>
      <c r="DG36" s="57">
        <v>654</v>
      </c>
      <c r="DH36" s="57">
        <v>3896</v>
      </c>
      <c r="DI36" s="57">
        <v>295</v>
      </c>
      <c r="DJ36" s="57">
        <v>920</v>
      </c>
      <c r="DK36" s="57">
        <v>225</v>
      </c>
      <c r="DL36" s="58">
        <v>33355</v>
      </c>
      <c r="DM36" s="58">
        <v>754</v>
      </c>
      <c r="DN36" s="58">
        <v>442</v>
      </c>
      <c r="DO36" s="58">
        <v>468</v>
      </c>
      <c r="DP36" s="58">
        <v>1692</v>
      </c>
      <c r="DQ36" s="59" t="s">
        <v>6</v>
      </c>
      <c r="DR36" s="58">
        <v>2134</v>
      </c>
      <c r="DS36" s="58">
        <v>2479</v>
      </c>
      <c r="DT36" s="58">
        <v>404</v>
      </c>
      <c r="DU36" s="58">
        <v>54</v>
      </c>
      <c r="DV36" s="58">
        <v>13040</v>
      </c>
      <c r="DW36" s="58">
        <v>2189</v>
      </c>
      <c r="DX36" s="58">
        <v>2479</v>
      </c>
      <c r="DY36" s="58">
        <v>380</v>
      </c>
      <c r="DZ36" s="58">
        <v>944</v>
      </c>
      <c r="EA36" s="58">
        <v>3577</v>
      </c>
      <c r="EB36" s="58">
        <v>657</v>
      </c>
      <c r="EC36" s="58">
        <v>1335</v>
      </c>
      <c r="ED36" s="58">
        <v>327</v>
      </c>
      <c r="EE36" s="58">
        <v>24561</v>
      </c>
      <c r="EF36" s="60">
        <v>403</v>
      </c>
      <c r="EG36" s="58">
        <v>480</v>
      </c>
      <c r="EH36" s="58">
        <v>544</v>
      </c>
      <c r="EI36" s="58">
        <v>1626</v>
      </c>
      <c r="EJ36" s="54" t="s">
        <v>6</v>
      </c>
      <c r="EK36" s="58">
        <v>1999</v>
      </c>
      <c r="EL36" s="58">
        <v>1139</v>
      </c>
      <c r="EM36" s="58">
        <v>303</v>
      </c>
      <c r="EN36" s="58">
        <v>22</v>
      </c>
      <c r="EO36" s="58">
        <v>8086</v>
      </c>
      <c r="EP36" s="58">
        <v>1750</v>
      </c>
      <c r="EQ36" s="58">
        <v>2241</v>
      </c>
      <c r="ER36" s="58">
        <v>180</v>
      </c>
      <c r="ES36" s="58">
        <v>602</v>
      </c>
      <c r="ET36" s="58">
        <v>3495</v>
      </c>
      <c r="EU36" s="58">
        <v>292</v>
      </c>
      <c r="EV36" s="58">
        <v>1118</v>
      </c>
      <c r="EW36" s="58">
        <v>194</v>
      </c>
      <c r="EX36" s="58">
        <v>87</v>
      </c>
      <c r="EY36" s="58">
        <v>25599</v>
      </c>
      <c r="EZ36" s="58">
        <v>466</v>
      </c>
      <c r="FA36" s="58">
        <v>514</v>
      </c>
      <c r="FB36" s="58">
        <v>532</v>
      </c>
      <c r="FC36" s="58">
        <v>1473</v>
      </c>
      <c r="FD36" s="161" t="s">
        <v>6</v>
      </c>
      <c r="FE36" s="58">
        <v>2233</v>
      </c>
      <c r="FF36" s="58">
        <v>1193</v>
      </c>
      <c r="FG36" s="58">
        <v>242</v>
      </c>
      <c r="FH36" s="58">
        <v>20</v>
      </c>
      <c r="FI36" s="58">
        <v>8321</v>
      </c>
      <c r="FJ36" s="58">
        <v>1946</v>
      </c>
      <c r="FK36" s="58">
        <v>2237</v>
      </c>
      <c r="FL36" s="58">
        <v>242</v>
      </c>
      <c r="FM36" s="58">
        <v>1016</v>
      </c>
      <c r="FN36" s="58">
        <v>3335</v>
      </c>
      <c r="FO36" s="58">
        <v>340</v>
      </c>
      <c r="FP36" s="58">
        <v>1036</v>
      </c>
      <c r="FQ36" s="58">
        <v>200</v>
      </c>
      <c r="FR36" s="58">
        <v>253</v>
      </c>
      <c r="FS36" s="661">
        <v>24447</v>
      </c>
      <c r="FT36" s="661">
        <v>493</v>
      </c>
      <c r="FU36" s="661">
        <v>528</v>
      </c>
      <c r="FV36" s="661">
        <v>546</v>
      </c>
      <c r="FW36" s="661">
        <v>1469</v>
      </c>
      <c r="FX36" s="662" t="s">
        <v>6</v>
      </c>
      <c r="FY36" s="661">
        <v>2098</v>
      </c>
      <c r="FZ36" s="661">
        <v>1238</v>
      </c>
      <c r="GA36" s="661">
        <v>288</v>
      </c>
      <c r="GB36" s="661">
        <v>33</v>
      </c>
      <c r="GC36" s="661">
        <v>9021</v>
      </c>
      <c r="GD36" s="661">
        <v>1951</v>
      </c>
      <c r="GE36" s="661">
        <v>1951</v>
      </c>
      <c r="GF36" s="661">
        <v>226</v>
      </c>
      <c r="GG36" s="661">
        <v>842</v>
      </c>
      <c r="GH36" s="661">
        <v>1381</v>
      </c>
      <c r="GI36" s="661">
        <v>401</v>
      </c>
      <c r="GJ36" s="661">
        <v>976</v>
      </c>
      <c r="GK36" s="661">
        <v>205</v>
      </c>
      <c r="GL36" s="661">
        <v>800</v>
      </c>
    </row>
    <row r="37" spans="1:194" x14ac:dyDescent="0.25">
      <c r="A37" s="55" t="s">
        <v>49</v>
      </c>
      <c r="B37" s="42">
        <v>18161</v>
      </c>
      <c r="C37" s="42">
        <v>283</v>
      </c>
      <c r="D37" s="42">
        <v>62</v>
      </c>
      <c r="E37" s="42">
        <v>365</v>
      </c>
      <c r="F37" s="42">
        <v>335</v>
      </c>
      <c r="G37" s="42" t="s">
        <v>6</v>
      </c>
      <c r="H37" s="56">
        <v>928</v>
      </c>
      <c r="I37" s="42">
        <v>646</v>
      </c>
      <c r="J37" s="42">
        <v>199</v>
      </c>
      <c r="K37" s="42">
        <v>52</v>
      </c>
      <c r="L37" s="42">
        <v>11887</v>
      </c>
      <c r="M37" s="42">
        <v>1039</v>
      </c>
      <c r="N37" s="42">
        <v>858</v>
      </c>
      <c r="O37" s="42">
        <v>90</v>
      </c>
      <c r="P37" s="42">
        <v>183</v>
      </c>
      <c r="Q37" s="42">
        <v>379</v>
      </c>
      <c r="R37" s="42">
        <v>458</v>
      </c>
      <c r="S37" s="42">
        <v>308</v>
      </c>
      <c r="T37" s="42">
        <v>89</v>
      </c>
      <c r="U37" s="42">
        <v>17986</v>
      </c>
      <c r="V37" s="42">
        <v>275</v>
      </c>
      <c r="W37" s="42">
        <v>62</v>
      </c>
      <c r="X37" s="42">
        <v>414</v>
      </c>
      <c r="Y37" s="42">
        <v>333</v>
      </c>
      <c r="Z37" s="42" t="s">
        <v>6</v>
      </c>
      <c r="AA37" s="42">
        <v>1024</v>
      </c>
      <c r="AB37" s="42">
        <v>634</v>
      </c>
      <c r="AC37" s="42">
        <v>215</v>
      </c>
      <c r="AD37" s="42">
        <v>43</v>
      </c>
      <c r="AE37" s="42">
        <v>11614</v>
      </c>
      <c r="AF37" s="42">
        <v>1069</v>
      </c>
      <c r="AG37" s="42">
        <v>760</v>
      </c>
      <c r="AH37" s="42">
        <v>105</v>
      </c>
      <c r="AI37" s="42">
        <v>209</v>
      </c>
      <c r="AJ37" s="42">
        <v>473</v>
      </c>
      <c r="AK37" s="42">
        <v>413</v>
      </c>
      <c r="AL37" s="42">
        <v>262</v>
      </c>
      <c r="AM37" s="42">
        <v>81</v>
      </c>
      <c r="AN37" s="42">
        <v>16995</v>
      </c>
      <c r="AO37" s="42">
        <v>378</v>
      </c>
      <c r="AP37" s="42">
        <v>43</v>
      </c>
      <c r="AQ37" s="42">
        <v>366</v>
      </c>
      <c r="AR37" s="42">
        <v>276</v>
      </c>
      <c r="AS37" s="42" t="s">
        <v>6</v>
      </c>
      <c r="AT37" s="42">
        <v>821</v>
      </c>
      <c r="AU37" s="42">
        <v>610</v>
      </c>
      <c r="AV37" s="42">
        <v>194</v>
      </c>
      <c r="AW37" s="42">
        <v>45</v>
      </c>
      <c r="AX37" s="42">
        <v>11350</v>
      </c>
      <c r="AY37" s="42">
        <v>866</v>
      </c>
      <c r="AZ37" s="42">
        <v>719</v>
      </c>
      <c r="BA37" s="42">
        <v>157</v>
      </c>
      <c r="BB37" s="42">
        <v>190</v>
      </c>
      <c r="BC37" s="42">
        <v>447</v>
      </c>
      <c r="BD37" s="42">
        <v>312</v>
      </c>
      <c r="BE37" s="42">
        <v>165</v>
      </c>
      <c r="BF37" s="42">
        <v>56</v>
      </c>
      <c r="BG37" s="42">
        <v>17591</v>
      </c>
      <c r="BH37" s="42">
        <v>231</v>
      </c>
      <c r="BI37" s="42">
        <v>115</v>
      </c>
      <c r="BJ37" s="42">
        <v>355</v>
      </c>
      <c r="BK37" s="42">
        <v>249</v>
      </c>
      <c r="BL37" s="42"/>
      <c r="BM37" s="42">
        <v>962</v>
      </c>
      <c r="BN37" s="42">
        <v>702</v>
      </c>
      <c r="BO37" s="42">
        <v>274</v>
      </c>
      <c r="BP37" s="42">
        <v>19</v>
      </c>
      <c r="BQ37" s="42">
        <v>11170</v>
      </c>
      <c r="BR37" s="42">
        <v>692</v>
      </c>
      <c r="BS37" s="42">
        <v>1197</v>
      </c>
      <c r="BT37" s="42">
        <v>219</v>
      </c>
      <c r="BU37" s="42">
        <v>152</v>
      </c>
      <c r="BV37" s="42">
        <v>499</v>
      </c>
      <c r="BW37" s="42">
        <v>415</v>
      </c>
      <c r="BX37" s="42">
        <v>51</v>
      </c>
      <c r="BY37" s="42">
        <v>289</v>
      </c>
      <c r="BZ37" s="42">
        <v>16248</v>
      </c>
      <c r="CA37" s="42">
        <v>340</v>
      </c>
      <c r="CB37" s="42">
        <v>98</v>
      </c>
      <c r="CC37" s="42">
        <v>323</v>
      </c>
      <c r="CD37" s="42">
        <v>232</v>
      </c>
      <c r="CE37" s="42" t="s">
        <v>6</v>
      </c>
      <c r="CF37" s="42">
        <v>675</v>
      </c>
      <c r="CG37" s="42">
        <v>497</v>
      </c>
      <c r="CH37" s="42">
        <v>230</v>
      </c>
      <c r="CI37" s="42">
        <v>17</v>
      </c>
      <c r="CJ37" s="42">
        <v>10157</v>
      </c>
      <c r="CK37" s="42">
        <v>545</v>
      </c>
      <c r="CL37" s="42">
        <v>1172</v>
      </c>
      <c r="CM37" s="42">
        <v>219</v>
      </c>
      <c r="CN37" s="42">
        <v>153</v>
      </c>
      <c r="CO37" s="42">
        <v>516</v>
      </c>
      <c r="CP37" s="42">
        <v>423</v>
      </c>
      <c r="CQ37" s="42">
        <v>35</v>
      </c>
      <c r="CR37" s="42">
        <v>616</v>
      </c>
      <c r="CS37" s="57">
        <v>15080</v>
      </c>
      <c r="CT37" s="57">
        <v>284</v>
      </c>
      <c r="CU37" s="57">
        <v>91</v>
      </c>
      <c r="CV37" s="57">
        <v>323</v>
      </c>
      <c r="CW37" s="57">
        <v>239</v>
      </c>
      <c r="CX37" s="546" t="s">
        <v>6</v>
      </c>
      <c r="CY37" s="57">
        <v>584</v>
      </c>
      <c r="CZ37" s="57">
        <v>505</v>
      </c>
      <c r="DA37" s="57">
        <v>136</v>
      </c>
      <c r="DB37" s="57">
        <v>17</v>
      </c>
      <c r="DC37" s="57">
        <v>9215</v>
      </c>
      <c r="DD37" s="57">
        <v>491</v>
      </c>
      <c r="DE37" s="57">
        <v>1015</v>
      </c>
      <c r="DF37" s="57">
        <v>223</v>
      </c>
      <c r="DG37" s="57">
        <v>153</v>
      </c>
      <c r="DH37" s="57">
        <v>633</v>
      </c>
      <c r="DI37" s="57">
        <v>297</v>
      </c>
      <c r="DJ37" s="57">
        <v>34</v>
      </c>
      <c r="DK37" s="57">
        <v>840</v>
      </c>
      <c r="DL37" s="58">
        <v>12471</v>
      </c>
      <c r="DM37" s="58">
        <v>234</v>
      </c>
      <c r="DN37" s="58">
        <v>67</v>
      </c>
      <c r="DO37" s="58">
        <v>165</v>
      </c>
      <c r="DP37" s="58">
        <v>183</v>
      </c>
      <c r="DQ37" s="59" t="s">
        <v>6</v>
      </c>
      <c r="DR37" s="58">
        <v>351</v>
      </c>
      <c r="DS37" s="58">
        <v>507</v>
      </c>
      <c r="DT37" s="58">
        <v>134</v>
      </c>
      <c r="DU37" s="58">
        <v>14</v>
      </c>
      <c r="DV37" s="58">
        <v>7785</v>
      </c>
      <c r="DW37" s="58">
        <v>410</v>
      </c>
      <c r="DX37" s="58">
        <v>1012</v>
      </c>
      <c r="DY37" s="58">
        <v>144</v>
      </c>
      <c r="DZ37" s="58">
        <v>122</v>
      </c>
      <c r="EA37" s="58">
        <v>637</v>
      </c>
      <c r="EB37" s="58">
        <v>292</v>
      </c>
      <c r="EC37" s="58">
        <v>61</v>
      </c>
      <c r="ED37" s="58">
        <v>353</v>
      </c>
      <c r="EE37" s="58">
        <v>9583</v>
      </c>
      <c r="EF37" s="60">
        <v>178</v>
      </c>
      <c r="EG37" s="58">
        <v>73</v>
      </c>
      <c r="EH37" s="58">
        <v>157</v>
      </c>
      <c r="EI37" s="58">
        <v>151</v>
      </c>
      <c r="EJ37" s="54" t="s">
        <v>6</v>
      </c>
      <c r="EK37" s="58">
        <v>323</v>
      </c>
      <c r="EL37" s="58">
        <v>427</v>
      </c>
      <c r="EM37" s="58">
        <v>112</v>
      </c>
      <c r="EN37" s="58">
        <v>8</v>
      </c>
      <c r="EO37" s="58">
        <v>5622</v>
      </c>
      <c r="EP37" s="58">
        <v>401</v>
      </c>
      <c r="EQ37" s="58">
        <v>796</v>
      </c>
      <c r="ER37" s="58">
        <v>121</v>
      </c>
      <c r="ES37" s="58">
        <v>93</v>
      </c>
      <c r="ET37" s="58">
        <v>410</v>
      </c>
      <c r="EU37" s="58">
        <v>352</v>
      </c>
      <c r="EV37" s="58">
        <v>27</v>
      </c>
      <c r="EW37" s="58">
        <v>300</v>
      </c>
      <c r="EX37" s="58">
        <v>32</v>
      </c>
      <c r="EY37" s="58">
        <v>9914</v>
      </c>
      <c r="EZ37" s="58">
        <v>141</v>
      </c>
      <c r="FA37" s="58">
        <v>51</v>
      </c>
      <c r="FB37" s="58">
        <v>163</v>
      </c>
      <c r="FC37" s="58">
        <v>136</v>
      </c>
      <c r="FD37" s="161" t="s">
        <v>6</v>
      </c>
      <c r="FE37" s="58">
        <v>299</v>
      </c>
      <c r="FF37" s="58">
        <v>263</v>
      </c>
      <c r="FG37" s="58">
        <v>180</v>
      </c>
      <c r="FH37" s="58">
        <v>18</v>
      </c>
      <c r="FI37" s="58">
        <v>6009</v>
      </c>
      <c r="FJ37" s="58">
        <v>321</v>
      </c>
      <c r="FK37" s="58">
        <v>797</v>
      </c>
      <c r="FL37" s="58">
        <v>119</v>
      </c>
      <c r="FM37" s="58">
        <v>70</v>
      </c>
      <c r="FN37" s="58">
        <v>396</v>
      </c>
      <c r="FO37" s="58">
        <v>512</v>
      </c>
      <c r="FP37" s="58">
        <v>232</v>
      </c>
      <c r="FQ37" s="58">
        <v>91</v>
      </c>
      <c r="FR37" s="58">
        <v>116</v>
      </c>
      <c r="FS37" s="661">
        <v>11186</v>
      </c>
      <c r="FT37" s="661">
        <v>180</v>
      </c>
      <c r="FU37" s="661">
        <v>47</v>
      </c>
      <c r="FV37" s="661">
        <v>132</v>
      </c>
      <c r="FW37" s="661">
        <v>111</v>
      </c>
      <c r="FX37" s="662" t="s">
        <v>6</v>
      </c>
      <c r="FY37" s="661">
        <v>349</v>
      </c>
      <c r="FZ37" s="661">
        <v>186</v>
      </c>
      <c r="GA37" s="661">
        <v>176</v>
      </c>
      <c r="GB37" s="661">
        <v>12</v>
      </c>
      <c r="GC37" s="661">
        <v>7691</v>
      </c>
      <c r="GD37" s="661">
        <v>196</v>
      </c>
      <c r="GE37" s="661">
        <v>726</v>
      </c>
      <c r="GF37" s="661">
        <v>86</v>
      </c>
      <c r="GG37" s="661">
        <v>62</v>
      </c>
      <c r="GH37" s="661">
        <v>286</v>
      </c>
      <c r="GI37" s="661">
        <v>325</v>
      </c>
      <c r="GJ37" s="661">
        <v>150</v>
      </c>
      <c r="GK37" s="661">
        <v>74</v>
      </c>
      <c r="GL37" s="661">
        <v>397</v>
      </c>
    </row>
    <row r="38" spans="1:194" x14ac:dyDescent="0.25">
      <c r="A38" s="55" t="s">
        <v>50</v>
      </c>
      <c r="B38" s="42">
        <v>23808</v>
      </c>
      <c r="C38" s="42">
        <v>577</v>
      </c>
      <c r="D38" s="42">
        <v>162</v>
      </c>
      <c r="E38" s="42">
        <v>415</v>
      </c>
      <c r="F38" s="42">
        <v>197</v>
      </c>
      <c r="G38" s="42" t="s">
        <v>6</v>
      </c>
      <c r="H38" s="56">
        <v>1348</v>
      </c>
      <c r="I38" s="42">
        <v>1561</v>
      </c>
      <c r="J38" s="42">
        <v>253</v>
      </c>
      <c r="K38" s="42">
        <v>180</v>
      </c>
      <c r="L38" s="42">
        <v>10989</v>
      </c>
      <c r="M38" s="42">
        <v>1288</v>
      </c>
      <c r="N38" s="42">
        <v>871</v>
      </c>
      <c r="O38" s="42">
        <v>355</v>
      </c>
      <c r="P38" s="42">
        <v>438</v>
      </c>
      <c r="Q38" s="42">
        <v>4464</v>
      </c>
      <c r="R38" s="42">
        <v>250</v>
      </c>
      <c r="S38" s="42">
        <v>339</v>
      </c>
      <c r="T38" s="42">
        <v>121</v>
      </c>
      <c r="U38" s="42">
        <v>23020</v>
      </c>
      <c r="V38" s="42">
        <v>659</v>
      </c>
      <c r="W38" s="42">
        <v>179</v>
      </c>
      <c r="X38" s="42">
        <v>390</v>
      </c>
      <c r="Y38" s="42">
        <v>199</v>
      </c>
      <c r="Z38" s="42" t="s">
        <v>6</v>
      </c>
      <c r="AA38" s="42">
        <v>1280</v>
      </c>
      <c r="AB38" s="42">
        <v>1282</v>
      </c>
      <c r="AC38" s="42">
        <v>218</v>
      </c>
      <c r="AD38" s="42">
        <v>190</v>
      </c>
      <c r="AE38" s="42">
        <v>10659</v>
      </c>
      <c r="AF38" s="42">
        <v>1224</v>
      </c>
      <c r="AG38" s="42">
        <v>712</v>
      </c>
      <c r="AH38" s="42">
        <v>387</v>
      </c>
      <c r="AI38" s="42">
        <v>562</v>
      </c>
      <c r="AJ38" s="42">
        <v>4220</v>
      </c>
      <c r="AK38" s="42">
        <v>386</v>
      </c>
      <c r="AL38" s="42">
        <v>329</v>
      </c>
      <c r="AM38" s="42">
        <v>144</v>
      </c>
      <c r="AN38" s="42">
        <v>22139</v>
      </c>
      <c r="AO38" s="42">
        <v>509</v>
      </c>
      <c r="AP38" s="42">
        <v>91</v>
      </c>
      <c r="AQ38" s="42">
        <v>270</v>
      </c>
      <c r="AR38" s="42">
        <v>111</v>
      </c>
      <c r="AS38" s="42" t="s">
        <v>6</v>
      </c>
      <c r="AT38" s="42">
        <v>774</v>
      </c>
      <c r="AU38" s="42">
        <v>1069</v>
      </c>
      <c r="AV38" s="42">
        <v>173</v>
      </c>
      <c r="AW38" s="42">
        <v>49</v>
      </c>
      <c r="AX38" s="42">
        <v>11381</v>
      </c>
      <c r="AY38" s="42">
        <v>1142</v>
      </c>
      <c r="AZ38" s="42">
        <v>654</v>
      </c>
      <c r="BA38" s="42">
        <v>251</v>
      </c>
      <c r="BB38" s="42">
        <v>599</v>
      </c>
      <c r="BC38" s="42">
        <v>4184</v>
      </c>
      <c r="BD38" s="42">
        <v>416</v>
      </c>
      <c r="BE38" s="42">
        <v>297</v>
      </c>
      <c r="BF38" s="42">
        <v>169</v>
      </c>
      <c r="BG38" s="42">
        <v>22722</v>
      </c>
      <c r="BH38" s="42">
        <v>564</v>
      </c>
      <c r="BI38" s="42">
        <v>117</v>
      </c>
      <c r="BJ38" s="42">
        <v>429</v>
      </c>
      <c r="BK38" s="42">
        <v>144</v>
      </c>
      <c r="BL38" s="42"/>
      <c r="BM38" s="42">
        <v>1096</v>
      </c>
      <c r="BN38" s="42">
        <v>1000</v>
      </c>
      <c r="BO38" s="42">
        <v>158</v>
      </c>
      <c r="BP38" s="42">
        <v>130</v>
      </c>
      <c r="BQ38" s="42">
        <v>11527</v>
      </c>
      <c r="BR38" s="42">
        <v>929</v>
      </c>
      <c r="BS38" s="42">
        <v>720</v>
      </c>
      <c r="BT38" s="42">
        <v>294</v>
      </c>
      <c r="BU38" s="42">
        <v>593</v>
      </c>
      <c r="BV38" s="42">
        <v>4067</v>
      </c>
      <c r="BW38" s="42">
        <v>586</v>
      </c>
      <c r="BX38" s="42">
        <v>201</v>
      </c>
      <c r="BY38" s="42">
        <v>167</v>
      </c>
      <c r="BZ38" s="42">
        <v>20689</v>
      </c>
      <c r="CA38" s="42">
        <v>457</v>
      </c>
      <c r="CB38" s="42">
        <v>115</v>
      </c>
      <c r="CC38" s="42">
        <v>336</v>
      </c>
      <c r="CD38" s="42">
        <v>137</v>
      </c>
      <c r="CE38" s="42">
        <v>4</v>
      </c>
      <c r="CF38" s="42">
        <v>853</v>
      </c>
      <c r="CG38" s="42">
        <v>690</v>
      </c>
      <c r="CH38" s="42">
        <v>164</v>
      </c>
      <c r="CI38" s="42">
        <v>79</v>
      </c>
      <c r="CJ38" s="42">
        <v>10528</v>
      </c>
      <c r="CK38" s="42">
        <v>962</v>
      </c>
      <c r="CL38" s="42">
        <v>797</v>
      </c>
      <c r="CM38" s="42">
        <v>318</v>
      </c>
      <c r="CN38" s="42">
        <v>441</v>
      </c>
      <c r="CO38" s="42">
        <v>3987</v>
      </c>
      <c r="CP38" s="42">
        <v>482</v>
      </c>
      <c r="CQ38" s="42">
        <v>252</v>
      </c>
      <c r="CR38" s="42">
        <v>87</v>
      </c>
      <c r="CS38" s="57">
        <v>18535</v>
      </c>
      <c r="CT38" s="57">
        <v>362</v>
      </c>
      <c r="CU38" s="57">
        <v>109</v>
      </c>
      <c r="CV38" s="57">
        <v>352</v>
      </c>
      <c r="CW38" s="57">
        <v>109</v>
      </c>
      <c r="CX38" s="57">
        <v>1</v>
      </c>
      <c r="CY38" s="57">
        <v>720</v>
      </c>
      <c r="CZ38" s="57">
        <v>638</v>
      </c>
      <c r="DA38" s="57">
        <v>163</v>
      </c>
      <c r="DB38" s="57">
        <v>45</v>
      </c>
      <c r="DC38" s="57">
        <v>9947</v>
      </c>
      <c r="DD38" s="57">
        <v>983</v>
      </c>
      <c r="DE38" s="57">
        <v>808</v>
      </c>
      <c r="DF38" s="57">
        <v>229</v>
      </c>
      <c r="DG38" s="57">
        <v>389</v>
      </c>
      <c r="DH38" s="57">
        <v>3085</v>
      </c>
      <c r="DI38" s="57">
        <v>481</v>
      </c>
      <c r="DJ38" s="57" t="s">
        <v>6</v>
      </c>
      <c r="DK38" s="57">
        <v>114</v>
      </c>
      <c r="DL38" s="58">
        <v>15560</v>
      </c>
      <c r="DM38" s="58">
        <v>357</v>
      </c>
      <c r="DN38" s="58">
        <v>105</v>
      </c>
      <c r="DO38" s="58">
        <v>212</v>
      </c>
      <c r="DP38" s="58">
        <v>38</v>
      </c>
      <c r="DQ38" s="58">
        <v>1</v>
      </c>
      <c r="DR38" s="58">
        <v>352</v>
      </c>
      <c r="DS38" s="58">
        <v>598</v>
      </c>
      <c r="DT38" s="58">
        <v>107</v>
      </c>
      <c r="DU38" s="58">
        <v>36</v>
      </c>
      <c r="DV38" s="58">
        <v>8289</v>
      </c>
      <c r="DW38" s="58">
        <v>809</v>
      </c>
      <c r="DX38" s="58">
        <v>596</v>
      </c>
      <c r="DY38" s="58">
        <v>202</v>
      </c>
      <c r="DZ38" s="58">
        <v>238</v>
      </c>
      <c r="EA38" s="58">
        <v>3042</v>
      </c>
      <c r="EB38" s="58">
        <v>424</v>
      </c>
      <c r="EC38" s="58">
        <v>89</v>
      </c>
      <c r="ED38" s="58">
        <v>65</v>
      </c>
      <c r="EE38" s="58">
        <v>13396</v>
      </c>
      <c r="EF38" s="60">
        <v>278</v>
      </c>
      <c r="EG38" s="58">
        <v>79</v>
      </c>
      <c r="EH38" s="58">
        <v>182</v>
      </c>
      <c r="EI38" s="58">
        <v>48</v>
      </c>
      <c r="EJ38" s="54" t="s">
        <v>6</v>
      </c>
      <c r="EK38" s="58">
        <v>387</v>
      </c>
      <c r="EL38" s="58">
        <v>689</v>
      </c>
      <c r="EM38" s="58">
        <v>74</v>
      </c>
      <c r="EN38" s="58">
        <v>17</v>
      </c>
      <c r="EO38" s="58">
        <v>6656</v>
      </c>
      <c r="EP38" s="58">
        <v>652</v>
      </c>
      <c r="EQ38" s="58">
        <v>392</v>
      </c>
      <c r="ER38" s="58">
        <v>237</v>
      </c>
      <c r="ES38" s="58">
        <v>158</v>
      </c>
      <c r="ET38" s="58">
        <v>2959</v>
      </c>
      <c r="EU38" s="58">
        <v>392</v>
      </c>
      <c r="EV38" s="58">
        <v>103</v>
      </c>
      <c r="EW38" s="58">
        <v>64</v>
      </c>
      <c r="EX38" s="58">
        <v>29</v>
      </c>
      <c r="EY38" s="58">
        <v>13680</v>
      </c>
      <c r="EZ38" s="58">
        <v>192</v>
      </c>
      <c r="FA38" s="58">
        <v>83</v>
      </c>
      <c r="FB38" s="58">
        <v>159</v>
      </c>
      <c r="FC38" s="58">
        <v>41</v>
      </c>
      <c r="FD38" s="161" t="s">
        <v>6</v>
      </c>
      <c r="FE38" s="58">
        <v>538</v>
      </c>
      <c r="FF38" s="58">
        <v>470</v>
      </c>
      <c r="FG38" s="58">
        <v>118</v>
      </c>
      <c r="FH38" s="58">
        <v>6</v>
      </c>
      <c r="FI38" s="58">
        <v>6894</v>
      </c>
      <c r="FJ38" s="58">
        <v>726</v>
      </c>
      <c r="FK38" s="58">
        <v>529</v>
      </c>
      <c r="FL38" s="58">
        <v>243</v>
      </c>
      <c r="FM38" s="58">
        <v>138</v>
      </c>
      <c r="FN38" s="58">
        <v>2898</v>
      </c>
      <c r="FO38" s="58">
        <v>325</v>
      </c>
      <c r="FP38" s="58">
        <v>71</v>
      </c>
      <c r="FQ38" s="58">
        <v>70</v>
      </c>
      <c r="FR38" s="58">
        <v>179</v>
      </c>
      <c r="FS38" s="661">
        <v>14261</v>
      </c>
      <c r="FT38" s="661">
        <v>147</v>
      </c>
      <c r="FU38" s="661">
        <v>85</v>
      </c>
      <c r="FV38" s="661">
        <v>144</v>
      </c>
      <c r="FW38" s="661">
        <v>133</v>
      </c>
      <c r="FX38" s="662" t="s">
        <v>6</v>
      </c>
      <c r="FY38" s="661">
        <v>520</v>
      </c>
      <c r="FZ38" s="661">
        <v>307</v>
      </c>
      <c r="GA38" s="661">
        <v>98</v>
      </c>
      <c r="GB38" s="661">
        <v>0</v>
      </c>
      <c r="GC38" s="661">
        <v>7652</v>
      </c>
      <c r="GD38" s="661">
        <v>736</v>
      </c>
      <c r="GE38" s="661">
        <v>491</v>
      </c>
      <c r="GF38" s="661">
        <v>246</v>
      </c>
      <c r="GG38" s="661">
        <v>113</v>
      </c>
      <c r="GH38" s="661">
        <v>2408</v>
      </c>
      <c r="GI38" s="661">
        <v>353</v>
      </c>
      <c r="GJ38" s="661">
        <v>143</v>
      </c>
      <c r="GK38" s="661">
        <v>289</v>
      </c>
      <c r="GL38" s="661">
        <v>396</v>
      </c>
    </row>
    <row r="39" spans="1:194" x14ac:dyDescent="0.25">
      <c r="A39" s="55" t="s">
        <v>51</v>
      </c>
      <c r="B39" s="42">
        <v>178474</v>
      </c>
      <c r="C39" s="42">
        <v>5262</v>
      </c>
      <c r="D39" s="42">
        <v>1384</v>
      </c>
      <c r="E39" s="42">
        <v>2173</v>
      </c>
      <c r="F39" s="42">
        <v>5612</v>
      </c>
      <c r="G39" s="42" t="s">
        <v>6</v>
      </c>
      <c r="H39" s="56">
        <v>23078</v>
      </c>
      <c r="I39" s="42">
        <v>9373</v>
      </c>
      <c r="J39" s="42">
        <v>2609</v>
      </c>
      <c r="K39" s="42">
        <v>210</v>
      </c>
      <c r="L39" s="42">
        <v>76836</v>
      </c>
      <c r="M39" s="42">
        <v>12216</v>
      </c>
      <c r="N39" s="42">
        <v>7282</v>
      </c>
      <c r="O39" s="42">
        <v>2843</v>
      </c>
      <c r="P39" s="42">
        <v>4529</v>
      </c>
      <c r="Q39" s="42">
        <v>12226</v>
      </c>
      <c r="R39" s="42">
        <v>5288</v>
      </c>
      <c r="S39" s="42">
        <v>5738</v>
      </c>
      <c r="T39" s="42">
        <v>1815</v>
      </c>
      <c r="U39" s="42">
        <v>187889</v>
      </c>
      <c r="V39" s="42">
        <v>5497</v>
      </c>
      <c r="W39" s="42">
        <v>1835</v>
      </c>
      <c r="X39" s="42">
        <v>2512</v>
      </c>
      <c r="Y39" s="42">
        <v>5361</v>
      </c>
      <c r="Z39" s="42" t="s">
        <v>6</v>
      </c>
      <c r="AA39" s="42">
        <v>23007</v>
      </c>
      <c r="AB39" s="42">
        <v>11132</v>
      </c>
      <c r="AC39" s="42">
        <v>2550</v>
      </c>
      <c r="AD39" s="42">
        <v>244</v>
      </c>
      <c r="AE39" s="42">
        <v>82925</v>
      </c>
      <c r="AF39" s="42">
        <v>13626</v>
      </c>
      <c r="AG39" s="42">
        <v>7819</v>
      </c>
      <c r="AH39" s="42">
        <v>3414</v>
      </c>
      <c r="AI39" s="42">
        <v>5028</v>
      </c>
      <c r="AJ39" s="42">
        <v>12475</v>
      </c>
      <c r="AK39" s="42">
        <v>5014</v>
      </c>
      <c r="AL39" s="42">
        <v>3377</v>
      </c>
      <c r="AM39" s="42">
        <v>2073</v>
      </c>
      <c r="AN39" s="42">
        <v>208179</v>
      </c>
      <c r="AO39" s="42">
        <v>5906</v>
      </c>
      <c r="AP39" s="42">
        <v>2388</v>
      </c>
      <c r="AQ39" s="42">
        <v>2715</v>
      </c>
      <c r="AR39" s="42">
        <v>5510</v>
      </c>
      <c r="AS39" s="42" t="s">
        <v>6</v>
      </c>
      <c r="AT39" s="42">
        <v>24045</v>
      </c>
      <c r="AU39" s="42">
        <v>13190</v>
      </c>
      <c r="AV39" s="42">
        <v>2970</v>
      </c>
      <c r="AW39" s="42">
        <v>356</v>
      </c>
      <c r="AX39" s="42">
        <v>95049</v>
      </c>
      <c r="AY39" s="42">
        <v>15674</v>
      </c>
      <c r="AZ39" s="42">
        <v>9645</v>
      </c>
      <c r="BA39" s="42">
        <v>4372</v>
      </c>
      <c r="BB39" s="42">
        <v>6016</v>
      </c>
      <c r="BC39" s="42">
        <v>12457</v>
      </c>
      <c r="BD39" s="42">
        <v>5529</v>
      </c>
      <c r="BE39" s="42" t="s">
        <v>6</v>
      </c>
      <c r="BF39" s="42">
        <v>2357</v>
      </c>
      <c r="BG39" s="42">
        <v>270752</v>
      </c>
      <c r="BH39" s="42">
        <v>6872</v>
      </c>
      <c r="BI39" s="42">
        <v>3164</v>
      </c>
      <c r="BJ39" s="42">
        <v>2743</v>
      </c>
      <c r="BK39" s="42">
        <v>5875</v>
      </c>
      <c r="BL39" s="42"/>
      <c r="BM39" s="42">
        <v>34845</v>
      </c>
      <c r="BN39" s="42">
        <v>18419</v>
      </c>
      <c r="BO39" s="42">
        <v>4243</v>
      </c>
      <c r="BP39" s="42">
        <v>460</v>
      </c>
      <c r="BQ39" s="42">
        <v>119450</v>
      </c>
      <c r="BR39" s="42">
        <v>18697</v>
      </c>
      <c r="BS39" s="42">
        <v>18958</v>
      </c>
      <c r="BT39" s="42">
        <v>6644</v>
      </c>
      <c r="BU39" s="42">
        <v>6833</v>
      </c>
      <c r="BV39" s="42">
        <v>13000</v>
      </c>
      <c r="BW39" s="42">
        <v>6657</v>
      </c>
      <c r="BX39" s="42">
        <v>515</v>
      </c>
      <c r="BY39" s="42">
        <v>3377</v>
      </c>
      <c r="BZ39" s="42">
        <v>239006</v>
      </c>
      <c r="CA39" s="42">
        <v>6182</v>
      </c>
      <c r="CB39" s="42">
        <v>3286</v>
      </c>
      <c r="CC39" s="42">
        <v>2702</v>
      </c>
      <c r="CD39" s="42">
        <v>5569</v>
      </c>
      <c r="CE39" s="42" t="s">
        <v>6</v>
      </c>
      <c r="CF39" s="42">
        <v>29713</v>
      </c>
      <c r="CG39" s="42">
        <v>15429</v>
      </c>
      <c r="CH39" s="42">
        <v>3170</v>
      </c>
      <c r="CI39" s="42">
        <v>706</v>
      </c>
      <c r="CJ39" s="42">
        <v>101045</v>
      </c>
      <c r="CK39" s="42">
        <v>18279</v>
      </c>
      <c r="CL39" s="42">
        <v>17201</v>
      </c>
      <c r="CM39" s="42">
        <v>6588</v>
      </c>
      <c r="CN39" s="42">
        <v>6542</v>
      </c>
      <c r="CO39" s="42">
        <v>12451</v>
      </c>
      <c r="CP39" s="42">
        <v>6644</v>
      </c>
      <c r="CQ39" s="42">
        <v>28</v>
      </c>
      <c r="CR39" s="42">
        <v>3471</v>
      </c>
      <c r="CS39" s="57">
        <v>226974</v>
      </c>
      <c r="CT39" s="57">
        <v>5095</v>
      </c>
      <c r="CU39" s="57">
        <v>3210</v>
      </c>
      <c r="CV39" s="57">
        <v>2386</v>
      </c>
      <c r="CW39" s="57">
        <v>4693</v>
      </c>
      <c r="CX39" s="546" t="s">
        <v>6</v>
      </c>
      <c r="CY39" s="57">
        <v>28413</v>
      </c>
      <c r="CZ39" s="57">
        <v>15236</v>
      </c>
      <c r="DA39" s="57">
        <v>3962</v>
      </c>
      <c r="DB39" s="57">
        <v>559</v>
      </c>
      <c r="DC39" s="57">
        <v>96600</v>
      </c>
      <c r="DD39" s="57">
        <v>17582</v>
      </c>
      <c r="DE39" s="57">
        <v>15287</v>
      </c>
      <c r="DF39" s="57">
        <v>6458</v>
      </c>
      <c r="DG39" s="57">
        <v>6217</v>
      </c>
      <c r="DH39" s="57">
        <v>10876</v>
      </c>
      <c r="DI39" s="57">
        <v>7374</v>
      </c>
      <c r="DJ39" s="57" t="s">
        <v>6</v>
      </c>
      <c r="DK39" s="57">
        <v>3026</v>
      </c>
      <c r="DL39" s="58">
        <v>198010</v>
      </c>
      <c r="DM39" s="58">
        <v>3519</v>
      </c>
      <c r="DN39" s="58">
        <v>2585</v>
      </c>
      <c r="DO39" s="58">
        <v>1702</v>
      </c>
      <c r="DP39" s="58">
        <v>4025</v>
      </c>
      <c r="DQ39" s="59" t="s">
        <v>6</v>
      </c>
      <c r="DR39" s="58">
        <v>25299</v>
      </c>
      <c r="DS39" s="58">
        <v>12071</v>
      </c>
      <c r="DT39" s="58">
        <v>2585</v>
      </c>
      <c r="DU39" s="58">
        <v>447</v>
      </c>
      <c r="DV39" s="58">
        <v>84298</v>
      </c>
      <c r="DW39" s="58">
        <v>15124</v>
      </c>
      <c r="DX39" s="58">
        <v>13919</v>
      </c>
      <c r="DY39" s="58">
        <v>5696</v>
      </c>
      <c r="DZ39" s="58">
        <v>5168</v>
      </c>
      <c r="EA39" s="58">
        <v>11093</v>
      </c>
      <c r="EB39" s="58">
        <v>7289</v>
      </c>
      <c r="EC39" s="59" t="s">
        <v>6</v>
      </c>
      <c r="ED39" s="58">
        <v>3190</v>
      </c>
      <c r="EE39" s="58">
        <v>168244</v>
      </c>
      <c r="EF39" s="60">
        <v>2830</v>
      </c>
      <c r="EG39" s="58">
        <v>2618</v>
      </c>
      <c r="EH39" s="58">
        <v>1319</v>
      </c>
      <c r="EI39" s="58">
        <v>3444</v>
      </c>
      <c r="EJ39" s="54" t="s">
        <v>6</v>
      </c>
      <c r="EK39" s="58">
        <v>22661</v>
      </c>
      <c r="EL39" s="58">
        <v>11561</v>
      </c>
      <c r="EM39" s="58">
        <v>2255</v>
      </c>
      <c r="EN39" s="58">
        <v>347</v>
      </c>
      <c r="EO39" s="58">
        <v>64255</v>
      </c>
      <c r="EP39" s="58">
        <v>13411</v>
      </c>
      <c r="EQ39" s="58">
        <v>12559</v>
      </c>
      <c r="ER39" s="58">
        <v>5037</v>
      </c>
      <c r="ES39" s="58">
        <v>4157</v>
      </c>
      <c r="ET39" s="58">
        <v>11536</v>
      </c>
      <c r="EU39" s="58">
        <v>6818</v>
      </c>
      <c r="EV39" s="59" t="s">
        <v>6</v>
      </c>
      <c r="EW39" s="58">
        <v>2611</v>
      </c>
      <c r="EX39" s="58">
        <v>825</v>
      </c>
      <c r="EY39" s="58">
        <v>188829</v>
      </c>
      <c r="EZ39" s="58">
        <v>3703</v>
      </c>
      <c r="FA39" s="58">
        <v>3581</v>
      </c>
      <c r="FB39" s="58">
        <v>1583</v>
      </c>
      <c r="FC39" s="58">
        <v>3357</v>
      </c>
      <c r="FD39" s="161" t="s">
        <v>6</v>
      </c>
      <c r="FE39" s="58">
        <v>26342</v>
      </c>
      <c r="FF39" s="58">
        <v>11954</v>
      </c>
      <c r="FG39" s="58">
        <v>2600</v>
      </c>
      <c r="FH39" s="58">
        <v>466</v>
      </c>
      <c r="FI39" s="58">
        <v>72532</v>
      </c>
      <c r="FJ39" s="58">
        <v>15252</v>
      </c>
      <c r="FK39" s="58">
        <v>13139</v>
      </c>
      <c r="FL39" s="58">
        <v>5289</v>
      </c>
      <c r="FM39" s="58">
        <v>5198</v>
      </c>
      <c r="FN39" s="58">
        <v>9814</v>
      </c>
      <c r="FO39" s="58">
        <v>7911</v>
      </c>
      <c r="FP39" s="59" t="s">
        <v>6</v>
      </c>
      <c r="FQ39" s="58">
        <v>1957</v>
      </c>
      <c r="FR39" s="58">
        <v>4151</v>
      </c>
      <c r="FS39" s="661">
        <v>190240</v>
      </c>
      <c r="FT39" s="661">
        <v>4051</v>
      </c>
      <c r="FU39" s="661">
        <v>2935</v>
      </c>
      <c r="FV39" s="661">
        <v>1784</v>
      </c>
      <c r="FW39" s="661">
        <v>2856</v>
      </c>
      <c r="FX39" s="662" t="s">
        <v>6</v>
      </c>
      <c r="FY39" s="661">
        <v>23147</v>
      </c>
      <c r="FZ39" s="661">
        <v>11119</v>
      </c>
      <c r="GA39" s="661">
        <v>2305</v>
      </c>
      <c r="GB39" s="661">
        <v>333</v>
      </c>
      <c r="GC39" s="661">
        <v>75412</v>
      </c>
      <c r="GD39" s="661">
        <v>14863</v>
      </c>
      <c r="GE39" s="661">
        <v>13042</v>
      </c>
      <c r="GF39" s="661">
        <v>5733</v>
      </c>
      <c r="GG39" s="661">
        <v>4970</v>
      </c>
      <c r="GH39" s="661">
        <v>9951</v>
      </c>
      <c r="GI39" s="661">
        <v>7239</v>
      </c>
      <c r="GJ39" s="662" t="s">
        <v>6</v>
      </c>
      <c r="GK39" s="661">
        <v>2081</v>
      </c>
      <c r="GL39" s="661">
        <v>8419</v>
      </c>
    </row>
    <row r="40" spans="1:194" s="742" customFormat="1" ht="21" x14ac:dyDescent="0.25">
      <c r="A40" s="785" t="s">
        <v>52</v>
      </c>
      <c r="B40" s="786">
        <v>332584</v>
      </c>
      <c r="C40" s="786">
        <v>7386</v>
      </c>
      <c r="D40" s="786">
        <v>2728</v>
      </c>
      <c r="E40" s="786">
        <v>10300</v>
      </c>
      <c r="F40" s="786">
        <v>3601</v>
      </c>
      <c r="G40" s="786" t="s">
        <v>6</v>
      </c>
      <c r="H40" s="787">
        <v>41253</v>
      </c>
      <c r="I40" s="786">
        <v>12998</v>
      </c>
      <c r="J40" s="786">
        <v>4737</v>
      </c>
      <c r="K40" s="786">
        <v>1739</v>
      </c>
      <c r="L40" s="786">
        <v>145419</v>
      </c>
      <c r="M40" s="786">
        <v>16635</v>
      </c>
      <c r="N40" s="786">
        <v>12308</v>
      </c>
      <c r="O40" s="786">
        <v>2955</v>
      </c>
      <c r="P40" s="786">
        <v>6632</v>
      </c>
      <c r="Q40" s="786">
        <v>51661</v>
      </c>
      <c r="R40" s="786">
        <v>8309</v>
      </c>
      <c r="S40" s="786">
        <v>2608</v>
      </c>
      <c r="T40" s="786">
        <v>1315</v>
      </c>
      <c r="U40" s="786">
        <v>356943</v>
      </c>
      <c r="V40" s="786">
        <v>7414</v>
      </c>
      <c r="W40" s="786">
        <v>3274</v>
      </c>
      <c r="X40" s="786">
        <v>11963</v>
      </c>
      <c r="Y40" s="786">
        <v>4236</v>
      </c>
      <c r="Z40" s="786" t="s">
        <v>6</v>
      </c>
      <c r="AA40" s="786">
        <v>43251</v>
      </c>
      <c r="AB40" s="786">
        <v>14477</v>
      </c>
      <c r="AC40" s="786">
        <v>4871</v>
      </c>
      <c r="AD40" s="786">
        <v>1655</v>
      </c>
      <c r="AE40" s="786">
        <v>161836</v>
      </c>
      <c r="AF40" s="786">
        <v>16313</v>
      </c>
      <c r="AG40" s="786">
        <v>13130</v>
      </c>
      <c r="AH40" s="786">
        <v>2737</v>
      </c>
      <c r="AI40" s="786">
        <v>6759</v>
      </c>
      <c r="AJ40" s="786">
        <v>52360</v>
      </c>
      <c r="AK40" s="786">
        <v>9416</v>
      </c>
      <c r="AL40" s="786">
        <v>1711</v>
      </c>
      <c r="AM40" s="786">
        <v>1540</v>
      </c>
      <c r="AN40" s="786">
        <v>347351</v>
      </c>
      <c r="AO40" s="786">
        <v>7297</v>
      </c>
      <c r="AP40" s="786">
        <v>3358</v>
      </c>
      <c r="AQ40" s="786">
        <v>11373</v>
      </c>
      <c r="AR40" s="786">
        <v>4108</v>
      </c>
      <c r="AS40" s="786" t="s">
        <v>6</v>
      </c>
      <c r="AT40" s="786">
        <v>44784</v>
      </c>
      <c r="AU40" s="786">
        <v>14854</v>
      </c>
      <c r="AV40" s="786">
        <v>4838</v>
      </c>
      <c r="AW40" s="786">
        <v>1484</v>
      </c>
      <c r="AX40" s="786">
        <v>154984</v>
      </c>
      <c r="AY40" s="786">
        <v>16323</v>
      </c>
      <c r="AZ40" s="786">
        <v>13267</v>
      </c>
      <c r="BA40" s="786">
        <v>2702</v>
      </c>
      <c r="BB40" s="786">
        <v>7008</v>
      </c>
      <c r="BC40" s="786">
        <v>48758</v>
      </c>
      <c r="BD40" s="786">
        <v>10049</v>
      </c>
      <c r="BE40" s="786">
        <v>622</v>
      </c>
      <c r="BF40" s="786">
        <v>1562</v>
      </c>
      <c r="BG40" s="786">
        <v>387015</v>
      </c>
      <c r="BH40" s="786">
        <v>7873</v>
      </c>
      <c r="BI40" s="786">
        <v>4008</v>
      </c>
      <c r="BJ40" s="786">
        <v>12336</v>
      </c>
      <c r="BK40" s="786">
        <v>3931</v>
      </c>
      <c r="BL40" s="786">
        <v>3</v>
      </c>
      <c r="BM40" s="786">
        <v>50715</v>
      </c>
      <c r="BN40" s="786">
        <v>16632</v>
      </c>
      <c r="BO40" s="786">
        <v>5722</v>
      </c>
      <c r="BP40" s="786">
        <v>2209</v>
      </c>
      <c r="BQ40" s="786">
        <v>170412</v>
      </c>
      <c r="BR40" s="786">
        <v>17574</v>
      </c>
      <c r="BS40" s="786">
        <v>15978</v>
      </c>
      <c r="BT40" s="786">
        <v>3470</v>
      </c>
      <c r="BU40" s="786">
        <v>8390</v>
      </c>
      <c r="BV40" s="786">
        <v>52007</v>
      </c>
      <c r="BW40" s="786">
        <v>12461</v>
      </c>
      <c r="BX40" s="786">
        <v>206</v>
      </c>
      <c r="BY40" s="786">
        <v>3088</v>
      </c>
      <c r="BZ40" s="786">
        <v>365379</v>
      </c>
      <c r="CA40" s="786">
        <v>7889</v>
      </c>
      <c r="CB40" s="786">
        <v>4325</v>
      </c>
      <c r="CC40" s="786">
        <v>12154</v>
      </c>
      <c r="CD40" s="786">
        <v>3342</v>
      </c>
      <c r="CE40" s="786" t="s">
        <v>6</v>
      </c>
      <c r="CF40" s="786">
        <v>47008</v>
      </c>
      <c r="CG40" s="786">
        <v>14819</v>
      </c>
      <c r="CH40" s="786">
        <v>4781</v>
      </c>
      <c r="CI40" s="786">
        <v>2301</v>
      </c>
      <c r="CJ40" s="786">
        <v>162160</v>
      </c>
      <c r="CK40" s="786">
        <v>17223</v>
      </c>
      <c r="CL40" s="786">
        <v>16232</v>
      </c>
      <c r="CM40" s="786">
        <v>3768</v>
      </c>
      <c r="CN40" s="786">
        <v>7993</v>
      </c>
      <c r="CO40" s="786">
        <v>42535</v>
      </c>
      <c r="CP40" s="786">
        <v>13914</v>
      </c>
      <c r="CQ40" s="786">
        <v>394</v>
      </c>
      <c r="CR40" s="786">
        <v>4541</v>
      </c>
      <c r="CS40" s="788">
        <v>364116</v>
      </c>
      <c r="CT40" s="788">
        <v>8123</v>
      </c>
      <c r="CU40" s="788">
        <v>4262</v>
      </c>
      <c r="CV40" s="788">
        <v>11538</v>
      </c>
      <c r="CW40" s="788">
        <v>3379</v>
      </c>
      <c r="CX40" s="788">
        <v>4</v>
      </c>
      <c r="CY40" s="788">
        <v>46796</v>
      </c>
      <c r="CZ40" s="788">
        <v>15280</v>
      </c>
      <c r="DA40" s="788">
        <v>4753</v>
      </c>
      <c r="DB40" s="788">
        <v>3080</v>
      </c>
      <c r="DC40" s="788">
        <v>159514</v>
      </c>
      <c r="DD40" s="788">
        <v>19094</v>
      </c>
      <c r="DE40" s="788">
        <v>16583</v>
      </c>
      <c r="DF40" s="788">
        <v>4657</v>
      </c>
      <c r="DG40" s="788">
        <v>8052</v>
      </c>
      <c r="DH40" s="788">
        <v>41428</v>
      </c>
      <c r="DI40" s="788">
        <v>13397</v>
      </c>
      <c r="DJ40" s="788">
        <v>215</v>
      </c>
      <c r="DK40" s="788">
        <v>3961</v>
      </c>
      <c r="DL40" s="789">
        <v>286005</v>
      </c>
      <c r="DM40" s="789">
        <v>6236</v>
      </c>
      <c r="DN40" s="789">
        <v>3755</v>
      </c>
      <c r="DO40" s="789">
        <v>7565</v>
      </c>
      <c r="DP40" s="789">
        <v>2722</v>
      </c>
      <c r="DQ40" s="789">
        <v>3</v>
      </c>
      <c r="DR40" s="789">
        <v>35225</v>
      </c>
      <c r="DS40" s="789">
        <v>11585</v>
      </c>
      <c r="DT40" s="789">
        <v>4270</v>
      </c>
      <c r="DU40" s="789">
        <v>1547</v>
      </c>
      <c r="DV40" s="789">
        <v>124217</v>
      </c>
      <c r="DW40" s="789">
        <v>14170</v>
      </c>
      <c r="DX40" s="789">
        <v>14020</v>
      </c>
      <c r="DY40" s="789">
        <v>4801</v>
      </c>
      <c r="DZ40" s="789">
        <v>6280</v>
      </c>
      <c r="EA40" s="789">
        <v>34044</v>
      </c>
      <c r="EB40" s="789">
        <v>12726</v>
      </c>
      <c r="EC40" s="789">
        <v>668</v>
      </c>
      <c r="ED40" s="789">
        <v>2171</v>
      </c>
      <c r="EE40" s="789">
        <v>251948</v>
      </c>
      <c r="EF40" s="790">
        <v>4762</v>
      </c>
      <c r="EG40" s="789">
        <v>3374</v>
      </c>
      <c r="EH40" s="789">
        <v>6912</v>
      </c>
      <c r="EI40" s="789">
        <v>2284</v>
      </c>
      <c r="EJ40" s="791" t="s">
        <v>6</v>
      </c>
      <c r="EK40" s="789">
        <v>31440</v>
      </c>
      <c r="EL40" s="789">
        <v>9877</v>
      </c>
      <c r="EM40" s="789">
        <v>3284</v>
      </c>
      <c r="EN40" s="789">
        <v>1517</v>
      </c>
      <c r="EO40" s="789">
        <v>107599</v>
      </c>
      <c r="EP40" s="789">
        <v>13303</v>
      </c>
      <c r="EQ40" s="789">
        <v>11740</v>
      </c>
      <c r="ER40" s="789">
        <v>4184</v>
      </c>
      <c r="ES40" s="789">
        <v>5475</v>
      </c>
      <c r="ET40" s="789">
        <v>31106</v>
      </c>
      <c r="EU40" s="789">
        <v>11175</v>
      </c>
      <c r="EV40" s="789">
        <v>226</v>
      </c>
      <c r="EW40" s="789">
        <v>2950</v>
      </c>
      <c r="EX40" s="789">
        <v>740</v>
      </c>
      <c r="EY40" s="789">
        <v>251371</v>
      </c>
      <c r="EZ40" s="789">
        <v>4398</v>
      </c>
      <c r="FA40" s="789">
        <v>3271</v>
      </c>
      <c r="FB40" s="789">
        <v>5964</v>
      </c>
      <c r="FC40" s="789">
        <v>2092</v>
      </c>
      <c r="FD40" s="789">
        <v>3</v>
      </c>
      <c r="FE40" s="789">
        <v>31152</v>
      </c>
      <c r="FF40" s="789">
        <v>9967</v>
      </c>
      <c r="FG40" s="789">
        <v>3197</v>
      </c>
      <c r="FH40" s="789">
        <v>1489</v>
      </c>
      <c r="FI40" s="789">
        <v>102467</v>
      </c>
      <c r="FJ40" s="789">
        <v>12857</v>
      </c>
      <c r="FK40" s="789">
        <v>11434</v>
      </c>
      <c r="FL40" s="789">
        <v>4753</v>
      </c>
      <c r="FM40" s="789">
        <v>5632</v>
      </c>
      <c r="FN40" s="789">
        <v>30611</v>
      </c>
      <c r="FO40" s="789">
        <v>13660</v>
      </c>
      <c r="FP40" s="789">
        <v>890</v>
      </c>
      <c r="FQ40" s="789">
        <v>2701</v>
      </c>
      <c r="FR40" s="789">
        <v>4833</v>
      </c>
      <c r="FS40" s="792">
        <v>255398</v>
      </c>
      <c r="FT40" s="792">
        <v>4433</v>
      </c>
      <c r="FU40" s="792">
        <v>3185</v>
      </c>
      <c r="FV40" s="792">
        <v>5302</v>
      </c>
      <c r="FW40" s="792">
        <v>1987</v>
      </c>
      <c r="FX40" s="792">
        <v>3</v>
      </c>
      <c r="FY40" s="792">
        <v>30288</v>
      </c>
      <c r="FZ40" s="792">
        <v>9295</v>
      </c>
      <c r="GA40" s="792">
        <v>3215</v>
      </c>
      <c r="GB40" s="792">
        <v>1207</v>
      </c>
      <c r="GC40" s="792">
        <v>113649</v>
      </c>
      <c r="GD40" s="792">
        <v>11747</v>
      </c>
      <c r="GE40" s="792">
        <v>11274</v>
      </c>
      <c r="GF40" s="792">
        <v>4233</v>
      </c>
      <c r="GG40" s="792">
        <v>4782</v>
      </c>
      <c r="GH40" s="792">
        <v>28080</v>
      </c>
      <c r="GI40" s="792">
        <v>13496</v>
      </c>
      <c r="GJ40" s="792">
        <v>378</v>
      </c>
      <c r="GK40" s="792">
        <v>1834</v>
      </c>
      <c r="GL40" s="792">
        <v>7010</v>
      </c>
    </row>
    <row r="41" spans="1:194" x14ac:dyDescent="0.25">
      <c r="A41" s="55" t="s">
        <v>53</v>
      </c>
      <c r="B41" s="42">
        <v>9889</v>
      </c>
      <c r="C41" s="42">
        <v>229</v>
      </c>
      <c r="D41" s="42">
        <v>18</v>
      </c>
      <c r="E41" s="42">
        <v>214</v>
      </c>
      <c r="F41" s="42">
        <v>40</v>
      </c>
      <c r="G41" s="42" t="s">
        <v>6</v>
      </c>
      <c r="H41" s="56">
        <v>1343</v>
      </c>
      <c r="I41" s="42">
        <v>372</v>
      </c>
      <c r="J41" s="42">
        <v>102</v>
      </c>
      <c r="K41" s="42">
        <v>5</v>
      </c>
      <c r="L41" s="42">
        <v>4325</v>
      </c>
      <c r="M41" s="42">
        <v>408</v>
      </c>
      <c r="N41" s="42">
        <v>205</v>
      </c>
      <c r="O41" s="42">
        <v>8</v>
      </c>
      <c r="P41" s="42">
        <v>35</v>
      </c>
      <c r="Q41" s="42">
        <v>2113</v>
      </c>
      <c r="R41" s="42">
        <v>218</v>
      </c>
      <c r="S41" s="42">
        <v>240</v>
      </c>
      <c r="T41" s="42">
        <v>14</v>
      </c>
      <c r="U41" s="42">
        <v>10576</v>
      </c>
      <c r="V41" s="42">
        <v>145</v>
      </c>
      <c r="W41" s="42">
        <v>21</v>
      </c>
      <c r="X41" s="42">
        <v>249</v>
      </c>
      <c r="Y41" s="42">
        <v>26</v>
      </c>
      <c r="Z41" s="42" t="s">
        <v>6</v>
      </c>
      <c r="AA41" s="42">
        <v>1688</v>
      </c>
      <c r="AB41" s="42">
        <v>406</v>
      </c>
      <c r="AC41" s="42">
        <v>108</v>
      </c>
      <c r="AD41" s="42">
        <v>6</v>
      </c>
      <c r="AE41" s="42">
        <v>4201</v>
      </c>
      <c r="AF41" s="42">
        <v>465</v>
      </c>
      <c r="AG41" s="42">
        <v>236</v>
      </c>
      <c r="AH41" s="42">
        <v>3</v>
      </c>
      <c r="AI41" s="42">
        <v>52</v>
      </c>
      <c r="AJ41" s="42">
        <v>2472</v>
      </c>
      <c r="AK41" s="42">
        <v>236</v>
      </c>
      <c r="AL41" s="42">
        <v>256</v>
      </c>
      <c r="AM41" s="42">
        <v>6</v>
      </c>
      <c r="AN41" s="42">
        <v>9962</v>
      </c>
      <c r="AO41" s="42">
        <v>131</v>
      </c>
      <c r="AP41" s="42">
        <v>18</v>
      </c>
      <c r="AQ41" s="42">
        <v>219</v>
      </c>
      <c r="AR41" s="42">
        <v>29</v>
      </c>
      <c r="AS41" s="42" t="s">
        <v>6</v>
      </c>
      <c r="AT41" s="42">
        <v>1932</v>
      </c>
      <c r="AU41" s="42">
        <v>414</v>
      </c>
      <c r="AV41" s="42">
        <v>89</v>
      </c>
      <c r="AW41" s="42">
        <v>14</v>
      </c>
      <c r="AX41" s="42">
        <v>4192</v>
      </c>
      <c r="AY41" s="42">
        <v>407</v>
      </c>
      <c r="AZ41" s="42">
        <v>261</v>
      </c>
      <c r="BA41" s="42">
        <v>4</v>
      </c>
      <c r="BB41" s="42">
        <v>38</v>
      </c>
      <c r="BC41" s="42">
        <v>1845</v>
      </c>
      <c r="BD41" s="42">
        <v>236</v>
      </c>
      <c r="BE41" s="42">
        <v>132</v>
      </c>
      <c r="BF41" s="42">
        <v>1</v>
      </c>
      <c r="BG41" s="42">
        <v>9479</v>
      </c>
      <c r="BH41" s="42">
        <v>195</v>
      </c>
      <c r="BI41" s="42">
        <v>32</v>
      </c>
      <c r="BJ41" s="42">
        <v>250</v>
      </c>
      <c r="BK41" s="42">
        <v>24</v>
      </c>
      <c r="BL41" s="42"/>
      <c r="BM41" s="42">
        <v>1204</v>
      </c>
      <c r="BN41" s="42">
        <v>310</v>
      </c>
      <c r="BO41" s="42">
        <v>310</v>
      </c>
      <c r="BP41" s="42">
        <v>51</v>
      </c>
      <c r="BQ41" s="42">
        <v>4103</v>
      </c>
      <c r="BR41" s="42">
        <v>307</v>
      </c>
      <c r="BS41" s="42">
        <v>334</v>
      </c>
      <c r="BT41" s="42">
        <v>29</v>
      </c>
      <c r="BU41" s="42">
        <v>78</v>
      </c>
      <c r="BV41" s="42">
        <v>1668</v>
      </c>
      <c r="BW41" s="42">
        <v>347</v>
      </c>
      <c r="BX41" s="42">
        <v>61</v>
      </c>
      <c r="BY41" s="42">
        <v>176</v>
      </c>
      <c r="BZ41" s="42">
        <v>8676</v>
      </c>
      <c r="CA41" s="42">
        <v>113</v>
      </c>
      <c r="CB41" s="42">
        <v>32</v>
      </c>
      <c r="CC41" s="42">
        <v>199</v>
      </c>
      <c r="CD41" s="42">
        <v>17</v>
      </c>
      <c r="CE41" s="42" t="s">
        <v>6</v>
      </c>
      <c r="CF41" s="42">
        <v>1110</v>
      </c>
      <c r="CG41" s="42">
        <v>316</v>
      </c>
      <c r="CH41" s="42">
        <v>60</v>
      </c>
      <c r="CI41" s="42">
        <v>11</v>
      </c>
      <c r="CJ41" s="42">
        <v>4253</v>
      </c>
      <c r="CK41" s="42">
        <v>290</v>
      </c>
      <c r="CL41" s="42">
        <v>282</v>
      </c>
      <c r="CM41" s="42">
        <v>27</v>
      </c>
      <c r="CN41" s="42">
        <v>61</v>
      </c>
      <c r="CO41" s="42">
        <v>1459</v>
      </c>
      <c r="CP41" s="42">
        <v>240</v>
      </c>
      <c r="CQ41" s="42">
        <v>17</v>
      </c>
      <c r="CR41" s="42">
        <v>189</v>
      </c>
      <c r="CS41" s="57">
        <v>8720</v>
      </c>
      <c r="CT41" s="57">
        <v>201</v>
      </c>
      <c r="CU41" s="57">
        <v>26</v>
      </c>
      <c r="CV41" s="57">
        <v>199</v>
      </c>
      <c r="CW41" s="57">
        <v>9</v>
      </c>
      <c r="CX41" s="546" t="s">
        <v>6</v>
      </c>
      <c r="CY41" s="57">
        <v>1113</v>
      </c>
      <c r="CZ41" s="57">
        <v>258</v>
      </c>
      <c r="DA41" s="57">
        <v>47</v>
      </c>
      <c r="DB41" s="57">
        <v>9</v>
      </c>
      <c r="DC41" s="57">
        <v>4268</v>
      </c>
      <c r="DD41" s="57">
        <v>266</v>
      </c>
      <c r="DE41" s="57">
        <v>345</v>
      </c>
      <c r="DF41" s="57">
        <v>22</v>
      </c>
      <c r="DG41" s="57">
        <v>46</v>
      </c>
      <c r="DH41" s="57">
        <v>1466</v>
      </c>
      <c r="DI41" s="57">
        <v>252</v>
      </c>
      <c r="DJ41" s="57">
        <v>16</v>
      </c>
      <c r="DK41" s="57">
        <v>177</v>
      </c>
      <c r="DL41" s="58">
        <v>7515</v>
      </c>
      <c r="DM41" s="58">
        <v>88</v>
      </c>
      <c r="DN41" s="58">
        <v>40</v>
      </c>
      <c r="DO41" s="58">
        <v>139</v>
      </c>
      <c r="DP41" s="58">
        <v>11</v>
      </c>
      <c r="DQ41" s="59" t="s">
        <v>6</v>
      </c>
      <c r="DR41" s="58">
        <v>780</v>
      </c>
      <c r="DS41" s="58">
        <v>302</v>
      </c>
      <c r="DT41" s="58">
        <v>51</v>
      </c>
      <c r="DU41" s="58">
        <v>67</v>
      </c>
      <c r="DV41" s="58">
        <v>3425</v>
      </c>
      <c r="DW41" s="58">
        <v>186</v>
      </c>
      <c r="DX41" s="58">
        <v>301</v>
      </c>
      <c r="DY41" s="58">
        <v>15</v>
      </c>
      <c r="DZ41" s="58">
        <v>20</v>
      </c>
      <c r="EA41" s="58">
        <v>1631</v>
      </c>
      <c r="EB41" s="58">
        <v>236</v>
      </c>
      <c r="EC41" s="58">
        <v>4</v>
      </c>
      <c r="ED41" s="58">
        <v>219</v>
      </c>
      <c r="EE41" s="58">
        <v>7105</v>
      </c>
      <c r="EF41" s="60">
        <v>139</v>
      </c>
      <c r="EG41" s="58">
        <v>29</v>
      </c>
      <c r="EH41" s="58">
        <v>164</v>
      </c>
      <c r="EI41" s="58">
        <v>11</v>
      </c>
      <c r="EJ41" s="54" t="s">
        <v>6</v>
      </c>
      <c r="EK41" s="58">
        <v>1081</v>
      </c>
      <c r="EL41" s="58">
        <v>263</v>
      </c>
      <c r="EM41" s="58">
        <v>43</v>
      </c>
      <c r="EN41" s="58">
        <v>36</v>
      </c>
      <c r="EO41" s="58">
        <v>2884</v>
      </c>
      <c r="EP41" s="58">
        <v>169</v>
      </c>
      <c r="EQ41" s="58">
        <v>250</v>
      </c>
      <c r="ER41" s="58">
        <v>41</v>
      </c>
      <c r="ES41" s="58">
        <v>62</v>
      </c>
      <c r="ET41" s="58">
        <v>1447</v>
      </c>
      <c r="EU41" s="58">
        <v>186</v>
      </c>
      <c r="EV41" s="58">
        <v>21</v>
      </c>
      <c r="EW41" s="58">
        <v>192</v>
      </c>
      <c r="EX41" s="58">
        <v>87</v>
      </c>
      <c r="EY41" s="58">
        <v>6799</v>
      </c>
      <c r="EZ41" s="58">
        <v>155</v>
      </c>
      <c r="FA41" s="58">
        <v>41</v>
      </c>
      <c r="FB41" s="58">
        <v>144</v>
      </c>
      <c r="FC41" s="58">
        <v>7</v>
      </c>
      <c r="FD41" s="59" t="s">
        <v>6</v>
      </c>
      <c r="FE41" s="58">
        <v>570</v>
      </c>
      <c r="FF41" s="58">
        <v>289</v>
      </c>
      <c r="FG41" s="58">
        <v>67</v>
      </c>
      <c r="FH41" s="58">
        <v>29</v>
      </c>
      <c r="FI41" s="58">
        <v>3119</v>
      </c>
      <c r="FJ41" s="58">
        <v>192</v>
      </c>
      <c r="FK41" s="58">
        <v>248</v>
      </c>
      <c r="FL41" s="58">
        <v>51</v>
      </c>
      <c r="FM41" s="58">
        <v>65</v>
      </c>
      <c r="FN41" s="58">
        <v>1318</v>
      </c>
      <c r="FO41" s="58">
        <v>184</v>
      </c>
      <c r="FP41" s="58">
        <v>17</v>
      </c>
      <c r="FQ41" s="58">
        <v>148</v>
      </c>
      <c r="FR41" s="58">
        <v>155</v>
      </c>
      <c r="FS41" s="661">
        <v>7466</v>
      </c>
      <c r="FT41" s="661">
        <v>152</v>
      </c>
      <c r="FU41" s="661">
        <v>38</v>
      </c>
      <c r="FV41" s="661">
        <v>128</v>
      </c>
      <c r="FW41" s="661">
        <v>10</v>
      </c>
      <c r="FX41" s="662" t="s">
        <v>6</v>
      </c>
      <c r="FY41" s="661">
        <v>752</v>
      </c>
      <c r="FZ41" s="661">
        <v>260</v>
      </c>
      <c r="GA41" s="661">
        <v>84</v>
      </c>
      <c r="GB41" s="661">
        <v>33</v>
      </c>
      <c r="GC41" s="661">
        <v>3544</v>
      </c>
      <c r="GD41" s="661">
        <v>169</v>
      </c>
      <c r="GE41" s="661">
        <v>238</v>
      </c>
      <c r="GF41" s="661">
        <v>47</v>
      </c>
      <c r="GG41" s="661">
        <v>81</v>
      </c>
      <c r="GH41" s="661">
        <v>1306</v>
      </c>
      <c r="GI41" s="661">
        <v>158</v>
      </c>
      <c r="GJ41" s="661">
        <v>22</v>
      </c>
      <c r="GK41" s="661">
        <v>207</v>
      </c>
      <c r="GL41" s="661">
        <v>237</v>
      </c>
    </row>
    <row r="42" spans="1:194" x14ac:dyDescent="0.25">
      <c r="A42" s="55" t="s">
        <v>54</v>
      </c>
      <c r="B42" s="42">
        <v>6492</v>
      </c>
      <c r="C42" s="42">
        <v>109</v>
      </c>
      <c r="D42" s="42">
        <v>34</v>
      </c>
      <c r="E42" s="42">
        <v>483</v>
      </c>
      <c r="F42" s="42">
        <v>101</v>
      </c>
      <c r="G42" s="42" t="s">
        <v>6</v>
      </c>
      <c r="H42" s="56">
        <v>73</v>
      </c>
      <c r="I42" s="42">
        <v>192</v>
      </c>
      <c r="J42" s="42">
        <v>71</v>
      </c>
      <c r="K42" s="42">
        <v>54</v>
      </c>
      <c r="L42" s="42">
        <v>3595</v>
      </c>
      <c r="M42" s="42">
        <v>222</v>
      </c>
      <c r="N42" s="42">
        <v>283</v>
      </c>
      <c r="O42" s="42">
        <v>54</v>
      </c>
      <c r="P42" s="42">
        <v>55</v>
      </c>
      <c r="Q42" s="42">
        <v>973</v>
      </c>
      <c r="R42" s="42">
        <v>181</v>
      </c>
      <c r="S42" s="42" t="s">
        <v>6</v>
      </c>
      <c r="T42" s="42">
        <v>12</v>
      </c>
      <c r="U42" s="42">
        <v>5555</v>
      </c>
      <c r="V42" s="42">
        <v>111</v>
      </c>
      <c r="W42" s="42">
        <v>36</v>
      </c>
      <c r="X42" s="42">
        <v>406</v>
      </c>
      <c r="Y42" s="42">
        <v>66</v>
      </c>
      <c r="Z42" s="42" t="s">
        <v>6</v>
      </c>
      <c r="AA42" s="42">
        <v>60</v>
      </c>
      <c r="AB42" s="42">
        <v>180</v>
      </c>
      <c r="AC42" s="42">
        <v>48</v>
      </c>
      <c r="AD42" s="42">
        <v>26</v>
      </c>
      <c r="AE42" s="42">
        <v>3286</v>
      </c>
      <c r="AF42" s="42">
        <v>173</v>
      </c>
      <c r="AG42" s="42">
        <v>297</v>
      </c>
      <c r="AH42" s="42">
        <v>44</v>
      </c>
      <c r="AI42" s="42">
        <v>45</v>
      </c>
      <c r="AJ42" s="42">
        <v>621</v>
      </c>
      <c r="AK42" s="42">
        <v>147</v>
      </c>
      <c r="AL42" s="42" t="s">
        <v>6</v>
      </c>
      <c r="AM42" s="42">
        <v>9</v>
      </c>
      <c r="AN42" s="42">
        <v>5720</v>
      </c>
      <c r="AO42" s="42">
        <v>76</v>
      </c>
      <c r="AP42" s="42">
        <v>46</v>
      </c>
      <c r="AQ42" s="42">
        <v>406</v>
      </c>
      <c r="AR42" s="42">
        <v>82</v>
      </c>
      <c r="AS42" s="42" t="s">
        <v>6</v>
      </c>
      <c r="AT42" s="42">
        <v>16</v>
      </c>
      <c r="AU42" s="42">
        <v>170</v>
      </c>
      <c r="AV42" s="42">
        <v>46</v>
      </c>
      <c r="AW42" s="42">
        <v>50</v>
      </c>
      <c r="AX42" s="42">
        <v>3276</v>
      </c>
      <c r="AY42" s="42">
        <v>202</v>
      </c>
      <c r="AZ42" s="42">
        <v>277</v>
      </c>
      <c r="BA42" s="42">
        <v>42</v>
      </c>
      <c r="BB42" s="42">
        <v>43</v>
      </c>
      <c r="BC42" s="42">
        <v>813</v>
      </c>
      <c r="BD42" s="42">
        <v>188</v>
      </c>
      <c r="BE42" s="42" t="s">
        <v>6</v>
      </c>
      <c r="BF42" s="42">
        <v>7</v>
      </c>
      <c r="BG42" s="42">
        <v>6538</v>
      </c>
      <c r="BH42" s="42">
        <v>85</v>
      </c>
      <c r="BI42" s="42">
        <v>62</v>
      </c>
      <c r="BJ42" s="42">
        <v>443</v>
      </c>
      <c r="BK42" s="42">
        <v>59</v>
      </c>
      <c r="BL42" s="42"/>
      <c r="BM42" s="42">
        <v>106</v>
      </c>
      <c r="BN42" s="42">
        <v>163</v>
      </c>
      <c r="BO42" s="42">
        <v>28</v>
      </c>
      <c r="BP42" s="42">
        <v>16</v>
      </c>
      <c r="BQ42" s="42">
        <v>3763</v>
      </c>
      <c r="BR42" s="42">
        <v>220</v>
      </c>
      <c r="BS42" s="42">
        <v>396</v>
      </c>
      <c r="BT42" s="42">
        <v>23</v>
      </c>
      <c r="BU42" s="42">
        <v>63</v>
      </c>
      <c r="BV42" s="42">
        <v>823</v>
      </c>
      <c r="BW42" s="42">
        <v>274</v>
      </c>
      <c r="BX42" s="42">
        <v>274</v>
      </c>
      <c r="BY42" s="42">
        <v>14</v>
      </c>
      <c r="BZ42" s="42">
        <v>5168</v>
      </c>
      <c r="CA42" s="42">
        <v>146</v>
      </c>
      <c r="CB42" s="42">
        <v>58</v>
      </c>
      <c r="CC42" s="42">
        <v>423</v>
      </c>
      <c r="CD42" s="42">
        <v>62</v>
      </c>
      <c r="CE42" s="42" t="s">
        <v>6</v>
      </c>
      <c r="CF42" s="42">
        <v>54</v>
      </c>
      <c r="CG42" s="42">
        <v>111</v>
      </c>
      <c r="CH42" s="42">
        <v>34</v>
      </c>
      <c r="CI42" s="42">
        <v>13</v>
      </c>
      <c r="CJ42" s="42">
        <v>2975</v>
      </c>
      <c r="CK42" s="42">
        <v>141</v>
      </c>
      <c r="CL42" s="42">
        <v>168</v>
      </c>
      <c r="CM42" s="42">
        <v>22</v>
      </c>
      <c r="CN42" s="42">
        <v>47</v>
      </c>
      <c r="CO42" s="42">
        <v>683</v>
      </c>
      <c r="CP42" s="42">
        <v>230</v>
      </c>
      <c r="CQ42" s="42" t="s">
        <v>6</v>
      </c>
      <c r="CR42" s="42">
        <v>1</v>
      </c>
      <c r="CS42" s="57">
        <v>5881</v>
      </c>
      <c r="CT42" s="57">
        <v>81</v>
      </c>
      <c r="CU42" s="57">
        <v>73</v>
      </c>
      <c r="CV42" s="57">
        <v>434</v>
      </c>
      <c r="CW42" s="57">
        <v>53</v>
      </c>
      <c r="CX42" s="546" t="s">
        <v>6</v>
      </c>
      <c r="CY42" s="57">
        <v>217</v>
      </c>
      <c r="CZ42" s="57">
        <v>100</v>
      </c>
      <c r="DA42" s="57">
        <v>49</v>
      </c>
      <c r="DB42" s="57">
        <v>19</v>
      </c>
      <c r="DC42" s="57">
        <v>2903</v>
      </c>
      <c r="DD42" s="57">
        <v>186</v>
      </c>
      <c r="DE42" s="57">
        <v>244</v>
      </c>
      <c r="DF42" s="57">
        <v>32</v>
      </c>
      <c r="DG42" s="57">
        <v>81</v>
      </c>
      <c r="DH42" s="57">
        <v>1080</v>
      </c>
      <c r="DI42" s="57">
        <v>321</v>
      </c>
      <c r="DJ42" s="546" t="s">
        <v>6</v>
      </c>
      <c r="DK42" s="57">
        <v>8</v>
      </c>
      <c r="DL42" s="58">
        <v>10975</v>
      </c>
      <c r="DM42" s="58">
        <v>47</v>
      </c>
      <c r="DN42" s="58">
        <v>11</v>
      </c>
      <c r="DO42" s="58">
        <v>112</v>
      </c>
      <c r="DP42" s="58">
        <v>28</v>
      </c>
      <c r="DQ42" s="59" t="s">
        <v>6</v>
      </c>
      <c r="DR42" s="58">
        <v>221</v>
      </c>
      <c r="DS42" s="58">
        <v>456</v>
      </c>
      <c r="DT42" s="58">
        <v>221</v>
      </c>
      <c r="DU42" s="58">
        <v>77</v>
      </c>
      <c r="DV42" s="58">
        <v>7213</v>
      </c>
      <c r="DW42" s="58">
        <v>407</v>
      </c>
      <c r="DX42" s="58">
        <v>371</v>
      </c>
      <c r="DY42" s="58">
        <v>87</v>
      </c>
      <c r="DZ42" s="58">
        <v>96</v>
      </c>
      <c r="EA42" s="58">
        <v>1303</v>
      </c>
      <c r="EB42" s="58">
        <v>174</v>
      </c>
      <c r="EC42" s="59" t="s">
        <v>6</v>
      </c>
      <c r="ED42" s="58">
        <v>151</v>
      </c>
      <c r="EE42" s="58">
        <v>10984</v>
      </c>
      <c r="EF42" s="60">
        <v>46</v>
      </c>
      <c r="EG42" s="58">
        <v>8</v>
      </c>
      <c r="EH42" s="58">
        <v>117</v>
      </c>
      <c r="EI42" s="58">
        <v>29</v>
      </c>
      <c r="EJ42" s="54" t="s">
        <v>6</v>
      </c>
      <c r="EK42" s="58">
        <v>226</v>
      </c>
      <c r="EL42" s="58">
        <v>451</v>
      </c>
      <c r="EM42" s="58">
        <v>208</v>
      </c>
      <c r="EN42" s="58">
        <v>83</v>
      </c>
      <c r="EO42" s="58">
        <v>7138</v>
      </c>
      <c r="EP42" s="58">
        <v>400</v>
      </c>
      <c r="EQ42" s="58">
        <v>232</v>
      </c>
      <c r="ER42" s="58">
        <v>89</v>
      </c>
      <c r="ES42" s="58">
        <v>97</v>
      </c>
      <c r="ET42" s="58">
        <v>1416</v>
      </c>
      <c r="EU42" s="58">
        <v>223</v>
      </c>
      <c r="EV42" s="59" t="s">
        <v>6</v>
      </c>
      <c r="EW42" s="58">
        <v>159</v>
      </c>
      <c r="EX42" s="58">
        <v>62</v>
      </c>
      <c r="EY42" s="58">
        <v>11538</v>
      </c>
      <c r="EZ42" s="58">
        <v>44</v>
      </c>
      <c r="FA42" s="58">
        <v>17</v>
      </c>
      <c r="FB42" s="58">
        <v>101</v>
      </c>
      <c r="FC42" s="58">
        <v>32</v>
      </c>
      <c r="FD42" s="59" t="s">
        <v>6</v>
      </c>
      <c r="FE42" s="58">
        <v>275</v>
      </c>
      <c r="FF42" s="58">
        <v>458</v>
      </c>
      <c r="FG42" s="58">
        <v>213</v>
      </c>
      <c r="FH42" s="58">
        <v>262</v>
      </c>
      <c r="FI42" s="58">
        <v>6906</v>
      </c>
      <c r="FJ42" s="58">
        <v>437</v>
      </c>
      <c r="FK42" s="58">
        <v>276</v>
      </c>
      <c r="FL42" s="58">
        <v>97</v>
      </c>
      <c r="FM42" s="58">
        <v>103</v>
      </c>
      <c r="FN42" s="58">
        <v>1638</v>
      </c>
      <c r="FO42" s="58">
        <v>218</v>
      </c>
      <c r="FP42" s="59" t="s">
        <v>6</v>
      </c>
      <c r="FQ42" s="58">
        <v>165</v>
      </c>
      <c r="FR42" s="58">
        <v>296</v>
      </c>
      <c r="FS42" s="661">
        <v>11600</v>
      </c>
      <c r="FT42" s="661">
        <v>58</v>
      </c>
      <c r="FU42" s="661">
        <v>18</v>
      </c>
      <c r="FV42" s="661">
        <v>83</v>
      </c>
      <c r="FW42" s="661">
        <v>26</v>
      </c>
      <c r="FX42" s="662" t="s">
        <v>6</v>
      </c>
      <c r="FY42" s="661">
        <v>219</v>
      </c>
      <c r="FZ42" s="661">
        <v>456</v>
      </c>
      <c r="GA42" s="661">
        <v>209</v>
      </c>
      <c r="GB42" s="661">
        <v>91</v>
      </c>
      <c r="GC42" s="661">
        <v>7134</v>
      </c>
      <c r="GD42" s="661">
        <v>409</v>
      </c>
      <c r="GE42" s="661">
        <v>227</v>
      </c>
      <c r="GF42" s="661">
        <v>92</v>
      </c>
      <c r="GG42" s="661">
        <v>110</v>
      </c>
      <c r="GH42" s="661">
        <v>1503</v>
      </c>
      <c r="GI42" s="661">
        <v>182</v>
      </c>
      <c r="GJ42" s="662" t="s">
        <v>6</v>
      </c>
      <c r="GK42" s="661">
        <v>6</v>
      </c>
      <c r="GL42" s="661">
        <v>777</v>
      </c>
    </row>
    <row r="43" spans="1:194" x14ac:dyDescent="0.25">
      <c r="A43" s="55" t="s">
        <v>55</v>
      </c>
      <c r="B43" s="42"/>
      <c r="C43" s="42"/>
      <c r="D43" s="42"/>
      <c r="E43" s="42"/>
      <c r="F43" s="42"/>
      <c r="G43" s="42"/>
      <c r="H43" s="56"/>
      <c r="I43" s="42"/>
      <c r="J43" s="42"/>
      <c r="K43" s="42"/>
      <c r="L43" s="42"/>
      <c r="M43" s="42"/>
      <c r="N43" s="42"/>
      <c r="O43" s="42"/>
      <c r="P43" s="42"/>
      <c r="Q43" s="42"/>
      <c r="R43" s="42"/>
      <c r="S43" s="42"/>
      <c r="T43" s="42"/>
      <c r="U43" s="42">
        <v>24654</v>
      </c>
      <c r="V43" s="42">
        <v>738</v>
      </c>
      <c r="W43" s="42">
        <v>212</v>
      </c>
      <c r="X43" s="42">
        <v>1134</v>
      </c>
      <c r="Y43" s="42">
        <v>458</v>
      </c>
      <c r="Z43" s="42" t="s">
        <v>6</v>
      </c>
      <c r="AA43" s="42">
        <v>1120</v>
      </c>
      <c r="AB43" s="42">
        <v>1140</v>
      </c>
      <c r="AC43" s="42">
        <v>411</v>
      </c>
      <c r="AD43" s="42">
        <v>119</v>
      </c>
      <c r="AE43" s="42">
        <v>14492</v>
      </c>
      <c r="AF43" s="42">
        <v>493</v>
      </c>
      <c r="AG43" s="42">
        <v>1098</v>
      </c>
      <c r="AH43" s="42">
        <v>147</v>
      </c>
      <c r="AI43" s="42">
        <v>227</v>
      </c>
      <c r="AJ43" s="42">
        <v>1564</v>
      </c>
      <c r="AK43" s="42">
        <v>1043</v>
      </c>
      <c r="AL43" s="42">
        <v>127</v>
      </c>
      <c r="AM43" s="42">
        <v>131</v>
      </c>
      <c r="AN43" s="42">
        <v>25234</v>
      </c>
      <c r="AO43" s="42">
        <v>742</v>
      </c>
      <c r="AP43" s="42">
        <v>321</v>
      </c>
      <c r="AQ43" s="42">
        <v>792</v>
      </c>
      <c r="AR43" s="42">
        <v>254</v>
      </c>
      <c r="AS43" s="42" t="s">
        <v>6</v>
      </c>
      <c r="AT43" s="42">
        <v>1537</v>
      </c>
      <c r="AU43" s="42">
        <v>1357</v>
      </c>
      <c r="AV43" s="42">
        <v>418</v>
      </c>
      <c r="AW43" s="42">
        <v>60</v>
      </c>
      <c r="AX43" s="42">
        <v>14275</v>
      </c>
      <c r="AY43" s="42">
        <v>836</v>
      </c>
      <c r="AZ43" s="42">
        <v>1279</v>
      </c>
      <c r="BA43" s="42">
        <v>216</v>
      </c>
      <c r="BB43" s="42">
        <v>322</v>
      </c>
      <c r="BC43" s="42">
        <v>1222</v>
      </c>
      <c r="BD43" s="42">
        <v>1287</v>
      </c>
      <c r="BE43" s="42">
        <v>100</v>
      </c>
      <c r="BF43" s="42">
        <v>216</v>
      </c>
      <c r="BG43" s="42">
        <v>27624</v>
      </c>
      <c r="BH43" s="42">
        <v>809</v>
      </c>
      <c r="BI43" s="42">
        <v>323</v>
      </c>
      <c r="BJ43" s="42">
        <v>941</v>
      </c>
      <c r="BK43" s="42">
        <v>264</v>
      </c>
      <c r="BL43" s="42"/>
      <c r="BM43" s="42">
        <v>1422</v>
      </c>
      <c r="BN43" s="42">
        <v>1145</v>
      </c>
      <c r="BO43" s="42">
        <v>486</v>
      </c>
      <c r="BP43" s="42">
        <v>101</v>
      </c>
      <c r="BQ43" s="42">
        <v>15496</v>
      </c>
      <c r="BR43" s="42">
        <v>999</v>
      </c>
      <c r="BS43" s="42">
        <v>1397</v>
      </c>
      <c r="BT43" s="42">
        <v>175</v>
      </c>
      <c r="BU43" s="42">
        <v>459</v>
      </c>
      <c r="BV43" s="42">
        <v>1264</v>
      </c>
      <c r="BW43" s="42">
        <v>1212</v>
      </c>
      <c r="BX43" s="42">
        <v>20</v>
      </c>
      <c r="BY43" s="42">
        <v>1111</v>
      </c>
      <c r="BZ43" s="42">
        <v>25080</v>
      </c>
      <c r="CA43" s="42">
        <v>793</v>
      </c>
      <c r="CB43" s="42">
        <v>436</v>
      </c>
      <c r="CC43" s="42">
        <v>1089</v>
      </c>
      <c r="CD43" s="42">
        <v>269</v>
      </c>
      <c r="CE43" s="42" t="s">
        <v>6</v>
      </c>
      <c r="CF43" s="42">
        <v>1196</v>
      </c>
      <c r="CG43" s="42">
        <v>1070</v>
      </c>
      <c r="CH43" s="42">
        <v>438</v>
      </c>
      <c r="CI43" s="42">
        <v>121</v>
      </c>
      <c r="CJ43" s="42">
        <v>13605</v>
      </c>
      <c r="CK43" s="42">
        <v>945</v>
      </c>
      <c r="CL43" s="42">
        <v>1368</v>
      </c>
      <c r="CM43" s="42">
        <v>228</v>
      </c>
      <c r="CN43" s="42">
        <v>384</v>
      </c>
      <c r="CO43" s="42">
        <v>1084</v>
      </c>
      <c r="CP43" s="42">
        <v>1862</v>
      </c>
      <c r="CQ43" s="42">
        <v>5</v>
      </c>
      <c r="CR43" s="42">
        <v>187</v>
      </c>
      <c r="CS43" s="57">
        <v>25031</v>
      </c>
      <c r="CT43" s="57">
        <v>987</v>
      </c>
      <c r="CU43" s="57">
        <v>406</v>
      </c>
      <c r="CV43" s="57">
        <v>980</v>
      </c>
      <c r="CW43" s="57">
        <v>232</v>
      </c>
      <c r="CX43" s="546" t="s">
        <v>6</v>
      </c>
      <c r="CY43" s="57">
        <v>1146</v>
      </c>
      <c r="CZ43" s="57">
        <v>1213</v>
      </c>
      <c r="DA43" s="57">
        <v>533</v>
      </c>
      <c r="DB43" s="57">
        <v>147</v>
      </c>
      <c r="DC43" s="57">
        <v>13489</v>
      </c>
      <c r="DD43" s="57">
        <v>1299</v>
      </c>
      <c r="DE43" s="57">
        <v>1111</v>
      </c>
      <c r="DF43" s="57">
        <v>252</v>
      </c>
      <c r="DG43" s="57">
        <v>373</v>
      </c>
      <c r="DH43" s="57">
        <v>1001</v>
      </c>
      <c r="DI43" s="57">
        <v>1663</v>
      </c>
      <c r="DJ43" s="57">
        <v>4</v>
      </c>
      <c r="DK43" s="57">
        <v>195</v>
      </c>
      <c r="DL43" s="58">
        <v>27221</v>
      </c>
      <c r="DM43" s="58">
        <v>856</v>
      </c>
      <c r="DN43" s="58">
        <v>492</v>
      </c>
      <c r="DO43" s="58">
        <v>865</v>
      </c>
      <c r="DP43" s="58">
        <v>336</v>
      </c>
      <c r="DQ43" s="59" t="s">
        <v>6</v>
      </c>
      <c r="DR43" s="58">
        <v>2331</v>
      </c>
      <c r="DS43" s="58">
        <v>1209</v>
      </c>
      <c r="DT43" s="58">
        <v>547</v>
      </c>
      <c r="DU43" s="58">
        <v>204</v>
      </c>
      <c r="DV43" s="58">
        <v>11930</v>
      </c>
      <c r="DW43" s="58">
        <v>1513</v>
      </c>
      <c r="DX43" s="58">
        <v>1156</v>
      </c>
      <c r="DY43" s="58">
        <v>489</v>
      </c>
      <c r="DZ43" s="58">
        <v>561</v>
      </c>
      <c r="EA43" s="58">
        <v>1249</v>
      </c>
      <c r="EB43" s="58">
        <v>3023</v>
      </c>
      <c r="EC43" s="58">
        <v>11</v>
      </c>
      <c r="ED43" s="58">
        <v>449</v>
      </c>
      <c r="EE43" s="58">
        <v>23209</v>
      </c>
      <c r="EF43" s="60">
        <v>431</v>
      </c>
      <c r="EG43" s="58">
        <v>489</v>
      </c>
      <c r="EH43" s="58">
        <v>627</v>
      </c>
      <c r="EI43" s="58">
        <v>272</v>
      </c>
      <c r="EJ43" s="54" t="s">
        <v>6</v>
      </c>
      <c r="EK43" s="58">
        <v>2200</v>
      </c>
      <c r="EL43" s="58">
        <v>1029</v>
      </c>
      <c r="EM43" s="58">
        <v>451</v>
      </c>
      <c r="EN43" s="58">
        <v>120</v>
      </c>
      <c r="EO43" s="58">
        <v>9823</v>
      </c>
      <c r="EP43" s="58">
        <v>1369</v>
      </c>
      <c r="EQ43" s="58">
        <v>874</v>
      </c>
      <c r="ER43" s="58">
        <v>405</v>
      </c>
      <c r="ES43" s="58">
        <v>537</v>
      </c>
      <c r="ET43" s="58">
        <v>1033</v>
      </c>
      <c r="EU43" s="58">
        <v>2624</v>
      </c>
      <c r="EV43" s="58">
        <v>6</v>
      </c>
      <c r="EW43" s="58">
        <v>908</v>
      </c>
      <c r="EX43" s="58">
        <v>11</v>
      </c>
      <c r="EY43" s="58">
        <v>25065</v>
      </c>
      <c r="EZ43" s="58">
        <v>363</v>
      </c>
      <c r="FA43" s="58">
        <v>460</v>
      </c>
      <c r="FB43" s="58">
        <v>675</v>
      </c>
      <c r="FC43" s="58">
        <v>297</v>
      </c>
      <c r="FD43" s="58">
        <v>1</v>
      </c>
      <c r="FE43" s="58">
        <v>2282</v>
      </c>
      <c r="FF43" s="58">
        <v>938</v>
      </c>
      <c r="FG43" s="58">
        <v>508</v>
      </c>
      <c r="FH43" s="58">
        <v>146</v>
      </c>
      <c r="FI43" s="58">
        <v>10769</v>
      </c>
      <c r="FJ43" s="58">
        <v>1258</v>
      </c>
      <c r="FK43" s="58">
        <v>1236</v>
      </c>
      <c r="FL43" s="58">
        <v>448</v>
      </c>
      <c r="FM43" s="58">
        <v>575</v>
      </c>
      <c r="FN43" s="58">
        <v>878</v>
      </c>
      <c r="FO43" s="58">
        <v>3892</v>
      </c>
      <c r="FP43" s="58">
        <v>10</v>
      </c>
      <c r="FQ43" s="58">
        <v>119</v>
      </c>
      <c r="FR43" s="58">
        <v>210</v>
      </c>
      <c r="FS43" s="661">
        <v>27301</v>
      </c>
      <c r="FT43" s="661">
        <v>455</v>
      </c>
      <c r="FU43" s="661">
        <v>646</v>
      </c>
      <c r="FV43" s="661">
        <v>740</v>
      </c>
      <c r="FW43" s="661">
        <v>402</v>
      </c>
      <c r="FX43" s="661">
        <v>2</v>
      </c>
      <c r="FY43" s="661">
        <v>2693</v>
      </c>
      <c r="FZ43" s="661">
        <v>844</v>
      </c>
      <c r="GA43" s="661">
        <v>541</v>
      </c>
      <c r="GB43" s="661">
        <v>182</v>
      </c>
      <c r="GC43" s="661">
        <v>11336</v>
      </c>
      <c r="GD43" s="661">
        <v>1255</v>
      </c>
      <c r="GE43" s="661">
        <v>1120</v>
      </c>
      <c r="GF43" s="661">
        <v>599</v>
      </c>
      <c r="GG43" s="661">
        <v>554</v>
      </c>
      <c r="GH43" s="661">
        <v>763</v>
      </c>
      <c r="GI43" s="661">
        <v>4653</v>
      </c>
      <c r="GJ43" s="662" t="s">
        <v>6</v>
      </c>
      <c r="GK43" s="661">
        <v>132</v>
      </c>
      <c r="GL43" s="661">
        <v>384</v>
      </c>
    </row>
    <row r="44" spans="1:194" x14ac:dyDescent="0.25">
      <c r="A44" s="55" t="s">
        <v>56</v>
      </c>
      <c r="B44" s="42">
        <v>111990</v>
      </c>
      <c r="C44" s="42">
        <v>2379</v>
      </c>
      <c r="D44" s="42">
        <v>877</v>
      </c>
      <c r="E44" s="42">
        <v>3703</v>
      </c>
      <c r="F44" s="42">
        <v>973</v>
      </c>
      <c r="G44" s="42" t="s">
        <v>6</v>
      </c>
      <c r="H44" s="56">
        <v>13285</v>
      </c>
      <c r="I44" s="42">
        <v>5135</v>
      </c>
      <c r="J44" s="42">
        <v>1914</v>
      </c>
      <c r="K44" s="42">
        <v>92</v>
      </c>
      <c r="L44" s="42">
        <v>48130</v>
      </c>
      <c r="M44" s="42">
        <v>6117</v>
      </c>
      <c r="N44" s="42">
        <v>4499</v>
      </c>
      <c r="O44" s="42">
        <v>1177</v>
      </c>
      <c r="P44" s="42">
        <v>1554</v>
      </c>
      <c r="Q44" s="42">
        <v>17055</v>
      </c>
      <c r="R44" s="42">
        <v>3243</v>
      </c>
      <c r="S44" s="42">
        <v>1385</v>
      </c>
      <c r="T44" s="42">
        <v>472</v>
      </c>
      <c r="U44" s="42">
        <v>109310</v>
      </c>
      <c r="V44" s="42">
        <v>2002</v>
      </c>
      <c r="W44" s="42">
        <v>966</v>
      </c>
      <c r="X44" s="42">
        <v>3890</v>
      </c>
      <c r="Y44" s="42">
        <v>923</v>
      </c>
      <c r="Z44" s="42" t="s">
        <v>6</v>
      </c>
      <c r="AA44" s="42">
        <v>13349</v>
      </c>
      <c r="AB44" s="42">
        <v>5155</v>
      </c>
      <c r="AC44" s="42">
        <v>1636</v>
      </c>
      <c r="AD44" s="42">
        <v>63</v>
      </c>
      <c r="AE44" s="42">
        <v>47046</v>
      </c>
      <c r="AF44" s="42">
        <v>5691</v>
      </c>
      <c r="AG44" s="42">
        <v>4879</v>
      </c>
      <c r="AH44" s="42">
        <v>749</v>
      </c>
      <c r="AI44" s="42">
        <v>1573</v>
      </c>
      <c r="AJ44" s="42">
        <v>17150</v>
      </c>
      <c r="AK44" s="42">
        <v>2852</v>
      </c>
      <c r="AL44" s="42">
        <v>933</v>
      </c>
      <c r="AM44" s="42">
        <v>453</v>
      </c>
      <c r="AN44" s="42">
        <v>107318</v>
      </c>
      <c r="AO44" s="42">
        <v>2100</v>
      </c>
      <c r="AP44" s="42">
        <v>869</v>
      </c>
      <c r="AQ44" s="42">
        <v>3759</v>
      </c>
      <c r="AR44" s="42">
        <v>964</v>
      </c>
      <c r="AS44" s="42" t="s">
        <v>6</v>
      </c>
      <c r="AT44" s="42">
        <v>14297</v>
      </c>
      <c r="AU44" s="42">
        <v>5191</v>
      </c>
      <c r="AV44" s="42">
        <v>1721</v>
      </c>
      <c r="AW44" s="42">
        <v>55</v>
      </c>
      <c r="AX44" s="42">
        <v>46955</v>
      </c>
      <c r="AY44" s="42">
        <v>5306</v>
      </c>
      <c r="AZ44" s="42">
        <v>4994</v>
      </c>
      <c r="BA44" s="42">
        <v>683</v>
      </c>
      <c r="BB44" s="42">
        <v>1563</v>
      </c>
      <c r="BC44" s="42">
        <v>15340</v>
      </c>
      <c r="BD44" s="42">
        <v>3046</v>
      </c>
      <c r="BE44" s="42">
        <v>148</v>
      </c>
      <c r="BF44" s="42">
        <v>327</v>
      </c>
      <c r="BG44" s="42">
        <v>110080</v>
      </c>
      <c r="BH44" s="42">
        <v>2174</v>
      </c>
      <c r="BI44" s="42">
        <v>1109</v>
      </c>
      <c r="BJ44" s="42">
        <v>3511</v>
      </c>
      <c r="BK44" s="42">
        <v>679</v>
      </c>
      <c r="BL44" s="42">
        <v>3</v>
      </c>
      <c r="BM44" s="42">
        <v>13479</v>
      </c>
      <c r="BN44" s="42">
        <v>4935</v>
      </c>
      <c r="BO44" s="42">
        <v>1975</v>
      </c>
      <c r="BP44" s="42">
        <v>264</v>
      </c>
      <c r="BQ44" s="42">
        <v>50382</v>
      </c>
      <c r="BR44" s="42">
        <v>5515</v>
      </c>
      <c r="BS44" s="42">
        <v>5370</v>
      </c>
      <c r="BT44" s="42">
        <v>610</v>
      </c>
      <c r="BU44" s="42">
        <v>1505</v>
      </c>
      <c r="BV44" s="42">
        <v>14049</v>
      </c>
      <c r="BW44" s="42">
        <v>3984</v>
      </c>
      <c r="BX44" s="42">
        <v>74</v>
      </c>
      <c r="BY44" s="42">
        <v>462</v>
      </c>
      <c r="BZ44" s="42">
        <v>111468</v>
      </c>
      <c r="CA44" s="42">
        <v>2377</v>
      </c>
      <c r="CB44" s="42">
        <v>1481</v>
      </c>
      <c r="CC44" s="42">
        <v>3884</v>
      </c>
      <c r="CD44" s="42">
        <v>621</v>
      </c>
      <c r="CE44" s="42" t="s">
        <v>6</v>
      </c>
      <c r="CF44" s="42">
        <v>14785</v>
      </c>
      <c r="CG44" s="42">
        <v>4877</v>
      </c>
      <c r="CH44" s="42">
        <v>1720</v>
      </c>
      <c r="CI44" s="42">
        <v>217</v>
      </c>
      <c r="CJ44" s="42">
        <v>49570</v>
      </c>
      <c r="CK44" s="42">
        <v>6593</v>
      </c>
      <c r="CL44" s="42">
        <v>6377</v>
      </c>
      <c r="CM44" s="42">
        <v>791</v>
      </c>
      <c r="CN44" s="42">
        <v>1581</v>
      </c>
      <c r="CO44" s="42">
        <v>12331</v>
      </c>
      <c r="CP44" s="42">
        <v>3874</v>
      </c>
      <c r="CQ44" s="42">
        <v>64</v>
      </c>
      <c r="CR44" s="42">
        <v>325</v>
      </c>
      <c r="CS44" s="57">
        <v>120509</v>
      </c>
      <c r="CT44" s="57">
        <v>2773</v>
      </c>
      <c r="CU44" s="57">
        <v>1459</v>
      </c>
      <c r="CV44" s="57">
        <v>3532</v>
      </c>
      <c r="CW44" s="57">
        <v>740</v>
      </c>
      <c r="CX44" s="57">
        <v>4</v>
      </c>
      <c r="CY44" s="57">
        <v>15432</v>
      </c>
      <c r="CZ44" s="57">
        <v>5451</v>
      </c>
      <c r="DA44" s="57">
        <v>1565</v>
      </c>
      <c r="DB44" s="57">
        <v>253</v>
      </c>
      <c r="DC44" s="57">
        <v>54152</v>
      </c>
      <c r="DD44" s="57">
        <v>7549</v>
      </c>
      <c r="DE44" s="57">
        <v>6699</v>
      </c>
      <c r="DF44" s="57">
        <v>1161</v>
      </c>
      <c r="DG44" s="57">
        <v>2135</v>
      </c>
      <c r="DH44" s="57">
        <v>13063</v>
      </c>
      <c r="DI44" s="57">
        <v>4050</v>
      </c>
      <c r="DJ44" s="57">
        <v>100</v>
      </c>
      <c r="DK44" s="57">
        <v>391</v>
      </c>
      <c r="DL44" s="58">
        <v>89769</v>
      </c>
      <c r="DM44" s="58">
        <v>2172</v>
      </c>
      <c r="DN44" s="58">
        <v>1138</v>
      </c>
      <c r="DO44" s="58">
        <v>1997</v>
      </c>
      <c r="DP44" s="58">
        <v>587</v>
      </c>
      <c r="DQ44" s="58">
        <v>1</v>
      </c>
      <c r="DR44" s="58">
        <v>9708</v>
      </c>
      <c r="DS44" s="58">
        <v>4043</v>
      </c>
      <c r="DT44" s="58">
        <v>1316</v>
      </c>
      <c r="DU44" s="58">
        <v>177</v>
      </c>
      <c r="DV44" s="58">
        <v>40129</v>
      </c>
      <c r="DW44" s="58">
        <v>5403</v>
      </c>
      <c r="DX44" s="58">
        <v>5273</v>
      </c>
      <c r="DY44" s="58">
        <v>1410</v>
      </c>
      <c r="DZ44" s="58">
        <v>1492</v>
      </c>
      <c r="EA44" s="58">
        <v>9722</v>
      </c>
      <c r="EB44" s="58">
        <v>4246</v>
      </c>
      <c r="EC44" s="58">
        <v>529</v>
      </c>
      <c r="ED44" s="58">
        <v>426</v>
      </c>
      <c r="EE44" s="58">
        <v>79568</v>
      </c>
      <c r="EF44" s="60">
        <v>1501</v>
      </c>
      <c r="EG44" s="58">
        <v>1170</v>
      </c>
      <c r="EH44" s="58">
        <v>1761</v>
      </c>
      <c r="EI44" s="58">
        <v>590</v>
      </c>
      <c r="EJ44" s="54" t="s">
        <v>6</v>
      </c>
      <c r="EK44" s="58">
        <v>10064</v>
      </c>
      <c r="EL44" s="58">
        <v>3791</v>
      </c>
      <c r="EM44" s="58">
        <v>893</v>
      </c>
      <c r="EN44" s="58">
        <v>106</v>
      </c>
      <c r="EO44" s="58">
        <v>34667</v>
      </c>
      <c r="EP44" s="58">
        <v>4937</v>
      </c>
      <c r="EQ44" s="58">
        <v>3963</v>
      </c>
      <c r="ER44" s="58">
        <v>1017</v>
      </c>
      <c r="ES44" s="58">
        <v>1332</v>
      </c>
      <c r="ET44" s="58">
        <v>9402</v>
      </c>
      <c r="EU44" s="58">
        <v>3555</v>
      </c>
      <c r="EV44" s="58">
        <v>103</v>
      </c>
      <c r="EW44" s="58">
        <v>600</v>
      </c>
      <c r="EX44" s="58">
        <v>116</v>
      </c>
      <c r="EY44" s="58">
        <v>77385</v>
      </c>
      <c r="EZ44" s="58">
        <v>1623</v>
      </c>
      <c r="FA44" s="58">
        <v>1063</v>
      </c>
      <c r="FB44" s="58">
        <v>1516</v>
      </c>
      <c r="FC44" s="58">
        <v>464</v>
      </c>
      <c r="FD44" s="58">
        <v>2</v>
      </c>
      <c r="FE44" s="58">
        <v>9473</v>
      </c>
      <c r="FF44" s="58">
        <v>3396</v>
      </c>
      <c r="FG44" s="58">
        <v>796</v>
      </c>
      <c r="FH44" s="58">
        <v>111</v>
      </c>
      <c r="FI44" s="58">
        <v>32246</v>
      </c>
      <c r="FJ44" s="58">
        <v>4644</v>
      </c>
      <c r="FK44" s="58">
        <v>3930</v>
      </c>
      <c r="FL44" s="58">
        <v>1025</v>
      </c>
      <c r="FM44" s="58">
        <v>1164</v>
      </c>
      <c r="FN44" s="58">
        <v>8928</v>
      </c>
      <c r="FO44" s="58">
        <v>4324</v>
      </c>
      <c r="FP44" s="58">
        <v>712</v>
      </c>
      <c r="FQ44" s="58">
        <v>1222</v>
      </c>
      <c r="FR44" s="58">
        <v>746</v>
      </c>
      <c r="FS44" s="661">
        <v>80690</v>
      </c>
      <c r="FT44" s="661">
        <v>1494</v>
      </c>
      <c r="FU44" s="661">
        <v>904</v>
      </c>
      <c r="FV44" s="661">
        <v>1454</v>
      </c>
      <c r="FW44" s="661">
        <v>457</v>
      </c>
      <c r="FX44" s="661">
        <v>1</v>
      </c>
      <c r="FY44" s="661">
        <v>10127</v>
      </c>
      <c r="FZ44" s="661">
        <v>3062</v>
      </c>
      <c r="GA44" s="661">
        <v>844</v>
      </c>
      <c r="GB44" s="661">
        <v>111</v>
      </c>
      <c r="GC44" s="661">
        <v>37092</v>
      </c>
      <c r="GD44" s="661">
        <v>4661</v>
      </c>
      <c r="GE44" s="661">
        <v>4363</v>
      </c>
      <c r="GF44" s="661">
        <v>774</v>
      </c>
      <c r="GG44" s="661">
        <v>1099</v>
      </c>
      <c r="GH44" s="661">
        <v>8662</v>
      </c>
      <c r="GI44" s="661">
        <v>3637</v>
      </c>
      <c r="GJ44" s="661">
        <v>115</v>
      </c>
      <c r="GK44" s="661">
        <v>470</v>
      </c>
      <c r="GL44" s="661">
        <v>1363</v>
      </c>
    </row>
    <row r="45" spans="1:194" x14ac:dyDescent="0.25">
      <c r="A45" s="55" t="s">
        <v>57</v>
      </c>
      <c r="B45" s="42">
        <v>34761</v>
      </c>
      <c r="C45" s="42">
        <v>950</v>
      </c>
      <c r="D45" s="42">
        <v>275</v>
      </c>
      <c r="E45" s="42">
        <v>582</v>
      </c>
      <c r="F45" s="42">
        <v>164</v>
      </c>
      <c r="G45" s="42" t="s">
        <v>6</v>
      </c>
      <c r="H45" s="56">
        <v>5007</v>
      </c>
      <c r="I45" s="42">
        <v>982</v>
      </c>
      <c r="J45" s="42">
        <v>300</v>
      </c>
      <c r="K45" s="42">
        <v>42</v>
      </c>
      <c r="L45" s="42">
        <v>11926</v>
      </c>
      <c r="M45" s="42">
        <v>1126</v>
      </c>
      <c r="N45" s="42">
        <v>1353</v>
      </c>
      <c r="O45" s="42">
        <v>208</v>
      </c>
      <c r="P45" s="42">
        <v>409</v>
      </c>
      <c r="Q45" s="42">
        <v>9939</v>
      </c>
      <c r="R45" s="42">
        <v>1312</v>
      </c>
      <c r="S45" s="42">
        <v>66</v>
      </c>
      <c r="T45" s="42">
        <v>120</v>
      </c>
      <c r="U45" s="42">
        <v>33312</v>
      </c>
      <c r="V45" s="42">
        <v>720</v>
      </c>
      <c r="W45" s="42">
        <v>241</v>
      </c>
      <c r="X45" s="42">
        <v>626</v>
      </c>
      <c r="Y45" s="42">
        <v>189</v>
      </c>
      <c r="Z45" s="42" t="s">
        <v>6</v>
      </c>
      <c r="AA45" s="42">
        <v>5443</v>
      </c>
      <c r="AB45" s="42">
        <v>999</v>
      </c>
      <c r="AC45" s="42">
        <v>475</v>
      </c>
      <c r="AD45" s="42">
        <v>45</v>
      </c>
      <c r="AE45" s="42">
        <v>12144</v>
      </c>
      <c r="AF45" s="42">
        <v>1080</v>
      </c>
      <c r="AG45" s="42">
        <v>914</v>
      </c>
      <c r="AH45" s="42">
        <v>203</v>
      </c>
      <c r="AI45" s="42">
        <v>388</v>
      </c>
      <c r="AJ45" s="42">
        <v>8210</v>
      </c>
      <c r="AK45" s="42">
        <v>1475</v>
      </c>
      <c r="AL45" s="42">
        <v>49</v>
      </c>
      <c r="AM45" s="42">
        <v>111</v>
      </c>
      <c r="AN45" s="42">
        <v>30799</v>
      </c>
      <c r="AO45" s="42">
        <v>762</v>
      </c>
      <c r="AP45" s="42">
        <v>282</v>
      </c>
      <c r="AQ45" s="42">
        <v>554</v>
      </c>
      <c r="AR45" s="42">
        <v>160</v>
      </c>
      <c r="AS45" s="42" t="s">
        <v>6</v>
      </c>
      <c r="AT45" s="42">
        <v>4295</v>
      </c>
      <c r="AU45" s="42">
        <v>1018</v>
      </c>
      <c r="AV45" s="42">
        <v>329</v>
      </c>
      <c r="AW45" s="42">
        <v>40</v>
      </c>
      <c r="AX45" s="42">
        <v>10526</v>
      </c>
      <c r="AY45" s="42">
        <v>1231</v>
      </c>
      <c r="AZ45" s="42">
        <v>1053</v>
      </c>
      <c r="BA45" s="42">
        <v>251</v>
      </c>
      <c r="BB45" s="42">
        <v>541</v>
      </c>
      <c r="BC45" s="42">
        <v>7830</v>
      </c>
      <c r="BD45" s="42">
        <v>1819</v>
      </c>
      <c r="BE45" s="42">
        <v>6</v>
      </c>
      <c r="BF45" s="42">
        <v>102</v>
      </c>
      <c r="BG45" s="42">
        <v>25991</v>
      </c>
      <c r="BH45" s="42">
        <v>751</v>
      </c>
      <c r="BI45" s="42">
        <v>239</v>
      </c>
      <c r="BJ45" s="42">
        <v>533</v>
      </c>
      <c r="BK45" s="42">
        <v>168</v>
      </c>
      <c r="BL45" s="42"/>
      <c r="BM45" s="42">
        <v>4537</v>
      </c>
      <c r="BN45" s="42">
        <v>1312</v>
      </c>
      <c r="BO45" s="42">
        <v>222</v>
      </c>
      <c r="BP45" s="42">
        <v>13</v>
      </c>
      <c r="BQ45" s="42">
        <v>9136</v>
      </c>
      <c r="BR45" s="42">
        <v>1000</v>
      </c>
      <c r="BS45" s="42">
        <v>669</v>
      </c>
      <c r="BT45" s="42">
        <v>164</v>
      </c>
      <c r="BU45" s="42">
        <v>400</v>
      </c>
      <c r="BV45" s="42">
        <v>4775</v>
      </c>
      <c r="BW45" s="42">
        <v>2010</v>
      </c>
      <c r="BX45" s="42">
        <v>2010</v>
      </c>
      <c r="BY45" s="42">
        <v>62</v>
      </c>
      <c r="BZ45" s="42">
        <v>27908</v>
      </c>
      <c r="CA45" s="42">
        <v>728</v>
      </c>
      <c r="CB45" s="42">
        <v>210</v>
      </c>
      <c r="CC45" s="42">
        <v>504</v>
      </c>
      <c r="CD45" s="42">
        <v>159</v>
      </c>
      <c r="CE45" s="42" t="s">
        <v>6</v>
      </c>
      <c r="CF45" s="42">
        <v>4359</v>
      </c>
      <c r="CG45" s="42">
        <v>1064</v>
      </c>
      <c r="CH45" s="42">
        <v>203</v>
      </c>
      <c r="CI45" s="42">
        <v>13</v>
      </c>
      <c r="CJ45" s="42">
        <v>9059</v>
      </c>
      <c r="CK45" s="42">
        <v>846</v>
      </c>
      <c r="CL45" s="42">
        <v>633</v>
      </c>
      <c r="CM45" s="42">
        <v>267</v>
      </c>
      <c r="CN45" s="42">
        <v>420</v>
      </c>
      <c r="CO45" s="42">
        <v>7212</v>
      </c>
      <c r="CP45" s="42">
        <v>2139</v>
      </c>
      <c r="CQ45" s="42" t="s">
        <v>6</v>
      </c>
      <c r="CR45" s="42">
        <v>92</v>
      </c>
      <c r="CS45" s="57">
        <v>26945</v>
      </c>
      <c r="CT45" s="57">
        <v>731</v>
      </c>
      <c r="CU45" s="57">
        <v>192</v>
      </c>
      <c r="CV45" s="57">
        <v>485</v>
      </c>
      <c r="CW45" s="57">
        <v>123</v>
      </c>
      <c r="CX45" s="546" t="s">
        <v>6</v>
      </c>
      <c r="CY45" s="57">
        <v>4245</v>
      </c>
      <c r="CZ45" s="57">
        <v>873</v>
      </c>
      <c r="DA45" s="57">
        <v>218</v>
      </c>
      <c r="DB45" s="57">
        <v>284</v>
      </c>
      <c r="DC45" s="57">
        <v>8500</v>
      </c>
      <c r="DD45" s="57">
        <v>932</v>
      </c>
      <c r="DE45" s="57">
        <v>539</v>
      </c>
      <c r="DF45" s="57">
        <v>261</v>
      </c>
      <c r="DG45" s="57">
        <v>433</v>
      </c>
      <c r="DH45" s="57">
        <v>7212</v>
      </c>
      <c r="DI45" s="57">
        <v>1816</v>
      </c>
      <c r="DJ45" s="546" t="s">
        <v>6</v>
      </c>
      <c r="DK45" s="57">
        <v>101</v>
      </c>
      <c r="DL45" s="58">
        <v>24414</v>
      </c>
      <c r="DM45" s="58">
        <v>506</v>
      </c>
      <c r="DN45" s="58">
        <v>330</v>
      </c>
      <c r="DO45" s="58">
        <v>285</v>
      </c>
      <c r="DP45" s="58">
        <v>174</v>
      </c>
      <c r="DQ45" s="59" t="s">
        <v>6</v>
      </c>
      <c r="DR45" s="58">
        <v>4629</v>
      </c>
      <c r="DS45" s="58">
        <v>598</v>
      </c>
      <c r="DT45" s="58">
        <v>182</v>
      </c>
      <c r="DU45" s="58">
        <v>11</v>
      </c>
      <c r="DV45" s="58">
        <v>7216</v>
      </c>
      <c r="DW45" s="58">
        <v>776</v>
      </c>
      <c r="DX45" s="58">
        <v>792</v>
      </c>
      <c r="DY45" s="58">
        <v>286</v>
      </c>
      <c r="DZ45" s="58">
        <v>494</v>
      </c>
      <c r="EA45" s="58">
        <v>6625</v>
      </c>
      <c r="EB45" s="58">
        <v>1428</v>
      </c>
      <c r="EC45" s="59" t="s">
        <v>6</v>
      </c>
      <c r="ED45" s="58">
        <v>82</v>
      </c>
      <c r="EE45" s="58">
        <v>21036</v>
      </c>
      <c r="EF45" s="60">
        <v>440</v>
      </c>
      <c r="EG45" s="58">
        <v>231</v>
      </c>
      <c r="EH45" s="58">
        <v>259</v>
      </c>
      <c r="EI45" s="58">
        <v>141</v>
      </c>
      <c r="EJ45" s="54" t="s">
        <v>6</v>
      </c>
      <c r="EK45" s="58">
        <v>4202</v>
      </c>
      <c r="EL45" s="58">
        <v>484</v>
      </c>
      <c r="EM45" s="58">
        <v>127</v>
      </c>
      <c r="EN45" s="58">
        <v>8</v>
      </c>
      <c r="EO45" s="58">
        <v>6273</v>
      </c>
      <c r="EP45" s="58">
        <v>781</v>
      </c>
      <c r="EQ45" s="58">
        <v>653</v>
      </c>
      <c r="ER45" s="58">
        <v>175</v>
      </c>
      <c r="ES45" s="58">
        <v>422</v>
      </c>
      <c r="ET45" s="58">
        <v>5279</v>
      </c>
      <c r="EU45" s="58">
        <v>1301</v>
      </c>
      <c r="EV45" s="58">
        <v>4</v>
      </c>
      <c r="EW45" s="58">
        <v>92</v>
      </c>
      <c r="EX45" s="58">
        <v>164</v>
      </c>
      <c r="EY45" s="58">
        <v>25298</v>
      </c>
      <c r="EZ45" s="58">
        <v>383</v>
      </c>
      <c r="FA45" s="58">
        <v>198</v>
      </c>
      <c r="FB45" s="58">
        <v>306</v>
      </c>
      <c r="FC45" s="58">
        <v>126</v>
      </c>
      <c r="FD45" s="59" t="s">
        <v>6</v>
      </c>
      <c r="FE45" s="58">
        <v>3828</v>
      </c>
      <c r="FF45" s="58">
        <v>645</v>
      </c>
      <c r="FG45" s="58">
        <v>213</v>
      </c>
      <c r="FH45" s="58">
        <v>21</v>
      </c>
      <c r="FI45" s="58">
        <v>9461</v>
      </c>
      <c r="FJ45" s="58">
        <v>701</v>
      </c>
      <c r="FK45" s="58">
        <v>501</v>
      </c>
      <c r="FL45" s="58">
        <v>206</v>
      </c>
      <c r="FM45" s="58">
        <v>379</v>
      </c>
      <c r="FN45" s="58">
        <v>5856</v>
      </c>
      <c r="FO45" s="58">
        <v>1385</v>
      </c>
      <c r="FP45" s="59" t="s">
        <v>6</v>
      </c>
      <c r="FQ45" s="58">
        <v>97</v>
      </c>
      <c r="FR45" s="58">
        <v>992</v>
      </c>
      <c r="FS45" s="661">
        <v>23269</v>
      </c>
      <c r="FT45" s="661">
        <v>452</v>
      </c>
      <c r="FU45" s="661">
        <v>206</v>
      </c>
      <c r="FV45" s="661">
        <v>247</v>
      </c>
      <c r="FW45" s="661">
        <v>145</v>
      </c>
      <c r="FX45" s="662" t="s">
        <v>6</v>
      </c>
      <c r="FY45" s="661">
        <v>3505</v>
      </c>
      <c r="FZ45" s="661">
        <v>510</v>
      </c>
      <c r="GA45" s="661">
        <v>147</v>
      </c>
      <c r="GB45" s="661">
        <v>39</v>
      </c>
      <c r="GC45" s="661">
        <v>8210</v>
      </c>
      <c r="GD45" s="661">
        <v>685</v>
      </c>
      <c r="GE45" s="661">
        <v>419</v>
      </c>
      <c r="GF45" s="661">
        <v>213</v>
      </c>
      <c r="GG45" s="661">
        <v>299</v>
      </c>
      <c r="GH45" s="661">
        <v>5694</v>
      </c>
      <c r="GI45" s="661">
        <v>1213</v>
      </c>
      <c r="GJ45" s="661">
        <v>45</v>
      </c>
      <c r="GK45" s="661">
        <v>63</v>
      </c>
      <c r="GL45" s="661">
        <v>1177</v>
      </c>
    </row>
    <row r="46" spans="1:194" x14ac:dyDescent="0.25">
      <c r="A46" s="55" t="s">
        <v>58</v>
      </c>
      <c r="B46" s="42">
        <v>66819</v>
      </c>
      <c r="C46" s="42">
        <v>1437</v>
      </c>
      <c r="D46" s="42">
        <v>257</v>
      </c>
      <c r="E46" s="42">
        <v>2369</v>
      </c>
      <c r="F46" s="42">
        <v>690</v>
      </c>
      <c r="G46" s="42" t="s">
        <v>6</v>
      </c>
      <c r="H46" s="56">
        <v>6805</v>
      </c>
      <c r="I46" s="42">
        <v>2577</v>
      </c>
      <c r="J46" s="42">
        <v>923</v>
      </c>
      <c r="K46" s="42">
        <v>411</v>
      </c>
      <c r="L46" s="42">
        <v>29054</v>
      </c>
      <c r="M46" s="42">
        <v>3003</v>
      </c>
      <c r="N46" s="42">
        <v>1901</v>
      </c>
      <c r="O46" s="42">
        <v>677</v>
      </c>
      <c r="P46" s="42">
        <v>1695</v>
      </c>
      <c r="Q46" s="42">
        <v>12237</v>
      </c>
      <c r="R46" s="42">
        <v>1781</v>
      </c>
      <c r="S46" s="42">
        <v>570</v>
      </c>
      <c r="T46" s="42">
        <v>432</v>
      </c>
      <c r="U46" s="42">
        <v>65005</v>
      </c>
      <c r="V46" s="42">
        <v>1406</v>
      </c>
      <c r="W46" s="42">
        <v>295</v>
      </c>
      <c r="X46" s="42">
        <v>2664</v>
      </c>
      <c r="Y46" s="42">
        <v>821</v>
      </c>
      <c r="Z46" s="42" t="s">
        <v>6</v>
      </c>
      <c r="AA46" s="42">
        <v>7318</v>
      </c>
      <c r="AB46" s="42">
        <v>2508</v>
      </c>
      <c r="AC46" s="42">
        <v>818</v>
      </c>
      <c r="AD46" s="42">
        <v>286</v>
      </c>
      <c r="AE46" s="42">
        <v>28453</v>
      </c>
      <c r="AF46" s="42">
        <v>2936</v>
      </c>
      <c r="AG46" s="42">
        <v>1875</v>
      </c>
      <c r="AH46" s="42">
        <v>729</v>
      </c>
      <c r="AI46" s="42">
        <v>1536</v>
      </c>
      <c r="AJ46" s="42">
        <v>11086</v>
      </c>
      <c r="AK46" s="42">
        <v>1946</v>
      </c>
      <c r="AL46" s="42">
        <v>7</v>
      </c>
      <c r="AM46" s="42">
        <v>321</v>
      </c>
      <c r="AN46" s="42">
        <v>61918</v>
      </c>
      <c r="AO46" s="42">
        <v>1417</v>
      </c>
      <c r="AP46" s="42">
        <v>277</v>
      </c>
      <c r="AQ46" s="42">
        <v>2677</v>
      </c>
      <c r="AR46" s="42">
        <v>831</v>
      </c>
      <c r="AS46" s="42" t="s">
        <v>6</v>
      </c>
      <c r="AT46" s="42">
        <v>7283</v>
      </c>
      <c r="AU46" s="42">
        <v>2463</v>
      </c>
      <c r="AV46" s="42">
        <v>701</v>
      </c>
      <c r="AW46" s="42">
        <v>244</v>
      </c>
      <c r="AX46" s="42">
        <v>26678</v>
      </c>
      <c r="AY46" s="42">
        <v>2521</v>
      </c>
      <c r="AZ46" s="42">
        <v>1864</v>
      </c>
      <c r="BA46" s="42">
        <v>720</v>
      </c>
      <c r="BB46" s="42">
        <v>1275</v>
      </c>
      <c r="BC46" s="42">
        <v>10622</v>
      </c>
      <c r="BD46" s="42">
        <v>2021</v>
      </c>
      <c r="BE46" s="42">
        <v>3</v>
      </c>
      <c r="BF46" s="42">
        <v>321</v>
      </c>
      <c r="BG46" s="42">
        <v>90714</v>
      </c>
      <c r="BH46" s="42">
        <v>1834</v>
      </c>
      <c r="BI46" s="42">
        <v>374</v>
      </c>
      <c r="BJ46" s="42">
        <v>3962</v>
      </c>
      <c r="BK46" s="42">
        <v>1233</v>
      </c>
      <c r="BL46" s="42"/>
      <c r="BM46" s="42">
        <v>10668</v>
      </c>
      <c r="BN46" s="42">
        <v>3169</v>
      </c>
      <c r="BO46" s="42">
        <v>886</v>
      </c>
      <c r="BP46" s="42">
        <v>626</v>
      </c>
      <c r="BQ46" s="42">
        <v>34790</v>
      </c>
      <c r="BR46" s="42">
        <v>3333</v>
      </c>
      <c r="BS46" s="42">
        <v>3518</v>
      </c>
      <c r="BT46" s="42">
        <v>1243</v>
      </c>
      <c r="BU46" s="42">
        <v>1854</v>
      </c>
      <c r="BV46" s="42">
        <v>19758</v>
      </c>
      <c r="BW46" s="42">
        <v>2988</v>
      </c>
      <c r="BX46" s="42">
        <v>2988</v>
      </c>
      <c r="BY46" s="42">
        <v>478</v>
      </c>
      <c r="BZ46" s="42">
        <v>71197</v>
      </c>
      <c r="CA46" s="42">
        <v>1474</v>
      </c>
      <c r="CB46" s="42">
        <v>265</v>
      </c>
      <c r="CC46" s="42">
        <v>3362</v>
      </c>
      <c r="CD46" s="42">
        <v>982</v>
      </c>
      <c r="CE46" s="42" t="s">
        <v>6</v>
      </c>
      <c r="CF46" s="42">
        <v>8248</v>
      </c>
      <c r="CG46" s="42">
        <v>2554</v>
      </c>
      <c r="CH46" s="42">
        <v>723</v>
      </c>
      <c r="CI46" s="42">
        <v>870</v>
      </c>
      <c r="CJ46" s="42">
        <v>29883</v>
      </c>
      <c r="CK46" s="42">
        <v>2834</v>
      </c>
      <c r="CL46" s="42">
        <v>3323</v>
      </c>
      <c r="CM46" s="42">
        <v>1185</v>
      </c>
      <c r="CN46" s="42">
        <v>1558</v>
      </c>
      <c r="CO46" s="42">
        <v>9974</v>
      </c>
      <c r="CP46" s="42">
        <v>3634</v>
      </c>
      <c r="CQ46" s="42" t="s">
        <v>6</v>
      </c>
      <c r="CR46" s="42">
        <v>328</v>
      </c>
      <c r="CS46" s="57">
        <v>68428</v>
      </c>
      <c r="CT46" s="57">
        <v>1434</v>
      </c>
      <c r="CU46" s="57">
        <v>322</v>
      </c>
      <c r="CV46" s="57">
        <v>3387</v>
      </c>
      <c r="CW46" s="57">
        <v>1045</v>
      </c>
      <c r="CX46" s="546" t="s">
        <v>6</v>
      </c>
      <c r="CY46" s="57">
        <v>8963</v>
      </c>
      <c r="CZ46" s="57">
        <v>2712</v>
      </c>
      <c r="DA46" s="57">
        <v>750</v>
      </c>
      <c r="DB46" s="57">
        <v>788</v>
      </c>
      <c r="DC46" s="57">
        <v>26867</v>
      </c>
      <c r="DD46" s="57">
        <v>3084</v>
      </c>
      <c r="DE46" s="57">
        <v>3437</v>
      </c>
      <c r="DF46" s="57">
        <v>1315</v>
      </c>
      <c r="DG46" s="57">
        <v>1717</v>
      </c>
      <c r="DH46" s="57">
        <v>8807</v>
      </c>
      <c r="DI46" s="57">
        <v>3532</v>
      </c>
      <c r="DJ46" s="546" t="s">
        <v>6</v>
      </c>
      <c r="DK46" s="57">
        <v>268</v>
      </c>
      <c r="DL46" s="58">
        <v>44064</v>
      </c>
      <c r="DM46" s="58">
        <v>1093</v>
      </c>
      <c r="DN46" s="58">
        <v>195</v>
      </c>
      <c r="DO46" s="58">
        <v>1983</v>
      </c>
      <c r="DP46" s="58">
        <v>704</v>
      </c>
      <c r="DQ46" s="58">
        <v>2</v>
      </c>
      <c r="DR46" s="58">
        <v>5177</v>
      </c>
      <c r="DS46" s="58">
        <v>1711</v>
      </c>
      <c r="DT46" s="58">
        <v>644</v>
      </c>
      <c r="DU46" s="58">
        <v>451</v>
      </c>
      <c r="DV46" s="58">
        <v>16382</v>
      </c>
      <c r="DW46" s="58">
        <v>1790</v>
      </c>
      <c r="DX46" s="58">
        <v>2743</v>
      </c>
      <c r="DY46" s="58">
        <v>1126</v>
      </c>
      <c r="DZ46" s="58">
        <v>947</v>
      </c>
      <c r="EA46" s="58">
        <v>6992</v>
      </c>
      <c r="EB46" s="58">
        <v>1843</v>
      </c>
      <c r="EC46" s="59" t="s">
        <v>6</v>
      </c>
      <c r="ED46" s="58">
        <v>281</v>
      </c>
      <c r="EE46" s="58">
        <v>40524</v>
      </c>
      <c r="EF46" s="60">
        <v>1192</v>
      </c>
      <c r="EG46" s="58">
        <v>193</v>
      </c>
      <c r="EH46" s="58">
        <v>1985</v>
      </c>
      <c r="EI46" s="58">
        <v>634</v>
      </c>
      <c r="EJ46" s="54" t="s">
        <v>6</v>
      </c>
      <c r="EK46" s="58">
        <v>4268</v>
      </c>
      <c r="EL46" s="58">
        <v>1333</v>
      </c>
      <c r="EM46" s="58">
        <v>740</v>
      </c>
      <c r="EN46" s="58">
        <v>543</v>
      </c>
      <c r="EO46" s="58">
        <v>14351</v>
      </c>
      <c r="EP46" s="58">
        <v>2208</v>
      </c>
      <c r="EQ46" s="58">
        <v>2590</v>
      </c>
      <c r="ER46" s="58">
        <v>1077</v>
      </c>
      <c r="ES46" s="58">
        <v>971</v>
      </c>
      <c r="ET46" s="58">
        <v>6298</v>
      </c>
      <c r="EU46" s="58">
        <v>1481</v>
      </c>
      <c r="EV46" s="59" t="s">
        <v>6</v>
      </c>
      <c r="EW46" s="58">
        <v>485</v>
      </c>
      <c r="EX46" s="58">
        <v>175</v>
      </c>
      <c r="EY46" s="58">
        <v>37033</v>
      </c>
      <c r="EZ46" s="58">
        <v>762</v>
      </c>
      <c r="FA46" s="58">
        <v>216</v>
      </c>
      <c r="FB46" s="58">
        <v>1521</v>
      </c>
      <c r="FC46" s="58">
        <v>476</v>
      </c>
      <c r="FD46" s="59" t="s">
        <v>6</v>
      </c>
      <c r="FE46" s="58">
        <v>3100</v>
      </c>
      <c r="FF46" s="58">
        <v>1134</v>
      </c>
      <c r="FG46" s="58">
        <v>592</v>
      </c>
      <c r="FH46" s="58">
        <v>261</v>
      </c>
      <c r="FI46" s="58">
        <v>15257</v>
      </c>
      <c r="FJ46" s="58">
        <v>1563</v>
      </c>
      <c r="FK46" s="58">
        <v>2436</v>
      </c>
      <c r="FL46" s="58">
        <v>1060</v>
      </c>
      <c r="FM46" s="58">
        <v>983</v>
      </c>
      <c r="FN46" s="58">
        <v>5313</v>
      </c>
      <c r="FO46" s="58">
        <v>1001</v>
      </c>
      <c r="FP46" s="59" t="s">
        <v>6</v>
      </c>
      <c r="FQ46" s="58">
        <v>372</v>
      </c>
      <c r="FR46" s="58">
        <v>986</v>
      </c>
      <c r="FS46" s="661">
        <v>39075</v>
      </c>
      <c r="FT46" s="661">
        <v>747</v>
      </c>
      <c r="FU46" s="661">
        <v>179</v>
      </c>
      <c r="FV46" s="661">
        <v>1288</v>
      </c>
      <c r="FW46" s="661">
        <v>405</v>
      </c>
      <c r="FX46" s="662" t="s">
        <v>6</v>
      </c>
      <c r="FY46" s="661">
        <v>3535</v>
      </c>
      <c r="FZ46" s="661">
        <v>1512</v>
      </c>
      <c r="GA46" s="661">
        <v>590</v>
      </c>
      <c r="GB46" s="661">
        <v>162</v>
      </c>
      <c r="GC46" s="661">
        <v>16987</v>
      </c>
      <c r="GD46" s="661">
        <v>1362</v>
      </c>
      <c r="GE46" s="661">
        <v>2479</v>
      </c>
      <c r="GF46" s="661">
        <v>1071</v>
      </c>
      <c r="GG46" s="661">
        <v>924</v>
      </c>
      <c r="GH46" s="661">
        <v>4482</v>
      </c>
      <c r="GI46" s="661">
        <v>1185</v>
      </c>
      <c r="GJ46" s="662" t="s">
        <v>6</v>
      </c>
      <c r="GK46" s="661">
        <v>361</v>
      </c>
      <c r="GL46" s="661">
        <v>1806</v>
      </c>
    </row>
    <row r="47" spans="1:194" x14ac:dyDescent="0.25">
      <c r="A47" s="55" t="s">
        <v>59</v>
      </c>
      <c r="B47" s="42">
        <v>102633</v>
      </c>
      <c r="C47" s="42">
        <v>2282</v>
      </c>
      <c r="D47" s="42">
        <v>1267</v>
      </c>
      <c r="E47" s="42">
        <v>2949</v>
      </c>
      <c r="F47" s="42">
        <v>1633</v>
      </c>
      <c r="G47" s="42" t="s">
        <v>6</v>
      </c>
      <c r="H47" s="56">
        <v>14740</v>
      </c>
      <c r="I47" s="42">
        <v>3740</v>
      </c>
      <c r="J47" s="42">
        <v>1427</v>
      </c>
      <c r="K47" s="42">
        <v>1135</v>
      </c>
      <c r="L47" s="42">
        <v>48389</v>
      </c>
      <c r="M47" s="42">
        <v>5759</v>
      </c>
      <c r="N47" s="42">
        <v>4067</v>
      </c>
      <c r="O47" s="42">
        <v>831</v>
      </c>
      <c r="P47" s="42">
        <v>2884</v>
      </c>
      <c r="Q47" s="42">
        <v>9344</v>
      </c>
      <c r="R47" s="42">
        <v>1574</v>
      </c>
      <c r="S47" s="42">
        <v>347</v>
      </c>
      <c r="T47" s="42">
        <v>265</v>
      </c>
      <c r="U47" s="42">
        <v>99536</v>
      </c>
      <c r="V47" s="42">
        <v>2162</v>
      </c>
      <c r="W47" s="42">
        <v>1392</v>
      </c>
      <c r="X47" s="42">
        <v>2956</v>
      </c>
      <c r="Y47" s="42">
        <v>1752</v>
      </c>
      <c r="Z47" s="42" t="s">
        <v>6</v>
      </c>
      <c r="AA47" s="42">
        <v>13823</v>
      </c>
      <c r="AB47" s="42">
        <v>3566</v>
      </c>
      <c r="AC47" s="42">
        <v>1281</v>
      </c>
      <c r="AD47" s="42">
        <v>1104</v>
      </c>
      <c r="AE47" s="42">
        <v>47319</v>
      </c>
      <c r="AF47" s="42">
        <v>5341</v>
      </c>
      <c r="AG47" s="42">
        <v>3731</v>
      </c>
      <c r="AH47" s="42">
        <v>855</v>
      </c>
      <c r="AI47" s="42">
        <v>2768</v>
      </c>
      <c r="AJ47" s="42">
        <v>9322</v>
      </c>
      <c r="AK47" s="42">
        <v>1556</v>
      </c>
      <c r="AL47" s="42">
        <v>338</v>
      </c>
      <c r="AM47" s="42">
        <v>270</v>
      </c>
      <c r="AN47" s="42">
        <v>96808</v>
      </c>
      <c r="AO47" s="42">
        <v>1916</v>
      </c>
      <c r="AP47" s="42">
        <v>1356</v>
      </c>
      <c r="AQ47" s="42">
        <v>2920</v>
      </c>
      <c r="AR47" s="42">
        <v>1780</v>
      </c>
      <c r="AS47" s="42" t="s">
        <v>6</v>
      </c>
      <c r="AT47" s="42">
        <v>14672</v>
      </c>
      <c r="AU47" s="42">
        <v>3546</v>
      </c>
      <c r="AV47" s="42">
        <v>1405</v>
      </c>
      <c r="AW47" s="42">
        <v>1019</v>
      </c>
      <c r="AX47" s="42">
        <v>44507</v>
      </c>
      <c r="AY47" s="42">
        <v>5487</v>
      </c>
      <c r="AZ47" s="42">
        <v>3407</v>
      </c>
      <c r="BA47" s="42">
        <v>781</v>
      </c>
      <c r="BB47" s="42">
        <v>2904</v>
      </c>
      <c r="BC47" s="42">
        <v>9368</v>
      </c>
      <c r="BD47" s="42">
        <v>1253</v>
      </c>
      <c r="BE47" s="42">
        <v>233</v>
      </c>
      <c r="BF47" s="42">
        <v>254</v>
      </c>
      <c r="BG47" s="42">
        <v>106250</v>
      </c>
      <c r="BH47" s="42">
        <v>1867</v>
      </c>
      <c r="BI47" s="42">
        <v>1609</v>
      </c>
      <c r="BJ47" s="42">
        <v>2606</v>
      </c>
      <c r="BK47" s="42">
        <v>1459</v>
      </c>
      <c r="BL47" s="42"/>
      <c r="BM47" s="42">
        <v>18309</v>
      </c>
      <c r="BN47" s="42">
        <v>4853</v>
      </c>
      <c r="BO47" s="42">
        <v>1703</v>
      </c>
      <c r="BP47" s="42">
        <v>1135</v>
      </c>
      <c r="BQ47" s="42">
        <v>48195</v>
      </c>
      <c r="BR47" s="42">
        <v>5769</v>
      </c>
      <c r="BS47" s="42">
        <v>3867</v>
      </c>
      <c r="BT47" s="42">
        <v>1157</v>
      </c>
      <c r="BU47" s="42">
        <v>3710</v>
      </c>
      <c r="BV47" s="42">
        <v>8253</v>
      </c>
      <c r="BW47" s="42">
        <v>1284</v>
      </c>
      <c r="BX47" s="42">
        <v>51</v>
      </c>
      <c r="BY47" s="42">
        <v>423</v>
      </c>
      <c r="BZ47" s="42">
        <v>104845</v>
      </c>
      <c r="CA47" s="42">
        <v>2022</v>
      </c>
      <c r="CB47" s="42">
        <v>1579</v>
      </c>
      <c r="CC47" s="42">
        <v>2603</v>
      </c>
      <c r="CD47" s="42">
        <v>1167</v>
      </c>
      <c r="CE47" s="42" t="s">
        <v>6</v>
      </c>
      <c r="CF47" s="42">
        <v>16334</v>
      </c>
      <c r="CG47" s="42">
        <v>4138</v>
      </c>
      <c r="CH47" s="42">
        <v>1503</v>
      </c>
      <c r="CI47" s="42">
        <v>1032</v>
      </c>
      <c r="CJ47" s="42">
        <v>48610</v>
      </c>
      <c r="CK47" s="42">
        <v>5275</v>
      </c>
      <c r="CL47" s="42">
        <v>3627</v>
      </c>
      <c r="CM47" s="42">
        <v>1182</v>
      </c>
      <c r="CN47" s="42">
        <v>3675</v>
      </c>
      <c r="CO47" s="42">
        <v>8218</v>
      </c>
      <c r="CP47" s="42">
        <v>1393</v>
      </c>
      <c r="CQ47" s="42">
        <v>171</v>
      </c>
      <c r="CR47" s="42">
        <v>2316</v>
      </c>
      <c r="CS47" s="57">
        <v>99622</v>
      </c>
      <c r="CT47" s="57">
        <v>1760</v>
      </c>
      <c r="CU47" s="57">
        <v>1571</v>
      </c>
      <c r="CV47" s="57">
        <v>2448</v>
      </c>
      <c r="CW47" s="57">
        <v>1105</v>
      </c>
      <c r="CX47" s="546" t="s">
        <v>6</v>
      </c>
      <c r="CY47" s="57">
        <v>15078</v>
      </c>
      <c r="CZ47" s="57">
        <v>3996</v>
      </c>
      <c r="DA47" s="57">
        <v>1489</v>
      </c>
      <c r="DB47" s="57">
        <v>1555</v>
      </c>
      <c r="DC47" s="57">
        <v>45716</v>
      </c>
      <c r="DD47" s="57">
        <v>5510</v>
      </c>
      <c r="DE47" s="57">
        <v>3771</v>
      </c>
      <c r="DF47" s="57">
        <v>1481</v>
      </c>
      <c r="DG47" s="57">
        <v>2980</v>
      </c>
      <c r="DH47" s="57">
        <v>7447</v>
      </c>
      <c r="DI47" s="57">
        <v>1398</v>
      </c>
      <c r="DJ47" s="57">
        <v>57</v>
      </c>
      <c r="DK47" s="57">
        <v>2260</v>
      </c>
      <c r="DL47" s="58">
        <v>74967</v>
      </c>
      <c r="DM47" s="58">
        <v>1329</v>
      </c>
      <c r="DN47" s="58">
        <v>1418</v>
      </c>
      <c r="DO47" s="58">
        <v>2063</v>
      </c>
      <c r="DP47" s="58">
        <v>729</v>
      </c>
      <c r="DQ47" s="59" t="s">
        <v>6</v>
      </c>
      <c r="DR47" s="58">
        <v>11400</v>
      </c>
      <c r="DS47" s="58">
        <v>2733</v>
      </c>
      <c r="DT47" s="58">
        <v>1224</v>
      </c>
      <c r="DU47" s="58">
        <v>532</v>
      </c>
      <c r="DV47" s="58">
        <v>35882</v>
      </c>
      <c r="DW47" s="58">
        <v>3932</v>
      </c>
      <c r="DX47" s="58">
        <v>2973</v>
      </c>
      <c r="DY47" s="58">
        <v>1213</v>
      </c>
      <c r="DZ47" s="58">
        <v>2460</v>
      </c>
      <c r="EA47" s="58">
        <v>5188</v>
      </c>
      <c r="EB47" s="58">
        <v>1435</v>
      </c>
      <c r="EC47" s="58">
        <v>79</v>
      </c>
      <c r="ED47" s="58">
        <v>377</v>
      </c>
      <c r="EE47" s="58">
        <v>62358</v>
      </c>
      <c r="EF47" s="60">
        <v>924</v>
      </c>
      <c r="EG47" s="58">
        <v>1081</v>
      </c>
      <c r="EH47" s="58">
        <v>1933</v>
      </c>
      <c r="EI47" s="58">
        <v>503</v>
      </c>
      <c r="EJ47" s="54" t="s">
        <v>6</v>
      </c>
      <c r="EK47" s="58">
        <v>8367</v>
      </c>
      <c r="EL47" s="58">
        <v>2089</v>
      </c>
      <c r="EM47" s="58">
        <v>773</v>
      </c>
      <c r="EN47" s="58">
        <v>600</v>
      </c>
      <c r="EO47" s="58">
        <v>31252</v>
      </c>
      <c r="EP47" s="58">
        <v>3189</v>
      </c>
      <c r="EQ47" s="58">
        <v>2743</v>
      </c>
      <c r="ER47" s="58">
        <v>1076</v>
      </c>
      <c r="ES47" s="58">
        <v>1913</v>
      </c>
      <c r="ET47" s="58">
        <v>4245</v>
      </c>
      <c r="EU47" s="58">
        <v>1116</v>
      </c>
      <c r="EV47" s="58">
        <v>92</v>
      </c>
      <c r="EW47" s="58">
        <v>347</v>
      </c>
      <c r="EX47" s="58">
        <v>115</v>
      </c>
      <c r="EY47" s="58">
        <v>59584</v>
      </c>
      <c r="EZ47" s="58">
        <v>951</v>
      </c>
      <c r="FA47" s="58">
        <v>1083</v>
      </c>
      <c r="FB47" s="58">
        <v>1651</v>
      </c>
      <c r="FC47" s="58">
        <v>570</v>
      </c>
      <c r="FD47" s="59" t="s">
        <v>6</v>
      </c>
      <c r="FE47" s="58">
        <v>10501</v>
      </c>
      <c r="FF47" s="58">
        <v>2666</v>
      </c>
      <c r="FG47" s="58">
        <v>742</v>
      </c>
      <c r="FH47" s="58">
        <v>632</v>
      </c>
      <c r="FI47" s="58">
        <v>23159</v>
      </c>
      <c r="FJ47" s="58">
        <v>3835</v>
      </c>
      <c r="FK47" s="58">
        <v>2421</v>
      </c>
      <c r="FL47" s="58">
        <v>1571</v>
      </c>
      <c r="FM47" s="58">
        <v>2200</v>
      </c>
      <c r="FN47" s="58">
        <v>4458</v>
      </c>
      <c r="FO47" s="58">
        <v>1309</v>
      </c>
      <c r="FP47" s="58">
        <v>106</v>
      </c>
      <c r="FQ47" s="58">
        <v>358</v>
      </c>
      <c r="FR47" s="58">
        <v>1371</v>
      </c>
      <c r="FS47" s="661">
        <v>58057</v>
      </c>
      <c r="FT47" s="661">
        <v>986</v>
      </c>
      <c r="FU47" s="661">
        <v>989</v>
      </c>
      <c r="FV47" s="661">
        <v>1295</v>
      </c>
      <c r="FW47" s="661">
        <v>387</v>
      </c>
      <c r="FX47" s="662" t="s">
        <v>6</v>
      </c>
      <c r="FY47" s="661">
        <v>8558</v>
      </c>
      <c r="FZ47" s="661">
        <v>2286</v>
      </c>
      <c r="GA47" s="661">
        <v>752</v>
      </c>
      <c r="GB47" s="661">
        <v>567</v>
      </c>
      <c r="GC47" s="661">
        <v>28083</v>
      </c>
      <c r="GD47" s="661">
        <v>2870</v>
      </c>
      <c r="GE47" s="661">
        <v>1949</v>
      </c>
      <c r="GF47" s="661">
        <v>1235</v>
      </c>
      <c r="GG47" s="661">
        <v>1482</v>
      </c>
      <c r="GH47" s="661">
        <v>3869</v>
      </c>
      <c r="GI47" s="661">
        <v>983</v>
      </c>
      <c r="GJ47" s="661">
        <v>168</v>
      </c>
      <c r="GK47" s="661">
        <v>442</v>
      </c>
      <c r="GL47" s="661">
        <v>1156</v>
      </c>
    </row>
    <row r="48" spans="1:194" x14ac:dyDescent="0.25">
      <c r="A48" s="55" t="s">
        <v>60</v>
      </c>
      <c r="B48" s="548"/>
      <c r="C48" s="548"/>
      <c r="D48" s="548"/>
      <c r="E48" s="548"/>
      <c r="F48" s="548"/>
      <c r="G48" s="548"/>
      <c r="H48" s="548"/>
      <c r="I48" s="548"/>
      <c r="J48" s="548"/>
      <c r="K48" s="548"/>
      <c r="L48" s="548"/>
      <c r="M48" s="548"/>
      <c r="N48" s="548"/>
      <c r="O48" s="548"/>
      <c r="P48" s="548"/>
      <c r="Q48" s="548"/>
      <c r="R48" s="548"/>
      <c r="S48" s="548"/>
      <c r="T48" s="548"/>
      <c r="U48" s="42">
        <v>8995</v>
      </c>
      <c r="V48" s="42">
        <v>130</v>
      </c>
      <c r="W48" s="42">
        <v>111</v>
      </c>
      <c r="X48" s="42">
        <v>38</v>
      </c>
      <c r="Y48" s="42">
        <v>1</v>
      </c>
      <c r="Z48" s="42" t="s">
        <v>6</v>
      </c>
      <c r="AA48" s="42">
        <v>450</v>
      </c>
      <c r="AB48" s="42">
        <v>523</v>
      </c>
      <c r="AC48" s="42">
        <v>94</v>
      </c>
      <c r="AD48" s="42">
        <v>6</v>
      </c>
      <c r="AE48" s="42">
        <v>4895</v>
      </c>
      <c r="AF48" s="42">
        <v>134</v>
      </c>
      <c r="AG48" s="42">
        <v>100</v>
      </c>
      <c r="AH48" s="42">
        <v>7</v>
      </c>
      <c r="AI48" s="42">
        <v>170</v>
      </c>
      <c r="AJ48" s="42">
        <v>1935</v>
      </c>
      <c r="AK48" s="42">
        <v>161</v>
      </c>
      <c r="AL48" s="42">
        <v>1</v>
      </c>
      <c r="AM48" s="42">
        <v>239</v>
      </c>
      <c r="AN48" s="42">
        <v>9592</v>
      </c>
      <c r="AO48" s="42">
        <v>153</v>
      </c>
      <c r="AP48" s="42">
        <v>189</v>
      </c>
      <c r="AQ48" s="42">
        <v>46</v>
      </c>
      <c r="AR48" s="42">
        <v>8</v>
      </c>
      <c r="AS48" s="42" t="s">
        <v>6</v>
      </c>
      <c r="AT48" s="42">
        <v>752</v>
      </c>
      <c r="AU48" s="42">
        <v>695</v>
      </c>
      <c r="AV48" s="42">
        <v>129</v>
      </c>
      <c r="AW48" s="42">
        <v>2</v>
      </c>
      <c r="AX48" s="42">
        <v>4575</v>
      </c>
      <c r="AY48" s="42">
        <v>333</v>
      </c>
      <c r="AZ48" s="42">
        <v>132</v>
      </c>
      <c r="BA48" s="42">
        <v>5</v>
      </c>
      <c r="BB48" s="42">
        <v>322</v>
      </c>
      <c r="BC48" s="42">
        <v>1718</v>
      </c>
      <c r="BD48" s="42">
        <v>199</v>
      </c>
      <c r="BE48" s="42" t="s">
        <v>6</v>
      </c>
      <c r="BF48" s="42">
        <v>334</v>
      </c>
      <c r="BG48" s="42">
        <v>10339</v>
      </c>
      <c r="BH48" s="42">
        <v>158</v>
      </c>
      <c r="BI48" s="42">
        <v>260</v>
      </c>
      <c r="BJ48" s="42">
        <v>90</v>
      </c>
      <c r="BK48" s="42">
        <v>45</v>
      </c>
      <c r="BL48" s="42"/>
      <c r="BM48" s="42">
        <v>990</v>
      </c>
      <c r="BN48" s="42">
        <v>745</v>
      </c>
      <c r="BO48" s="42">
        <v>112</v>
      </c>
      <c r="BP48" s="42">
        <v>3</v>
      </c>
      <c r="BQ48" s="42">
        <v>4547</v>
      </c>
      <c r="BR48" s="42">
        <v>431</v>
      </c>
      <c r="BS48" s="42">
        <v>427</v>
      </c>
      <c r="BT48" s="42">
        <v>69</v>
      </c>
      <c r="BU48" s="42">
        <v>321</v>
      </c>
      <c r="BV48" s="42">
        <v>1417</v>
      </c>
      <c r="BW48" s="42">
        <v>362</v>
      </c>
      <c r="BX48" s="42">
        <v>362</v>
      </c>
      <c r="BY48" s="42">
        <v>362</v>
      </c>
      <c r="BZ48" s="42">
        <v>11037</v>
      </c>
      <c r="CA48" s="42">
        <v>236</v>
      </c>
      <c r="CB48" s="42">
        <v>264</v>
      </c>
      <c r="CC48" s="42">
        <v>90</v>
      </c>
      <c r="CD48" s="42">
        <v>65</v>
      </c>
      <c r="CE48" s="42" t="s">
        <v>6</v>
      </c>
      <c r="CF48" s="42">
        <v>922</v>
      </c>
      <c r="CG48" s="42">
        <v>689</v>
      </c>
      <c r="CH48" s="42">
        <v>100</v>
      </c>
      <c r="CI48" s="42">
        <v>24</v>
      </c>
      <c r="CJ48" s="42">
        <v>4205</v>
      </c>
      <c r="CK48" s="42">
        <v>299</v>
      </c>
      <c r="CL48" s="42">
        <v>454</v>
      </c>
      <c r="CM48" s="42">
        <v>66</v>
      </c>
      <c r="CN48" s="42">
        <v>267</v>
      </c>
      <c r="CO48" s="42">
        <v>1574</v>
      </c>
      <c r="CP48" s="42">
        <v>542</v>
      </c>
      <c r="CQ48" s="42">
        <v>137</v>
      </c>
      <c r="CR48" s="42">
        <v>1103</v>
      </c>
      <c r="CS48" s="57">
        <v>8980</v>
      </c>
      <c r="CT48" s="57">
        <v>156</v>
      </c>
      <c r="CU48" s="57">
        <v>213</v>
      </c>
      <c r="CV48" s="57">
        <v>73</v>
      </c>
      <c r="CW48" s="57">
        <v>72</v>
      </c>
      <c r="CX48" s="546" t="s">
        <v>6</v>
      </c>
      <c r="CY48" s="57">
        <v>602</v>
      </c>
      <c r="CZ48" s="57">
        <v>677</v>
      </c>
      <c r="DA48" s="57">
        <v>102</v>
      </c>
      <c r="DB48" s="57">
        <v>25</v>
      </c>
      <c r="DC48" s="57">
        <v>3619</v>
      </c>
      <c r="DD48" s="57">
        <v>268</v>
      </c>
      <c r="DE48" s="57">
        <v>437</v>
      </c>
      <c r="DF48" s="57">
        <v>133</v>
      </c>
      <c r="DG48" s="57">
        <v>287</v>
      </c>
      <c r="DH48" s="57">
        <v>1352</v>
      </c>
      <c r="DI48" s="57">
        <v>365</v>
      </c>
      <c r="DJ48" s="57">
        <v>38</v>
      </c>
      <c r="DK48" s="57">
        <v>561</v>
      </c>
      <c r="DL48" s="58">
        <v>7080</v>
      </c>
      <c r="DM48" s="58">
        <v>145</v>
      </c>
      <c r="DN48" s="58">
        <v>131</v>
      </c>
      <c r="DO48" s="58">
        <v>121</v>
      </c>
      <c r="DP48" s="58">
        <v>153</v>
      </c>
      <c r="DQ48" s="59" t="s">
        <v>6</v>
      </c>
      <c r="DR48" s="58">
        <v>979</v>
      </c>
      <c r="DS48" s="58">
        <v>533</v>
      </c>
      <c r="DT48" s="58">
        <v>85</v>
      </c>
      <c r="DU48" s="58">
        <v>28</v>
      </c>
      <c r="DV48" s="58">
        <v>2040</v>
      </c>
      <c r="DW48" s="58">
        <v>163</v>
      </c>
      <c r="DX48" s="58">
        <v>411</v>
      </c>
      <c r="DY48" s="58">
        <v>175</v>
      </c>
      <c r="DZ48" s="58">
        <v>210</v>
      </c>
      <c r="EA48" s="58">
        <v>1334</v>
      </c>
      <c r="EB48" s="58">
        <v>341</v>
      </c>
      <c r="EC48" s="58">
        <v>45</v>
      </c>
      <c r="ED48" s="58">
        <v>186</v>
      </c>
      <c r="EE48" s="58">
        <v>7164</v>
      </c>
      <c r="EF48" s="60">
        <v>89</v>
      </c>
      <c r="EG48" s="58">
        <v>173</v>
      </c>
      <c r="EH48" s="58">
        <v>66</v>
      </c>
      <c r="EI48" s="58">
        <v>104</v>
      </c>
      <c r="EJ48" s="54" t="s">
        <v>6</v>
      </c>
      <c r="EK48" s="58">
        <v>1032</v>
      </c>
      <c r="EL48" s="58">
        <v>437</v>
      </c>
      <c r="EM48" s="58">
        <v>49</v>
      </c>
      <c r="EN48" s="58">
        <v>21</v>
      </c>
      <c r="EO48" s="58">
        <v>1211</v>
      </c>
      <c r="EP48" s="58">
        <v>250</v>
      </c>
      <c r="EQ48" s="58">
        <v>435</v>
      </c>
      <c r="ER48" s="58">
        <v>304</v>
      </c>
      <c r="ES48" s="58">
        <v>141</v>
      </c>
      <c r="ET48" s="58">
        <v>1986</v>
      </c>
      <c r="EU48" s="58">
        <v>689</v>
      </c>
      <c r="EV48" s="59" t="s">
        <v>6</v>
      </c>
      <c r="EW48" s="58">
        <v>167</v>
      </c>
      <c r="EX48" s="58">
        <v>10</v>
      </c>
      <c r="EY48" s="58">
        <v>8669</v>
      </c>
      <c r="EZ48" s="58">
        <v>117</v>
      </c>
      <c r="FA48" s="58">
        <v>193</v>
      </c>
      <c r="FB48" s="58">
        <v>50</v>
      </c>
      <c r="FC48" s="58">
        <v>120</v>
      </c>
      <c r="FD48" s="59" t="s">
        <v>6</v>
      </c>
      <c r="FE48" s="58">
        <v>1123</v>
      </c>
      <c r="FF48" s="58">
        <v>441</v>
      </c>
      <c r="FG48" s="58">
        <v>66</v>
      </c>
      <c r="FH48" s="58">
        <v>27</v>
      </c>
      <c r="FI48" s="58">
        <v>1550</v>
      </c>
      <c r="FJ48" s="58">
        <v>227</v>
      </c>
      <c r="FK48" s="58">
        <v>386</v>
      </c>
      <c r="FL48" s="58">
        <v>295</v>
      </c>
      <c r="FM48" s="58">
        <v>163</v>
      </c>
      <c r="FN48" s="58">
        <v>2222</v>
      </c>
      <c r="FO48" s="58">
        <v>1347</v>
      </c>
      <c r="FP48" s="58">
        <v>45</v>
      </c>
      <c r="FQ48" s="58">
        <v>220</v>
      </c>
      <c r="FR48" s="58">
        <v>77</v>
      </c>
      <c r="FS48" s="661">
        <v>7940</v>
      </c>
      <c r="FT48" s="661">
        <v>89</v>
      </c>
      <c r="FU48" s="661">
        <v>205</v>
      </c>
      <c r="FV48" s="661">
        <v>67</v>
      </c>
      <c r="FW48" s="661">
        <v>155</v>
      </c>
      <c r="FX48" s="662" t="s">
        <v>6</v>
      </c>
      <c r="FY48" s="661">
        <v>899</v>
      </c>
      <c r="FZ48" s="661">
        <v>365</v>
      </c>
      <c r="GA48" s="661">
        <v>48</v>
      </c>
      <c r="GB48" s="661">
        <v>22</v>
      </c>
      <c r="GC48" s="661">
        <v>1263</v>
      </c>
      <c r="GD48" s="661">
        <v>336</v>
      </c>
      <c r="GE48" s="661">
        <v>479</v>
      </c>
      <c r="GF48" s="661">
        <v>202</v>
      </c>
      <c r="GG48" s="661">
        <v>233</v>
      </c>
      <c r="GH48" s="661">
        <v>1801</v>
      </c>
      <c r="GI48" s="661">
        <v>1485</v>
      </c>
      <c r="GJ48" s="661">
        <v>28</v>
      </c>
      <c r="GK48" s="661">
        <v>153</v>
      </c>
      <c r="GL48" s="661">
        <v>110</v>
      </c>
    </row>
    <row r="49" spans="1:194" s="742" customFormat="1" ht="21" x14ac:dyDescent="0.25">
      <c r="A49" s="785" t="s">
        <v>61</v>
      </c>
      <c r="B49" s="786">
        <v>323062</v>
      </c>
      <c r="C49" s="786">
        <v>13004</v>
      </c>
      <c r="D49" s="786">
        <v>1924</v>
      </c>
      <c r="E49" s="786">
        <v>22392</v>
      </c>
      <c r="F49" s="786">
        <v>12602</v>
      </c>
      <c r="G49" s="786">
        <v>14</v>
      </c>
      <c r="H49" s="787">
        <v>27310</v>
      </c>
      <c r="I49" s="786">
        <v>11402</v>
      </c>
      <c r="J49" s="786">
        <v>7600</v>
      </c>
      <c r="K49" s="786">
        <v>791</v>
      </c>
      <c r="L49" s="786">
        <v>126697</v>
      </c>
      <c r="M49" s="786">
        <v>16057</v>
      </c>
      <c r="N49" s="786">
        <v>11561</v>
      </c>
      <c r="O49" s="786">
        <v>2488</v>
      </c>
      <c r="P49" s="786">
        <v>4718</v>
      </c>
      <c r="Q49" s="786">
        <v>48756</v>
      </c>
      <c r="R49" s="786">
        <v>10726</v>
      </c>
      <c r="S49" s="786">
        <v>3662</v>
      </c>
      <c r="T49" s="786">
        <v>1358</v>
      </c>
      <c r="U49" s="786">
        <v>317118</v>
      </c>
      <c r="V49" s="786">
        <v>11887</v>
      </c>
      <c r="W49" s="786">
        <v>1819</v>
      </c>
      <c r="X49" s="786">
        <v>22120</v>
      </c>
      <c r="Y49" s="786">
        <v>12718</v>
      </c>
      <c r="Z49" s="786" t="s">
        <v>6</v>
      </c>
      <c r="AA49" s="786">
        <v>29657</v>
      </c>
      <c r="AB49" s="786">
        <v>12569</v>
      </c>
      <c r="AC49" s="786">
        <v>7333</v>
      </c>
      <c r="AD49" s="786">
        <v>473</v>
      </c>
      <c r="AE49" s="786">
        <v>124834</v>
      </c>
      <c r="AF49" s="786">
        <v>16326</v>
      </c>
      <c r="AG49" s="786">
        <v>11897</v>
      </c>
      <c r="AH49" s="786">
        <v>2467</v>
      </c>
      <c r="AI49" s="786">
        <v>4693</v>
      </c>
      <c r="AJ49" s="786">
        <v>42946</v>
      </c>
      <c r="AK49" s="786">
        <v>11321</v>
      </c>
      <c r="AL49" s="786">
        <v>2754</v>
      </c>
      <c r="AM49" s="786">
        <v>1303</v>
      </c>
      <c r="AN49" s="786">
        <v>331173</v>
      </c>
      <c r="AO49" s="786">
        <v>12087</v>
      </c>
      <c r="AP49" s="786">
        <v>1784</v>
      </c>
      <c r="AQ49" s="786">
        <v>21393</v>
      </c>
      <c r="AR49" s="786">
        <v>11680</v>
      </c>
      <c r="AS49" s="786" t="s">
        <v>6</v>
      </c>
      <c r="AT49" s="786">
        <v>31039</v>
      </c>
      <c r="AU49" s="786">
        <v>12594</v>
      </c>
      <c r="AV49" s="786">
        <v>7810</v>
      </c>
      <c r="AW49" s="786">
        <v>1402</v>
      </c>
      <c r="AX49" s="786">
        <v>131091</v>
      </c>
      <c r="AY49" s="786">
        <v>28547</v>
      </c>
      <c r="AZ49" s="786">
        <v>11896</v>
      </c>
      <c r="BA49" s="786">
        <v>2755</v>
      </c>
      <c r="BB49" s="786">
        <v>4895</v>
      </c>
      <c r="BC49" s="786">
        <v>39774</v>
      </c>
      <c r="BD49" s="786">
        <v>10605</v>
      </c>
      <c r="BE49" s="786">
        <v>1441</v>
      </c>
      <c r="BF49" s="786">
        <v>1261</v>
      </c>
      <c r="BG49" s="786">
        <v>313616</v>
      </c>
      <c r="BH49" s="786">
        <v>10249</v>
      </c>
      <c r="BI49" s="786">
        <v>1973</v>
      </c>
      <c r="BJ49" s="786">
        <v>18092</v>
      </c>
      <c r="BK49" s="786">
        <v>8690</v>
      </c>
      <c r="BL49" s="786">
        <v>4</v>
      </c>
      <c r="BM49" s="786">
        <v>31243</v>
      </c>
      <c r="BN49" s="786">
        <v>11629</v>
      </c>
      <c r="BO49" s="786">
        <v>6960</v>
      </c>
      <c r="BP49" s="786">
        <v>459</v>
      </c>
      <c r="BQ49" s="786">
        <v>132539</v>
      </c>
      <c r="BR49" s="786">
        <v>15983</v>
      </c>
      <c r="BS49" s="786">
        <v>16872</v>
      </c>
      <c r="BT49" s="786">
        <v>3705</v>
      </c>
      <c r="BU49" s="786">
        <v>5951</v>
      </c>
      <c r="BV49" s="786">
        <v>36819</v>
      </c>
      <c r="BW49" s="786">
        <v>9720</v>
      </c>
      <c r="BX49" s="786">
        <v>520</v>
      </c>
      <c r="BY49" s="786">
        <v>2208</v>
      </c>
      <c r="BZ49" s="786">
        <v>307775</v>
      </c>
      <c r="CA49" s="786">
        <v>11866</v>
      </c>
      <c r="CB49" s="786">
        <v>1944</v>
      </c>
      <c r="CC49" s="786">
        <v>17510</v>
      </c>
      <c r="CD49" s="786">
        <v>7783</v>
      </c>
      <c r="CE49" s="786">
        <v>1</v>
      </c>
      <c r="CF49" s="786">
        <v>32158</v>
      </c>
      <c r="CG49" s="786">
        <v>12042</v>
      </c>
      <c r="CH49" s="786">
        <v>6793</v>
      </c>
      <c r="CI49" s="786">
        <v>694</v>
      </c>
      <c r="CJ49" s="786">
        <v>127677</v>
      </c>
      <c r="CK49" s="786">
        <v>15898</v>
      </c>
      <c r="CL49" s="786">
        <v>16129</v>
      </c>
      <c r="CM49" s="786">
        <v>3969</v>
      </c>
      <c r="CN49" s="786">
        <v>5923</v>
      </c>
      <c r="CO49" s="786">
        <v>36080</v>
      </c>
      <c r="CP49" s="786">
        <v>9383</v>
      </c>
      <c r="CQ49" s="786">
        <v>88</v>
      </c>
      <c r="CR49" s="786">
        <v>1837</v>
      </c>
      <c r="CS49" s="788">
        <v>309324</v>
      </c>
      <c r="CT49" s="788">
        <v>9927</v>
      </c>
      <c r="CU49" s="788">
        <v>2092</v>
      </c>
      <c r="CV49" s="788">
        <v>17784</v>
      </c>
      <c r="CW49" s="788">
        <v>7474</v>
      </c>
      <c r="CX49" s="788">
        <v>2</v>
      </c>
      <c r="CY49" s="788">
        <v>34096</v>
      </c>
      <c r="CZ49" s="788">
        <v>11227</v>
      </c>
      <c r="DA49" s="788">
        <v>6891</v>
      </c>
      <c r="DB49" s="788">
        <v>765</v>
      </c>
      <c r="DC49" s="788">
        <v>130754</v>
      </c>
      <c r="DD49" s="788">
        <v>16102</v>
      </c>
      <c r="DE49" s="788">
        <v>15031</v>
      </c>
      <c r="DF49" s="788">
        <v>4090</v>
      </c>
      <c r="DG49" s="788">
        <v>6050</v>
      </c>
      <c r="DH49" s="788">
        <v>35257</v>
      </c>
      <c r="DI49" s="788">
        <v>9321</v>
      </c>
      <c r="DJ49" s="788">
        <v>164</v>
      </c>
      <c r="DK49" s="788">
        <v>2297</v>
      </c>
      <c r="DL49" s="789">
        <v>241639</v>
      </c>
      <c r="DM49" s="789">
        <v>6969</v>
      </c>
      <c r="DN49" s="789">
        <v>1550</v>
      </c>
      <c r="DO49" s="789">
        <v>13081</v>
      </c>
      <c r="DP49" s="789">
        <v>6170</v>
      </c>
      <c r="DQ49" s="789">
        <v>25</v>
      </c>
      <c r="DR49" s="789">
        <v>29569</v>
      </c>
      <c r="DS49" s="789">
        <v>8908</v>
      </c>
      <c r="DT49" s="789">
        <v>5189</v>
      </c>
      <c r="DU49" s="789">
        <v>966</v>
      </c>
      <c r="DV49" s="789">
        <v>100192</v>
      </c>
      <c r="DW49" s="789">
        <v>12387</v>
      </c>
      <c r="DX49" s="789">
        <v>10562</v>
      </c>
      <c r="DY49" s="789">
        <v>2959</v>
      </c>
      <c r="DZ49" s="789">
        <v>4379</v>
      </c>
      <c r="EA49" s="789">
        <v>28289</v>
      </c>
      <c r="EB49" s="789">
        <v>8688</v>
      </c>
      <c r="EC49" s="789">
        <v>131</v>
      </c>
      <c r="ED49" s="789">
        <v>1625</v>
      </c>
      <c r="EE49" s="789">
        <v>230516</v>
      </c>
      <c r="EF49" s="790">
        <v>6336</v>
      </c>
      <c r="EG49" s="789">
        <v>1763</v>
      </c>
      <c r="EH49" s="789">
        <v>11047</v>
      </c>
      <c r="EI49" s="789">
        <v>5709</v>
      </c>
      <c r="EJ49" s="791" t="s">
        <v>6</v>
      </c>
      <c r="EK49" s="789">
        <v>24597</v>
      </c>
      <c r="EL49" s="789">
        <v>7877</v>
      </c>
      <c r="EM49" s="789">
        <v>5046</v>
      </c>
      <c r="EN49" s="789">
        <v>272</v>
      </c>
      <c r="EO49" s="789">
        <v>101760</v>
      </c>
      <c r="EP49" s="789">
        <v>10275</v>
      </c>
      <c r="EQ49" s="789">
        <v>10039</v>
      </c>
      <c r="ER49" s="789">
        <v>2667</v>
      </c>
      <c r="ES49" s="789">
        <v>4291</v>
      </c>
      <c r="ET49" s="789">
        <v>26448</v>
      </c>
      <c r="EU49" s="789">
        <v>10419</v>
      </c>
      <c r="EV49" s="789">
        <v>102</v>
      </c>
      <c r="EW49" s="789">
        <v>1348</v>
      </c>
      <c r="EX49" s="789">
        <v>520</v>
      </c>
      <c r="EY49" s="789">
        <v>234660</v>
      </c>
      <c r="EZ49" s="789">
        <v>6070</v>
      </c>
      <c r="FA49" s="789">
        <v>1839</v>
      </c>
      <c r="FB49" s="789">
        <v>11494</v>
      </c>
      <c r="FC49" s="789">
        <v>5812</v>
      </c>
      <c r="FD49" s="791" t="s">
        <v>6</v>
      </c>
      <c r="FE49" s="789">
        <v>24498</v>
      </c>
      <c r="FF49" s="789">
        <v>7598</v>
      </c>
      <c r="FG49" s="789">
        <v>5293</v>
      </c>
      <c r="FH49" s="789">
        <v>336</v>
      </c>
      <c r="FI49" s="789">
        <v>104612</v>
      </c>
      <c r="FJ49" s="789">
        <v>9447</v>
      </c>
      <c r="FK49" s="789">
        <v>10644</v>
      </c>
      <c r="FL49" s="789">
        <v>2787</v>
      </c>
      <c r="FM49" s="789">
        <v>4310</v>
      </c>
      <c r="FN49" s="789">
        <v>26430</v>
      </c>
      <c r="FO49" s="789">
        <v>10337</v>
      </c>
      <c r="FP49" s="789">
        <v>72</v>
      </c>
      <c r="FQ49" s="789">
        <v>1689</v>
      </c>
      <c r="FR49" s="789">
        <v>1392</v>
      </c>
      <c r="FS49" s="792">
        <v>238954</v>
      </c>
      <c r="FT49" s="792">
        <v>6039</v>
      </c>
      <c r="FU49" s="792">
        <v>1772</v>
      </c>
      <c r="FV49" s="792">
        <v>10884</v>
      </c>
      <c r="FW49" s="792">
        <v>5735</v>
      </c>
      <c r="FX49" s="792">
        <v>1</v>
      </c>
      <c r="FY49" s="792">
        <v>24157</v>
      </c>
      <c r="FZ49" s="792">
        <v>7675</v>
      </c>
      <c r="GA49" s="792">
        <v>5045</v>
      </c>
      <c r="GB49" s="792">
        <v>244</v>
      </c>
      <c r="GC49" s="792">
        <v>107699</v>
      </c>
      <c r="GD49" s="792">
        <v>9367</v>
      </c>
      <c r="GE49" s="792">
        <v>11833</v>
      </c>
      <c r="GF49" s="792">
        <v>2113</v>
      </c>
      <c r="GG49" s="792">
        <v>4169</v>
      </c>
      <c r="GH49" s="792">
        <v>27100</v>
      </c>
      <c r="GI49" s="792">
        <v>9873</v>
      </c>
      <c r="GJ49" s="792">
        <v>205</v>
      </c>
      <c r="GK49" s="792">
        <v>2261</v>
      </c>
      <c r="GL49" s="792">
        <v>2782</v>
      </c>
    </row>
    <row r="50" spans="1:194" x14ac:dyDescent="0.25">
      <c r="A50" s="55" t="s">
        <v>62</v>
      </c>
      <c r="B50" s="42">
        <v>116863</v>
      </c>
      <c r="C50" s="42">
        <v>4510</v>
      </c>
      <c r="D50" s="42">
        <v>582</v>
      </c>
      <c r="E50" s="42">
        <v>11849</v>
      </c>
      <c r="F50" s="42">
        <v>7182</v>
      </c>
      <c r="G50" s="42" t="s">
        <v>6</v>
      </c>
      <c r="H50" s="56">
        <v>8989</v>
      </c>
      <c r="I50" s="42">
        <v>3936</v>
      </c>
      <c r="J50" s="42">
        <v>3043</v>
      </c>
      <c r="K50" s="42">
        <v>1</v>
      </c>
      <c r="L50" s="42">
        <v>40678</v>
      </c>
      <c r="M50" s="42">
        <v>4944</v>
      </c>
      <c r="N50" s="42">
        <v>4375</v>
      </c>
      <c r="O50" s="42">
        <v>32</v>
      </c>
      <c r="P50" s="42">
        <v>1683</v>
      </c>
      <c r="Q50" s="42">
        <v>18830</v>
      </c>
      <c r="R50" s="42">
        <v>4036</v>
      </c>
      <c r="S50" s="42">
        <v>1458</v>
      </c>
      <c r="T50" s="42">
        <v>735</v>
      </c>
      <c r="U50" s="42">
        <v>116694</v>
      </c>
      <c r="V50" s="42">
        <v>4316</v>
      </c>
      <c r="W50" s="42">
        <v>522</v>
      </c>
      <c r="X50" s="42">
        <v>11804</v>
      </c>
      <c r="Y50" s="42">
        <v>7442</v>
      </c>
      <c r="Z50" s="42" t="s">
        <v>6</v>
      </c>
      <c r="AA50" s="42">
        <v>9305</v>
      </c>
      <c r="AB50" s="42">
        <v>4207</v>
      </c>
      <c r="AC50" s="42">
        <v>2997</v>
      </c>
      <c r="AD50" s="42" t="s">
        <v>6</v>
      </c>
      <c r="AE50" s="42">
        <v>40565</v>
      </c>
      <c r="AF50" s="42">
        <v>4892</v>
      </c>
      <c r="AG50" s="42">
        <v>4620</v>
      </c>
      <c r="AH50" s="42" t="s">
        <v>6</v>
      </c>
      <c r="AI50" s="42">
        <v>1663</v>
      </c>
      <c r="AJ50" s="42">
        <v>18762</v>
      </c>
      <c r="AK50" s="42">
        <v>4274</v>
      </c>
      <c r="AL50" s="42">
        <v>641</v>
      </c>
      <c r="AM50" s="42">
        <v>684</v>
      </c>
      <c r="AN50" s="42">
        <v>120418</v>
      </c>
      <c r="AO50" s="42">
        <v>4477</v>
      </c>
      <c r="AP50" s="42">
        <v>558</v>
      </c>
      <c r="AQ50" s="42">
        <v>12348</v>
      </c>
      <c r="AR50" s="42">
        <v>7384</v>
      </c>
      <c r="AS50" s="42" t="s">
        <v>6</v>
      </c>
      <c r="AT50" s="42">
        <v>9917</v>
      </c>
      <c r="AU50" s="42">
        <v>4939</v>
      </c>
      <c r="AV50" s="42">
        <v>3278</v>
      </c>
      <c r="AW50" s="42">
        <v>46</v>
      </c>
      <c r="AX50" s="42">
        <v>42849</v>
      </c>
      <c r="AY50" s="42">
        <v>5001</v>
      </c>
      <c r="AZ50" s="42">
        <v>4754</v>
      </c>
      <c r="BA50" s="42">
        <v>1</v>
      </c>
      <c r="BB50" s="42">
        <v>1709</v>
      </c>
      <c r="BC50" s="42">
        <v>17513</v>
      </c>
      <c r="BD50" s="42">
        <v>4525</v>
      </c>
      <c r="BE50" s="42">
        <v>375</v>
      </c>
      <c r="BF50" s="42">
        <v>790</v>
      </c>
      <c r="BG50" s="42">
        <v>114786</v>
      </c>
      <c r="BH50" s="42">
        <v>4207</v>
      </c>
      <c r="BI50" s="42">
        <v>711</v>
      </c>
      <c r="BJ50" s="42">
        <v>11636</v>
      </c>
      <c r="BK50" s="42">
        <v>6872</v>
      </c>
      <c r="BL50" s="42"/>
      <c r="BM50" s="42">
        <v>9811</v>
      </c>
      <c r="BN50" s="42">
        <v>4443</v>
      </c>
      <c r="BO50" s="42">
        <v>2875</v>
      </c>
      <c r="BP50" s="42">
        <v>7</v>
      </c>
      <c r="BQ50" s="42">
        <v>42383</v>
      </c>
      <c r="BR50" s="42">
        <v>4610</v>
      </c>
      <c r="BS50" s="42">
        <v>4797</v>
      </c>
      <c r="BT50" s="42">
        <v>97</v>
      </c>
      <c r="BU50" s="42">
        <v>1737</v>
      </c>
      <c r="BV50" s="42">
        <v>16424</v>
      </c>
      <c r="BW50" s="42">
        <v>3351</v>
      </c>
      <c r="BX50" s="42">
        <v>3351</v>
      </c>
      <c r="BY50" s="42">
        <v>825</v>
      </c>
      <c r="BZ50" s="42">
        <v>115601</v>
      </c>
      <c r="CA50" s="42">
        <v>3960</v>
      </c>
      <c r="CB50" s="42">
        <v>610</v>
      </c>
      <c r="CC50" s="42">
        <v>10870</v>
      </c>
      <c r="CD50" s="42">
        <v>5953</v>
      </c>
      <c r="CE50" s="42" t="s">
        <v>6</v>
      </c>
      <c r="CF50" s="42">
        <v>12678</v>
      </c>
      <c r="CG50" s="42">
        <v>4131</v>
      </c>
      <c r="CH50" s="42">
        <v>2840</v>
      </c>
      <c r="CI50" s="42">
        <v>22</v>
      </c>
      <c r="CJ50" s="42">
        <v>42926</v>
      </c>
      <c r="CK50" s="42">
        <v>4724</v>
      </c>
      <c r="CL50" s="42">
        <v>4619</v>
      </c>
      <c r="CM50" s="42">
        <v>212</v>
      </c>
      <c r="CN50" s="42">
        <v>1748</v>
      </c>
      <c r="CO50" s="42">
        <v>16434</v>
      </c>
      <c r="CP50" s="42">
        <v>3070</v>
      </c>
      <c r="CQ50" s="42" t="s">
        <v>6</v>
      </c>
      <c r="CR50" s="42">
        <v>804</v>
      </c>
      <c r="CS50" s="57">
        <v>113958</v>
      </c>
      <c r="CT50" s="57">
        <v>3856</v>
      </c>
      <c r="CU50" s="57">
        <v>721</v>
      </c>
      <c r="CV50" s="57">
        <v>10983</v>
      </c>
      <c r="CW50" s="57">
        <v>6095</v>
      </c>
      <c r="CX50" s="57" t="s">
        <v>6</v>
      </c>
      <c r="CY50" s="57">
        <v>11607</v>
      </c>
      <c r="CZ50" s="57">
        <v>3830</v>
      </c>
      <c r="DA50" s="57">
        <v>3019</v>
      </c>
      <c r="DB50" s="57">
        <v>0</v>
      </c>
      <c r="DC50" s="57">
        <v>41999</v>
      </c>
      <c r="DD50" s="57">
        <v>4384</v>
      </c>
      <c r="DE50" s="57">
        <v>5711</v>
      </c>
      <c r="DF50" s="57">
        <v>715</v>
      </c>
      <c r="DG50" s="57">
        <v>1668</v>
      </c>
      <c r="DH50" s="57">
        <v>15372</v>
      </c>
      <c r="DI50" s="57">
        <v>2888</v>
      </c>
      <c r="DJ50" s="57" t="s">
        <v>6</v>
      </c>
      <c r="DK50" s="57">
        <v>1110</v>
      </c>
      <c r="DL50" s="58">
        <v>90969</v>
      </c>
      <c r="DM50" s="58">
        <v>2948</v>
      </c>
      <c r="DN50" s="58">
        <v>595</v>
      </c>
      <c r="DO50" s="58">
        <v>8240</v>
      </c>
      <c r="DP50" s="58">
        <v>4859</v>
      </c>
      <c r="DQ50" s="58">
        <v>25</v>
      </c>
      <c r="DR50" s="58">
        <v>11382</v>
      </c>
      <c r="DS50" s="58">
        <v>3540</v>
      </c>
      <c r="DT50" s="58">
        <v>2407</v>
      </c>
      <c r="DU50" s="58">
        <v>567</v>
      </c>
      <c r="DV50" s="58">
        <v>30404</v>
      </c>
      <c r="DW50" s="58">
        <v>4192</v>
      </c>
      <c r="DX50" s="58">
        <v>3960</v>
      </c>
      <c r="DY50" s="58">
        <v>340</v>
      </c>
      <c r="DZ50" s="58">
        <v>1661</v>
      </c>
      <c r="EA50" s="58">
        <v>12130</v>
      </c>
      <c r="EB50" s="58">
        <v>2765</v>
      </c>
      <c r="EC50" s="59" t="s">
        <v>6</v>
      </c>
      <c r="ED50" s="58">
        <v>954</v>
      </c>
      <c r="EE50" s="58">
        <v>89609</v>
      </c>
      <c r="EF50" s="60">
        <v>2560</v>
      </c>
      <c r="EG50" s="58">
        <v>638</v>
      </c>
      <c r="EH50" s="58">
        <v>7266</v>
      </c>
      <c r="EI50" s="58">
        <v>4532</v>
      </c>
      <c r="EJ50" s="54" t="s">
        <v>6</v>
      </c>
      <c r="EK50" s="58">
        <v>9732</v>
      </c>
      <c r="EL50" s="58">
        <v>3345</v>
      </c>
      <c r="EM50" s="58">
        <v>2519</v>
      </c>
      <c r="EN50" s="58">
        <v>19</v>
      </c>
      <c r="EO50" s="58">
        <v>35254</v>
      </c>
      <c r="EP50" s="58">
        <v>3006</v>
      </c>
      <c r="EQ50" s="58">
        <v>3957</v>
      </c>
      <c r="ER50" s="58">
        <v>399</v>
      </c>
      <c r="ES50" s="58">
        <v>1584</v>
      </c>
      <c r="ET50" s="58">
        <v>11514</v>
      </c>
      <c r="EU50" s="58">
        <v>2698</v>
      </c>
      <c r="EV50" s="59" t="s">
        <v>6</v>
      </c>
      <c r="EW50" s="58">
        <v>544</v>
      </c>
      <c r="EX50" s="58">
        <v>42</v>
      </c>
      <c r="EY50" s="58">
        <v>93532</v>
      </c>
      <c r="EZ50" s="58">
        <v>2814</v>
      </c>
      <c r="FA50" s="58">
        <v>653</v>
      </c>
      <c r="FB50" s="58">
        <v>7796</v>
      </c>
      <c r="FC50" s="58">
        <v>4727</v>
      </c>
      <c r="FD50" s="59" t="s">
        <v>6</v>
      </c>
      <c r="FE50" s="58">
        <v>8969</v>
      </c>
      <c r="FF50" s="58">
        <v>3542</v>
      </c>
      <c r="FG50" s="58">
        <v>2660</v>
      </c>
      <c r="FH50" s="58">
        <v>183</v>
      </c>
      <c r="FI50" s="58">
        <v>38069</v>
      </c>
      <c r="FJ50" s="58">
        <v>3279</v>
      </c>
      <c r="FK50" s="58">
        <v>4112</v>
      </c>
      <c r="FL50" s="58">
        <v>459</v>
      </c>
      <c r="FM50" s="58">
        <v>1624</v>
      </c>
      <c r="FN50" s="58">
        <v>11307</v>
      </c>
      <c r="FO50" s="58">
        <v>2761</v>
      </c>
      <c r="FP50" s="58">
        <v>5</v>
      </c>
      <c r="FQ50" s="58">
        <v>572</v>
      </c>
      <c r="FR50" s="59" t="s">
        <v>6</v>
      </c>
      <c r="FS50" s="661">
        <v>92054</v>
      </c>
      <c r="FT50" s="661">
        <v>2977</v>
      </c>
      <c r="FU50" s="661">
        <v>680</v>
      </c>
      <c r="FV50" s="661">
        <v>7302</v>
      </c>
      <c r="FW50" s="661">
        <v>4591</v>
      </c>
      <c r="FX50" s="662" t="s">
        <v>6</v>
      </c>
      <c r="FY50" s="661">
        <v>9580</v>
      </c>
      <c r="FZ50" s="661">
        <v>3420</v>
      </c>
      <c r="GA50" s="661">
        <v>2772</v>
      </c>
      <c r="GB50" s="661">
        <v>58</v>
      </c>
      <c r="GC50" s="661">
        <v>36106</v>
      </c>
      <c r="GD50" s="661">
        <v>2909</v>
      </c>
      <c r="GE50" s="661">
        <v>4803</v>
      </c>
      <c r="GF50" s="661">
        <v>401</v>
      </c>
      <c r="GG50" s="661">
        <v>1386</v>
      </c>
      <c r="GH50" s="661">
        <v>11299</v>
      </c>
      <c r="GI50" s="661">
        <v>2823</v>
      </c>
      <c r="GJ50" s="662" t="s">
        <v>6</v>
      </c>
      <c r="GK50" s="661">
        <v>523</v>
      </c>
      <c r="GL50" s="661">
        <v>424</v>
      </c>
    </row>
    <row r="51" spans="1:194" x14ac:dyDescent="0.25">
      <c r="A51" s="55" t="s">
        <v>63</v>
      </c>
      <c r="B51" s="42">
        <v>24891</v>
      </c>
      <c r="C51" s="42">
        <v>1805</v>
      </c>
      <c r="D51" s="42">
        <v>147</v>
      </c>
      <c r="E51" s="42">
        <v>2261</v>
      </c>
      <c r="F51" s="42">
        <v>1835</v>
      </c>
      <c r="G51" s="42" t="s">
        <v>6</v>
      </c>
      <c r="H51" s="56">
        <v>3623</v>
      </c>
      <c r="I51" s="42">
        <v>451</v>
      </c>
      <c r="J51" s="42">
        <v>452</v>
      </c>
      <c r="K51" s="42">
        <v>17</v>
      </c>
      <c r="L51" s="42">
        <v>5653</v>
      </c>
      <c r="M51" s="42">
        <v>1500</v>
      </c>
      <c r="N51" s="42">
        <v>459</v>
      </c>
      <c r="O51" s="42">
        <v>353</v>
      </c>
      <c r="P51" s="42">
        <v>198</v>
      </c>
      <c r="Q51" s="42">
        <v>4812</v>
      </c>
      <c r="R51" s="42">
        <v>116</v>
      </c>
      <c r="S51" s="42">
        <v>1201</v>
      </c>
      <c r="T51" s="42">
        <v>8</v>
      </c>
      <c r="U51" s="42">
        <v>24804</v>
      </c>
      <c r="V51" s="42">
        <v>1824</v>
      </c>
      <c r="W51" s="42">
        <v>152</v>
      </c>
      <c r="X51" s="42">
        <v>2261</v>
      </c>
      <c r="Y51" s="42">
        <v>1576</v>
      </c>
      <c r="Z51" s="42">
        <v>1</v>
      </c>
      <c r="AA51" s="42">
        <v>3564</v>
      </c>
      <c r="AB51" s="42">
        <v>459</v>
      </c>
      <c r="AC51" s="42">
        <v>480</v>
      </c>
      <c r="AD51" s="42">
        <v>47</v>
      </c>
      <c r="AE51" s="42">
        <v>5706</v>
      </c>
      <c r="AF51" s="42">
        <v>1554</v>
      </c>
      <c r="AG51" s="42">
        <v>413</v>
      </c>
      <c r="AH51" s="42">
        <v>379</v>
      </c>
      <c r="AI51" s="42">
        <v>185</v>
      </c>
      <c r="AJ51" s="42">
        <v>4876</v>
      </c>
      <c r="AK51" s="42">
        <v>121</v>
      </c>
      <c r="AL51" s="42">
        <v>1196</v>
      </c>
      <c r="AM51" s="42">
        <v>10</v>
      </c>
      <c r="AN51" s="42">
        <v>21446</v>
      </c>
      <c r="AO51" s="42">
        <v>1865</v>
      </c>
      <c r="AP51" s="42">
        <v>74</v>
      </c>
      <c r="AQ51" s="42">
        <v>1177</v>
      </c>
      <c r="AR51" s="42">
        <v>749</v>
      </c>
      <c r="AS51" s="42" t="s">
        <v>6</v>
      </c>
      <c r="AT51" s="42">
        <v>2692</v>
      </c>
      <c r="AU51" s="42">
        <v>458</v>
      </c>
      <c r="AV51" s="42">
        <v>477</v>
      </c>
      <c r="AW51" s="42">
        <v>42</v>
      </c>
      <c r="AX51" s="42">
        <v>5850</v>
      </c>
      <c r="AY51" s="42">
        <v>1501</v>
      </c>
      <c r="AZ51" s="42">
        <v>398</v>
      </c>
      <c r="BA51" s="42">
        <v>352</v>
      </c>
      <c r="BB51" s="42">
        <v>186</v>
      </c>
      <c r="BC51" s="42">
        <v>4989</v>
      </c>
      <c r="BD51" s="42">
        <v>116</v>
      </c>
      <c r="BE51" s="42">
        <v>512</v>
      </c>
      <c r="BF51" s="42">
        <v>8</v>
      </c>
      <c r="BG51" s="42">
        <v>17920</v>
      </c>
      <c r="BH51" s="42">
        <v>728</v>
      </c>
      <c r="BI51" s="42">
        <v>96</v>
      </c>
      <c r="BJ51" s="42">
        <v>751</v>
      </c>
      <c r="BK51" s="42">
        <v>560</v>
      </c>
      <c r="BL51" s="42"/>
      <c r="BM51" s="42">
        <v>2695</v>
      </c>
      <c r="BN51" s="42">
        <v>360</v>
      </c>
      <c r="BO51" s="42">
        <v>438</v>
      </c>
      <c r="BP51" s="42">
        <v>9</v>
      </c>
      <c r="BQ51" s="42">
        <v>6662</v>
      </c>
      <c r="BR51" s="42">
        <v>955</v>
      </c>
      <c r="BS51" s="42">
        <v>380</v>
      </c>
      <c r="BT51" s="42">
        <v>595</v>
      </c>
      <c r="BU51" s="42">
        <v>154</v>
      </c>
      <c r="BV51" s="42">
        <v>2969</v>
      </c>
      <c r="BW51" s="42">
        <v>149</v>
      </c>
      <c r="BX51" s="42">
        <v>415</v>
      </c>
      <c r="BY51" s="42">
        <v>4</v>
      </c>
      <c r="BZ51" s="42">
        <v>19171</v>
      </c>
      <c r="CA51" s="42">
        <v>736</v>
      </c>
      <c r="CB51" s="42">
        <v>185</v>
      </c>
      <c r="CC51" s="42">
        <v>752</v>
      </c>
      <c r="CD51" s="42">
        <v>370</v>
      </c>
      <c r="CE51" s="42" t="s">
        <v>6</v>
      </c>
      <c r="CF51" s="42">
        <v>2273</v>
      </c>
      <c r="CG51" s="42">
        <v>620</v>
      </c>
      <c r="CH51" s="42">
        <v>502</v>
      </c>
      <c r="CI51" s="42">
        <v>10</v>
      </c>
      <c r="CJ51" s="42">
        <v>7301</v>
      </c>
      <c r="CK51" s="42">
        <v>999</v>
      </c>
      <c r="CL51" s="42">
        <v>465</v>
      </c>
      <c r="CM51" s="42">
        <v>606</v>
      </c>
      <c r="CN51" s="42">
        <v>158</v>
      </c>
      <c r="CO51" s="42">
        <v>4012</v>
      </c>
      <c r="CP51" s="42">
        <v>182</v>
      </c>
      <c r="CQ51" s="42" t="s">
        <v>6</v>
      </c>
      <c r="CR51" s="42" t="s">
        <v>6</v>
      </c>
      <c r="CS51" s="57">
        <v>20344</v>
      </c>
      <c r="CT51" s="57">
        <v>729</v>
      </c>
      <c r="CU51" s="57">
        <v>149</v>
      </c>
      <c r="CV51" s="57">
        <v>742</v>
      </c>
      <c r="CW51" s="57">
        <v>350</v>
      </c>
      <c r="CX51" s="57" t="s">
        <v>6</v>
      </c>
      <c r="CY51" s="57">
        <v>2240</v>
      </c>
      <c r="CZ51" s="57">
        <v>579</v>
      </c>
      <c r="DA51" s="57">
        <v>499</v>
      </c>
      <c r="DB51" s="57">
        <v>8</v>
      </c>
      <c r="DC51" s="57">
        <v>7460</v>
      </c>
      <c r="DD51" s="57">
        <v>997</v>
      </c>
      <c r="DE51" s="57">
        <v>447</v>
      </c>
      <c r="DF51" s="57">
        <v>600</v>
      </c>
      <c r="DG51" s="57">
        <v>224</v>
      </c>
      <c r="DH51" s="57">
        <v>5119</v>
      </c>
      <c r="DI51" s="57">
        <v>199</v>
      </c>
      <c r="DJ51" s="57" t="s">
        <v>6</v>
      </c>
      <c r="DK51" s="57">
        <v>2</v>
      </c>
      <c r="DL51" s="58">
        <v>18945</v>
      </c>
      <c r="DM51" s="58">
        <v>730</v>
      </c>
      <c r="DN51" s="58">
        <v>152</v>
      </c>
      <c r="DO51" s="58">
        <v>646</v>
      </c>
      <c r="DP51" s="58">
        <v>49</v>
      </c>
      <c r="DQ51" s="59" t="s">
        <v>6</v>
      </c>
      <c r="DR51" s="58">
        <v>2251</v>
      </c>
      <c r="DS51" s="58">
        <v>581</v>
      </c>
      <c r="DT51" s="58">
        <v>378</v>
      </c>
      <c r="DU51" s="58">
        <v>2</v>
      </c>
      <c r="DV51" s="58">
        <v>7497</v>
      </c>
      <c r="DW51" s="58">
        <v>1001</v>
      </c>
      <c r="DX51" s="58">
        <v>591</v>
      </c>
      <c r="DY51" s="58">
        <v>553</v>
      </c>
      <c r="DZ51" s="58">
        <v>219</v>
      </c>
      <c r="EA51" s="58">
        <v>4145</v>
      </c>
      <c r="EB51" s="58">
        <v>148</v>
      </c>
      <c r="EC51" s="59" t="s">
        <v>6</v>
      </c>
      <c r="ED51" s="58">
        <v>2</v>
      </c>
      <c r="EE51" s="58">
        <v>17377</v>
      </c>
      <c r="EF51" s="60">
        <v>529</v>
      </c>
      <c r="EG51" s="58">
        <v>88</v>
      </c>
      <c r="EH51" s="58">
        <v>452</v>
      </c>
      <c r="EI51" s="58">
        <v>59</v>
      </c>
      <c r="EJ51" s="54" t="s">
        <v>6</v>
      </c>
      <c r="EK51" s="58">
        <v>1173</v>
      </c>
      <c r="EL51" s="58">
        <v>442</v>
      </c>
      <c r="EM51" s="58">
        <v>312</v>
      </c>
      <c r="EN51" s="58">
        <v>0</v>
      </c>
      <c r="EO51" s="58">
        <v>7666</v>
      </c>
      <c r="EP51" s="58">
        <v>758</v>
      </c>
      <c r="EQ51" s="58">
        <v>441</v>
      </c>
      <c r="ER51" s="58">
        <v>387</v>
      </c>
      <c r="ES51" s="58">
        <v>159</v>
      </c>
      <c r="ET51" s="58">
        <v>4596</v>
      </c>
      <c r="EU51" s="58">
        <v>157</v>
      </c>
      <c r="EV51" s="59" t="s">
        <v>6</v>
      </c>
      <c r="EW51" s="58">
        <v>2</v>
      </c>
      <c r="EX51" s="58">
        <v>156</v>
      </c>
      <c r="EY51" s="58">
        <v>17232</v>
      </c>
      <c r="EZ51" s="58">
        <v>497</v>
      </c>
      <c r="FA51" s="58">
        <v>74</v>
      </c>
      <c r="FB51" s="58">
        <v>489</v>
      </c>
      <c r="FC51" s="58">
        <v>41</v>
      </c>
      <c r="FD51" s="59" t="s">
        <v>6</v>
      </c>
      <c r="FE51" s="58">
        <v>1175</v>
      </c>
      <c r="FF51" s="58">
        <v>457</v>
      </c>
      <c r="FG51" s="58">
        <v>252</v>
      </c>
      <c r="FH51" s="59" t="s">
        <v>6</v>
      </c>
      <c r="FI51" s="58">
        <v>7528</v>
      </c>
      <c r="FJ51" s="58">
        <v>442</v>
      </c>
      <c r="FK51" s="58">
        <v>450</v>
      </c>
      <c r="FL51" s="58">
        <v>393</v>
      </c>
      <c r="FM51" s="58">
        <v>159</v>
      </c>
      <c r="FN51" s="58">
        <v>4945</v>
      </c>
      <c r="FO51" s="58">
        <v>141</v>
      </c>
      <c r="FP51" s="59" t="s">
        <v>6</v>
      </c>
      <c r="FQ51" s="58">
        <v>6</v>
      </c>
      <c r="FR51" s="58">
        <v>183</v>
      </c>
      <c r="FS51" s="661">
        <v>17339</v>
      </c>
      <c r="FT51" s="661">
        <v>509</v>
      </c>
      <c r="FU51" s="661">
        <v>76</v>
      </c>
      <c r="FV51" s="661">
        <v>511</v>
      </c>
      <c r="FW51" s="661">
        <v>45</v>
      </c>
      <c r="FX51" s="662" t="s">
        <v>6</v>
      </c>
      <c r="FY51" s="661">
        <v>1284</v>
      </c>
      <c r="FZ51" s="661">
        <v>467</v>
      </c>
      <c r="GA51" s="661">
        <v>263</v>
      </c>
      <c r="GB51" s="661">
        <v>0</v>
      </c>
      <c r="GC51" s="661">
        <v>7474</v>
      </c>
      <c r="GD51" s="661">
        <v>448</v>
      </c>
      <c r="GE51" s="661">
        <v>448</v>
      </c>
      <c r="GF51" s="661">
        <v>395</v>
      </c>
      <c r="GG51" s="661">
        <v>157</v>
      </c>
      <c r="GH51" s="661">
        <v>5049</v>
      </c>
      <c r="GI51" s="661">
        <v>142</v>
      </c>
      <c r="GJ51" s="662" t="s">
        <v>6</v>
      </c>
      <c r="GK51" s="661">
        <v>8</v>
      </c>
      <c r="GL51" s="661">
        <v>63</v>
      </c>
    </row>
    <row r="52" spans="1:194" x14ac:dyDescent="0.25">
      <c r="A52" s="55" t="s">
        <v>64</v>
      </c>
      <c r="B52" s="42">
        <v>20455</v>
      </c>
      <c r="C52" s="42">
        <v>1090</v>
      </c>
      <c r="D52" s="42">
        <v>135</v>
      </c>
      <c r="E52" s="42">
        <v>886</v>
      </c>
      <c r="F52" s="42">
        <v>562</v>
      </c>
      <c r="G52" s="42" t="s">
        <v>6</v>
      </c>
      <c r="H52" s="56">
        <v>2224</v>
      </c>
      <c r="I52" s="42">
        <v>652</v>
      </c>
      <c r="J52" s="42">
        <v>699</v>
      </c>
      <c r="K52" s="42">
        <v>149</v>
      </c>
      <c r="L52" s="42">
        <v>8276</v>
      </c>
      <c r="M52" s="42">
        <v>469</v>
      </c>
      <c r="N52" s="42">
        <v>554</v>
      </c>
      <c r="O52" s="42">
        <v>228</v>
      </c>
      <c r="P52" s="42">
        <v>443</v>
      </c>
      <c r="Q52" s="42">
        <v>3277</v>
      </c>
      <c r="R52" s="42">
        <v>499</v>
      </c>
      <c r="S52" s="42">
        <v>298</v>
      </c>
      <c r="T52" s="42">
        <v>14</v>
      </c>
      <c r="U52" s="42">
        <v>15620</v>
      </c>
      <c r="V52" s="42">
        <v>882</v>
      </c>
      <c r="W52" s="42">
        <v>30</v>
      </c>
      <c r="X52" s="42">
        <v>564</v>
      </c>
      <c r="Y52" s="42">
        <v>495</v>
      </c>
      <c r="Z52" s="42" t="s">
        <v>6</v>
      </c>
      <c r="AA52" s="42">
        <v>1516</v>
      </c>
      <c r="AB52" s="42">
        <v>536</v>
      </c>
      <c r="AC52" s="42">
        <v>599</v>
      </c>
      <c r="AD52" s="42">
        <v>64</v>
      </c>
      <c r="AE52" s="42">
        <v>6723</v>
      </c>
      <c r="AF52" s="42">
        <v>394</v>
      </c>
      <c r="AG52" s="42">
        <v>518</v>
      </c>
      <c r="AH52" s="42">
        <v>273</v>
      </c>
      <c r="AI52" s="42">
        <v>174</v>
      </c>
      <c r="AJ52" s="42">
        <v>2097</v>
      </c>
      <c r="AK52" s="42">
        <v>359</v>
      </c>
      <c r="AL52" s="42">
        <v>358</v>
      </c>
      <c r="AM52" s="42">
        <v>38</v>
      </c>
      <c r="AN52" s="42">
        <v>28385</v>
      </c>
      <c r="AO52" s="42">
        <v>928</v>
      </c>
      <c r="AP52" s="42">
        <v>51</v>
      </c>
      <c r="AQ52" s="42">
        <v>603</v>
      </c>
      <c r="AR52" s="42">
        <v>435</v>
      </c>
      <c r="AS52" s="42" t="s">
        <v>6</v>
      </c>
      <c r="AT52" s="42">
        <v>1968</v>
      </c>
      <c r="AU52" s="42">
        <v>496</v>
      </c>
      <c r="AV52" s="42">
        <v>529</v>
      </c>
      <c r="AW52" s="42">
        <v>20</v>
      </c>
      <c r="AX52" s="42">
        <v>7801</v>
      </c>
      <c r="AY52" s="42">
        <v>12363</v>
      </c>
      <c r="AZ52" s="42">
        <v>512</v>
      </c>
      <c r="BA52" s="42">
        <v>234</v>
      </c>
      <c r="BB52" s="42">
        <v>192</v>
      </c>
      <c r="BC52" s="42">
        <v>1803</v>
      </c>
      <c r="BD52" s="42">
        <v>338</v>
      </c>
      <c r="BE52" s="42">
        <v>67</v>
      </c>
      <c r="BF52" s="42">
        <v>19</v>
      </c>
      <c r="BG52" s="42">
        <v>19356</v>
      </c>
      <c r="BH52" s="42">
        <v>856</v>
      </c>
      <c r="BI52" s="42">
        <v>51</v>
      </c>
      <c r="BJ52" s="42">
        <v>774</v>
      </c>
      <c r="BK52" s="42">
        <v>320</v>
      </c>
      <c r="BL52" s="42">
        <v>3</v>
      </c>
      <c r="BM52" s="42">
        <v>2466</v>
      </c>
      <c r="BN52" s="42">
        <v>529</v>
      </c>
      <c r="BO52" s="42">
        <v>518</v>
      </c>
      <c r="BP52" s="42">
        <v>25</v>
      </c>
      <c r="BQ52" s="42">
        <v>7405</v>
      </c>
      <c r="BR52" s="42">
        <v>488</v>
      </c>
      <c r="BS52" s="42">
        <v>3126</v>
      </c>
      <c r="BT52" s="42">
        <v>262</v>
      </c>
      <c r="BU52" s="42">
        <v>197</v>
      </c>
      <c r="BV52" s="42">
        <v>1730</v>
      </c>
      <c r="BW52" s="42">
        <v>480</v>
      </c>
      <c r="BX52" s="42">
        <v>480</v>
      </c>
      <c r="BY52" s="42">
        <v>126</v>
      </c>
      <c r="BZ52" s="42">
        <v>18481</v>
      </c>
      <c r="CA52" s="42">
        <v>1016</v>
      </c>
      <c r="CB52" s="42">
        <v>55</v>
      </c>
      <c r="CC52" s="42">
        <v>680</v>
      </c>
      <c r="CD52" s="42">
        <v>235</v>
      </c>
      <c r="CE52" s="42" t="s">
        <v>6</v>
      </c>
      <c r="CF52" s="42">
        <v>1978</v>
      </c>
      <c r="CG52" s="42">
        <v>617</v>
      </c>
      <c r="CH52" s="42">
        <v>364</v>
      </c>
      <c r="CI52" s="42">
        <v>18</v>
      </c>
      <c r="CJ52" s="42">
        <v>6864</v>
      </c>
      <c r="CK52" s="42">
        <v>295</v>
      </c>
      <c r="CL52" s="42">
        <v>2640</v>
      </c>
      <c r="CM52" s="42">
        <v>219</v>
      </c>
      <c r="CN52" s="42">
        <v>167</v>
      </c>
      <c r="CO52" s="42">
        <v>2963</v>
      </c>
      <c r="CP52" s="42">
        <v>361</v>
      </c>
      <c r="CQ52" s="42" t="s">
        <v>6</v>
      </c>
      <c r="CR52" s="42">
        <v>9</v>
      </c>
      <c r="CS52" s="57">
        <v>17844</v>
      </c>
      <c r="CT52" s="57">
        <v>609</v>
      </c>
      <c r="CU52" s="57">
        <v>51</v>
      </c>
      <c r="CV52" s="57">
        <v>634</v>
      </c>
      <c r="CW52" s="57">
        <v>229</v>
      </c>
      <c r="CX52" s="57">
        <v>2</v>
      </c>
      <c r="CY52" s="57">
        <v>2053</v>
      </c>
      <c r="CZ52" s="57">
        <v>642</v>
      </c>
      <c r="DA52" s="57">
        <v>404</v>
      </c>
      <c r="DB52" s="57">
        <v>5</v>
      </c>
      <c r="DC52" s="57">
        <v>7187</v>
      </c>
      <c r="DD52" s="57">
        <v>363</v>
      </c>
      <c r="DE52" s="57">
        <v>1913</v>
      </c>
      <c r="DF52" s="57">
        <v>190</v>
      </c>
      <c r="DG52" s="57">
        <v>259</v>
      </c>
      <c r="DH52" s="57">
        <v>3033</v>
      </c>
      <c r="DI52" s="57">
        <v>251</v>
      </c>
      <c r="DJ52" s="57" t="s">
        <v>6</v>
      </c>
      <c r="DK52" s="57">
        <v>19</v>
      </c>
      <c r="DL52" s="58">
        <v>9071</v>
      </c>
      <c r="DM52" s="58">
        <v>425</v>
      </c>
      <c r="DN52" s="58">
        <v>22</v>
      </c>
      <c r="DO52" s="58">
        <v>331</v>
      </c>
      <c r="DP52" s="58">
        <v>306</v>
      </c>
      <c r="DQ52" s="59" t="s">
        <v>6</v>
      </c>
      <c r="DR52" s="58">
        <v>873</v>
      </c>
      <c r="DS52" s="58">
        <v>129</v>
      </c>
      <c r="DT52" s="58">
        <v>78</v>
      </c>
      <c r="DU52" s="58">
        <v>1</v>
      </c>
      <c r="DV52" s="58">
        <v>3521</v>
      </c>
      <c r="DW52" s="58">
        <v>207</v>
      </c>
      <c r="DX52" s="58">
        <v>1363</v>
      </c>
      <c r="DY52" s="58">
        <v>74</v>
      </c>
      <c r="DZ52" s="58">
        <v>70</v>
      </c>
      <c r="EA52" s="58">
        <v>1362</v>
      </c>
      <c r="EB52" s="58">
        <v>194</v>
      </c>
      <c r="EC52" s="59" t="s">
        <v>6</v>
      </c>
      <c r="ED52" s="58">
        <v>115</v>
      </c>
      <c r="EE52" s="58">
        <v>7847</v>
      </c>
      <c r="EF52" s="60">
        <v>686</v>
      </c>
      <c r="EG52" s="58">
        <v>27</v>
      </c>
      <c r="EH52" s="58">
        <v>309</v>
      </c>
      <c r="EI52" s="58">
        <v>229</v>
      </c>
      <c r="EJ52" s="54" t="s">
        <v>6</v>
      </c>
      <c r="EK52" s="58">
        <v>750</v>
      </c>
      <c r="EL52" s="58">
        <v>151</v>
      </c>
      <c r="EM52" s="58">
        <v>101</v>
      </c>
      <c r="EN52" s="58">
        <v>6</v>
      </c>
      <c r="EO52" s="58">
        <v>2630</v>
      </c>
      <c r="EP52" s="58">
        <v>141</v>
      </c>
      <c r="EQ52" s="58">
        <v>901</v>
      </c>
      <c r="ER52" s="58">
        <v>91</v>
      </c>
      <c r="ES52" s="58">
        <v>56</v>
      </c>
      <c r="ET52" s="58">
        <v>1424</v>
      </c>
      <c r="EU52" s="58">
        <v>192</v>
      </c>
      <c r="EV52" s="59" t="s">
        <v>6</v>
      </c>
      <c r="EW52" s="58">
        <v>105</v>
      </c>
      <c r="EX52" s="58">
        <v>48</v>
      </c>
      <c r="EY52" s="58">
        <v>7620</v>
      </c>
      <c r="EZ52" s="58">
        <v>583</v>
      </c>
      <c r="FA52" s="58">
        <v>24</v>
      </c>
      <c r="FB52" s="58">
        <v>287</v>
      </c>
      <c r="FC52" s="58">
        <v>123</v>
      </c>
      <c r="FD52" s="59" t="s">
        <v>6</v>
      </c>
      <c r="FE52" s="58">
        <v>709</v>
      </c>
      <c r="FF52" s="58">
        <v>136</v>
      </c>
      <c r="FG52" s="58">
        <v>94</v>
      </c>
      <c r="FH52" s="58">
        <v>9</v>
      </c>
      <c r="FI52" s="58">
        <v>2843</v>
      </c>
      <c r="FJ52" s="58">
        <v>165</v>
      </c>
      <c r="FK52" s="58">
        <v>845</v>
      </c>
      <c r="FL52" s="58">
        <v>110</v>
      </c>
      <c r="FM52" s="58">
        <v>62</v>
      </c>
      <c r="FN52" s="58">
        <v>1104</v>
      </c>
      <c r="FO52" s="58">
        <v>208</v>
      </c>
      <c r="FP52" s="59" t="s">
        <v>6</v>
      </c>
      <c r="FQ52" s="58">
        <v>113</v>
      </c>
      <c r="FR52" s="58">
        <v>205</v>
      </c>
      <c r="FS52" s="661">
        <v>14002</v>
      </c>
      <c r="FT52" s="661">
        <v>412</v>
      </c>
      <c r="FU52" s="661">
        <v>44</v>
      </c>
      <c r="FV52" s="661">
        <v>348</v>
      </c>
      <c r="FW52" s="661">
        <v>91</v>
      </c>
      <c r="FX52" s="662" t="s">
        <v>6</v>
      </c>
      <c r="FY52" s="661">
        <v>1128</v>
      </c>
      <c r="FZ52" s="661">
        <v>297</v>
      </c>
      <c r="GA52" s="661">
        <v>157</v>
      </c>
      <c r="GB52" s="661">
        <v>5</v>
      </c>
      <c r="GC52" s="661">
        <v>5517</v>
      </c>
      <c r="GD52" s="661">
        <v>285</v>
      </c>
      <c r="GE52" s="661">
        <v>764</v>
      </c>
      <c r="GF52" s="661">
        <v>30</v>
      </c>
      <c r="GG52" s="661">
        <v>138</v>
      </c>
      <c r="GH52" s="661">
        <v>3614</v>
      </c>
      <c r="GI52" s="661">
        <v>353</v>
      </c>
      <c r="GJ52" s="662" t="s">
        <v>6</v>
      </c>
      <c r="GK52" s="661">
        <v>359</v>
      </c>
      <c r="GL52" s="661">
        <v>460</v>
      </c>
    </row>
    <row r="53" spans="1:194" x14ac:dyDescent="0.25">
      <c r="A53" s="55" t="s">
        <v>65</v>
      </c>
      <c r="B53" s="42">
        <v>14282</v>
      </c>
      <c r="C53" s="42">
        <v>257</v>
      </c>
      <c r="D53" s="42">
        <v>110</v>
      </c>
      <c r="E53" s="42">
        <v>595</v>
      </c>
      <c r="F53" s="42">
        <v>241</v>
      </c>
      <c r="G53" s="42">
        <v>4</v>
      </c>
      <c r="H53" s="56">
        <v>659</v>
      </c>
      <c r="I53" s="42">
        <v>330</v>
      </c>
      <c r="J53" s="42">
        <v>189</v>
      </c>
      <c r="K53" s="42">
        <v>59</v>
      </c>
      <c r="L53" s="42">
        <v>5528</v>
      </c>
      <c r="M53" s="42">
        <v>991</v>
      </c>
      <c r="N53" s="42">
        <v>645</v>
      </c>
      <c r="O53" s="42">
        <v>80</v>
      </c>
      <c r="P53" s="42">
        <v>269</v>
      </c>
      <c r="Q53" s="42">
        <v>3707</v>
      </c>
      <c r="R53" s="42">
        <v>554</v>
      </c>
      <c r="S53" s="42">
        <v>15</v>
      </c>
      <c r="T53" s="42">
        <v>49</v>
      </c>
      <c r="U53" s="42">
        <v>11448</v>
      </c>
      <c r="V53" s="42">
        <v>298</v>
      </c>
      <c r="W53" s="42">
        <v>37</v>
      </c>
      <c r="X53" s="42">
        <v>456</v>
      </c>
      <c r="Y53" s="42">
        <v>195</v>
      </c>
      <c r="Z53" s="42" t="s">
        <v>6</v>
      </c>
      <c r="AA53" s="42">
        <v>1383</v>
      </c>
      <c r="AB53" s="42">
        <v>369</v>
      </c>
      <c r="AC53" s="42">
        <v>120</v>
      </c>
      <c r="AD53" s="42">
        <v>30</v>
      </c>
      <c r="AE53" s="42">
        <v>5288</v>
      </c>
      <c r="AF53" s="42">
        <v>465</v>
      </c>
      <c r="AG53" s="42">
        <v>551</v>
      </c>
      <c r="AH53" s="42">
        <v>148</v>
      </c>
      <c r="AI53" s="42">
        <v>225</v>
      </c>
      <c r="AJ53" s="42">
        <v>1398</v>
      </c>
      <c r="AK53" s="42">
        <v>450</v>
      </c>
      <c r="AL53" s="42">
        <v>15</v>
      </c>
      <c r="AM53" s="42">
        <v>20</v>
      </c>
      <c r="AN53" s="42">
        <v>16163</v>
      </c>
      <c r="AO53" s="42">
        <v>163</v>
      </c>
      <c r="AP53" s="42">
        <v>88</v>
      </c>
      <c r="AQ53" s="42">
        <v>463</v>
      </c>
      <c r="AR53" s="42">
        <v>220</v>
      </c>
      <c r="AS53" s="42" t="s">
        <v>6</v>
      </c>
      <c r="AT53" s="42">
        <v>2812</v>
      </c>
      <c r="AU53" s="42">
        <v>494</v>
      </c>
      <c r="AV53" s="42">
        <v>130</v>
      </c>
      <c r="AW53" s="42">
        <v>511</v>
      </c>
      <c r="AX53" s="42">
        <v>7820</v>
      </c>
      <c r="AY53" s="42">
        <v>863</v>
      </c>
      <c r="AZ53" s="42">
        <v>739</v>
      </c>
      <c r="BA53" s="42">
        <v>12</v>
      </c>
      <c r="BB53" s="42">
        <v>479</v>
      </c>
      <c r="BC53" s="42">
        <v>1515</v>
      </c>
      <c r="BD53" s="42">
        <v>309</v>
      </c>
      <c r="BE53" s="42">
        <v>7</v>
      </c>
      <c r="BF53" s="42">
        <v>35</v>
      </c>
      <c r="BG53" s="42">
        <v>16000</v>
      </c>
      <c r="BH53" s="42">
        <v>361</v>
      </c>
      <c r="BI53" s="42">
        <v>59</v>
      </c>
      <c r="BJ53" s="42">
        <v>424</v>
      </c>
      <c r="BK53" s="42">
        <v>112</v>
      </c>
      <c r="BL53" s="42"/>
      <c r="BM53" s="42">
        <v>2641</v>
      </c>
      <c r="BN53" s="42">
        <v>362</v>
      </c>
      <c r="BO53" s="42">
        <v>121</v>
      </c>
      <c r="BP53" s="42">
        <v>19</v>
      </c>
      <c r="BQ53" s="42">
        <v>7814</v>
      </c>
      <c r="BR53" s="42">
        <v>825</v>
      </c>
      <c r="BS53" s="42">
        <v>900</v>
      </c>
      <c r="BT53" s="42">
        <v>40</v>
      </c>
      <c r="BU53" s="42">
        <v>174</v>
      </c>
      <c r="BV53" s="42">
        <v>1783</v>
      </c>
      <c r="BW53" s="42">
        <v>245</v>
      </c>
      <c r="BX53" s="42">
        <v>65</v>
      </c>
      <c r="BY53" s="42">
        <v>55</v>
      </c>
      <c r="BZ53" s="42">
        <v>14576</v>
      </c>
      <c r="CA53" s="42">
        <v>406</v>
      </c>
      <c r="CB53" s="42">
        <v>77</v>
      </c>
      <c r="CC53" s="42">
        <v>487</v>
      </c>
      <c r="CD53" s="42">
        <v>162</v>
      </c>
      <c r="CE53" s="42" t="s">
        <v>6</v>
      </c>
      <c r="CF53" s="42">
        <v>1937</v>
      </c>
      <c r="CG53" s="42">
        <v>324</v>
      </c>
      <c r="CH53" s="42">
        <v>119</v>
      </c>
      <c r="CI53" s="42">
        <v>1</v>
      </c>
      <c r="CJ53" s="42">
        <v>7698</v>
      </c>
      <c r="CK53" s="42">
        <v>829</v>
      </c>
      <c r="CL53" s="42">
        <v>783</v>
      </c>
      <c r="CM53" s="42">
        <v>64</v>
      </c>
      <c r="CN53" s="42">
        <v>253</v>
      </c>
      <c r="CO53" s="42">
        <v>1173</v>
      </c>
      <c r="CP53" s="42">
        <v>240</v>
      </c>
      <c r="CQ53" s="42">
        <v>3</v>
      </c>
      <c r="CR53" s="42">
        <v>20</v>
      </c>
      <c r="CS53" s="57">
        <v>13972</v>
      </c>
      <c r="CT53" s="57">
        <v>383</v>
      </c>
      <c r="CU53" s="57">
        <v>91</v>
      </c>
      <c r="CV53" s="57">
        <v>486</v>
      </c>
      <c r="CW53" s="57">
        <v>146</v>
      </c>
      <c r="CX53" s="546" t="s">
        <v>6</v>
      </c>
      <c r="CY53" s="57">
        <v>1990</v>
      </c>
      <c r="CZ53" s="57">
        <v>379</v>
      </c>
      <c r="DA53" s="57">
        <v>228</v>
      </c>
      <c r="DB53" s="57">
        <v>168</v>
      </c>
      <c r="DC53" s="57">
        <v>6610</v>
      </c>
      <c r="DD53" s="57">
        <v>802</v>
      </c>
      <c r="DE53" s="57">
        <v>922</v>
      </c>
      <c r="DF53" s="57">
        <v>56</v>
      </c>
      <c r="DG53" s="57">
        <v>342</v>
      </c>
      <c r="DH53" s="57">
        <v>826</v>
      </c>
      <c r="DI53" s="57">
        <v>317</v>
      </c>
      <c r="DJ53" s="57">
        <v>3</v>
      </c>
      <c r="DK53" s="57">
        <v>223</v>
      </c>
      <c r="DL53" s="58">
        <v>12538</v>
      </c>
      <c r="DM53" s="58">
        <v>183</v>
      </c>
      <c r="DN53" s="58">
        <v>6</v>
      </c>
      <c r="DO53" s="58">
        <v>197</v>
      </c>
      <c r="DP53" s="58">
        <v>11</v>
      </c>
      <c r="DQ53" s="59" t="s">
        <v>6</v>
      </c>
      <c r="DR53" s="58">
        <v>2336</v>
      </c>
      <c r="DS53" s="58">
        <v>342</v>
      </c>
      <c r="DT53" s="58">
        <v>74</v>
      </c>
      <c r="DU53" s="58">
        <v>78</v>
      </c>
      <c r="DV53" s="58">
        <v>6705</v>
      </c>
      <c r="DW53" s="58">
        <v>533</v>
      </c>
      <c r="DX53" s="58">
        <v>576</v>
      </c>
      <c r="DY53" s="58">
        <v>44</v>
      </c>
      <c r="DZ53" s="58">
        <v>163</v>
      </c>
      <c r="EA53" s="58">
        <v>1122</v>
      </c>
      <c r="EB53" s="58">
        <v>156</v>
      </c>
      <c r="EC53" s="59" t="s">
        <v>6</v>
      </c>
      <c r="ED53" s="58">
        <v>12</v>
      </c>
      <c r="EE53" s="58">
        <v>7805</v>
      </c>
      <c r="EF53" s="60">
        <v>72</v>
      </c>
      <c r="EG53" s="58">
        <v>28</v>
      </c>
      <c r="EH53" s="58">
        <v>48</v>
      </c>
      <c r="EI53" s="58">
        <v>16</v>
      </c>
      <c r="EJ53" s="54" t="s">
        <v>6</v>
      </c>
      <c r="EK53" s="58">
        <v>1271</v>
      </c>
      <c r="EL53" s="58">
        <v>197</v>
      </c>
      <c r="EM53" s="58">
        <v>65</v>
      </c>
      <c r="EN53" s="58">
        <v>10</v>
      </c>
      <c r="EO53" s="58">
        <v>4387</v>
      </c>
      <c r="EP53" s="58">
        <v>344</v>
      </c>
      <c r="EQ53" s="58">
        <v>314</v>
      </c>
      <c r="ER53" s="58">
        <v>37</v>
      </c>
      <c r="ES53" s="58">
        <v>213</v>
      </c>
      <c r="ET53" s="58">
        <v>453</v>
      </c>
      <c r="EU53" s="58">
        <v>201</v>
      </c>
      <c r="EV53" s="59" t="s">
        <v>6</v>
      </c>
      <c r="EW53" s="58">
        <v>46</v>
      </c>
      <c r="EX53" s="58">
        <v>103</v>
      </c>
      <c r="EY53" s="58">
        <v>8789</v>
      </c>
      <c r="EZ53" s="58">
        <v>78</v>
      </c>
      <c r="FA53" s="58">
        <v>34</v>
      </c>
      <c r="FB53" s="58">
        <v>81</v>
      </c>
      <c r="FC53" s="58">
        <v>14</v>
      </c>
      <c r="FD53" s="59" t="s">
        <v>6</v>
      </c>
      <c r="FE53" s="58">
        <v>1867</v>
      </c>
      <c r="FF53" s="58">
        <v>174</v>
      </c>
      <c r="FG53" s="58">
        <v>58</v>
      </c>
      <c r="FH53" s="58">
        <v>25</v>
      </c>
      <c r="FI53" s="58">
        <v>4248</v>
      </c>
      <c r="FJ53" s="58">
        <v>365</v>
      </c>
      <c r="FK53" s="58">
        <v>409</v>
      </c>
      <c r="FL53" s="58">
        <v>55</v>
      </c>
      <c r="FM53" s="58">
        <v>109</v>
      </c>
      <c r="FN53" s="58">
        <v>716</v>
      </c>
      <c r="FO53" s="58">
        <v>271</v>
      </c>
      <c r="FP53" s="59" t="s">
        <v>6</v>
      </c>
      <c r="FQ53" s="58">
        <v>46</v>
      </c>
      <c r="FR53" s="58">
        <v>239</v>
      </c>
      <c r="FS53" s="661">
        <v>9553</v>
      </c>
      <c r="FT53" s="661">
        <v>89</v>
      </c>
      <c r="FU53" s="661">
        <v>41</v>
      </c>
      <c r="FV53" s="661">
        <v>170</v>
      </c>
      <c r="FW53" s="661">
        <v>22</v>
      </c>
      <c r="FX53" s="662" t="s">
        <v>6</v>
      </c>
      <c r="FY53" s="661">
        <v>1891</v>
      </c>
      <c r="FZ53" s="661">
        <v>220</v>
      </c>
      <c r="GA53" s="661">
        <v>92</v>
      </c>
      <c r="GB53" s="661">
        <v>21</v>
      </c>
      <c r="GC53" s="661">
        <v>4570</v>
      </c>
      <c r="GD53" s="661">
        <v>378</v>
      </c>
      <c r="GE53" s="661">
        <v>352</v>
      </c>
      <c r="GF53" s="661">
        <v>39</v>
      </c>
      <c r="GG53" s="661">
        <v>107</v>
      </c>
      <c r="GH53" s="661">
        <v>279</v>
      </c>
      <c r="GI53" s="661">
        <v>975</v>
      </c>
      <c r="GJ53" s="662" t="s">
        <v>6</v>
      </c>
      <c r="GK53" s="661">
        <v>64</v>
      </c>
      <c r="GL53" s="661">
        <v>243</v>
      </c>
    </row>
    <row r="54" spans="1:194" x14ac:dyDescent="0.25">
      <c r="A54" s="55" t="s">
        <v>66</v>
      </c>
      <c r="B54" s="42">
        <v>22240</v>
      </c>
      <c r="C54" s="42">
        <v>750</v>
      </c>
      <c r="D54" s="42">
        <v>223</v>
      </c>
      <c r="E54" s="42">
        <v>472</v>
      </c>
      <c r="F54" s="42">
        <v>279</v>
      </c>
      <c r="G54" s="42">
        <v>1</v>
      </c>
      <c r="H54" s="56">
        <v>768</v>
      </c>
      <c r="I54" s="42">
        <v>772</v>
      </c>
      <c r="J54" s="42">
        <v>329</v>
      </c>
      <c r="K54" s="42">
        <v>13</v>
      </c>
      <c r="L54" s="42">
        <v>7757</v>
      </c>
      <c r="M54" s="42">
        <v>417</v>
      </c>
      <c r="N54" s="42">
        <v>518</v>
      </c>
      <c r="O54" s="42">
        <v>446</v>
      </c>
      <c r="P54" s="42">
        <v>224</v>
      </c>
      <c r="Q54" s="42">
        <v>6273</v>
      </c>
      <c r="R54" s="42">
        <v>2769</v>
      </c>
      <c r="S54" s="42">
        <v>140</v>
      </c>
      <c r="T54" s="42">
        <v>89</v>
      </c>
      <c r="U54" s="42">
        <v>21466</v>
      </c>
      <c r="V54" s="42">
        <v>688</v>
      </c>
      <c r="W54" s="42">
        <v>264</v>
      </c>
      <c r="X54" s="42">
        <v>471</v>
      </c>
      <c r="Y54" s="42">
        <v>293</v>
      </c>
      <c r="Z54" s="42" t="s">
        <v>6</v>
      </c>
      <c r="AA54" s="42">
        <v>617</v>
      </c>
      <c r="AB54" s="42">
        <v>723</v>
      </c>
      <c r="AC54" s="42">
        <v>342</v>
      </c>
      <c r="AD54" s="42">
        <v>20</v>
      </c>
      <c r="AE54" s="42">
        <v>7735</v>
      </c>
      <c r="AF54" s="42">
        <v>539</v>
      </c>
      <c r="AG54" s="42">
        <v>567</v>
      </c>
      <c r="AH54" s="42">
        <v>458</v>
      </c>
      <c r="AI54" s="42">
        <v>358</v>
      </c>
      <c r="AJ54" s="42">
        <v>4938</v>
      </c>
      <c r="AK54" s="42">
        <v>3224</v>
      </c>
      <c r="AL54" s="42">
        <v>146</v>
      </c>
      <c r="AM54" s="42">
        <v>83</v>
      </c>
      <c r="AN54" s="42">
        <v>21630</v>
      </c>
      <c r="AO54" s="42">
        <v>685</v>
      </c>
      <c r="AP54" s="42">
        <v>230</v>
      </c>
      <c r="AQ54" s="42">
        <v>450</v>
      </c>
      <c r="AR54" s="42">
        <v>253</v>
      </c>
      <c r="AS54" s="42" t="s">
        <v>6</v>
      </c>
      <c r="AT54" s="42">
        <v>621</v>
      </c>
      <c r="AU54" s="42">
        <v>744</v>
      </c>
      <c r="AV54" s="42">
        <v>402</v>
      </c>
      <c r="AW54" s="42">
        <v>14</v>
      </c>
      <c r="AX54" s="42">
        <v>8379</v>
      </c>
      <c r="AY54" s="42">
        <v>685</v>
      </c>
      <c r="AZ54" s="42">
        <v>735</v>
      </c>
      <c r="BA54" s="42">
        <v>599</v>
      </c>
      <c r="BB54" s="42">
        <v>316</v>
      </c>
      <c r="BC54" s="42">
        <v>4720</v>
      </c>
      <c r="BD54" s="42">
        <v>2582</v>
      </c>
      <c r="BE54" s="42">
        <v>110</v>
      </c>
      <c r="BF54" s="42">
        <v>71</v>
      </c>
      <c r="BG54" s="42">
        <v>22854</v>
      </c>
      <c r="BH54" s="42">
        <v>785</v>
      </c>
      <c r="BI54" s="42">
        <v>246</v>
      </c>
      <c r="BJ54" s="42">
        <v>407</v>
      </c>
      <c r="BK54" s="42">
        <v>150</v>
      </c>
      <c r="BL54" s="42"/>
      <c r="BM54" s="42">
        <v>614</v>
      </c>
      <c r="BN54" s="42">
        <v>738</v>
      </c>
      <c r="BO54" s="42">
        <v>360</v>
      </c>
      <c r="BP54" s="42">
        <v>56</v>
      </c>
      <c r="BQ54" s="42">
        <v>7984</v>
      </c>
      <c r="BR54" s="42">
        <v>629</v>
      </c>
      <c r="BS54" s="42">
        <v>1793</v>
      </c>
      <c r="BT54" s="42">
        <v>667</v>
      </c>
      <c r="BU54" s="42">
        <v>583</v>
      </c>
      <c r="BV54" s="42">
        <v>5815</v>
      </c>
      <c r="BW54" s="42">
        <v>1917</v>
      </c>
      <c r="BX54" s="42">
        <v>40</v>
      </c>
      <c r="BY54" s="42">
        <v>70</v>
      </c>
      <c r="BZ54" s="42">
        <v>21024</v>
      </c>
      <c r="CA54" s="42">
        <v>748</v>
      </c>
      <c r="CB54" s="42">
        <v>199</v>
      </c>
      <c r="CC54" s="42">
        <v>483</v>
      </c>
      <c r="CD54" s="42">
        <v>138</v>
      </c>
      <c r="CE54" s="42" t="s">
        <v>6</v>
      </c>
      <c r="CF54" s="42">
        <v>503</v>
      </c>
      <c r="CG54" s="42">
        <v>703</v>
      </c>
      <c r="CH54" s="42">
        <v>384</v>
      </c>
      <c r="CI54" s="42">
        <v>61</v>
      </c>
      <c r="CJ54" s="42">
        <v>8734</v>
      </c>
      <c r="CK54" s="42">
        <v>666</v>
      </c>
      <c r="CL54" s="42">
        <v>1496</v>
      </c>
      <c r="CM54" s="42">
        <v>513</v>
      </c>
      <c r="CN54" s="42">
        <v>384</v>
      </c>
      <c r="CO54" s="42">
        <v>3967</v>
      </c>
      <c r="CP54" s="42">
        <v>1968</v>
      </c>
      <c r="CQ54" s="42">
        <v>20</v>
      </c>
      <c r="CR54" s="42">
        <v>57</v>
      </c>
      <c r="CS54" s="57">
        <v>16646</v>
      </c>
      <c r="CT54" s="57">
        <v>490</v>
      </c>
      <c r="CU54" s="57">
        <v>243</v>
      </c>
      <c r="CV54" s="57">
        <v>505</v>
      </c>
      <c r="CW54" s="57">
        <v>133</v>
      </c>
      <c r="CX54" s="546" t="s">
        <v>6</v>
      </c>
      <c r="CY54" s="57">
        <v>682</v>
      </c>
      <c r="CZ54" s="57">
        <v>168</v>
      </c>
      <c r="DA54" s="57">
        <v>305</v>
      </c>
      <c r="DB54" s="57">
        <v>42</v>
      </c>
      <c r="DC54" s="57">
        <v>6493</v>
      </c>
      <c r="DD54" s="57">
        <v>489</v>
      </c>
      <c r="DE54" s="57">
        <v>337</v>
      </c>
      <c r="DF54" s="57">
        <v>348</v>
      </c>
      <c r="DG54" s="57">
        <v>242</v>
      </c>
      <c r="DH54" s="57">
        <v>4737</v>
      </c>
      <c r="DI54" s="57">
        <v>1379</v>
      </c>
      <c r="DJ54" s="57">
        <v>11</v>
      </c>
      <c r="DK54" s="57">
        <v>42</v>
      </c>
      <c r="DL54" s="58">
        <v>11222</v>
      </c>
      <c r="DM54" s="58">
        <v>262</v>
      </c>
      <c r="DN54" s="58">
        <v>133</v>
      </c>
      <c r="DO54" s="58">
        <v>292</v>
      </c>
      <c r="DP54" s="58">
        <v>86</v>
      </c>
      <c r="DQ54" s="59" t="s">
        <v>6</v>
      </c>
      <c r="DR54" s="58">
        <v>464</v>
      </c>
      <c r="DS54" s="58">
        <v>86</v>
      </c>
      <c r="DT54" s="58">
        <v>127</v>
      </c>
      <c r="DU54" s="58">
        <v>28</v>
      </c>
      <c r="DV54" s="58">
        <v>3643</v>
      </c>
      <c r="DW54" s="58">
        <v>201</v>
      </c>
      <c r="DX54" s="58">
        <v>151</v>
      </c>
      <c r="DY54" s="58">
        <v>324</v>
      </c>
      <c r="DZ54" s="58">
        <v>162</v>
      </c>
      <c r="EA54" s="58">
        <v>4547</v>
      </c>
      <c r="EB54" s="58">
        <v>693</v>
      </c>
      <c r="EC54" s="58">
        <v>12</v>
      </c>
      <c r="ED54" s="58">
        <v>11</v>
      </c>
      <c r="EE54" s="58">
        <v>12336</v>
      </c>
      <c r="EF54" s="60">
        <v>218</v>
      </c>
      <c r="EG54" s="58">
        <v>123</v>
      </c>
      <c r="EH54" s="58">
        <v>188</v>
      </c>
      <c r="EI54" s="58">
        <v>26</v>
      </c>
      <c r="EJ54" s="54" t="s">
        <v>6</v>
      </c>
      <c r="EK54" s="58">
        <v>304</v>
      </c>
      <c r="EL54" s="58">
        <v>377</v>
      </c>
      <c r="EM54" s="58">
        <v>105</v>
      </c>
      <c r="EN54" s="58">
        <v>12</v>
      </c>
      <c r="EO54" s="58">
        <v>4903</v>
      </c>
      <c r="EP54" s="58">
        <v>532</v>
      </c>
      <c r="EQ54" s="58">
        <v>190</v>
      </c>
      <c r="ER54" s="58">
        <v>200</v>
      </c>
      <c r="ES54" s="58">
        <v>154</v>
      </c>
      <c r="ET54" s="58">
        <v>3963</v>
      </c>
      <c r="EU54" s="58">
        <v>933</v>
      </c>
      <c r="EV54" s="58">
        <v>3</v>
      </c>
      <c r="EW54" s="58">
        <v>48</v>
      </c>
      <c r="EX54" s="58">
        <v>57</v>
      </c>
      <c r="EY54" s="58">
        <v>12437</v>
      </c>
      <c r="EZ54" s="58">
        <v>274</v>
      </c>
      <c r="FA54" s="58">
        <v>43</v>
      </c>
      <c r="FB54" s="58">
        <v>192</v>
      </c>
      <c r="FC54" s="58">
        <v>32</v>
      </c>
      <c r="FD54" s="59" t="s">
        <v>6</v>
      </c>
      <c r="FE54" s="58">
        <v>280</v>
      </c>
      <c r="FF54" s="58">
        <v>291</v>
      </c>
      <c r="FG54" s="58">
        <v>124</v>
      </c>
      <c r="FH54" s="58">
        <v>12</v>
      </c>
      <c r="FI54" s="58">
        <v>5528</v>
      </c>
      <c r="FJ54" s="58">
        <v>314</v>
      </c>
      <c r="FK54" s="58">
        <v>84</v>
      </c>
      <c r="FL54" s="58">
        <v>326</v>
      </c>
      <c r="FM54" s="58">
        <v>124</v>
      </c>
      <c r="FN54" s="58">
        <v>3798</v>
      </c>
      <c r="FO54" s="58">
        <v>836</v>
      </c>
      <c r="FP54" s="58">
        <v>7</v>
      </c>
      <c r="FQ54" s="58">
        <v>69</v>
      </c>
      <c r="FR54" s="58">
        <v>103</v>
      </c>
      <c r="FS54" s="661">
        <v>14466</v>
      </c>
      <c r="FT54" s="661">
        <v>274</v>
      </c>
      <c r="FU54" s="661">
        <v>3</v>
      </c>
      <c r="FV54" s="661">
        <v>179</v>
      </c>
      <c r="FW54" s="661">
        <v>13</v>
      </c>
      <c r="FX54" s="662" t="s">
        <v>6</v>
      </c>
      <c r="FY54" s="661">
        <v>264</v>
      </c>
      <c r="FZ54" s="661">
        <v>282</v>
      </c>
      <c r="GA54" s="661">
        <v>162</v>
      </c>
      <c r="GB54" s="661">
        <v>2</v>
      </c>
      <c r="GC54" s="661">
        <v>8078</v>
      </c>
      <c r="GD54" s="661">
        <v>266</v>
      </c>
      <c r="GE54" s="661">
        <v>240</v>
      </c>
      <c r="GF54" s="661">
        <v>172</v>
      </c>
      <c r="GG54" s="661">
        <v>130</v>
      </c>
      <c r="GH54" s="661">
        <v>3754</v>
      </c>
      <c r="GI54" s="661">
        <v>526</v>
      </c>
      <c r="GJ54" s="661">
        <v>3</v>
      </c>
      <c r="GK54" s="661">
        <v>46</v>
      </c>
      <c r="GL54" s="661">
        <v>72</v>
      </c>
    </row>
    <row r="55" spans="1:194" x14ac:dyDescent="0.25">
      <c r="A55" s="55" t="s">
        <v>67</v>
      </c>
      <c r="B55" s="42">
        <v>50250</v>
      </c>
      <c r="C55" s="42">
        <v>2721</v>
      </c>
      <c r="D55" s="42">
        <v>107</v>
      </c>
      <c r="E55" s="42">
        <v>4246</v>
      </c>
      <c r="F55" s="42">
        <v>1506</v>
      </c>
      <c r="G55" s="42">
        <v>9</v>
      </c>
      <c r="H55" s="56">
        <v>3825</v>
      </c>
      <c r="I55" s="42">
        <v>2465</v>
      </c>
      <c r="J55" s="42">
        <v>1705</v>
      </c>
      <c r="K55" s="42">
        <v>60</v>
      </c>
      <c r="L55" s="42">
        <v>19736</v>
      </c>
      <c r="M55" s="42">
        <v>3666</v>
      </c>
      <c r="N55" s="42">
        <v>2378</v>
      </c>
      <c r="O55" s="42">
        <v>634</v>
      </c>
      <c r="P55" s="42">
        <v>520</v>
      </c>
      <c r="Q55" s="42">
        <v>5467</v>
      </c>
      <c r="R55" s="42">
        <v>576</v>
      </c>
      <c r="S55" s="42">
        <v>300</v>
      </c>
      <c r="T55" s="42">
        <v>329</v>
      </c>
      <c r="U55" s="42">
        <v>51421</v>
      </c>
      <c r="V55" s="42">
        <v>2473</v>
      </c>
      <c r="W55" s="42">
        <v>92</v>
      </c>
      <c r="X55" s="42">
        <v>4495</v>
      </c>
      <c r="Y55" s="42">
        <v>1756</v>
      </c>
      <c r="Z55" s="42" t="s">
        <v>6</v>
      </c>
      <c r="AA55" s="42">
        <v>4325</v>
      </c>
      <c r="AB55" s="42">
        <v>2316</v>
      </c>
      <c r="AC55" s="42">
        <v>1629</v>
      </c>
      <c r="AD55" s="42">
        <v>52</v>
      </c>
      <c r="AE55" s="42">
        <v>21641</v>
      </c>
      <c r="AF55" s="42">
        <v>3631</v>
      </c>
      <c r="AG55" s="42">
        <v>2393</v>
      </c>
      <c r="AH55" s="42">
        <v>538</v>
      </c>
      <c r="AI55" s="42">
        <v>452</v>
      </c>
      <c r="AJ55" s="42">
        <v>4429</v>
      </c>
      <c r="AK55" s="42">
        <v>616</v>
      </c>
      <c r="AL55" s="42">
        <v>283</v>
      </c>
      <c r="AM55" s="42">
        <v>300</v>
      </c>
      <c r="AN55" s="42">
        <v>47920</v>
      </c>
      <c r="AO55" s="42">
        <v>2572</v>
      </c>
      <c r="AP55" s="42">
        <v>139</v>
      </c>
      <c r="AQ55" s="42">
        <v>4230</v>
      </c>
      <c r="AR55" s="42">
        <v>1650</v>
      </c>
      <c r="AS55" s="42" t="s">
        <v>6</v>
      </c>
      <c r="AT55" s="42">
        <v>3921</v>
      </c>
      <c r="AU55" s="42">
        <v>1819</v>
      </c>
      <c r="AV55" s="42">
        <v>1731</v>
      </c>
      <c r="AW55" s="42">
        <v>119</v>
      </c>
      <c r="AX55" s="42">
        <v>19913</v>
      </c>
      <c r="AY55" s="42">
        <v>3478</v>
      </c>
      <c r="AZ55" s="42">
        <v>2150</v>
      </c>
      <c r="BA55" s="42">
        <v>672</v>
      </c>
      <c r="BB55" s="42">
        <v>368</v>
      </c>
      <c r="BC55" s="42">
        <v>4241</v>
      </c>
      <c r="BD55" s="42">
        <v>557</v>
      </c>
      <c r="BE55" s="42">
        <v>234</v>
      </c>
      <c r="BF55" s="42">
        <v>201</v>
      </c>
      <c r="BG55" s="42">
        <v>28222</v>
      </c>
      <c r="BH55" s="42">
        <v>1168</v>
      </c>
      <c r="BI55" s="42">
        <v>61</v>
      </c>
      <c r="BJ55" s="42">
        <v>2272</v>
      </c>
      <c r="BK55" s="42">
        <v>521</v>
      </c>
      <c r="BL55" s="42">
        <v>1</v>
      </c>
      <c r="BM55" s="42">
        <v>1818</v>
      </c>
      <c r="BN55" s="42">
        <v>1168</v>
      </c>
      <c r="BO55" s="42">
        <v>1104</v>
      </c>
      <c r="BP55" s="42">
        <v>45</v>
      </c>
      <c r="BQ55" s="42">
        <v>12686</v>
      </c>
      <c r="BR55" s="42">
        <v>2104</v>
      </c>
      <c r="BS55" s="42">
        <v>938</v>
      </c>
      <c r="BT55" s="42">
        <v>415</v>
      </c>
      <c r="BU55" s="42">
        <v>173</v>
      </c>
      <c r="BV55" s="42">
        <v>3209</v>
      </c>
      <c r="BW55" s="42">
        <v>330</v>
      </c>
      <c r="BX55" s="42">
        <v>330</v>
      </c>
      <c r="BY55" s="42">
        <v>209</v>
      </c>
      <c r="BZ55" s="42">
        <v>26997</v>
      </c>
      <c r="CA55" s="42">
        <v>2513</v>
      </c>
      <c r="CB55" s="42">
        <v>81</v>
      </c>
      <c r="CC55" s="42">
        <v>2409</v>
      </c>
      <c r="CD55" s="42">
        <v>816</v>
      </c>
      <c r="CE55" s="42">
        <v>1</v>
      </c>
      <c r="CF55" s="42">
        <v>2038</v>
      </c>
      <c r="CG55" s="42">
        <v>1720</v>
      </c>
      <c r="CH55" s="42">
        <v>1246</v>
      </c>
      <c r="CI55" s="42">
        <v>253</v>
      </c>
      <c r="CJ55" s="42">
        <v>7731</v>
      </c>
      <c r="CK55" s="42">
        <v>2422</v>
      </c>
      <c r="CL55" s="42">
        <v>1188</v>
      </c>
      <c r="CM55" s="42">
        <v>689</v>
      </c>
      <c r="CN55" s="42">
        <v>295</v>
      </c>
      <c r="CO55" s="42">
        <v>2982</v>
      </c>
      <c r="CP55" s="42">
        <v>352</v>
      </c>
      <c r="CQ55" s="42">
        <v>65</v>
      </c>
      <c r="CR55" s="42">
        <v>196</v>
      </c>
      <c r="CS55" s="57">
        <v>28056</v>
      </c>
      <c r="CT55" s="57">
        <v>1121</v>
      </c>
      <c r="CU55" s="57">
        <v>6</v>
      </c>
      <c r="CV55" s="57">
        <v>2422</v>
      </c>
      <c r="CW55" s="57">
        <v>413</v>
      </c>
      <c r="CX55" s="546" t="s">
        <v>6</v>
      </c>
      <c r="CY55" s="57">
        <v>3571</v>
      </c>
      <c r="CZ55" s="57">
        <v>2098</v>
      </c>
      <c r="DA55" s="57">
        <v>1021</v>
      </c>
      <c r="DB55" s="57">
        <v>251</v>
      </c>
      <c r="DC55" s="57">
        <v>10721</v>
      </c>
      <c r="DD55" s="57">
        <v>2427</v>
      </c>
      <c r="DE55" s="57">
        <v>207</v>
      </c>
      <c r="DF55" s="57">
        <v>710</v>
      </c>
      <c r="DG55" s="57">
        <v>201</v>
      </c>
      <c r="DH55" s="57">
        <v>2100</v>
      </c>
      <c r="DI55" s="57">
        <v>590</v>
      </c>
      <c r="DJ55" s="57">
        <v>150</v>
      </c>
      <c r="DK55" s="57">
        <v>47</v>
      </c>
      <c r="DL55" s="58">
        <v>24499</v>
      </c>
      <c r="DM55" s="58">
        <v>1009</v>
      </c>
      <c r="DN55" s="58">
        <v>4</v>
      </c>
      <c r="DO55" s="58">
        <v>2178</v>
      </c>
      <c r="DP55" s="58">
        <v>321</v>
      </c>
      <c r="DQ55" s="59" t="s">
        <v>6</v>
      </c>
      <c r="DR55" s="58">
        <v>2998</v>
      </c>
      <c r="DS55" s="58">
        <v>1876</v>
      </c>
      <c r="DT55" s="58">
        <v>1039</v>
      </c>
      <c r="DU55" s="58">
        <v>234</v>
      </c>
      <c r="DV55" s="58">
        <v>9513</v>
      </c>
      <c r="DW55" s="58">
        <v>2074</v>
      </c>
      <c r="DX55" s="58">
        <v>160</v>
      </c>
      <c r="DY55" s="58">
        <v>550</v>
      </c>
      <c r="DZ55" s="58">
        <v>153</v>
      </c>
      <c r="EA55" s="58">
        <v>1710</v>
      </c>
      <c r="EB55" s="58">
        <v>536</v>
      </c>
      <c r="EC55" s="58">
        <v>119</v>
      </c>
      <c r="ED55" s="58">
        <v>25</v>
      </c>
      <c r="EE55" s="58">
        <v>20718</v>
      </c>
      <c r="EF55" s="60">
        <v>933</v>
      </c>
      <c r="EG55" s="58">
        <v>150</v>
      </c>
      <c r="EH55" s="58">
        <v>1605</v>
      </c>
      <c r="EI55" s="58">
        <v>328</v>
      </c>
      <c r="EJ55" s="54" t="s">
        <v>6</v>
      </c>
      <c r="EK55" s="58">
        <v>1880</v>
      </c>
      <c r="EL55" s="58">
        <v>1502</v>
      </c>
      <c r="EM55" s="58">
        <v>1020</v>
      </c>
      <c r="EN55" s="58">
        <v>163</v>
      </c>
      <c r="EO55" s="58">
        <v>9129</v>
      </c>
      <c r="EP55" s="58">
        <v>1441</v>
      </c>
      <c r="EQ55" s="58">
        <v>145</v>
      </c>
      <c r="ER55" s="58">
        <v>512</v>
      </c>
      <c r="ES55" s="58">
        <v>82</v>
      </c>
      <c r="ET55" s="58">
        <v>1219</v>
      </c>
      <c r="EU55" s="58">
        <v>479</v>
      </c>
      <c r="EV55" s="58">
        <v>99</v>
      </c>
      <c r="EW55" s="58">
        <v>14</v>
      </c>
      <c r="EX55" s="58">
        <v>17</v>
      </c>
      <c r="EY55" s="58">
        <v>20617</v>
      </c>
      <c r="EZ55" s="58">
        <v>753</v>
      </c>
      <c r="FA55" s="58">
        <v>178</v>
      </c>
      <c r="FB55" s="58">
        <v>1355</v>
      </c>
      <c r="FC55" s="58">
        <v>373</v>
      </c>
      <c r="FD55" s="59" t="s">
        <v>6</v>
      </c>
      <c r="FE55" s="58">
        <v>1736</v>
      </c>
      <c r="FF55" s="58">
        <v>930</v>
      </c>
      <c r="FG55" s="58">
        <v>1279</v>
      </c>
      <c r="FH55" s="58">
        <v>26</v>
      </c>
      <c r="FI55" s="58">
        <v>9604</v>
      </c>
      <c r="FJ55" s="58">
        <v>641</v>
      </c>
      <c r="FK55" s="58">
        <v>728</v>
      </c>
      <c r="FL55" s="58">
        <v>171</v>
      </c>
      <c r="FM55" s="58">
        <v>118</v>
      </c>
      <c r="FN55" s="58">
        <v>1881</v>
      </c>
      <c r="FO55" s="58">
        <v>683</v>
      </c>
      <c r="FP55" s="58">
        <v>60</v>
      </c>
      <c r="FQ55" s="58">
        <v>48</v>
      </c>
      <c r="FR55" s="58">
        <v>53</v>
      </c>
      <c r="FS55" s="661">
        <v>17799</v>
      </c>
      <c r="FT55" s="661">
        <v>730</v>
      </c>
      <c r="FU55" s="661">
        <v>224</v>
      </c>
      <c r="FV55" s="661">
        <v>1121</v>
      </c>
      <c r="FW55" s="661">
        <v>321</v>
      </c>
      <c r="FX55" s="661">
        <v>1</v>
      </c>
      <c r="FY55" s="661">
        <v>1098</v>
      </c>
      <c r="FZ55" s="661">
        <v>877</v>
      </c>
      <c r="GA55" s="661">
        <v>910</v>
      </c>
      <c r="GB55" s="661">
        <v>16</v>
      </c>
      <c r="GC55" s="661">
        <v>8032</v>
      </c>
      <c r="GD55" s="661">
        <v>744</v>
      </c>
      <c r="GE55" s="661">
        <v>1402</v>
      </c>
      <c r="GF55" s="661">
        <v>272</v>
      </c>
      <c r="GG55" s="661">
        <v>139</v>
      </c>
      <c r="GH55" s="661">
        <v>719</v>
      </c>
      <c r="GI55" s="661">
        <v>613</v>
      </c>
      <c r="GJ55" s="661">
        <v>202</v>
      </c>
      <c r="GK55" s="661">
        <v>207</v>
      </c>
      <c r="GL55" s="661">
        <v>171</v>
      </c>
    </row>
    <row r="56" spans="1:194" x14ac:dyDescent="0.25">
      <c r="A56" s="55" t="s">
        <v>68</v>
      </c>
      <c r="B56" s="42">
        <v>74081</v>
      </c>
      <c r="C56" s="42">
        <v>1871</v>
      </c>
      <c r="D56" s="42">
        <v>620</v>
      </c>
      <c r="E56" s="42">
        <v>2083</v>
      </c>
      <c r="F56" s="42">
        <v>997</v>
      </c>
      <c r="G56" s="42" t="s">
        <v>6</v>
      </c>
      <c r="H56" s="56">
        <v>7222</v>
      </c>
      <c r="I56" s="42">
        <v>2796</v>
      </c>
      <c r="J56" s="42">
        <v>1183</v>
      </c>
      <c r="K56" s="42">
        <v>492</v>
      </c>
      <c r="L56" s="42">
        <v>39069</v>
      </c>
      <c r="M56" s="42">
        <v>4070</v>
      </c>
      <c r="N56" s="42">
        <v>2632</v>
      </c>
      <c r="O56" s="42">
        <v>715</v>
      </c>
      <c r="P56" s="42">
        <v>1381</v>
      </c>
      <c r="Q56" s="42">
        <v>6390</v>
      </c>
      <c r="R56" s="42">
        <v>2176</v>
      </c>
      <c r="S56" s="42">
        <v>250</v>
      </c>
      <c r="T56" s="42">
        <v>134</v>
      </c>
      <c r="U56" s="42">
        <v>75665</v>
      </c>
      <c r="V56" s="42">
        <v>1406</v>
      </c>
      <c r="W56" s="42">
        <v>722</v>
      </c>
      <c r="X56" s="42">
        <v>2069</v>
      </c>
      <c r="Y56" s="42">
        <v>961</v>
      </c>
      <c r="Z56" s="42" t="s">
        <v>6</v>
      </c>
      <c r="AA56" s="42">
        <v>8947</v>
      </c>
      <c r="AB56" s="42">
        <v>3959</v>
      </c>
      <c r="AC56" s="42">
        <v>1166</v>
      </c>
      <c r="AD56" s="42">
        <v>260</v>
      </c>
      <c r="AE56" s="42">
        <v>37176</v>
      </c>
      <c r="AF56" s="42">
        <v>4851</v>
      </c>
      <c r="AG56" s="42">
        <v>2835</v>
      </c>
      <c r="AH56" s="42">
        <v>671</v>
      </c>
      <c r="AI56" s="42">
        <v>1636</v>
      </c>
      <c r="AJ56" s="42">
        <v>6446</v>
      </c>
      <c r="AK56" s="42">
        <v>2277</v>
      </c>
      <c r="AL56" s="42">
        <v>115</v>
      </c>
      <c r="AM56" s="42">
        <v>168</v>
      </c>
      <c r="AN56" s="42">
        <v>75211</v>
      </c>
      <c r="AO56" s="42">
        <v>1397</v>
      </c>
      <c r="AP56" s="42">
        <v>644</v>
      </c>
      <c r="AQ56" s="42">
        <v>2122</v>
      </c>
      <c r="AR56" s="42">
        <v>989</v>
      </c>
      <c r="AS56" s="42" t="s">
        <v>6</v>
      </c>
      <c r="AT56" s="42">
        <v>9108</v>
      </c>
      <c r="AU56" s="42">
        <v>3644</v>
      </c>
      <c r="AV56" s="42">
        <v>1263</v>
      </c>
      <c r="AW56" s="42">
        <v>327</v>
      </c>
      <c r="AX56" s="42">
        <v>38479</v>
      </c>
      <c r="AY56" s="42">
        <v>4656</v>
      </c>
      <c r="AZ56" s="42">
        <v>2608</v>
      </c>
      <c r="BA56" s="42">
        <v>885</v>
      </c>
      <c r="BB56" s="42">
        <v>1645</v>
      </c>
      <c r="BC56" s="42">
        <v>4993</v>
      </c>
      <c r="BD56" s="42">
        <v>2178</v>
      </c>
      <c r="BE56" s="42">
        <v>136</v>
      </c>
      <c r="BF56" s="42">
        <v>137</v>
      </c>
      <c r="BG56" s="42">
        <v>94478</v>
      </c>
      <c r="BH56" s="42">
        <v>2144</v>
      </c>
      <c r="BI56" s="42">
        <v>749</v>
      </c>
      <c r="BJ56" s="42">
        <v>1828</v>
      </c>
      <c r="BK56" s="42">
        <v>155</v>
      </c>
      <c r="BL56" s="42"/>
      <c r="BM56" s="42">
        <v>11198</v>
      </c>
      <c r="BN56" s="42">
        <v>4029</v>
      </c>
      <c r="BO56" s="42">
        <v>1544</v>
      </c>
      <c r="BP56" s="42">
        <v>298</v>
      </c>
      <c r="BQ56" s="42">
        <v>47605</v>
      </c>
      <c r="BR56" s="42">
        <v>6372</v>
      </c>
      <c r="BS56" s="42">
        <v>4938</v>
      </c>
      <c r="BT56" s="42">
        <v>1629</v>
      </c>
      <c r="BU56" s="42">
        <v>2933</v>
      </c>
      <c r="BV56" s="42">
        <v>4889</v>
      </c>
      <c r="BW56" s="42">
        <v>3248</v>
      </c>
      <c r="BX56" s="42">
        <v>3248</v>
      </c>
      <c r="BY56" s="42">
        <v>919</v>
      </c>
      <c r="BZ56" s="42">
        <v>91925</v>
      </c>
      <c r="CA56" s="42">
        <v>2487</v>
      </c>
      <c r="CB56" s="42">
        <v>737</v>
      </c>
      <c r="CC56" s="42">
        <v>1829</v>
      </c>
      <c r="CD56" s="42">
        <v>109</v>
      </c>
      <c r="CE56" s="42" t="s">
        <v>6</v>
      </c>
      <c r="CF56" s="42">
        <v>10751</v>
      </c>
      <c r="CG56" s="42">
        <v>3927</v>
      </c>
      <c r="CH56" s="42">
        <v>1338</v>
      </c>
      <c r="CI56" s="42">
        <v>329</v>
      </c>
      <c r="CJ56" s="42">
        <v>46423</v>
      </c>
      <c r="CK56" s="42">
        <v>5963</v>
      </c>
      <c r="CL56" s="42">
        <v>4938</v>
      </c>
      <c r="CM56" s="42">
        <v>1666</v>
      </c>
      <c r="CN56" s="42">
        <v>2918</v>
      </c>
      <c r="CO56" s="42">
        <v>4549</v>
      </c>
      <c r="CP56" s="42">
        <v>3210</v>
      </c>
      <c r="CQ56" s="42" t="s">
        <v>6</v>
      </c>
      <c r="CR56" s="42">
        <v>751</v>
      </c>
      <c r="CS56" s="57">
        <v>98504</v>
      </c>
      <c r="CT56" s="57">
        <v>2739</v>
      </c>
      <c r="CU56" s="57">
        <v>831</v>
      </c>
      <c r="CV56" s="57">
        <v>2012</v>
      </c>
      <c r="CW56" s="57">
        <v>108</v>
      </c>
      <c r="CX56" s="546" t="s">
        <v>6</v>
      </c>
      <c r="CY56" s="57">
        <v>11953</v>
      </c>
      <c r="CZ56" s="57">
        <v>3531</v>
      </c>
      <c r="DA56" s="57">
        <v>1415</v>
      </c>
      <c r="DB56" s="57">
        <v>291</v>
      </c>
      <c r="DC56" s="57">
        <v>50284</v>
      </c>
      <c r="DD56" s="57">
        <v>6640</v>
      </c>
      <c r="DE56" s="57">
        <v>5494</v>
      </c>
      <c r="DF56" s="57">
        <v>1471</v>
      </c>
      <c r="DG56" s="57">
        <v>3114</v>
      </c>
      <c r="DH56" s="57">
        <v>4070</v>
      </c>
      <c r="DI56" s="57">
        <v>3697</v>
      </c>
      <c r="DJ56" s="57" t="s">
        <v>6</v>
      </c>
      <c r="DK56" s="57">
        <v>854</v>
      </c>
      <c r="DL56" s="58">
        <v>74395</v>
      </c>
      <c r="DM56" s="58">
        <v>1412</v>
      </c>
      <c r="DN56" s="58">
        <v>638</v>
      </c>
      <c r="DO56" s="58">
        <v>1197</v>
      </c>
      <c r="DP56" s="58">
        <v>538</v>
      </c>
      <c r="DQ56" s="59" t="s">
        <v>6</v>
      </c>
      <c r="DR56" s="58">
        <v>9265</v>
      </c>
      <c r="DS56" s="58">
        <v>2354</v>
      </c>
      <c r="DT56" s="58">
        <v>1086</v>
      </c>
      <c r="DU56" s="58">
        <v>56</v>
      </c>
      <c r="DV56" s="58">
        <v>38909</v>
      </c>
      <c r="DW56" s="58">
        <v>4179</v>
      </c>
      <c r="DX56" s="58">
        <v>3761</v>
      </c>
      <c r="DY56" s="58">
        <v>1074</v>
      </c>
      <c r="DZ56" s="58">
        <v>1951</v>
      </c>
      <c r="EA56" s="58">
        <v>3273</v>
      </c>
      <c r="EB56" s="58">
        <v>4196</v>
      </c>
      <c r="EC56" s="59" t="s">
        <v>6</v>
      </c>
      <c r="ED56" s="58">
        <v>506</v>
      </c>
      <c r="EE56" s="58">
        <v>74824</v>
      </c>
      <c r="EF56" s="60">
        <v>1338</v>
      </c>
      <c r="EG56" s="58">
        <v>709</v>
      </c>
      <c r="EH56" s="58">
        <v>1179</v>
      </c>
      <c r="EI56" s="58">
        <v>519</v>
      </c>
      <c r="EJ56" s="54" t="s">
        <v>6</v>
      </c>
      <c r="EK56" s="58">
        <v>9487</v>
      </c>
      <c r="EL56" s="58">
        <v>1863</v>
      </c>
      <c r="EM56" s="58">
        <v>924</v>
      </c>
      <c r="EN56" s="58">
        <v>62</v>
      </c>
      <c r="EO56" s="58">
        <v>37791</v>
      </c>
      <c r="EP56" s="58">
        <v>4053</v>
      </c>
      <c r="EQ56" s="58">
        <v>4091</v>
      </c>
      <c r="ER56" s="58">
        <v>1041</v>
      </c>
      <c r="ES56" s="58">
        <v>2043</v>
      </c>
      <c r="ET56" s="58">
        <v>3279</v>
      </c>
      <c r="EU56" s="58">
        <v>5759</v>
      </c>
      <c r="EV56" s="59" t="s">
        <v>6</v>
      </c>
      <c r="EW56" s="58">
        <v>589</v>
      </c>
      <c r="EX56" s="58">
        <v>97</v>
      </c>
      <c r="EY56" s="58">
        <v>74433</v>
      </c>
      <c r="EZ56" s="58">
        <v>1071</v>
      </c>
      <c r="FA56" s="58">
        <v>833</v>
      </c>
      <c r="FB56" s="58">
        <v>1294</v>
      </c>
      <c r="FC56" s="58">
        <v>502</v>
      </c>
      <c r="FD56" s="59" t="s">
        <v>6</v>
      </c>
      <c r="FE56" s="58">
        <v>9762</v>
      </c>
      <c r="FF56" s="58">
        <v>2068</v>
      </c>
      <c r="FG56" s="58">
        <v>826</v>
      </c>
      <c r="FH56" s="58">
        <v>81</v>
      </c>
      <c r="FI56" s="58">
        <v>36792</v>
      </c>
      <c r="FJ56" s="58">
        <v>4241</v>
      </c>
      <c r="FK56" s="58">
        <v>4016</v>
      </c>
      <c r="FL56" s="58">
        <v>1273</v>
      </c>
      <c r="FM56" s="58">
        <v>2114</v>
      </c>
      <c r="FN56" s="58">
        <v>2679</v>
      </c>
      <c r="FO56" s="58">
        <v>5437</v>
      </c>
      <c r="FP56" s="59" t="s">
        <v>6</v>
      </c>
      <c r="FQ56" s="58">
        <v>835</v>
      </c>
      <c r="FR56" s="58">
        <v>609</v>
      </c>
      <c r="FS56" s="661">
        <v>73741</v>
      </c>
      <c r="FT56" s="661">
        <v>1048</v>
      </c>
      <c r="FU56" s="661">
        <v>704</v>
      </c>
      <c r="FV56" s="661">
        <v>1253</v>
      </c>
      <c r="FW56" s="661">
        <v>652</v>
      </c>
      <c r="FX56" s="662" t="s">
        <v>6</v>
      </c>
      <c r="FY56" s="661">
        <v>8912</v>
      </c>
      <c r="FZ56" s="661">
        <v>2112</v>
      </c>
      <c r="GA56" s="661">
        <v>689</v>
      </c>
      <c r="GB56" s="661">
        <v>142</v>
      </c>
      <c r="GC56" s="661">
        <v>37922</v>
      </c>
      <c r="GD56" s="661">
        <v>4337</v>
      </c>
      <c r="GE56" s="661">
        <v>3824</v>
      </c>
      <c r="GF56" s="661">
        <v>804</v>
      </c>
      <c r="GG56" s="661">
        <v>2112</v>
      </c>
      <c r="GH56" s="661">
        <v>2386</v>
      </c>
      <c r="GI56" s="661">
        <v>4441</v>
      </c>
      <c r="GJ56" s="662" t="s">
        <v>6</v>
      </c>
      <c r="GK56" s="661">
        <v>1054</v>
      </c>
      <c r="GL56" s="661">
        <v>1349</v>
      </c>
    </row>
    <row r="57" spans="1:194" ht="21" x14ac:dyDescent="0.25">
      <c r="A57" s="62" t="s">
        <v>181</v>
      </c>
      <c r="B57" s="49">
        <v>1002816</v>
      </c>
      <c r="C57" s="49">
        <v>20900</v>
      </c>
      <c r="D57" s="49">
        <v>6068</v>
      </c>
      <c r="E57" s="49">
        <v>45877</v>
      </c>
      <c r="F57" s="49">
        <v>22834</v>
      </c>
      <c r="G57" s="49">
        <v>4</v>
      </c>
      <c r="H57" s="50">
        <v>93497</v>
      </c>
      <c r="I57" s="49">
        <v>29188</v>
      </c>
      <c r="J57" s="49">
        <v>13188</v>
      </c>
      <c r="K57" s="49">
        <v>4027</v>
      </c>
      <c r="L57" s="49">
        <v>464715</v>
      </c>
      <c r="M57" s="49">
        <v>51189</v>
      </c>
      <c r="N57" s="49">
        <v>37609</v>
      </c>
      <c r="O57" s="49">
        <v>7710</v>
      </c>
      <c r="P57" s="49">
        <v>16704</v>
      </c>
      <c r="Q57" s="49">
        <v>143301</v>
      </c>
      <c r="R57" s="49">
        <v>31941</v>
      </c>
      <c r="S57" s="49">
        <v>8391</v>
      </c>
      <c r="T57" s="49">
        <v>5673</v>
      </c>
      <c r="U57" s="49">
        <v>1003372</v>
      </c>
      <c r="V57" s="49">
        <v>20727</v>
      </c>
      <c r="W57" s="49">
        <v>6493</v>
      </c>
      <c r="X57" s="49">
        <v>44740</v>
      </c>
      <c r="Y57" s="49">
        <v>21398</v>
      </c>
      <c r="Z57" s="49">
        <v>127</v>
      </c>
      <c r="AA57" s="49">
        <v>95087</v>
      </c>
      <c r="AB57" s="49">
        <v>30318</v>
      </c>
      <c r="AC57" s="49">
        <v>13473</v>
      </c>
      <c r="AD57" s="49">
        <v>2869</v>
      </c>
      <c r="AE57" s="49">
        <v>473502</v>
      </c>
      <c r="AF57" s="49">
        <v>50813</v>
      </c>
      <c r="AG57" s="49">
        <v>37725</v>
      </c>
      <c r="AH57" s="49">
        <v>7965</v>
      </c>
      <c r="AI57" s="49">
        <v>18494</v>
      </c>
      <c r="AJ57" s="49">
        <v>132570</v>
      </c>
      <c r="AK57" s="49">
        <v>33791</v>
      </c>
      <c r="AL57" s="49">
        <v>8094</v>
      </c>
      <c r="AM57" s="49">
        <v>5313</v>
      </c>
      <c r="AN57" s="49">
        <v>993049</v>
      </c>
      <c r="AO57" s="49">
        <v>19798</v>
      </c>
      <c r="AP57" s="49">
        <v>6502</v>
      </c>
      <c r="AQ57" s="49">
        <v>44526</v>
      </c>
      <c r="AR57" s="49">
        <v>19703</v>
      </c>
      <c r="AS57" s="49" t="s">
        <v>6</v>
      </c>
      <c r="AT57" s="49">
        <v>93218</v>
      </c>
      <c r="AU57" s="49">
        <v>30509</v>
      </c>
      <c r="AV57" s="49">
        <v>13328</v>
      </c>
      <c r="AW57" s="49">
        <v>943</v>
      </c>
      <c r="AX57" s="49">
        <v>482492</v>
      </c>
      <c r="AY57" s="49">
        <v>50175</v>
      </c>
      <c r="AZ57" s="49">
        <v>36878</v>
      </c>
      <c r="BA57" s="49">
        <v>8102</v>
      </c>
      <c r="BB57" s="49">
        <v>17708</v>
      </c>
      <c r="BC57" s="49">
        <v>123128</v>
      </c>
      <c r="BD57" s="49">
        <v>33468</v>
      </c>
      <c r="BE57" s="49">
        <v>5583</v>
      </c>
      <c r="BF57" s="49">
        <v>5101</v>
      </c>
      <c r="BG57" s="49">
        <v>1092476</v>
      </c>
      <c r="BH57" s="49">
        <v>22669</v>
      </c>
      <c r="BI57" s="49">
        <v>7729</v>
      </c>
      <c r="BJ57" s="49">
        <v>42854</v>
      </c>
      <c r="BK57" s="49">
        <v>18853</v>
      </c>
      <c r="BL57" s="49">
        <v>2</v>
      </c>
      <c r="BM57" s="49">
        <v>104805</v>
      </c>
      <c r="BN57" s="49">
        <v>36421</v>
      </c>
      <c r="BO57" s="49">
        <v>14451</v>
      </c>
      <c r="BP57" s="49">
        <v>3504</v>
      </c>
      <c r="BQ57" s="49">
        <v>520350</v>
      </c>
      <c r="BR57" s="49">
        <v>54536</v>
      </c>
      <c r="BS57" s="49">
        <v>51417</v>
      </c>
      <c r="BT57" s="49">
        <v>9232</v>
      </c>
      <c r="BU57" s="49">
        <v>20242</v>
      </c>
      <c r="BV57" s="49">
        <v>135119</v>
      </c>
      <c r="BW57" s="49">
        <v>43238</v>
      </c>
      <c r="BX57" s="49">
        <v>95</v>
      </c>
      <c r="BY57" s="49">
        <v>6959</v>
      </c>
      <c r="BZ57" s="49">
        <v>1000093</v>
      </c>
      <c r="CA57" s="49">
        <v>20649</v>
      </c>
      <c r="CB57" s="49">
        <v>7616</v>
      </c>
      <c r="CC57" s="49">
        <v>40466</v>
      </c>
      <c r="CD57" s="49">
        <v>17055</v>
      </c>
      <c r="CE57" s="49">
        <v>1</v>
      </c>
      <c r="CF57" s="49">
        <v>90487</v>
      </c>
      <c r="CG57" s="49">
        <v>33315</v>
      </c>
      <c r="CH57" s="49">
        <v>14336</v>
      </c>
      <c r="CI57" s="49">
        <v>3402</v>
      </c>
      <c r="CJ57" s="49">
        <v>491539</v>
      </c>
      <c r="CK57" s="49">
        <v>49746</v>
      </c>
      <c r="CL57" s="49">
        <v>47416</v>
      </c>
      <c r="CM57" s="49">
        <v>9239</v>
      </c>
      <c r="CN57" s="49">
        <v>17213</v>
      </c>
      <c r="CO57" s="49">
        <v>113835</v>
      </c>
      <c r="CP57" s="49">
        <v>36752</v>
      </c>
      <c r="CQ57" s="49">
        <v>59</v>
      </c>
      <c r="CR57" s="49">
        <v>6967</v>
      </c>
      <c r="CS57" s="57">
        <v>938451</v>
      </c>
      <c r="CT57" s="57">
        <v>17973</v>
      </c>
      <c r="CU57" s="57">
        <v>7692</v>
      </c>
      <c r="CV57" s="57">
        <v>36482</v>
      </c>
      <c r="CW57" s="57">
        <v>15632</v>
      </c>
      <c r="CX57" s="57">
        <v>1</v>
      </c>
      <c r="CY57" s="57">
        <v>92983</v>
      </c>
      <c r="CZ57" s="57">
        <v>32049</v>
      </c>
      <c r="DA57" s="57">
        <v>12755</v>
      </c>
      <c r="DB57" s="57">
        <v>3126</v>
      </c>
      <c r="DC57" s="57">
        <v>462167</v>
      </c>
      <c r="DD57" s="57">
        <v>47135</v>
      </c>
      <c r="DE57" s="57">
        <v>45855</v>
      </c>
      <c r="DF57" s="57">
        <v>9075</v>
      </c>
      <c r="DG57" s="57">
        <v>16363</v>
      </c>
      <c r="DH57" s="57">
        <v>95613</v>
      </c>
      <c r="DI57" s="57">
        <v>36719</v>
      </c>
      <c r="DJ57" s="57">
        <v>17</v>
      </c>
      <c r="DK57" s="57">
        <v>6814</v>
      </c>
      <c r="DL57" s="58">
        <v>757690</v>
      </c>
      <c r="DM57" s="58">
        <v>13186</v>
      </c>
      <c r="DN57" s="58">
        <v>5995</v>
      </c>
      <c r="DO57" s="58">
        <v>26101</v>
      </c>
      <c r="DP57" s="58">
        <v>13186</v>
      </c>
      <c r="DQ57" s="58">
        <v>5</v>
      </c>
      <c r="DR57" s="58">
        <v>70659</v>
      </c>
      <c r="DS57" s="58">
        <v>24139</v>
      </c>
      <c r="DT57" s="58">
        <v>9152</v>
      </c>
      <c r="DU57" s="58">
        <v>3600</v>
      </c>
      <c r="DV57" s="58">
        <v>376465</v>
      </c>
      <c r="DW57" s="58">
        <v>33817</v>
      </c>
      <c r="DX57" s="58">
        <v>35790</v>
      </c>
      <c r="DY57" s="58">
        <v>8138</v>
      </c>
      <c r="DZ57" s="58">
        <v>12827</v>
      </c>
      <c r="EA57" s="58">
        <v>84500</v>
      </c>
      <c r="EB57" s="58">
        <v>33954</v>
      </c>
      <c r="EC57" s="58">
        <v>426</v>
      </c>
      <c r="ED57" s="58">
        <v>5750</v>
      </c>
      <c r="EE57" s="58">
        <v>638373</v>
      </c>
      <c r="EF57" s="60">
        <v>9288</v>
      </c>
      <c r="EG57" s="58">
        <v>5431</v>
      </c>
      <c r="EH57" s="58">
        <v>23139</v>
      </c>
      <c r="EI57" s="58">
        <v>10441</v>
      </c>
      <c r="EJ57" s="54" t="s">
        <v>6</v>
      </c>
      <c r="EK57" s="58">
        <v>67544</v>
      </c>
      <c r="EL57" s="58">
        <v>19886</v>
      </c>
      <c r="EM57" s="58">
        <v>7332</v>
      </c>
      <c r="EN57" s="58">
        <v>3187</v>
      </c>
      <c r="EO57" s="58">
        <v>299042</v>
      </c>
      <c r="EP57" s="58">
        <v>27060</v>
      </c>
      <c r="EQ57" s="58">
        <v>32227</v>
      </c>
      <c r="ER57" s="58">
        <v>6616</v>
      </c>
      <c r="ES57" s="58">
        <v>10791</v>
      </c>
      <c r="ET57" s="58">
        <v>77558</v>
      </c>
      <c r="EU57" s="58">
        <v>30951</v>
      </c>
      <c r="EV57" s="58">
        <v>144</v>
      </c>
      <c r="EW57" s="58">
        <v>5923</v>
      </c>
      <c r="EX57" s="58">
        <v>1813</v>
      </c>
      <c r="EY57" s="58">
        <v>648193</v>
      </c>
      <c r="EZ57" s="58">
        <v>9123</v>
      </c>
      <c r="FA57" s="58">
        <v>5871</v>
      </c>
      <c r="FB57" s="58">
        <v>23286</v>
      </c>
      <c r="FC57" s="58">
        <v>9990</v>
      </c>
      <c r="FD57" s="58">
        <v>12</v>
      </c>
      <c r="FE57" s="58">
        <v>65407</v>
      </c>
      <c r="FF57" s="58">
        <v>19184</v>
      </c>
      <c r="FG57" s="58">
        <v>7288</v>
      </c>
      <c r="FH57" s="58">
        <v>3462</v>
      </c>
      <c r="FI57" s="58">
        <v>308556</v>
      </c>
      <c r="FJ57" s="58">
        <v>27141</v>
      </c>
      <c r="FK57" s="58">
        <v>31889</v>
      </c>
      <c r="FL57" s="58">
        <v>6574</v>
      </c>
      <c r="FM57" s="58">
        <v>10854</v>
      </c>
      <c r="FN57" s="58">
        <v>72917</v>
      </c>
      <c r="FO57" s="58">
        <v>30797</v>
      </c>
      <c r="FP57" s="58">
        <v>51</v>
      </c>
      <c r="FQ57" s="58">
        <v>5654</v>
      </c>
      <c r="FR57" s="58">
        <v>10137</v>
      </c>
      <c r="FS57" s="661">
        <v>634060</v>
      </c>
      <c r="FT57" s="661">
        <v>10580</v>
      </c>
      <c r="FU57" s="661">
        <v>5356</v>
      </c>
      <c r="FV57" s="661">
        <v>22224</v>
      </c>
      <c r="FW57" s="661">
        <v>8903</v>
      </c>
      <c r="FX57" s="661">
        <v>18</v>
      </c>
      <c r="FY57" s="661">
        <v>59118</v>
      </c>
      <c r="FZ57" s="661">
        <v>17447</v>
      </c>
      <c r="GA57" s="661">
        <v>6124</v>
      </c>
      <c r="GB57" s="661">
        <v>3170</v>
      </c>
      <c r="GC57" s="661">
        <v>314314</v>
      </c>
      <c r="GD57" s="661">
        <v>24501</v>
      </c>
      <c r="GE57" s="661">
        <v>28672</v>
      </c>
      <c r="GF57" s="661">
        <v>6051</v>
      </c>
      <c r="GG57" s="661">
        <v>9885</v>
      </c>
      <c r="GH57" s="661">
        <v>57873</v>
      </c>
      <c r="GI57" s="661">
        <v>34654</v>
      </c>
      <c r="GJ57" s="661">
        <v>53</v>
      </c>
      <c r="GK57" s="661">
        <v>5673</v>
      </c>
      <c r="GL57" s="661">
        <v>19444</v>
      </c>
    </row>
    <row r="58" spans="1:194" x14ac:dyDescent="0.25">
      <c r="A58" s="55" t="s">
        <v>70</v>
      </c>
      <c r="B58" s="42">
        <v>124606</v>
      </c>
      <c r="C58" s="42">
        <v>2725</v>
      </c>
      <c r="D58" s="42">
        <v>270</v>
      </c>
      <c r="E58" s="42">
        <v>7559</v>
      </c>
      <c r="F58" s="42">
        <v>1868</v>
      </c>
      <c r="G58" s="42" t="s">
        <v>6</v>
      </c>
      <c r="H58" s="56">
        <v>3256</v>
      </c>
      <c r="I58" s="42">
        <v>3054</v>
      </c>
      <c r="J58" s="42">
        <v>1149</v>
      </c>
      <c r="K58" s="42">
        <v>218</v>
      </c>
      <c r="L58" s="42">
        <v>66644</v>
      </c>
      <c r="M58" s="42">
        <v>4844</v>
      </c>
      <c r="N58" s="42">
        <v>3526</v>
      </c>
      <c r="O58" s="42">
        <v>921</v>
      </c>
      <c r="P58" s="42">
        <v>1032</v>
      </c>
      <c r="Q58" s="42">
        <v>25424</v>
      </c>
      <c r="R58" s="42">
        <v>1233</v>
      </c>
      <c r="S58" s="42">
        <v>124</v>
      </c>
      <c r="T58" s="42">
        <v>759</v>
      </c>
      <c r="U58" s="42">
        <v>123767</v>
      </c>
      <c r="V58" s="42">
        <v>2272</v>
      </c>
      <c r="W58" s="42">
        <v>369</v>
      </c>
      <c r="X58" s="42">
        <v>7195</v>
      </c>
      <c r="Y58" s="42">
        <v>1586</v>
      </c>
      <c r="Z58" s="42" t="s">
        <v>6</v>
      </c>
      <c r="AA58" s="42">
        <v>2417</v>
      </c>
      <c r="AB58" s="42">
        <v>2940</v>
      </c>
      <c r="AC58" s="42">
        <v>1297</v>
      </c>
      <c r="AD58" s="42">
        <v>164</v>
      </c>
      <c r="AE58" s="42">
        <v>65024</v>
      </c>
      <c r="AF58" s="42">
        <v>4263</v>
      </c>
      <c r="AG58" s="42">
        <v>3296</v>
      </c>
      <c r="AH58" s="42">
        <v>663</v>
      </c>
      <c r="AI58" s="42">
        <v>999</v>
      </c>
      <c r="AJ58" s="42">
        <v>29233</v>
      </c>
      <c r="AK58" s="42">
        <v>1213</v>
      </c>
      <c r="AL58" s="42">
        <v>223</v>
      </c>
      <c r="AM58" s="42">
        <v>613</v>
      </c>
      <c r="AN58" s="42">
        <v>124869</v>
      </c>
      <c r="AO58" s="42">
        <v>2190</v>
      </c>
      <c r="AP58" s="42">
        <v>235</v>
      </c>
      <c r="AQ58" s="42">
        <v>7204</v>
      </c>
      <c r="AR58" s="42">
        <v>1388</v>
      </c>
      <c r="AS58" s="42" t="s">
        <v>6</v>
      </c>
      <c r="AT58" s="42">
        <v>2402</v>
      </c>
      <c r="AU58" s="42">
        <v>2845</v>
      </c>
      <c r="AV58" s="42">
        <v>1236</v>
      </c>
      <c r="AW58" s="42">
        <v>88</v>
      </c>
      <c r="AX58" s="42">
        <v>70123</v>
      </c>
      <c r="AY58" s="42">
        <v>3852</v>
      </c>
      <c r="AZ58" s="42">
        <v>3260</v>
      </c>
      <c r="BA58" s="42">
        <v>661</v>
      </c>
      <c r="BB58" s="42">
        <v>947</v>
      </c>
      <c r="BC58" s="42">
        <v>26508</v>
      </c>
      <c r="BD58" s="42">
        <v>1219</v>
      </c>
      <c r="BE58" s="42">
        <v>210</v>
      </c>
      <c r="BF58" s="42">
        <v>501</v>
      </c>
      <c r="BG58" s="42">
        <v>149294</v>
      </c>
      <c r="BH58" s="42">
        <v>2690</v>
      </c>
      <c r="BI58" s="42">
        <v>838</v>
      </c>
      <c r="BJ58" s="42">
        <v>7725</v>
      </c>
      <c r="BK58" s="42">
        <v>1320</v>
      </c>
      <c r="BL58" s="42">
        <v>2</v>
      </c>
      <c r="BM58" s="42">
        <v>5807</v>
      </c>
      <c r="BN58" s="42">
        <v>4685</v>
      </c>
      <c r="BO58" s="42">
        <v>1549</v>
      </c>
      <c r="BP58" s="42">
        <v>154</v>
      </c>
      <c r="BQ58" s="42">
        <v>75678</v>
      </c>
      <c r="BR58" s="42">
        <v>6444</v>
      </c>
      <c r="BS58" s="42">
        <v>6202</v>
      </c>
      <c r="BT58" s="42">
        <v>714</v>
      </c>
      <c r="BU58" s="42">
        <v>1804</v>
      </c>
      <c r="BV58" s="42">
        <v>30665</v>
      </c>
      <c r="BW58" s="42">
        <v>2210</v>
      </c>
      <c r="BX58" s="42">
        <v>2210</v>
      </c>
      <c r="BY58" s="42">
        <v>807</v>
      </c>
      <c r="BZ58" s="42">
        <v>165244</v>
      </c>
      <c r="CA58" s="42">
        <v>2736</v>
      </c>
      <c r="CB58" s="42">
        <v>783</v>
      </c>
      <c r="CC58" s="42">
        <v>7831</v>
      </c>
      <c r="CD58" s="42">
        <v>1581</v>
      </c>
      <c r="CE58" s="42" t="s">
        <v>6</v>
      </c>
      <c r="CF58" s="42">
        <v>4153</v>
      </c>
      <c r="CG58" s="42">
        <v>4752</v>
      </c>
      <c r="CH58" s="42">
        <v>2343</v>
      </c>
      <c r="CI58" s="42">
        <v>130</v>
      </c>
      <c r="CJ58" s="42">
        <v>88888</v>
      </c>
      <c r="CK58" s="42">
        <v>7961</v>
      </c>
      <c r="CL58" s="42">
        <v>8785</v>
      </c>
      <c r="CM58" s="42">
        <v>900</v>
      </c>
      <c r="CN58" s="42">
        <v>1565</v>
      </c>
      <c r="CO58" s="42">
        <v>29256</v>
      </c>
      <c r="CP58" s="42">
        <v>2542</v>
      </c>
      <c r="CQ58" s="42" t="s">
        <v>6</v>
      </c>
      <c r="CR58" s="42">
        <v>1038</v>
      </c>
      <c r="CS58" s="57">
        <v>155037</v>
      </c>
      <c r="CT58" s="57">
        <v>2714</v>
      </c>
      <c r="CU58" s="57">
        <v>916</v>
      </c>
      <c r="CV58" s="57">
        <v>7525</v>
      </c>
      <c r="CW58" s="57">
        <v>1668</v>
      </c>
      <c r="CX58" s="57">
        <v>1</v>
      </c>
      <c r="CY58" s="57">
        <v>3369</v>
      </c>
      <c r="CZ58" s="57">
        <v>4690</v>
      </c>
      <c r="DA58" s="57">
        <v>2190</v>
      </c>
      <c r="DB58" s="57">
        <v>116</v>
      </c>
      <c r="DC58" s="57">
        <v>90437</v>
      </c>
      <c r="DD58" s="57">
        <v>8153</v>
      </c>
      <c r="DE58" s="57">
        <v>7624</v>
      </c>
      <c r="DF58" s="57">
        <v>879</v>
      </c>
      <c r="DG58" s="57">
        <v>1638</v>
      </c>
      <c r="DH58" s="57">
        <v>20692</v>
      </c>
      <c r="DI58" s="57">
        <v>1622</v>
      </c>
      <c r="DJ58" s="546" t="s">
        <v>6</v>
      </c>
      <c r="DK58" s="57">
        <v>803</v>
      </c>
      <c r="DL58" s="58">
        <v>109942</v>
      </c>
      <c r="DM58" s="58">
        <v>1646</v>
      </c>
      <c r="DN58" s="58">
        <v>749</v>
      </c>
      <c r="DO58" s="58">
        <v>4845</v>
      </c>
      <c r="DP58" s="58">
        <v>935</v>
      </c>
      <c r="DQ58" s="59" t="s">
        <v>6</v>
      </c>
      <c r="DR58" s="58">
        <v>3641</v>
      </c>
      <c r="DS58" s="58">
        <v>3056</v>
      </c>
      <c r="DT58" s="58">
        <v>1541</v>
      </c>
      <c r="DU58" s="58">
        <v>46</v>
      </c>
      <c r="DV58" s="58">
        <v>58590</v>
      </c>
      <c r="DW58" s="58">
        <v>5365</v>
      </c>
      <c r="DX58" s="58">
        <v>4614</v>
      </c>
      <c r="DY58" s="58">
        <v>1424</v>
      </c>
      <c r="DZ58" s="58">
        <v>971</v>
      </c>
      <c r="EA58" s="58">
        <v>20266</v>
      </c>
      <c r="EB58" s="58">
        <v>1502</v>
      </c>
      <c r="EC58" s="59" t="s">
        <v>6</v>
      </c>
      <c r="ED58" s="58">
        <v>751</v>
      </c>
      <c r="EE58" s="58">
        <v>110173</v>
      </c>
      <c r="EF58" s="60">
        <v>1232</v>
      </c>
      <c r="EG58" s="58">
        <v>854</v>
      </c>
      <c r="EH58" s="58">
        <v>5374</v>
      </c>
      <c r="EI58" s="58">
        <v>886</v>
      </c>
      <c r="EJ58" s="54" t="s">
        <v>6</v>
      </c>
      <c r="EK58" s="58">
        <v>4690</v>
      </c>
      <c r="EL58" s="58">
        <v>3106</v>
      </c>
      <c r="EM58" s="58">
        <v>1460</v>
      </c>
      <c r="EN58" s="58">
        <v>33</v>
      </c>
      <c r="EO58" s="58">
        <v>56998</v>
      </c>
      <c r="EP58" s="58">
        <v>4588</v>
      </c>
      <c r="EQ58" s="58">
        <v>5071</v>
      </c>
      <c r="ER58" s="58">
        <v>1109</v>
      </c>
      <c r="ES58" s="58">
        <v>1088</v>
      </c>
      <c r="ET58" s="58">
        <v>20548</v>
      </c>
      <c r="EU58" s="58">
        <v>1589</v>
      </c>
      <c r="EV58" s="59" t="s">
        <v>6</v>
      </c>
      <c r="EW58" s="58">
        <v>1384</v>
      </c>
      <c r="EX58" s="58">
        <v>163</v>
      </c>
      <c r="EY58" s="58">
        <v>119532</v>
      </c>
      <c r="EZ58" s="58">
        <v>1606</v>
      </c>
      <c r="FA58" s="58">
        <v>1119</v>
      </c>
      <c r="FB58" s="58">
        <v>5767</v>
      </c>
      <c r="FC58" s="58">
        <v>913</v>
      </c>
      <c r="FD58" s="59" t="s">
        <v>6</v>
      </c>
      <c r="FE58" s="58">
        <v>6853</v>
      </c>
      <c r="FF58" s="58">
        <v>3077</v>
      </c>
      <c r="FG58" s="58">
        <v>1343</v>
      </c>
      <c r="FH58" s="58">
        <v>84</v>
      </c>
      <c r="FI58" s="58">
        <v>60875</v>
      </c>
      <c r="FJ58" s="58">
        <v>5618</v>
      </c>
      <c r="FK58" s="58">
        <v>5740</v>
      </c>
      <c r="FL58" s="58">
        <v>1051</v>
      </c>
      <c r="FM58" s="58">
        <v>1204</v>
      </c>
      <c r="FN58" s="58">
        <v>19663</v>
      </c>
      <c r="FO58" s="58">
        <v>2119</v>
      </c>
      <c r="FP58" s="59" t="s">
        <v>6</v>
      </c>
      <c r="FQ58" s="58">
        <v>1116</v>
      </c>
      <c r="FR58" s="58">
        <v>1384</v>
      </c>
      <c r="FS58" s="661">
        <v>119623</v>
      </c>
      <c r="FT58" s="661">
        <v>2362</v>
      </c>
      <c r="FU58" s="661">
        <v>1458</v>
      </c>
      <c r="FV58" s="661">
        <v>5770</v>
      </c>
      <c r="FW58" s="661">
        <v>1192</v>
      </c>
      <c r="FX58" s="662" t="s">
        <v>6</v>
      </c>
      <c r="FY58" s="661">
        <v>8207</v>
      </c>
      <c r="FZ58" s="661">
        <v>3713</v>
      </c>
      <c r="GA58" s="661">
        <v>1364</v>
      </c>
      <c r="GB58" s="661">
        <v>83</v>
      </c>
      <c r="GC58" s="661">
        <v>65902</v>
      </c>
      <c r="GD58" s="661">
        <v>6032</v>
      </c>
      <c r="GE58" s="661">
        <v>6097</v>
      </c>
      <c r="GF58" s="661">
        <v>1249</v>
      </c>
      <c r="GG58" s="661">
        <v>1298</v>
      </c>
      <c r="GH58" s="661">
        <v>7387</v>
      </c>
      <c r="GI58" s="661">
        <v>3022</v>
      </c>
      <c r="GJ58" s="661">
        <v>2</v>
      </c>
      <c r="GK58" s="661">
        <v>1118</v>
      </c>
      <c r="GL58" s="661">
        <v>3367</v>
      </c>
    </row>
    <row r="59" spans="1:194" x14ac:dyDescent="0.25">
      <c r="A59" s="55" t="s">
        <v>71</v>
      </c>
      <c r="B59" s="42">
        <v>19019</v>
      </c>
      <c r="C59" s="42">
        <v>580</v>
      </c>
      <c r="D59" s="42">
        <v>106</v>
      </c>
      <c r="E59" s="42">
        <v>1181</v>
      </c>
      <c r="F59" s="42">
        <v>281</v>
      </c>
      <c r="G59" s="42" t="s">
        <v>6</v>
      </c>
      <c r="H59" s="56">
        <v>1506</v>
      </c>
      <c r="I59" s="42">
        <v>602</v>
      </c>
      <c r="J59" s="42">
        <v>160</v>
      </c>
      <c r="K59" s="42">
        <v>57</v>
      </c>
      <c r="L59" s="42">
        <v>9349</v>
      </c>
      <c r="M59" s="42">
        <v>773</v>
      </c>
      <c r="N59" s="42">
        <v>905</v>
      </c>
      <c r="O59" s="42">
        <v>244</v>
      </c>
      <c r="P59" s="42">
        <v>214</v>
      </c>
      <c r="Q59" s="42">
        <v>2206</v>
      </c>
      <c r="R59" s="42">
        <v>303</v>
      </c>
      <c r="S59" s="42">
        <v>364</v>
      </c>
      <c r="T59" s="42">
        <v>188</v>
      </c>
      <c r="U59" s="42">
        <v>18975</v>
      </c>
      <c r="V59" s="42">
        <v>468</v>
      </c>
      <c r="W59" s="42">
        <v>115</v>
      </c>
      <c r="X59" s="42">
        <v>1400</v>
      </c>
      <c r="Y59" s="42">
        <v>370</v>
      </c>
      <c r="Z59" s="42" t="s">
        <v>6</v>
      </c>
      <c r="AA59" s="42">
        <v>1683</v>
      </c>
      <c r="AB59" s="42">
        <v>638</v>
      </c>
      <c r="AC59" s="42">
        <v>151</v>
      </c>
      <c r="AD59" s="42">
        <v>57</v>
      </c>
      <c r="AE59" s="42">
        <v>9011</v>
      </c>
      <c r="AF59" s="42">
        <v>823</v>
      </c>
      <c r="AG59" s="42">
        <v>880</v>
      </c>
      <c r="AH59" s="42">
        <v>380</v>
      </c>
      <c r="AI59" s="42">
        <v>244</v>
      </c>
      <c r="AJ59" s="42">
        <v>2129</v>
      </c>
      <c r="AK59" s="42">
        <v>366</v>
      </c>
      <c r="AL59" s="42">
        <v>159</v>
      </c>
      <c r="AM59" s="42">
        <v>101</v>
      </c>
      <c r="AN59" s="42">
        <v>18286</v>
      </c>
      <c r="AO59" s="42">
        <v>422</v>
      </c>
      <c r="AP59" s="42">
        <v>143</v>
      </c>
      <c r="AQ59" s="42">
        <v>1405</v>
      </c>
      <c r="AR59" s="42">
        <v>276</v>
      </c>
      <c r="AS59" s="42" t="s">
        <v>6</v>
      </c>
      <c r="AT59" s="42">
        <v>1717</v>
      </c>
      <c r="AU59" s="42">
        <v>509</v>
      </c>
      <c r="AV59" s="42">
        <v>135</v>
      </c>
      <c r="AW59" s="42">
        <v>249</v>
      </c>
      <c r="AX59" s="42">
        <v>8923</v>
      </c>
      <c r="AY59" s="42">
        <v>697</v>
      </c>
      <c r="AZ59" s="42">
        <v>798</v>
      </c>
      <c r="BA59" s="42">
        <v>437</v>
      </c>
      <c r="BB59" s="42">
        <v>224</v>
      </c>
      <c r="BC59" s="42">
        <v>2062</v>
      </c>
      <c r="BD59" s="42">
        <v>339</v>
      </c>
      <c r="BE59" s="42">
        <v>100</v>
      </c>
      <c r="BF59" s="42">
        <v>69</v>
      </c>
      <c r="BG59" s="42">
        <v>22094</v>
      </c>
      <c r="BH59" s="42">
        <v>526</v>
      </c>
      <c r="BI59" s="42">
        <v>103</v>
      </c>
      <c r="BJ59" s="42">
        <v>588</v>
      </c>
      <c r="BK59" s="42">
        <v>134</v>
      </c>
      <c r="BL59" s="42"/>
      <c r="BM59" s="42">
        <v>2262</v>
      </c>
      <c r="BN59" s="42">
        <v>1036</v>
      </c>
      <c r="BO59" s="42">
        <v>133</v>
      </c>
      <c r="BP59" s="42">
        <v>43</v>
      </c>
      <c r="BQ59" s="42">
        <v>11716</v>
      </c>
      <c r="BR59" s="42">
        <v>839</v>
      </c>
      <c r="BS59" s="42">
        <v>1091</v>
      </c>
      <c r="BT59" s="42">
        <v>886</v>
      </c>
      <c r="BU59" s="42">
        <v>273</v>
      </c>
      <c r="BV59" s="42">
        <v>1924</v>
      </c>
      <c r="BW59" s="42">
        <v>389</v>
      </c>
      <c r="BX59" s="42">
        <v>389</v>
      </c>
      <c r="BY59" s="42">
        <v>151</v>
      </c>
      <c r="BZ59" s="42">
        <v>22282</v>
      </c>
      <c r="CA59" s="42">
        <v>584</v>
      </c>
      <c r="CB59" s="42">
        <v>106</v>
      </c>
      <c r="CC59" s="42">
        <v>574</v>
      </c>
      <c r="CD59" s="42">
        <v>209</v>
      </c>
      <c r="CE59" s="42">
        <v>1</v>
      </c>
      <c r="CF59" s="42">
        <v>2488</v>
      </c>
      <c r="CG59" s="42">
        <v>1078</v>
      </c>
      <c r="CH59" s="42">
        <v>159</v>
      </c>
      <c r="CI59" s="42">
        <v>59</v>
      </c>
      <c r="CJ59" s="42">
        <v>11329</v>
      </c>
      <c r="CK59" s="42">
        <v>998</v>
      </c>
      <c r="CL59" s="42">
        <v>1010</v>
      </c>
      <c r="CM59" s="42">
        <v>931</v>
      </c>
      <c r="CN59" s="42">
        <v>309</v>
      </c>
      <c r="CO59" s="42">
        <v>1776</v>
      </c>
      <c r="CP59" s="42">
        <v>488</v>
      </c>
      <c r="CQ59" s="42" t="s">
        <v>6</v>
      </c>
      <c r="CR59" s="42">
        <v>183</v>
      </c>
      <c r="CS59" s="57">
        <v>20083</v>
      </c>
      <c r="CT59" s="57">
        <v>511</v>
      </c>
      <c r="CU59" s="57">
        <v>102</v>
      </c>
      <c r="CV59" s="57">
        <v>575</v>
      </c>
      <c r="CW59" s="57">
        <v>172</v>
      </c>
      <c r="CX59" s="546" t="s">
        <v>6</v>
      </c>
      <c r="CY59" s="57">
        <v>2440</v>
      </c>
      <c r="CZ59" s="57">
        <v>1066</v>
      </c>
      <c r="DA59" s="57">
        <v>231</v>
      </c>
      <c r="DB59" s="57">
        <v>14</v>
      </c>
      <c r="DC59" s="57">
        <v>9433</v>
      </c>
      <c r="DD59" s="57">
        <v>948</v>
      </c>
      <c r="DE59" s="57">
        <v>1093</v>
      </c>
      <c r="DF59" s="57">
        <v>1102</v>
      </c>
      <c r="DG59" s="57">
        <v>412</v>
      </c>
      <c r="DH59" s="57">
        <v>1400</v>
      </c>
      <c r="DI59" s="57">
        <v>477</v>
      </c>
      <c r="DJ59" s="546" t="s">
        <v>6</v>
      </c>
      <c r="DK59" s="57">
        <v>107</v>
      </c>
      <c r="DL59" s="58">
        <v>20468</v>
      </c>
      <c r="DM59" s="58">
        <v>425</v>
      </c>
      <c r="DN59" s="58">
        <v>206</v>
      </c>
      <c r="DO59" s="58">
        <v>659</v>
      </c>
      <c r="DP59" s="58">
        <v>128</v>
      </c>
      <c r="DQ59" s="59" t="s">
        <v>6</v>
      </c>
      <c r="DR59" s="58">
        <v>1938</v>
      </c>
      <c r="DS59" s="58">
        <v>998</v>
      </c>
      <c r="DT59" s="58">
        <v>166</v>
      </c>
      <c r="DU59" s="58">
        <v>21</v>
      </c>
      <c r="DV59" s="58">
        <v>10648</v>
      </c>
      <c r="DW59" s="58">
        <v>822</v>
      </c>
      <c r="DX59" s="58">
        <v>1439</v>
      </c>
      <c r="DY59" s="58">
        <v>832</v>
      </c>
      <c r="DZ59" s="58">
        <v>216</v>
      </c>
      <c r="EA59" s="58">
        <v>1406</v>
      </c>
      <c r="EB59" s="58">
        <v>402</v>
      </c>
      <c r="EC59" s="59" t="s">
        <v>6</v>
      </c>
      <c r="ED59" s="58">
        <v>162</v>
      </c>
      <c r="EE59" s="58">
        <v>14683</v>
      </c>
      <c r="EF59" s="60">
        <v>236</v>
      </c>
      <c r="EG59" s="58">
        <v>178</v>
      </c>
      <c r="EH59" s="58">
        <v>505</v>
      </c>
      <c r="EI59" s="58">
        <v>65</v>
      </c>
      <c r="EJ59" s="54" t="s">
        <v>6</v>
      </c>
      <c r="EK59" s="58">
        <v>2061</v>
      </c>
      <c r="EL59" s="58">
        <v>645</v>
      </c>
      <c r="EM59" s="58">
        <v>99</v>
      </c>
      <c r="EN59" s="58">
        <v>8</v>
      </c>
      <c r="EO59" s="58">
        <v>7278</v>
      </c>
      <c r="EP59" s="58">
        <v>614</v>
      </c>
      <c r="EQ59" s="58">
        <v>735</v>
      </c>
      <c r="ER59" s="58">
        <v>136</v>
      </c>
      <c r="ES59" s="58">
        <v>160</v>
      </c>
      <c r="ET59" s="58">
        <v>1421</v>
      </c>
      <c r="EU59" s="58">
        <v>401</v>
      </c>
      <c r="EV59" s="59" t="s">
        <v>6</v>
      </c>
      <c r="EW59" s="58">
        <v>102</v>
      </c>
      <c r="EX59" s="58">
        <v>39</v>
      </c>
      <c r="EY59" s="58">
        <v>16300</v>
      </c>
      <c r="EZ59" s="58">
        <v>289</v>
      </c>
      <c r="FA59" s="58">
        <v>187</v>
      </c>
      <c r="FB59" s="58">
        <v>624</v>
      </c>
      <c r="FC59" s="58">
        <v>59</v>
      </c>
      <c r="FD59" s="59" t="s">
        <v>6</v>
      </c>
      <c r="FE59" s="58">
        <v>1943</v>
      </c>
      <c r="FF59" s="58">
        <v>614</v>
      </c>
      <c r="FG59" s="58">
        <v>70</v>
      </c>
      <c r="FH59" s="58">
        <v>6</v>
      </c>
      <c r="FI59" s="58">
        <v>8697</v>
      </c>
      <c r="FJ59" s="58">
        <v>625</v>
      </c>
      <c r="FK59" s="58">
        <v>769</v>
      </c>
      <c r="FL59" s="58">
        <v>208</v>
      </c>
      <c r="FM59" s="58">
        <v>259</v>
      </c>
      <c r="FN59" s="58">
        <v>1284</v>
      </c>
      <c r="FO59" s="58">
        <v>457</v>
      </c>
      <c r="FP59" s="59" t="s">
        <v>6</v>
      </c>
      <c r="FQ59" s="58">
        <v>102</v>
      </c>
      <c r="FR59" s="58">
        <v>107</v>
      </c>
      <c r="FS59" s="661">
        <v>15703</v>
      </c>
      <c r="FT59" s="661">
        <v>321</v>
      </c>
      <c r="FU59" s="661">
        <v>183</v>
      </c>
      <c r="FV59" s="661">
        <v>616</v>
      </c>
      <c r="FW59" s="661">
        <v>99</v>
      </c>
      <c r="FX59" s="662" t="s">
        <v>6</v>
      </c>
      <c r="FY59" s="661">
        <v>1909</v>
      </c>
      <c r="FZ59" s="661">
        <v>848</v>
      </c>
      <c r="GA59" s="661">
        <v>118</v>
      </c>
      <c r="GB59" s="661">
        <v>18</v>
      </c>
      <c r="GC59" s="661">
        <v>7915</v>
      </c>
      <c r="GD59" s="661">
        <v>558</v>
      </c>
      <c r="GE59" s="661">
        <v>734</v>
      </c>
      <c r="GF59" s="661">
        <v>315</v>
      </c>
      <c r="GG59" s="661">
        <v>207</v>
      </c>
      <c r="GH59" s="661">
        <v>1174</v>
      </c>
      <c r="GI59" s="661">
        <v>454</v>
      </c>
      <c r="GJ59" s="662" t="s">
        <v>6</v>
      </c>
      <c r="GK59" s="661">
        <v>79</v>
      </c>
      <c r="GL59" s="661">
        <v>155</v>
      </c>
    </row>
    <row r="60" spans="1:194" x14ac:dyDescent="0.25">
      <c r="A60" s="55" t="s">
        <v>72</v>
      </c>
      <c r="B60" s="42">
        <v>27108</v>
      </c>
      <c r="C60" s="42">
        <v>387</v>
      </c>
      <c r="D60" s="42">
        <v>223</v>
      </c>
      <c r="E60" s="42">
        <v>972</v>
      </c>
      <c r="F60" s="42">
        <v>677</v>
      </c>
      <c r="G60" s="42" t="s">
        <v>6</v>
      </c>
      <c r="H60" s="56">
        <v>2976</v>
      </c>
      <c r="I60" s="42">
        <v>851</v>
      </c>
      <c r="J60" s="42">
        <v>461</v>
      </c>
      <c r="K60" s="42">
        <v>381</v>
      </c>
      <c r="L60" s="42">
        <v>10385</v>
      </c>
      <c r="M60" s="42">
        <v>2521</v>
      </c>
      <c r="N60" s="42">
        <v>1323</v>
      </c>
      <c r="O60" s="42">
        <v>141</v>
      </c>
      <c r="P60" s="42">
        <v>752</v>
      </c>
      <c r="Q60" s="42">
        <v>3516</v>
      </c>
      <c r="R60" s="42">
        <v>929</v>
      </c>
      <c r="S60" s="42">
        <v>383</v>
      </c>
      <c r="T60" s="42">
        <v>230</v>
      </c>
      <c r="U60" s="42">
        <v>34180</v>
      </c>
      <c r="V60" s="42">
        <v>368</v>
      </c>
      <c r="W60" s="42">
        <v>275</v>
      </c>
      <c r="X60" s="42">
        <v>960</v>
      </c>
      <c r="Y60" s="42">
        <v>652</v>
      </c>
      <c r="Z60" s="42" t="s">
        <v>6</v>
      </c>
      <c r="AA60" s="42">
        <v>4864</v>
      </c>
      <c r="AB60" s="42">
        <v>744</v>
      </c>
      <c r="AC60" s="42">
        <v>394</v>
      </c>
      <c r="AD60" s="42">
        <v>273</v>
      </c>
      <c r="AE60" s="42">
        <v>15170</v>
      </c>
      <c r="AF60" s="42">
        <v>3152</v>
      </c>
      <c r="AG60" s="42">
        <v>1609</v>
      </c>
      <c r="AH60" s="42">
        <v>154</v>
      </c>
      <c r="AI60" s="42">
        <v>872</v>
      </c>
      <c r="AJ60" s="42">
        <v>2961</v>
      </c>
      <c r="AK60" s="42">
        <v>1211</v>
      </c>
      <c r="AL60" s="42">
        <v>310</v>
      </c>
      <c r="AM60" s="42">
        <v>211</v>
      </c>
      <c r="AN60" s="42">
        <v>32624</v>
      </c>
      <c r="AO60" s="42">
        <v>513</v>
      </c>
      <c r="AP60" s="42">
        <v>254</v>
      </c>
      <c r="AQ60" s="42">
        <v>843</v>
      </c>
      <c r="AR60" s="42">
        <v>607</v>
      </c>
      <c r="AS60" s="42" t="s">
        <v>6</v>
      </c>
      <c r="AT60" s="42">
        <v>4057</v>
      </c>
      <c r="AU60" s="42">
        <v>809</v>
      </c>
      <c r="AV60" s="42">
        <v>501</v>
      </c>
      <c r="AW60" s="42">
        <v>48</v>
      </c>
      <c r="AX60" s="42">
        <v>14207</v>
      </c>
      <c r="AY60" s="42">
        <v>3527</v>
      </c>
      <c r="AZ60" s="42">
        <v>1465</v>
      </c>
      <c r="BA60" s="42">
        <v>140</v>
      </c>
      <c r="BB60" s="42">
        <v>849</v>
      </c>
      <c r="BC60" s="42">
        <v>2854</v>
      </c>
      <c r="BD60" s="42">
        <v>1313</v>
      </c>
      <c r="BE60" s="42">
        <v>244</v>
      </c>
      <c r="BF60" s="42">
        <v>192</v>
      </c>
      <c r="BG60" s="42">
        <v>29736</v>
      </c>
      <c r="BH60" s="42">
        <v>520</v>
      </c>
      <c r="BI60" s="42">
        <v>226</v>
      </c>
      <c r="BJ60" s="42">
        <v>1080</v>
      </c>
      <c r="BK60" s="42">
        <v>585</v>
      </c>
      <c r="BL60" s="42"/>
      <c r="BM60" s="42">
        <v>4895</v>
      </c>
      <c r="BN60" s="42">
        <v>873</v>
      </c>
      <c r="BO60" s="42">
        <v>533</v>
      </c>
      <c r="BP60" s="42">
        <v>222</v>
      </c>
      <c r="BQ60" s="42">
        <v>12175</v>
      </c>
      <c r="BR60" s="42">
        <v>2538</v>
      </c>
      <c r="BS60" s="42">
        <v>1493</v>
      </c>
      <c r="BT60" s="42">
        <v>155</v>
      </c>
      <c r="BU60" s="42">
        <v>843</v>
      </c>
      <c r="BV60" s="42">
        <v>2340</v>
      </c>
      <c r="BW60" s="42">
        <v>1077</v>
      </c>
      <c r="BX60" s="42">
        <v>18</v>
      </c>
      <c r="BY60" s="42">
        <v>163</v>
      </c>
      <c r="BZ60" s="42">
        <v>24468</v>
      </c>
      <c r="CA60" s="42">
        <v>586</v>
      </c>
      <c r="CB60" s="42">
        <v>191</v>
      </c>
      <c r="CC60" s="42">
        <v>703</v>
      </c>
      <c r="CD60" s="42">
        <v>430</v>
      </c>
      <c r="CE60" s="42" t="s">
        <v>6</v>
      </c>
      <c r="CF60" s="42">
        <v>2550</v>
      </c>
      <c r="CG60" s="42">
        <v>751</v>
      </c>
      <c r="CH60" s="42">
        <v>468</v>
      </c>
      <c r="CI60" s="42">
        <v>178</v>
      </c>
      <c r="CJ60" s="42">
        <v>11103</v>
      </c>
      <c r="CK60" s="42">
        <v>2356</v>
      </c>
      <c r="CL60" s="42">
        <v>1475</v>
      </c>
      <c r="CM60" s="42">
        <v>161</v>
      </c>
      <c r="CN60" s="42">
        <v>587</v>
      </c>
      <c r="CO60" s="42">
        <v>2068</v>
      </c>
      <c r="CP60" s="42">
        <v>699</v>
      </c>
      <c r="CQ60" s="42">
        <v>7</v>
      </c>
      <c r="CR60" s="42">
        <v>155</v>
      </c>
      <c r="CS60" s="57">
        <v>22800</v>
      </c>
      <c r="CT60" s="57">
        <v>557</v>
      </c>
      <c r="CU60" s="57">
        <v>191</v>
      </c>
      <c r="CV60" s="57">
        <v>699</v>
      </c>
      <c r="CW60" s="57">
        <v>338</v>
      </c>
      <c r="CX60" s="546" t="s">
        <v>6</v>
      </c>
      <c r="CY60" s="57">
        <v>2668</v>
      </c>
      <c r="CZ60" s="57">
        <v>792</v>
      </c>
      <c r="DA60" s="57">
        <v>386</v>
      </c>
      <c r="DB60" s="57">
        <v>179</v>
      </c>
      <c r="DC60" s="57">
        <v>10642</v>
      </c>
      <c r="DD60" s="57">
        <v>1760</v>
      </c>
      <c r="DE60" s="57">
        <v>1250</v>
      </c>
      <c r="DF60" s="57">
        <v>134</v>
      </c>
      <c r="DG60" s="57">
        <v>547</v>
      </c>
      <c r="DH60" s="57">
        <v>1996</v>
      </c>
      <c r="DI60" s="57">
        <v>523</v>
      </c>
      <c r="DJ60" s="57">
        <v>17</v>
      </c>
      <c r="DK60" s="57">
        <v>121</v>
      </c>
      <c r="DL60" s="58">
        <v>15995</v>
      </c>
      <c r="DM60" s="58">
        <v>453</v>
      </c>
      <c r="DN60" s="58">
        <v>153</v>
      </c>
      <c r="DO60" s="58">
        <v>519</v>
      </c>
      <c r="DP60" s="58">
        <v>250</v>
      </c>
      <c r="DQ60" s="59" t="s">
        <v>6</v>
      </c>
      <c r="DR60" s="58">
        <v>1883</v>
      </c>
      <c r="DS60" s="58">
        <v>423</v>
      </c>
      <c r="DT60" s="58">
        <v>288</v>
      </c>
      <c r="DU60" s="58">
        <v>42</v>
      </c>
      <c r="DV60" s="58">
        <v>6979</v>
      </c>
      <c r="DW60" s="58">
        <v>1266</v>
      </c>
      <c r="DX60" s="58">
        <v>1013</v>
      </c>
      <c r="DY60" s="58">
        <v>38</v>
      </c>
      <c r="DZ60" s="58">
        <v>455</v>
      </c>
      <c r="EA60" s="58">
        <v>1642</v>
      </c>
      <c r="EB60" s="58">
        <v>446</v>
      </c>
      <c r="EC60" s="58">
        <v>42</v>
      </c>
      <c r="ED60" s="58">
        <v>103</v>
      </c>
      <c r="EE60" s="58">
        <v>11411</v>
      </c>
      <c r="EF60" s="60">
        <v>201</v>
      </c>
      <c r="EG60" s="58">
        <v>107</v>
      </c>
      <c r="EH60" s="58">
        <v>549</v>
      </c>
      <c r="EI60" s="58">
        <v>162</v>
      </c>
      <c r="EJ60" s="54" t="s">
        <v>6</v>
      </c>
      <c r="EK60" s="58">
        <v>1554</v>
      </c>
      <c r="EL60" s="58">
        <v>291</v>
      </c>
      <c r="EM60" s="58">
        <v>248</v>
      </c>
      <c r="EN60" s="58">
        <v>34</v>
      </c>
      <c r="EO60" s="58">
        <v>4398</v>
      </c>
      <c r="EP60" s="58">
        <v>589</v>
      </c>
      <c r="EQ60" s="58">
        <v>765</v>
      </c>
      <c r="ER60" s="58">
        <v>37</v>
      </c>
      <c r="ES60" s="58">
        <v>344</v>
      </c>
      <c r="ET60" s="58">
        <v>1585</v>
      </c>
      <c r="EU60" s="58">
        <v>349</v>
      </c>
      <c r="EV60" s="58">
        <v>56</v>
      </c>
      <c r="EW60" s="58">
        <v>97</v>
      </c>
      <c r="EX60" s="58">
        <v>45</v>
      </c>
      <c r="EY60" s="58">
        <v>12234</v>
      </c>
      <c r="EZ60" s="58">
        <v>125</v>
      </c>
      <c r="FA60" s="58">
        <v>118</v>
      </c>
      <c r="FB60" s="58">
        <v>426</v>
      </c>
      <c r="FC60" s="58">
        <v>155</v>
      </c>
      <c r="FD60" s="59" t="s">
        <v>6</v>
      </c>
      <c r="FE60" s="58">
        <v>1611</v>
      </c>
      <c r="FF60" s="58">
        <v>380</v>
      </c>
      <c r="FG60" s="58">
        <v>215</v>
      </c>
      <c r="FH60" s="58">
        <v>29</v>
      </c>
      <c r="FI60" s="58">
        <v>5060</v>
      </c>
      <c r="FJ60" s="58">
        <v>671</v>
      </c>
      <c r="FK60" s="58">
        <v>838</v>
      </c>
      <c r="FL60" s="58">
        <v>56</v>
      </c>
      <c r="FM60" s="58">
        <v>327</v>
      </c>
      <c r="FN60" s="58">
        <v>1586</v>
      </c>
      <c r="FO60" s="58">
        <v>377</v>
      </c>
      <c r="FP60" s="58">
        <v>41</v>
      </c>
      <c r="FQ60" s="58">
        <v>81</v>
      </c>
      <c r="FR60" s="58">
        <v>138</v>
      </c>
      <c r="FS60" s="661">
        <v>11969</v>
      </c>
      <c r="FT60" s="661">
        <v>139</v>
      </c>
      <c r="FU60" s="661">
        <v>123</v>
      </c>
      <c r="FV60" s="661">
        <v>384</v>
      </c>
      <c r="FW60" s="661">
        <v>137</v>
      </c>
      <c r="FX60" s="662" t="s">
        <v>6</v>
      </c>
      <c r="FY60" s="661">
        <v>1047</v>
      </c>
      <c r="FZ60" s="661">
        <v>316</v>
      </c>
      <c r="GA60" s="661">
        <v>311</v>
      </c>
      <c r="GB60" s="661">
        <v>138</v>
      </c>
      <c r="GC60" s="661">
        <v>5199</v>
      </c>
      <c r="GD60" s="661">
        <v>678</v>
      </c>
      <c r="GE60" s="661">
        <v>769</v>
      </c>
      <c r="GF60" s="661">
        <v>57</v>
      </c>
      <c r="GG60" s="661">
        <v>409</v>
      </c>
      <c r="GH60" s="661">
        <v>1325</v>
      </c>
      <c r="GI60" s="661">
        <v>559</v>
      </c>
      <c r="GJ60" s="661">
        <v>26</v>
      </c>
      <c r="GK60" s="661">
        <v>52</v>
      </c>
      <c r="GL60" s="661">
        <v>300</v>
      </c>
    </row>
    <row r="61" spans="1:194" x14ac:dyDescent="0.25">
      <c r="A61" s="55" t="s">
        <v>73</v>
      </c>
      <c r="B61" s="42">
        <v>109448</v>
      </c>
      <c r="C61" s="42">
        <v>1815</v>
      </c>
      <c r="D61" s="42">
        <v>458</v>
      </c>
      <c r="E61" s="42">
        <v>7083</v>
      </c>
      <c r="F61" s="42">
        <v>1777</v>
      </c>
      <c r="G61" s="42" t="s">
        <v>6</v>
      </c>
      <c r="H61" s="56">
        <v>3380</v>
      </c>
      <c r="I61" s="42">
        <v>2992</v>
      </c>
      <c r="J61" s="42">
        <v>1404</v>
      </c>
      <c r="K61" s="42">
        <v>442</v>
      </c>
      <c r="L61" s="42">
        <v>51364</v>
      </c>
      <c r="M61" s="42">
        <v>4090</v>
      </c>
      <c r="N61" s="42">
        <v>3880</v>
      </c>
      <c r="O61" s="42">
        <v>409</v>
      </c>
      <c r="P61" s="42">
        <v>1712</v>
      </c>
      <c r="Q61" s="42">
        <v>24167</v>
      </c>
      <c r="R61" s="42">
        <v>1625</v>
      </c>
      <c r="S61" s="42">
        <v>2322</v>
      </c>
      <c r="T61" s="42">
        <v>528</v>
      </c>
      <c r="U61" s="42">
        <v>109724</v>
      </c>
      <c r="V61" s="42">
        <v>2145</v>
      </c>
      <c r="W61" s="42">
        <v>426</v>
      </c>
      <c r="X61" s="42">
        <v>7063</v>
      </c>
      <c r="Y61" s="42">
        <v>1638</v>
      </c>
      <c r="Z61" s="42" t="s">
        <v>6</v>
      </c>
      <c r="AA61" s="42">
        <v>3497</v>
      </c>
      <c r="AB61" s="42">
        <v>2819</v>
      </c>
      <c r="AC61" s="42">
        <v>1272</v>
      </c>
      <c r="AD61" s="42">
        <v>418</v>
      </c>
      <c r="AE61" s="42">
        <v>53295</v>
      </c>
      <c r="AF61" s="42">
        <v>4048</v>
      </c>
      <c r="AG61" s="42">
        <v>3480</v>
      </c>
      <c r="AH61" s="42">
        <v>463</v>
      </c>
      <c r="AI61" s="42">
        <v>1798</v>
      </c>
      <c r="AJ61" s="42">
        <v>23088</v>
      </c>
      <c r="AK61" s="42">
        <v>1649</v>
      </c>
      <c r="AL61" s="42">
        <v>2105</v>
      </c>
      <c r="AM61" s="42">
        <v>520</v>
      </c>
      <c r="AN61" s="42">
        <v>115512</v>
      </c>
      <c r="AO61" s="42">
        <v>2111</v>
      </c>
      <c r="AP61" s="42">
        <v>430</v>
      </c>
      <c r="AQ61" s="42">
        <v>7270</v>
      </c>
      <c r="AR61" s="42">
        <v>1628</v>
      </c>
      <c r="AS61" s="42" t="s">
        <v>6</v>
      </c>
      <c r="AT61" s="42">
        <v>3690</v>
      </c>
      <c r="AU61" s="42">
        <v>2715</v>
      </c>
      <c r="AV61" s="42">
        <v>1088</v>
      </c>
      <c r="AW61" s="42">
        <v>6</v>
      </c>
      <c r="AX61" s="42">
        <v>57605</v>
      </c>
      <c r="AY61" s="42">
        <v>3988</v>
      </c>
      <c r="AZ61" s="42">
        <v>3627</v>
      </c>
      <c r="BA61" s="42">
        <v>434</v>
      </c>
      <c r="BB61" s="42">
        <v>1872</v>
      </c>
      <c r="BC61" s="42">
        <v>24096</v>
      </c>
      <c r="BD61" s="42">
        <v>1889</v>
      </c>
      <c r="BE61" s="42">
        <v>2107</v>
      </c>
      <c r="BF61" s="42">
        <v>451</v>
      </c>
      <c r="BG61" s="42">
        <v>125239</v>
      </c>
      <c r="BH61" s="42">
        <v>2749</v>
      </c>
      <c r="BI61" s="42">
        <v>483</v>
      </c>
      <c r="BJ61" s="42">
        <v>7465</v>
      </c>
      <c r="BK61" s="42">
        <v>1722</v>
      </c>
      <c r="BL61" s="42"/>
      <c r="BM61" s="42">
        <v>5398</v>
      </c>
      <c r="BN61" s="42">
        <v>3036</v>
      </c>
      <c r="BO61" s="42">
        <v>1382</v>
      </c>
      <c r="BP61" s="42">
        <v>632</v>
      </c>
      <c r="BQ61" s="42">
        <v>57850</v>
      </c>
      <c r="BR61" s="42">
        <v>4894</v>
      </c>
      <c r="BS61" s="42">
        <v>6551</v>
      </c>
      <c r="BT61" s="42">
        <v>711</v>
      </c>
      <c r="BU61" s="42">
        <v>2155</v>
      </c>
      <c r="BV61" s="42">
        <v>27714</v>
      </c>
      <c r="BW61" s="42">
        <v>2035</v>
      </c>
      <c r="BX61" s="42">
        <v>2035</v>
      </c>
      <c r="BY61" s="42">
        <v>462</v>
      </c>
      <c r="BZ61" s="42">
        <v>116472</v>
      </c>
      <c r="CA61" s="42">
        <v>2646</v>
      </c>
      <c r="CB61" s="42">
        <v>456</v>
      </c>
      <c r="CC61" s="42">
        <v>7921</v>
      </c>
      <c r="CD61" s="42">
        <v>1774</v>
      </c>
      <c r="CE61" s="42" t="s">
        <v>6</v>
      </c>
      <c r="CF61" s="42">
        <v>4218</v>
      </c>
      <c r="CG61" s="42">
        <v>3253</v>
      </c>
      <c r="CH61" s="42">
        <v>1380</v>
      </c>
      <c r="CI61" s="42">
        <v>567</v>
      </c>
      <c r="CJ61" s="42">
        <v>56775</v>
      </c>
      <c r="CK61" s="42">
        <v>4302</v>
      </c>
      <c r="CL61" s="42">
        <v>6420</v>
      </c>
      <c r="CM61" s="42">
        <v>617</v>
      </c>
      <c r="CN61" s="42">
        <v>1932</v>
      </c>
      <c r="CO61" s="42">
        <v>22432</v>
      </c>
      <c r="CP61" s="42">
        <v>1390</v>
      </c>
      <c r="CQ61" s="42" t="s">
        <v>6</v>
      </c>
      <c r="CR61" s="42">
        <v>389</v>
      </c>
      <c r="CS61" s="57">
        <v>116925</v>
      </c>
      <c r="CT61" s="57">
        <v>2233</v>
      </c>
      <c r="CU61" s="57">
        <v>471</v>
      </c>
      <c r="CV61" s="57">
        <v>7472</v>
      </c>
      <c r="CW61" s="57">
        <v>1819</v>
      </c>
      <c r="CX61" s="546" t="s">
        <v>6</v>
      </c>
      <c r="CY61" s="57">
        <v>5752</v>
      </c>
      <c r="CZ61" s="57">
        <v>3285</v>
      </c>
      <c r="DA61" s="57">
        <v>1213</v>
      </c>
      <c r="DB61" s="57">
        <v>840</v>
      </c>
      <c r="DC61" s="57">
        <v>55054</v>
      </c>
      <c r="DD61" s="57">
        <v>4295</v>
      </c>
      <c r="DE61" s="57">
        <v>6484</v>
      </c>
      <c r="DF61" s="57">
        <v>639</v>
      </c>
      <c r="DG61" s="57">
        <v>1912</v>
      </c>
      <c r="DH61" s="57">
        <v>23321</v>
      </c>
      <c r="DI61" s="57">
        <v>1886</v>
      </c>
      <c r="DJ61" s="546" t="s">
        <v>6</v>
      </c>
      <c r="DK61" s="57">
        <v>249</v>
      </c>
      <c r="DL61" s="58">
        <v>110794</v>
      </c>
      <c r="DM61" s="58">
        <v>1818</v>
      </c>
      <c r="DN61" s="58">
        <v>634</v>
      </c>
      <c r="DO61" s="58">
        <v>6034</v>
      </c>
      <c r="DP61" s="58">
        <v>1650</v>
      </c>
      <c r="DQ61" s="59" t="s">
        <v>6</v>
      </c>
      <c r="DR61" s="58">
        <v>4414</v>
      </c>
      <c r="DS61" s="58">
        <v>3245</v>
      </c>
      <c r="DT61" s="58">
        <v>1099</v>
      </c>
      <c r="DU61" s="58">
        <v>1187</v>
      </c>
      <c r="DV61" s="58">
        <v>53592</v>
      </c>
      <c r="DW61" s="58">
        <v>3304</v>
      </c>
      <c r="DX61" s="58">
        <v>5426</v>
      </c>
      <c r="DY61" s="58">
        <v>788</v>
      </c>
      <c r="DZ61" s="58">
        <v>1657</v>
      </c>
      <c r="EA61" s="58">
        <v>23020</v>
      </c>
      <c r="EB61" s="58">
        <v>2470</v>
      </c>
      <c r="EC61" s="59" t="s">
        <v>6</v>
      </c>
      <c r="ED61" s="58">
        <v>456</v>
      </c>
      <c r="EE61" s="58">
        <v>90015</v>
      </c>
      <c r="EF61" s="60">
        <v>1320</v>
      </c>
      <c r="EG61" s="58">
        <v>468</v>
      </c>
      <c r="EH61" s="58">
        <v>4989</v>
      </c>
      <c r="EI61" s="58">
        <v>1583</v>
      </c>
      <c r="EJ61" s="54" t="s">
        <v>6</v>
      </c>
      <c r="EK61" s="58">
        <v>3754</v>
      </c>
      <c r="EL61" s="58">
        <v>3399</v>
      </c>
      <c r="EM61" s="58">
        <v>1271</v>
      </c>
      <c r="EN61" s="58">
        <v>923</v>
      </c>
      <c r="EO61" s="58">
        <v>39616</v>
      </c>
      <c r="EP61" s="58">
        <v>2992</v>
      </c>
      <c r="EQ61" s="58">
        <v>5207</v>
      </c>
      <c r="ER61" s="58">
        <v>1031</v>
      </c>
      <c r="ES61" s="58">
        <v>1686</v>
      </c>
      <c r="ET61" s="58">
        <v>19332</v>
      </c>
      <c r="EU61" s="58">
        <v>2021</v>
      </c>
      <c r="EV61" s="59" t="s">
        <v>6</v>
      </c>
      <c r="EW61" s="58">
        <v>378</v>
      </c>
      <c r="EX61" s="58">
        <v>45</v>
      </c>
      <c r="EY61" s="58">
        <v>99253</v>
      </c>
      <c r="EZ61" s="58">
        <v>1537</v>
      </c>
      <c r="FA61" s="58">
        <v>658</v>
      </c>
      <c r="FB61" s="58">
        <v>5542</v>
      </c>
      <c r="FC61" s="58">
        <v>1498</v>
      </c>
      <c r="FD61" s="58">
        <v>1</v>
      </c>
      <c r="FE61" s="58">
        <v>4712</v>
      </c>
      <c r="FF61" s="58">
        <v>3517</v>
      </c>
      <c r="FG61" s="58">
        <v>1148</v>
      </c>
      <c r="FH61" s="58">
        <v>665</v>
      </c>
      <c r="FI61" s="58">
        <v>46934</v>
      </c>
      <c r="FJ61" s="58">
        <v>3618</v>
      </c>
      <c r="FK61" s="58">
        <v>5200</v>
      </c>
      <c r="FL61" s="58">
        <v>830</v>
      </c>
      <c r="FM61" s="58">
        <v>1688</v>
      </c>
      <c r="FN61" s="58">
        <v>17566</v>
      </c>
      <c r="FO61" s="58">
        <v>2988</v>
      </c>
      <c r="FP61" s="59" t="s">
        <v>6</v>
      </c>
      <c r="FQ61" s="58">
        <v>667</v>
      </c>
      <c r="FR61" s="58">
        <v>484</v>
      </c>
      <c r="FS61" s="661">
        <v>96698</v>
      </c>
      <c r="FT61" s="661">
        <v>1621</v>
      </c>
      <c r="FU61" s="661">
        <v>462</v>
      </c>
      <c r="FV61" s="661">
        <v>4870</v>
      </c>
      <c r="FW61" s="661">
        <v>1498</v>
      </c>
      <c r="FX61" s="661">
        <v>3</v>
      </c>
      <c r="FY61" s="661">
        <v>4178</v>
      </c>
      <c r="FZ61" s="661">
        <v>2761</v>
      </c>
      <c r="GA61" s="661">
        <v>548</v>
      </c>
      <c r="GB61" s="661">
        <v>699</v>
      </c>
      <c r="GC61" s="661">
        <v>46527</v>
      </c>
      <c r="GD61" s="661">
        <v>3922</v>
      </c>
      <c r="GE61" s="661">
        <v>4405</v>
      </c>
      <c r="GF61" s="661">
        <v>701</v>
      </c>
      <c r="GG61" s="661">
        <v>1497</v>
      </c>
      <c r="GH61" s="661">
        <v>17229</v>
      </c>
      <c r="GI61" s="661">
        <v>3246</v>
      </c>
      <c r="GJ61" s="662" t="s">
        <v>6</v>
      </c>
      <c r="GK61" s="661">
        <v>792</v>
      </c>
      <c r="GL61" s="661">
        <v>1739</v>
      </c>
    </row>
    <row r="62" spans="1:194" x14ac:dyDescent="0.25">
      <c r="A62" s="55" t="s">
        <v>74</v>
      </c>
      <c r="B62" s="42">
        <v>79759</v>
      </c>
      <c r="C62" s="42">
        <v>2028</v>
      </c>
      <c r="D62" s="42">
        <v>395</v>
      </c>
      <c r="E62" s="42">
        <v>2247</v>
      </c>
      <c r="F62" s="42">
        <v>716</v>
      </c>
      <c r="G62" s="42" t="s">
        <v>6</v>
      </c>
      <c r="H62" s="56">
        <v>12727</v>
      </c>
      <c r="I62" s="42">
        <v>3482</v>
      </c>
      <c r="J62" s="42">
        <v>1678</v>
      </c>
      <c r="K62" s="42">
        <v>141</v>
      </c>
      <c r="L62" s="42">
        <v>38969</v>
      </c>
      <c r="M62" s="42">
        <v>5060</v>
      </c>
      <c r="N62" s="42">
        <v>2274</v>
      </c>
      <c r="O62" s="42">
        <v>641</v>
      </c>
      <c r="P62" s="42">
        <v>1424</v>
      </c>
      <c r="Q62" s="42">
        <v>5100</v>
      </c>
      <c r="R62" s="42">
        <v>1826</v>
      </c>
      <c r="S62" s="42">
        <v>461</v>
      </c>
      <c r="T62" s="42">
        <v>590</v>
      </c>
      <c r="U62" s="42">
        <v>81607</v>
      </c>
      <c r="V62" s="42">
        <v>1986</v>
      </c>
      <c r="W62" s="42">
        <v>572</v>
      </c>
      <c r="X62" s="42">
        <v>2442</v>
      </c>
      <c r="Y62" s="42">
        <v>697</v>
      </c>
      <c r="Z62" s="42" t="s">
        <v>6</v>
      </c>
      <c r="AA62" s="42">
        <v>11429</v>
      </c>
      <c r="AB62" s="42">
        <v>3808</v>
      </c>
      <c r="AC62" s="42">
        <v>1842</v>
      </c>
      <c r="AD62" s="42">
        <v>102</v>
      </c>
      <c r="AE62" s="42">
        <v>41538</v>
      </c>
      <c r="AF62" s="42">
        <v>4650</v>
      </c>
      <c r="AG62" s="42">
        <v>2938</v>
      </c>
      <c r="AH62" s="42">
        <v>455</v>
      </c>
      <c r="AI62" s="42">
        <v>1478</v>
      </c>
      <c r="AJ62" s="42">
        <v>4468</v>
      </c>
      <c r="AK62" s="42">
        <v>2047</v>
      </c>
      <c r="AL62" s="42">
        <v>585</v>
      </c>
      <c r="AM62" s="42">
        <v>570</v>
      </c>
      <c r="AN62" s="42">
        <v>79166</v>
      </c>
      <c r="AO62" s="42">
        <v>2057</v>
      </c>
      <c r="AP62" s="42">
        <v>747</v>
      </c>
      <c r="AQ62" s="42">
        <v>2446</v>
      </c>
      <c r="AR62" s="42">
        <v>691</v>
      </c>
      <c r="AS62" s="42" t="s">
        <v>6</v>
      </c>
      <c r="AT62" s="42">
        <v>11766</v>
      </c>
      <c r="AU62" s="42">
        <v>3917</v>
      </c>
      <c r="AV62" s="42">
        <v>1581</v>
      </c>
      <c r="AW62" s="42">
        <v>124</v>
      </c>
      <c r="AX62" s="42">
        <v>39592</v>
      </c>
      <c r="AY62" s="42">
        <v>4259</v>
      </c>
      <c r="AZ62" s="42">
        <v>3278</v>
      </c>
      <c r="BA62" s="42">
        <v>429</v>
      </c>
      <c r="BB62" s="42">
        <v>1464</v>
      </c>
      <c r="BC62" s="42">
        <v>3996</v>
      </c>
      <c r="BD62" s="42">
        <v>1948</v>
      </c>
      <c r="BE62" s="42">
        <v>356</v>
      </c>
      <c r="BF62" s="42">
        <v>516</v>
      </c>
      <c r="BG62" s="42">
        <v>79519</v>
      </c>
      <c r="BH62" s="42">
        <v>2190</v>
      </c>
      <c r="BI62" s="42">
        <v>519</v>
      </c>
      <c r="BJ62" s="42">
        <v>2199</v>
      </c>
      <c r="BK62" s="42">
        <v>451</v>
      </c>
      <c r="BL62" s="42"/>
      <c r="BM62" s="42">
        <v>8897</v>
      </c>
      <c r="BN62" s="42">
        <v>3365</v>
      </c>
      <c r="BO62" s="42">
        <v>1536</v>
      </c>
      <c r="BP62" s="42">
        <v>163</v>
      </c>
      <c r="BQ62" s="42">
        <v>43561</v>
      </c>
      <c r="BR62" s="42">
        <v>4170</v>
      </c>
      <c r="BS62" s="42">
        <v>4172</v>
      </c>
      <c r="BT62" s="42">
        <v>299</v>
      </c>
      <c r="BU62" s="42">
        <v>1662</v>
      </c>
      <c r="BV62" s="42">
        <v>3519</v>
      </c>
      <c r="BW62" s="42">
        <v>2144</v>
      </c>
      <c r="BX62" s="42">
        <v>60</v>
      </c>
      <c r="BY62" s="42">
        <v>612</v>
      </c>
      <c r="BZ62" s="42">
        <v>69407</v>
      </c>
      <c r="CA62" s="42">
        <v>1821</v>
      </c>
      <c r="CB62" s="42">
        <v>461</v>
      </c>
      <c r="CC62" s="42">
        <v>1918</v>
      </c>
      <c r="CD62" s="42">
        <v>395</v>
      </c>
      <c r="CE62" s="42" t="s">
        <v>6</v>
      </c>
      <c r="CF62" s="42">
        <v>6853</v>
      </c>
      <c r="CG62" s="42">
        <v>2826</v>
      </c>
      <c r="CH62" s="42">
        <v>1478</v>
      </c>
      <c r="CI62" s="42">
        <v>172</v>
      </c>
      <c r="CJ62" s="42">
        <v>39743</v>
      </c>
      <c r="CK62" s="42">
        <v>3277</v>
      </c>
      <c r="CL62" s="42">
        <v>3818</v>
      </c>
      <c r="CM62" s="42">
        <v>272</v>
      </c>
      <c r="CN62" s="42">
        <v>1383</v>
      </c>
      <c r="CO62" s="42">
        <v>2949</v>
      </c>
      <c r="CP62" s="42">
        <v>1424</v>
      </c>
      <c r="CQ62" s="42">
        <v>47</v>
      </c>
      <c r="CR62" s="42">
        <v>570</v>
      </c>
      <c r="CS62" s="57">
        <v>66844</v>
      </c>
      <c r="CT62" s="57">
        <v>1555</v>
      </c>
      <c r="CU62" s="57">
        <v>562</v>
      </c>
      <c r="CV62" s="57">
        <v>2098</v>
      </c>
      <c r="CW62" s="57">
        <v>453</v>
      </c>
      <c r="CX62" s="546" t="s">
        <v>6</v>
      </c>
      <c r="CY62" s="57">
        <v>9033</v>
      </c>
      <c r="CZ62" s="57">
        <v>3198</v>
      </c>
      <c r="DA62" s="57">
        <v>1199</v>
      </c>
      <c r="DB62" s="57">
        <v>258</v>
      </c>
      <c r="DC62" s="57">
        <v>34846</v>
      </c>
      <c r="DD62" s="57">
        <v>3342</v>
      </c>
      <c r="DE62" s="57">
        <v>3698</v>
      </c>
      <c r="DF62" s="57">
        <v>280</v>
      </c>
      <c r="DG62" s="57">
        <v>1426</v>
      </c>
      <c r="DH62" s="57">
        <v>2764</v>
      </c>
      <c r="DI62" s="57">
        <v>1642</v>
      </c>
      <c r="DJ62" s="546" t="s">
        <v>6</v>
      </c>
      <c r="DK62" s="57">
        <v>490</v>
      </c>
      <c r="DL62" s="58">
        <v>30484</v>
      </c>
      <c r="DM62" s="58">
        <v>658</v>
      </c>
      <c r="DN62" s="58">
        <v>403</v>
      </c>
      <c r="DO62" s="58">
        <v>941</v>
      </c>
      <c r="DP62" s="58">
        <v>227</v>
      </c>
      <c r="DQ62" s="59" t="s">
        <v>6</v>
      </c>
      <c r="DR62" s="58">
        <v>3865</v>
      </c>
      <c r="DS62" s="58">
        <v>1273</v>
      </c>
      <c r="DT62" s="58">
        <v>520</v>
      </c>
      <c r="DU62" s="58">
        <v>119</v>
      </c>
      <c r="DV62" s="58">
        <v>14878</v>
      </c>
      <c r="DW62" s="58">
        <v>1370</v>
      </c>
      <c r="DX62" s="58">
        <v>1373</v>
      </c>
      <c r="DY62" s="58">
        <v>121</v>
      </c>
      <c r="DZ62" s="58">
        <v>824</v>
      </c>
      <c r="EA62" s="58">
        <v>2518</v>
      </c>
      <c r="EB62" s="58">
        <v>1267</v>
      </c>
      <c r="EC62" s="59" t="s">
        <v>6</v>
      </c>
      <c r="ED62" s="58">
        <v>127</v>
      </c>
      <c r="EE62" s="58">
        <v>25735</v>
      </c>
      <c r="EF62" s="60">
        <v>487</v>
      </c>
      <c r="EG62" s="58">
        <v>294</v>
      </c>
      <c r="EH62" s="58">
        <v>733</v>
      </c>
      <c r="EI62" s="58">
        <v>181</v>
      </c>
      <c r="EJ62" s="54" t="s">
        <v>6</v>
      </c>
      <c r="EK62" s="58">
        <v>3536</v>
      </c>
      <c r="EL62" s="58">
        <v>1055</v>
      </c>
      <c r="EM62" s="58">
        <v>324</v>
      </c>
      <c r="EN62" s="58">
        <v>68</v>
      </c>
      <c r="EO62" s="58">
        <v>11939</v>
      </c>
      <c r="EP62" s="58">
        <v>1103</v>
      </c>
      <c r="EQ62" s="58">
        <v>1118</v>
      </c>
      <c r="ER62" s="58">
        <v>185</v>
      </c>
      <c r="ES62" s="58">
        <v>565</v>
      </c>
      <c r="ET62" s="58">
        <v>2754</v>
      </c>
      <c r="EU62" s="58">
        <v>966</v>
      </c>
      <c r="EV62" s="58">
        <v>77</v>
      </c>
      <c r="EW62" s="58">
        <v>179</v>
      </c>
      <c r="EX62" s="58">
        <v>171</v>
      </c>
      <c r="EY62" s="58">
        <v>23833</v>
      </c>
      <c r="EZ62" s="58">
        <v>338</v>
      </c>
      <c r="FA62" s="58">
        <v>266</v>
      </c>
      <c r="FB62" s="58">
        <v>658</v>
      </c>
      <c r="FC62" s="58">
        <v>133</v>
      </c>
      <c r="FD62" s="59" t="s">
        <v>6</v>
      </c>
      <c r="FE62" s="58">
        <v>2599</v>
      </c>
      <c r="FF62" s="58">
        <v>863</v>
      </c>
      <c r="FG62" s="58">
        <v>235</v>
      </c>
      <c r="FH62" s="58">
        <v>51</v>
      </c>
      <c r="FI62" s="58">
        <v>12569</v>
      </c>
      <c r="FJ62" s="58">
        <v>888</v>
      </c>
      <c r="FK62" s="58">
        <v>1106</v>
      </c>
      <c r="FL62" s="58">
        <v>177</v>
      </c>
      <c r="FM62" s="58">
        <v>485</v>
      </c>
      <c r="FN62" s="58">
        <v>1742</v>
      </c>
      <c r="FO62" s="58">
        <v>1024</v>
      </c>
      <c r="FP62" s="59" t="s">
        <v>6</v>
      </c>
      <c r="FQ62" s="58">
        <v>199</v>
      </c>
      <c r="FR62" s="58">
        <v>500</v>
      </c>
      <c r="FS62" s="661">
        <v>20088</v>
      </c>
      <c r="FT62" s="661">
        <v>403</v>
      </c>
      <c r="FU62" s="661">
        <v>175</v>
      </c>
      <c r="FV62" s="661">
        <v>581</v>
      </c>
      <c r="FW62" s="661">
        <v>136</v>
      </c>
      <c r="FX62" s="662" t="s">
        <v>6</v>
      </c>
      <c r="FY62" s="661">
        <v>2302</v>
      </c>
      <c r="FZ62" s="661">
        <v>715</v>
      </c>
      <c r="GA62" s="661">
        <v>173</v>
      </c>
      <c r="GB62" s="661">
        <v>41</v>
      </c>
      <c r="GC62" s="661">
        <v>10313</v>
      </c>
      <c r="GD62" s="661">
        <v>612</v>
      </c>
      <c r="GE62" s="661">
        <v>702</v>
      </c>
      <c r="GF62" s="661">
        <v>97</v>
      </c>
      <c r="GG62" s="661">
        <v>335</v>
      </c>
      <c r="GH62" s="661">
        <v>1600</v>
      </c>
      <c r="GI62" s="661">
        <v>944</v>
      </c>
      <c r="GJ62" s="662" t="s">
        <v>6</v>
      </c>
      <c r="GK62" s="661">
        <v>116</v>
      </c>
      <c r="GL62" s="661">
        <v>843</v>
      </c>
    </row>
    <row r="63" spans="1:194" x14ac:dyDescent="0.25">
      <c r="A63" s="55" t="s">
        <v>75</v>
      </c>
      <c r="B63" s="42">
        <v>51477</v>
      </c>
      <c r="C63" s="42">
        <v>817</v>
      </c>
      <c r="D63" s="42">
        <v>414</v>
      </c>
      <c r="E63" s="42">
        <v>2748</v>
      </c>
      <c r="F63" s="42">
        <v>938</v>
      </c>
      <c r="G63" s="42" t="s">
        <v>6</v>
      </c>
      <c r="H63" s="56">
        <v>9137</v>
      </c>
      <c r="I63" s="42">
        <v>1903</v>
      </c>
      <c r="J63" s="42">
        <v>729</v>
      </c>
      <c r="K63" s="42">
        <v>174</v>
      </c>
      <c r="L63" s="42">
        <v>24234</v>
      </c>
      <c r="M63" s="42">
        <v>2374</v>
      </c>
      <c r="N63" s="42">
        <v>1471</v>
      </c>
      <c r="O63" s="42">
        <v>190</v>
      </c>
      <c r="P63" s="42">
        <v>940</v>
      </c>
      <c r="Q63" s="42">
        <v>2855</v>
      </c>
      <c r="R63" s="42">
        <v>2289</v>
      </c>
      <c r="S63" s="42" t="s">
        <v>6</v>
      </c>
      <c r="T63" s="42">
        <v>264</v>
      </c>
      <c r="U63" s="42">
        <v>53924</v>
      </c>
      <c r="V63" s="42">
        <v>830</v>
      </c>
      <c r="W63" s="42">
        <v>393</v>
      </c>
      <c r="X63" s="42">
        <v>2497</v>
      </c>
      <c r="Y63" s="42">
        <v>801</v>
      </c>
      <c r="Z63" s="42" t="s">
        <v>6</v>
      </c>
      <c r="AA63" s="42">
        <v>9105</v>
      </c>
      <c r="AB63" s="42">
        <v>2115</v>
      </c>
      <c r="AC63" s="42">
        <v>678</v>
      </c>
      <c r="AD63" s="42">
        <v>102</v>
      </c>
      <c r="AE63" s="42">
        <v>26272</v>
      </c>
      <c r="AF63" s="42">
        <v>2658</v>
      </c>
      <c r="AG63" s="42">
        <v>2051</v>
      </c>
      <c r="AH63" s="42">
        <v>83</v>
      </c>
      <c r="AI63" s="42">
        <v>1055</v>
      </c>
      <c r="AJ63" s="42">
        <v>2381</v>
      </c>
      <c r="AK63" s="42">
        <v>2665</v>
      </c>
      <c r="AL63" s="42" t="s">
        <v>6</v>
      </c>
      <c r="AM63" s="42">
        <v>238</v>
      </c>
      <c r="AN63" s="42">
        <v>51513</v>
      </c>
      <c r="AO63" s="42">
        <v>864</v>
      </c>
      <c r="AP63" s="42">
        <v>531</v>
      </c>
      <c r="AQ63" s="42">
        <v>2236</v>
      </c>
      <c r="AR63" s="42">
        <v>569</v>
      </c>
      <c r="AS63" s="42" t="s">
        <v>6</v>
      </c>
      <c r="AT63" s="42">
        <v>9137</v>
      </c>
      <c r="AU63" s="42">
        <v>1790</v>
      </c>
      <c r="AV63" s="42">
        <v>587</v>
      </c>
      <c r="AW63" s="42">
        <v>6</v>
      </c>
      <c r="AX63" s="42">
        <v>25801</v>
      </c>
      <c r="AY63" s="42">
        <v>2709</v>
      </c>
      <c r="AZ63" s="42">
        <v>1446</v>
      </c>
      <c r="BA63" s="42">
        <v>118</v>
      </c>
      <c r="BB63" s="42">
        <v>878</v>
      </c>
      <c r="BC63" s="42">
        <v>2033</v>
      </c>
      <c r="BD63" s="42">
        <v>2440</v>
      </c>
      <c r="BE63" s="42" t="s">
        <v>6</v>
      </c>
      <c r="BF63" s="42">
        <v>255</v>
      </c>
      <c r="BG63" s="42">
        <v>56386</v>
      </c>
      <c r="BH63" s="42">
        <v>1152</v>
      </c>
      <c r="BI63" s="42">
        <v>463</v>
      </c>
      <c r="BJ63" s="42">
        <v>2154</v>
      </c>
      <c r="BK63" s="42">
        <v>734</v>
      </c>
      <c r="BL63" s="42"/>
      <c r="BM63" s="42">
        <v>8456</v>
      </c>
      <c r="BN63" s="42">
        <v>2544</v>
      </c>
      <c r="BO63" s="42">
        <v>670</v>
      </c>
      <c r="BP63" s="42">
        <v>97</v>
      </c>
      <c r="BQ63" s="42">
        <v>28052</v>
      </c>
      <c r="BR63" s="42">
        <v>2741</v>
      </c>
      <c r="BS63" s="42">
        <v>2021</v>
      </c>
      <c r="BT63" s="42">
        <v>259</v>
      </c>
      <c r="BU63" s="42">
        <v>801</v>
      </c>
      <c r="BV63" s="42">
        <v>2607</v>
      </c>
      <c r="BW63" s="42">
        <v>3236</v>
      </c>
      <c r="BX63" s="42">
        <v>3236</v>
      </c>
      <c r="BY63" s="42">
        <v>399</v>
      </c>
      <c r="BZ63" s="42">
        <v>50065</v>
      </c>
      <c r="CA63" s="42">
        <v>1165</v>
      </c>
      <c r="CB63" s="42">
        <v>585</v>
      </c>
      <c r="CC63" s="42">
        <v>1744</v>
      </c>
      <c r="CD63" s="42">
        <v>649</v>
      </c>
      <c r="CE63" s="42" t="s">
        <v>6</v>
      </c>
      <c r="CF63" s="42">
        <v>7609</v>
      </c>
      <c r="CG63" s="42">
        <v>2473</v>
      </c>
      <c r="CH63" s="42">
        <v>588</v>
      </c>
      <c r="CI63" s="42">
        <v>70</v>
      </c>
      <c r="CJ63" s="42">
        <v>24202</v>
      </c>
      <c r="CK63" s="42">
        <v>2463</v>
      </c>
      <c r="CL63" s="42">
        <v>1772</v>
      </c>
      <c r="CM63" s="42">
        <v>277</v>
      </c>
      <c r="CN63" s="42">
        <v>791</v>
      </c>
      <c r="CO63" s="42">
        <v>2240</v>
      </c>
      <c r="CP63" s="42">
        <v>3110</v>
      </c>
      <c r="CQ63" s="42" t="s">
        <v>6</v>
      </c>
      <c r="CR63" s="42">
        <v>327</v>
      </c>
      <c r="CS63" s="57">
        <v>46437</v>
      </c>
      <c r="CT63" s="57">
        <v>803</v>
      </c>
      <c r="CU63" s="57">
        <v>628</v>
      </c>
      <c r="CV63" s="57">
        <v>1375</v>
      </c>
      <c r="CW63" s="57">
        <v>566</v>
      </c>
      <c r="CX63" s="546" t="s">
        <v>6</v>
      </c>
      <c r="CY63" s="57">
        <v>7288</v>
      </c>
      <c r="CZ63" s="57">
        <v>2013</v>
      </c>
      <c r="DA63" s="57">
        <v>462</v>
      </c>
      <c r="DB63" s="57">
        <v>53</v>
      </c>
      <c r="DC63" s="57">
        <v>22612</v>
      </c>
      <c r="DD63" s="57">
        <v>2413</v>
      </c>
      <c r="DE63" s="57">
        <v>1900</v>
      </c>
      <c r="DF63" s="57">
        <v>265</v>
      </c>
      <c r="DG63" s="57">
        <v>783</v>
      </c>
      <c r="DH63" s="57">
        <v>1865</v>
      </c>
      <c r="DI63" s="57">
        <v>3104</v>
      </c>
      <c r="DJ63" s="546" t="s">
        <v>6</v>
      </c>
      <c r="DK63" s="57">
        <v>307</v>
      </c>
      <c r="DL63" s="58">
        <v>37164</v>
      </c>
      <c r="DM63" s="58">
        <v>672</v>
      </c>
      <c r="DN63" s="58">
        <v>61</v>
      </c>
      <c r="DO63" s="58">
        <v>937</v>
      </c>
      <c r="DP63" s="58">
        <v>300</v>
      </c>
      <c r="DQ63" s="59" t="s">
        <v>6</v>
      </c>
      <c r="DR63" s="58">
        <v>6375</v>
      </c>
      <c r="DS63" s="58">
        <v>1238</v>
      </c>
      <c r="DT63" s="58">
        <v>435</v>
      </c>
      <c r="DU63" s="58">
        <v>29</v>
      </c>
      <c r="DV63" s="58">
        <v>19869</v>
      </c>
      <c r="DW63" s="58">
        <v>1042</v>
      </c>
      <c r="DX63" s="58">
        <v>1916</v>
      </c>
      <c r="DY63" s="58">
        <v>155</v>
      </c>
      <c r="DZ63" s="58">
        <v>688</v>
      </c>
      <c r="EA63" s="58">
        <v>1415</v>
      </c>
      <c r="EB63" s="58">
        <v>1775</v>
      </c>
      <c r="EC63" s="59" t="s">
        <v>6</v>
      </c>
      <c r="ED63" s="58">
        <v>257</v>
      </c>
      <c r="EE63" s="58">
        <v>27581</v>
      </c>
      <c r="EF63" s="60">
        <v>409</v>
      </c>
      <c r="EG63" s="58">
        <v>302</v>
      </c>
      <c r="EH63" s="58">
        <v>674</v>
      </c>
      <c r="EI63" s="58">
        <v>200</v>
      </c>
      <c r="EJ63" s="54" t="s">
        <v>6</v>
      </c>
      <c r="EK63" s="58">
        <v>4642</v>
      </c>
      <c r="EL63" s="58">
        <v>772</v>
      </c>
      <c r="EM63" s="58">
        <v>311</v>
      </c>
      <c r="EN63" s="58">
        <v>27</v>
      </c>
      <c r="EO63" s="58">
        <v>14463</v>
      </c>
      <c r="EP63" s="58">
        <v>597</v>
      </c>
      <c r="EQ63" s="58">
        <v>1579</v>
      </c>
      <c r="ER63" s="58">
        <v>106</v>
      </c>
      <c r="ES63" s="58">
        <v>436</v>
      </c>
      <c r="ET63" s="58">
        <v>1164</v>
      </c>
      <c r="EU63" s="58">
        <v>1600</v>
      </c>
      <c r="EV63" s="59" t="s">
        <v>6</v>
      </c>
      <c r="EW63" s="58">
        <v>211</v>
      </c>
      <c r="EX63" s="58">
        <v>88</v>
      </c>
      <c r="EY63" s="58">
        <v>26953</v>
      </c>
      <c r="EZ63" s="58">
        <v>425</v>
      </c>
      <c r="FA63" s="58">
        <v>340</v>
      </c>
      <c r="FB63" s="58">
        <v>607</v>
      </c>
      <c r="FC63" s="58">
        <v>189</v>
      </c>
      <c r="FD63" s="59" t="s">
        <v>6</v>
      </c>
      <c r="FE63" s="58">
        <v>3831</v>
      </c>
      <c r="FF63" s="58">
        <v>975</v>
      </c>
      <c r="FG63" s="58">
        <v>329</v>
      </c>
      <c r="FH63" s="58">
        <v>26</v>
      </c>
      <c r="FI63" s="58">
        <v>14876</v>
      </c>
      <c r="FJ63" s="58">
        <v>391</v>
      </c>
      <c r="FK63" s="58">
        <v>1431</v>
      </c>
      <c r="FL63" s="58">
        <v>202</v>
      </c>
      <c r="FM63" s="58">
        <v>416</v>
      </c>
      <c r="FN63" s="58">
        <v>952</v>
      </c>
      <c r="FO63" s="58">
        <v>1342</v>
      </c>
      <c r="FP63" s="59" t="s">
        <v>6</v>
      </c>
      <c r="FQ63" s="58">
        <v>187</v>
      </c>
      <c r="FR63" s="58">
        <v>434</v>
      </c>
      <c r="FS63" s="661">
        <v>30913</v>
      </c>
      <c r="FT63" s="661">
        <v>452</v>
      </c>
      <c r="FU63" s="661">
        <v>122</v>
      </c>
      <c r="FV63" s="661">
        <v>403</v>
      </c>
      <c r="FW63" s="661">
        <v>208</v>
      </c>
      <c r="FX63" s="662" t="s">
        <v>6</v>
      </c>
      <c r="FY63" s="661">
        <v>3554</v>
      </c>
      <c r="FZ63" s="661">
        <v>913</v>
      </c>
      <c r="GA63" s="661">
        <v>307</v>
      </c>
      <c r="GB63" s="661">
        <v>28</v>
      </c>
      <c r="GC63" s="661">
        <v>19348</v>
      </c>
      <c r="GD63" s="661">
        <v>383</v>
      </c>
      <c r="GE63" s="661">
        <v>1465</v>
      </c>
      <c r="GF63" s="661">
        <v>194</v>
      </c>
      <c r="GG63" s="661">
        <v>360</v>
      </c>
      <c r="GH63" s="661">
        <v>906</v>
      </c>
      <c r="GI63" s="661">
        <v>1237</v>
      </c>
      <c r="GJ63" s="662" t="s">
        <v>6</v>
      </c>
      <c r="GK63" s="661">
        <v>229</v>
      </c>
      <c r="GL63" s="661">
        <v>804</v>
      </c>
    </row>
    <row r="64" spans="1:194" x14ac:dyDescent="0.25">
      <c r="A64" s="55" t="s">
        <v>76</v>
      </c>
      <c r="B64" s="42">
        <v>132170</v>
      </c>
      <c r="C64" s="42">
        <v>3078</v>
      </c>
      <c r="D64" s="42">
        <v>678</v>
      </c>
      <c r="E64" s="42">
        <v>9745</v>
      </c>
      <c r="F64" s="42">
        <v>9197</v>
      </c>
      <c r="G64" s="42" t="s">
        <v>6</v>
      </c>
      <c r="H64" s="56">
        <v>3526</v>
      </c>
      <c r="I64" s="42">
        <v>3083</v>
      </c>
      <c r="J64" s="42">
        <v>1617</v>
      </c>
      <c r="K64" s="42">
        <v>259</v>
      </c>
      <c r="L64" s="42">
        <v>54331</v>
      </c>
      <c r="M64" s="42">
        <v>7778</v>
      </c>
      <c r="N64" s="42">
        <v>6305</v>
      </c>
      <c r="O64" s="42">
        <v>894</v>
      </c>
      <c r="P64" s="42">
        <v>2173</v>
      </c>
      <c r="Q64" s="42">
        <v>22202</v>
      </c>
      <c r="R64" s="42">
        <v>5833</v>
      </c>
      <c r="S64" s="42">
        <v>603</v>
      </c>
      <c r="T64" s="42">
        <v>868</v>
      </c>
      <c r="U64" s="42">
        <v>130287</v>
      </c>
      <c r="V64" s="42">
        <v>3063</v>
      </c>
      <c r="W64" s="42">
        <v>739</v>
      </c>
      <c r="X64" s="42">
        <v>9632</v>
      </c>
      <c r="Y64" s="42">
        <v>8345</v>
      </c>
      <c r="Z64" s="42" t="s">
        <v>6</v>
      </c>
      <c r="AA64" s="42">
        <v>4264</v>
      </c>
      <c r="AB64" s="42">
        <v>2994</v>
      </c>
      <c r="AC64" s="42">
        <v>1772</v>
      </c>
      <c r="AD64" s="42">
        <v>230</v>
      </c>
      <c r="AE64" s="42">
        <v>53654</v>
      </c>
      <c r="AF64" s="42">
        <v>7187</v>
      </c>
      <c r="AG64" s="42">
        <v>6109</v>
      </c>
      <c r="AH64" s="42">
        <v>903</v>
      </c>
      <c r="AI64" s="42">
        <v>2336</v>
      </c>
      <c r="AJ64" s="42">
        <v>21419</v>
      </c>
      <c r="AK64" s="42">
        <v>6297</v>
      </c>
      <c r="AL64" s="42">
        <v>466</v>
      </c>
      <c r="AM64" s="42">
        <v>877</v>
      </c>
      <c r="AN64" s="42">
        <v>130819</v>
      </c>
      <c r="AO64" s="42">
        <v>3071</v>
      </c>
      <c r="AP64" s="42">
        <v>777</v>
      </c>
      <c r="AQ64" s="42">
        <v>9412</v>
      </c>
      <c r="AR64" s="42">
        <v>7739</v>
      </c>
      <c r="AS64" s="42" t="s">
        <v>6</v>
      </c>
      <c r="AT64" s="42">
        <v>4071</v>
      </c>
      <c r="AU64" s="42">
        <v>3253</v>
      </c>
      <c r="AV64" s="42">
        <v>1863</v>
      </c>
      <c r="AW64" s="42">
        <v>310</v>
      </c>
      <c r="AX64" s="42">
        <v>56256</v>
      </c>
      <c r="AY64" s="42">
        <v>6788</v>
      </c>
      <c r="AZ64" s="42">
        <v>6172</v>
      </c>
      <c r="BA64" s="42">
        <v>1168</v>
      </c>
      <c r="BB64" s="42">
        <v>2150</v>
      </c>
      <c r="BC64" s="42">
        <v>20526</v>
      </c>
      <c r="BD64" s="42">
        <v>6437</v>
      </c>
      <c r="BE64" s="42" t="s">
        <v>6</v>
      </c>
      <c r="BF64" s="42">
        <v>826</v>
      </c>
      <c r="BG64" s="42">
        <v>133595</v>
      </c>
      <c r="BH64" s="42">
        <v>3869</v>
      </c>
      <c r="BI64" s="42">
        <v>813</v>
      </c>
      <c r="BJ64" s="42">
        <v>9144</v>
      </c>
      <c r="BK64" s="42">
        <v>7414</v>
      </c>
      <c r="BL64" s="42"/>
      <c r="BM64" s="42">
        <v>5958</v>
      </c>
      <c r="BN64" s="42">
        <v>3579</v>
      </c>
      <c r="BO64" s="42">
        <v>2044</v>
      </c>
      <c r="BP64" s="42">
        <v>228</v>
      </c>
      <c r="BQ64" s="42">
        <v>56126</v>
      </c>
      <c r="BR64" s="42">
        <v>7109</v>
      </c>
      <c r="BS64" s="42">
        <v>7057</v>
      </c>
      <c r="BT64" s="42">
        <v>1093</v>
      </c>
      <c r="BU64" s="42">
        <v>2500</v>
      </c>
      <c r="BV64" s="42">
        <v>18377</v>
      </c>
      <c r="BW64" s="42">
        <v>6907</v>
      </c>
      <c r="BX64" s="42">
        <v>6907</v>
      </c>
      <c r="BY64" s="42">
        <v>1377</v>
      </c>
      <c r="BZ64" s="42">
        <v>130181</v>
      </c>
      <c r="CA64" s="42">
        <v>3401</v>
      </c>
      <c r="CB64" s="42">
        <v>700</v>
      </c>
      <c r="CC64" s="42">
        <v>8338</v>
      </c>
      <c r="CD64" s="42">
        <v>6578</v>
      </c>
      <c r="CE64" s="42" t="s">
        <v>6</v>
      </c>
      <c r="CF64" s="42">
        <v>6197</v>
      </c>
      <c r="CG64" s="42">
        <v>3360</v>
      </c>
      <c r="CH64" s="42">
        <v>1717</v>
      </c>
      <c r="CI64" s="42">
        <v>239</v>
      </c>
      <c r="CJ64" s="42">
        <v>59116</v>
      </c>
      <c r="CK64" s="42">
        <v>6758</v>
      </c>
      <c r="CL64" s="42">
        <v>6798</v>
      </c>
      <c r="CM64" s="42">
        <v>997</v>
      </c>
      <c r="CN64" s="42">
        <v>2337</v>
      </c>
      <c r="CO64" s="42">
        <v>15475</v>
      </c>
      <c r="CP64" s="42">
        <v>6996</v>
      </c>
      <c r="CQ64" s="42" t="s">
        <v>6</v>
      </c>
      <c r="CR64" s="42">
        <v>1174</v>
      </c>
      <c r="CS64" s="57">
        <v>114147</v>
      </c>
      <c r="CT64" s="57">
        <v>3066</v>
      </c>
      <c r="CU64" s="57">
        <v>645</v>
      </c>
      <c r="CV64" s="57">
        <v>6286</v>
      </c>
      <c r="CW64" s="57">
        <v>6007</v>
      </c>
      <c r="CX64" s="546" t="s">
        <v>6</v>
      </c>
      <c r="CY64" s="57">
        <v>5664</v>
      </c>
      <c r="CZ64" s="57">
        <v>2596</v>
      </c>
      <c r="DA64" s="57">
        <v>1387</v>
      </c>
      <c r="DB64" s="57">
        <v>241</v>
      </c>
      <c r="DC64" s="57">
        <v>53157</v>
      </c>
      <c r="DD64" s="57">
        <v>5795</v>
      </c>
      <c r="DE64" s="57">
        <v>5919</v>
      </c>
      <c r="DF64" s="57">
        <v>1190</v>
      </c>
      <c r="DG64" s="57">
        <v>2006</v>
      </c>
      <c r="DH64" s="57">
        <v>12393</v>
      </c>
      <c r="DI64" s="57">
        <v>6731</v>
      </c>
      <c r="DJ64" s="546" t="s">
        <v>6</v>
      </c>
      <c r="DK64" s="57">
        <v>1064</v>
      </c>
      <c r="DL64" s="58">
        <v>95412</v>
      </c>
      <c r="DM64" s="58">
        <v>2263</v>
      </c>
      <c r="DN64" s="58">
        <v>627</v>
      </c>
      <c r="DO64" s="58">
        <v>4295</v>
      </c>
      <c r="DP64" s="58">
        <v>6147</v>
      </c>
      <c r="DQ64" s="59" t="s">
        <v>6</v>
      </c>
      <c r="DR64" s="58">
        <v>3757</v>
      </c>
      <c r="DS64" s="58">
        <v>2281</v>
      </c>
      <c r="DT64" s="58">
        <v>1240</v>
      </c>
      <c r="DU64" s="58">
        <v>196</v>
      </c>
      <c r="DV64" s="58">
        <v>47721</v>
      </c>
      <c r="DW64" s="58">
        <v>3718</v>
      </c>
      <c r="DX64" s="58">
        <v>4204</v>
      </c>
      <c r="DY64" s="58">
        <v>818</v>
      </c>
      <c r="DZ64" s="58">
        <v>1365</v>
      </c>
      <c r="EA64" s="58">
        <v>10289</v>
      </c>
      <c r="EB64" s="58">
        <v>5734</v>
      </c>
      <c r="EC64" s="59" t="s">
        <v>6</v>
      </c>
      <c r="ED64" s="58">
        <v>757</v>
      </c>
      <c r="EE64" s="58">
        <v>75491</v>
      </c>
      <c r="EF64" s="60">
        <v>1654</v>
      </c>
      <c r="EG64" s="58">
        <v>522</v>
      </c>
      <c r="EH64" s="58">
        <v>3826</v>
      </c>
      <c r="EI64" s="58">
        <v>4964</v>
      </c>
      <c r="EJ64" s="54" t="s">
        <v>6</v>
      </c>
      <c r="EK64" s="58">
        <v>3634</v>
      </c>
      <c r="EL64" s="58">
        <v>1810</v>
      </c>
      <c r="EM64" s="58">
        <v>1016</v>
      </c>
      <c r="EN64" s="58">
        <v>178</v>
      </c>
      <c r="EO64" s="58">
        <v>35605</v>
      </c>
      <c r="EP64" s="58">
        <v>2917</v>
      </c>
      <c r="EQ64" s="58">
        <v>3808</v>
      </c>
      <c r="ER64" s="58">
        <v>616</v>
      </c>
      <c r="ES64" s="58">
        <v>1202</v>
      </c>
      <c r="ET64" s="58">
        <v>8628</v>
      </c>
      <c r="EU64" s="58">
        <v>4310</v>
      </c>
      <c r="EV64" s="59" t="s">
        <v>6</v>
      </c>
      <c r="EW64" s="58">
        <v>644</v>
      </c>
      <c r="EX64" s="58">
        <v>157</v>
      </c>
      <c r="EY64" s="58">
        <v>79591</v>
      </c>
      <c r="EZ64" s="58">
        <v>1621</v>
      </c>
      <c r="FA64" s="58">
        <v>625</v>
      </c>
      <c r="FB64" s="58">
        <v>3683</v>
      </c>
      <c r="FC64" s="58">
        <v>5051</v>
      </c>
      <c r="FD64" s="59" t="s">
        <v>6</v>
      </c>
      <c r="FE64" s="58">
        <v>3983</v>
      </c>
      <c r="FF64" s="58">
        <v>1760</v>
      </c>
      <c r="FG64" s="58">
        <v>1063</v>
      </c>
      <c r="FH64" s="58">
        <v>134</v>
      </c>
      <c r="FI64" s="58">
        <v>36637</v>
      </c>
      <c r="FJ64" s="58">
        <v>3228</v>
      </c>
      <c r="FK64" s="58">
        <v>4134</v>
      </c>
      <c r="FL64" s="58">
        <v>704</v>
      </c>
      <c r="FM64" s="58">
        <v>1236</v>
      </c>
      <c r="FN64" s="58">
        <v>8246</v>
      </c>
      <c r="FO64" s="58">
        <v>4793</v>
      </c>
      <c r="FP64" s="59" t="s">
        <v>6</v>
      </c>
      <c r="FQ64" s="58">
        <v>688</v>
      </c>
      <c r="FR64" s="58">
        <v>2005</v>
      </c>
      <c r="FS64" s="661">
        <v>75193</v>
      </c>
      <c r="FT64" s="661">
        <v>1609</v>
      </c>
      <c r="FU64" s="661">
        <v>569</v>
      </c>
      <c r="FV64" s="661">
        <v>3402</v>
      </c>
      <c r="FW64" s="661">
        <v>3839</v>
      </c>
      <c r="FX64" s="662" t="s">
        <v>6</v>
      </c>
      <c r="FY64" s="661">
        <v>3302</v>
      </c>
      <c r="FZ64" s="661">
        <v>1700</v>
      </c>
      <c r="GA64" s="661">
        <v>861</v>
      </c>
      <c r="GB64" s="661">
        <v>113</v>
      </c>
      <c r="GC64" s="661">
        <v>34688</v>
      </c>
      <c r="GD64" s="661">
        <v>2768</v>
      </c>
      <c r="GE64" s="661">
        <v>3562</v>
      </c>
      <c r="GF64" s="661">
        <v>786</v>
      </c>
      <c r="GG64" s="661">
        <v>1315</v>
      </c>
      <c r="GH64" s="661">
        <v>7291</v>
      </c>
      <c r="GI64" s="661">
        <v>5817</v>
      </c>
      <c r="GJ64" s="662" t="s">
        <v>6</v>
      </c>
      <c r="GK64" s="661">
        <v>653</v>
      </c>
      <c r="GL64" s="661">
        <v>2918</v>
      </c>
    </row>
    <row r="65" spans="1:194" x14ac:dyDescent="0.25">
      <c r="A65" s="55" t="s">
        <v>77</v>
      </c>
      <c r="B65" s="42">
        <v>48706</v>
      </c>
      <c r="C65" s="42">
        <v>752</v>
      </c>
      <c r="D65" s="42">
        <v>315</v>
      </c>
      <c r="E65" s="42">
        <v>3536</v>
      </c>
      <c r="F65" s="42">
        <v>1569</v>
      </c>
      <c r="G65" s="42">
        <v>1</v>
      </c>
      <c r="H65" s="56">
        <v>6700</v>
      </c>
      <c r="I65" s="42">
        <v>973</v>
      </c>
      <c r="J65" s="42">
        <v>331</v>
      </c>
      <c r="K65" s="42">
        <v>44</v>
      </c>
      <c r="L65" s="42">
        <v>22757</v>
      </c>
      <c r="M65" s="42">
        <v>1485</v>
      </c>
      <c r="N65" s="42">
        <v>1987</v>
      </c>
      <c r="O65" s="42">
        <v>162</v>
      </c>
      <c r="P65" s="42">
        <v>429</v>
      </c>
      <c r="Q65" s="42">
        <v>6803</v>
      </c>
      <c r="R65" s="42">
        <v>666</v>
      </c>
      <c r="S65" s="42">
        <v>132</v>
      </c>
      <c r="T65" s="42">
        <v>64</v>
      </c>
      <c r="U65" s="42">
        <v>43057</v>
      </c>
      <c r="V65" s="42">
        <v>730</v>
      </c>
      <c r="W65" s="42">
        <v>288</v>
      </c>
      <c r="X65" s="42">
        <v>3161</v>
      </c>
      <c r="Y65" s="42">
        <v>1415</v>
      </c>
      <c r="Z65" s="42" t="s">
        <v>6</v>
      </c>
      <c r="AA65" s="42">
        <v>5890</v>
      </c>
      <c r="AB65" s="42">
        <v>795</v>
      </c>
      <c r="AC65" s="42">
        <v>274</v>
      </c>
      <c r="AD65" s="42">
        <v>25</v>
      </c>
      <c r="AE65" s="42">
        <v>20267</v>
      </c>
      <c r="AF65" s="42">
        <v>1340</v>
      </c>
      <c r="AG65" s="42">
        <v>1821</v>
      </c>
      <c r="AH65" s="42">
        <v>216</v>
      </c>
      <c r="AI65" s="42">
        <v>422</v>
      </c>
      <c r="AJ65" s="42">
        <v>5662</v>
      </c>
      <c r="AK65" s="42">
        <v>600</v>
      </c>
      <c r="AL65" s="42">
        <v>92</v>
      </c>
      <c r="AM65" s="42">
        <v>59</v>
      </c>
      <c r="AN65" s="42">
        <v>40931</v>
      </c>
      <c r="AO65" s="42">
        <v>570</v>
      </c>
      <c r="AP65" s="42">
        <v>316</v>
      </c>
      <c r="AQ65" s="42">
        <v>2675</v>
      </c>
      <c r="AR65" s="42">
        <v>1408</v>
      </c>
      <c r="AS65" s="42" t="s">
        <v>6</v>
      </c>
      <c r="AT65" s="42">
        <v>4036</v>
      </c>
      <c r="AU65" s="42">
        <v>1057</v>
      </c>
      <c r="AV65" s="42">
        <v>260</v>
      </c>
      <c r="AW65" s="42">
        <v>16</v>
      </c>
      <c r="AX65" s="42">
        <v>20688</v>
      </c>
      <c r="AY65" s="42">
        <v>1460</v>
      </c>
      <c r="AZ65" s="42">
        <v>1684</v>
      </c>
      <c r="BA65" s="42">
        <v>210</v>
      </c>
      <c r="BB65" s="42">
        <v>516</v>
      </c>
      <c r="BC65" s="42">
        <v>5275</v>
      </c>
      <c r="BD65" s="42">
        <v>667</v>
      </c>
      <c r="BE65" s="42">
        <v>28</v>
      </c>
      <c r="BF65" s="42">
        <v>65</v>
      </c>
      <c r="BG65" s="42">
        <v>40559</v>
      </c>
      <c r="BH65" s="42">
        <v>638</v>
      </c>
      <c r="BI65" s="42">
        <v>348</v>
      </c>
      <c r="BJ65" s="42">
        <v>2303</v>
      </c>
      <c r="BK65" s="42">
        <v>1241</v>
      </c>
      <c r="BL65" s="42"/>
      <c r="BM65" s="42">
        <v>5111</v>
      </c>
      <c r="BN65" s="42">
        <v>1112</v>
      </c>
      <c r="BO65" s="42">
        <v>205</v>
      </c>
      <c r="BP65" s="42">
        <v>17</v>
      </c>
      <c r="BQ65" s="42">
        <v>19428</v>
      </c>
      <c r="BR65" s="42">
        <v>1272</v>
      </c>
      <c r="BS65" s="42">
        <v>1376</v>
      </c>
      <c r="BT65" s="42">
        <v>156</v>
      </c>
      <c r="BU65" s="42">
        <v>482</v>
      </c>
      <c r="BV65" s="42">
        <v>5831</v>
      </c>
      <c r="BW65" s="42">
        <v>791</v>
      </c>
      <c r="BX65" s="42">
        <v>791</v>
      </c>
      <c r="BY65" s="42">
        <v>248</v>
      </c>
      <c r="BZ65" s="42">
        <v>37402</v>
      </c>
      <c r="CA65" s="42">
        <v>685</v>
      </c>
      <c r="CB65" s="42">
        <v>344</v>
      </c>
      <c r="CC65" s="42">
        <v>2190</v>
      </c>
      <c r="CD65" s="42">
        <v>1292</v>
      </c>
      <c r="CE65" s="42" t="s">
        <v>6</v>
      </c>
      <c r="CF65" s="42">
        <v>4847</v>
      </c>
      <c r="CG65" s="42">
        <v>1083</v>
      </c>
      <c r="CH65" s="42">
        <v>191</v>
      </c>
      <c r="CI65" s="42">
        <v>23</v>
      </c>
      <c r="CJ65" s="42">
        <v>17558</v>
      </c>
      <c r="CK65" s="42">
        <v>937</v>
      </c>
      <c r="CL65" s="42">
        <v>1352</v>
      </c>
      <c r="CM65" s="42">
        <v>149</v>
      </c>
      <c r="CN65" s="42">
        <v>491</v>
      </c>
      <c r="CO65" s="42">
        <v>5334</v>
      </c>
      <c r="CP65" s="42">
        <v>668</v>
      </c>
      <c r="CQ65" s="42" t="s">
        <v>6</v>
      </c>
      <c r="CR65" s="42">
        <v>258</v>
      </c>
      <c r="CS65" s="57">
        <v>33637</v>
      </c>
      <c r="CT65" s="57">
        <v>523</v>
      </c>
      <c r="CU65" s="57">
        <v>350</v>
      </c>
      <c r="CV65" s="57">
        <v>1741</v>
      </c>
      <c r="CW65" s="57">
        <v>1087</v>
      </c>
      <c r="CX65" s="546" t="s">
        <v>6</v>
      </c>
      <c r="CY65" s="57">
        <v>3982</v>
      </c>
      <c r="CZ65" s="57">
        <v>1087</v>
      </c>
      <c r="DA65" s="57">
        <v>175</v>
      </c>
      <c r="DB65" s="57">
        <v>24</v>
      </c>
      <c r="DC65" s="57">
        <v>15934</v>
      </c>
      <c r="DD65" s="57">
        <v>983</v>
      </c>
      <c r="DE65" s="57">
        <v>1310</v>
      </c>
      <c r="DF65" s="57">
        <v>156</v>
      </c>
      <c r="DG65" s="57">
        <v>475</v>
      </c>
      <c r="DH65" s="57">
        <v>4976</v>
      </c>
      <c r="DI65" s="57">
        <v>671</v>
      </c>
      <c r="DJ65" s="546" t="s">
        <v>6</v>
      </c>
      <c r="DK65" s="57">
        <v>163</v>
      </c>
      <c r="DL65" s="58">
        <v>27174</v>
      </c>
      <c r="DM65" s="58">
        <v>518</v>
      </c>
      <c r="DN65" s="58">
        <v>194</v>
      </c>
      <c r="DO65" s="58">
        <v>840</v>
      </c>
      <c r="DP65" s="58">
        <v>609</v>
      </c>
      <c r="DQ65" s="58">
        <v>5</v>
      </c>
      <c r="DR65" s="58">
        <v>2445</v>
      </c>
      <c r="DS65" s="58">
        <v>794</v>
      </c>
      <c r="DT65" s="58">
        <v>147</v>
      </c>
      <c r="DU65" s="58">
        <v>16</v>
      </c>
      <c r="DV65" s="58">
        <v>15030</v>
      </c>
      <c r="DW65" s="58">
        <v>288</v>
      </c>
      <c r="DX65" s="58">
        <v>763</v>
      </c>
      <c r="DY65" s="58">
        <v>93</v>
      </c>
      <c r="DZ65" s="58">
        <v>297</v>
      </c>
      <c r="EA65" s="58">
        <v>4112</v>
      </c>
      <c r="EB65" s="58">
        <v>562</v>
      </c>
      <c r="EC65" s="58">
        <v>5</v>
      </c>
      <c r="ED65" s="58">
        <v>456</v>
      </c>
      <c r="EE65" s="58">
        <v>23631</v>
      </c>
      <c r="EF65" s="60">
        <v>293</v>
      </c>
      <c r="EG65" s="58">
        <v>155</v>
      </c>
      <c r="EH65" s="58">
        <v>643</v>
      </c>
      <c r="EI65" s="58">
        <v>456</v>
      </c>
      <c r="EJ65" s="54" t="s">
        <v>6</v>
      </c>
      <c r="EK65" s="58">
        <v>2199</v>
      </c>
      <c r="EL65" s="58">
        <v>733</v>
      </c>
      <c r="EM65" s="58">
        <v>117</v>
      </c>
      <c r="EN65" s="58">
        <v>6</v>
      </c>
      <c r="EO65" s="58">
        <v>12112</v>
      </c>
      <c r="EP65" s="58">
        <v>235</v>
      </c>
      <c r="EQ65" s="58">
        <v>706</v>
      </c>
      <c r="ER65" s="58">
        <v>57</v>
      </c>
      <c r="ES65" s="58">
        <v>268</v>
      </c>
      <c r="ET65" s="58">
        <v>4178</v>
      </c>
      <c r="EU65" s="58">
        <v>584</v>
      </c>
      <c r="EV65" s="58">
        <v>4</v>
      </c>
      <c r="EW65" s="58">
        <v>667</v>
      </c>
      <c r="EX65" s="58">
        <v>218</v>
      </c>
      <c r="EY65" s="58">
        <v>20329</v>
      </c>
      <c r="EZ65" s="58">
        <v>165</v>
      </c>
      <c r="FA65" s="58">
        <v>138</v>
      </c>
      <c r="FB65" s="58">
        <v>529</v>
      </c>
      <c r="FC65" s="58">
        <v>350</v>
      </c>
      <c r="FD65" s="58">
        <v>2</v>
      </c>
      <c r="FE65" s="58">
        <v>1924</v>
      </c>
      <c r="FF65" s="58">
        <v>450</v>
      </c>
      <c r="FG65" s="58">
        <v>235</v>
      </c>
      <c r="FH65" s="58">
        <v>8</v>
      </c>
      <c r="FI65" s="58">
        <v>9748</v>
      </c>
      <c r="FJ65" s="58">
        <v>136</v>
      </c>
      <c r="FK65" s="58">
        <v>563</v>
      </c>
      <c r="FL65" s="58">
        <v>48</v>
      </c>
      <c r="FM65" s="58">
        <v>251</v>
      </c>
      <c r="FN65" s="58">
        <v>3987</v>
      </c>
      <c r="FO65" s="58">
        <v>512</v>
      </c>
      <c r="FP65" s="58">
        <v>5</v>
      </c>
      <c r="FQ65" s="58">
        <v>686</v>
      </c>
      <c r="FR65" s="58">
        <v>592</v>
      </c>
      <c r="FS65" s="661">
        <v>18422</v>
      </c>
      <c r="FT65" s="661">
        <v>380</v>
      </c>
      <c r="FU65" s="661">
        <v>144</v>
      </c>
      <c r="FV65" s="661">
        <v>451</v>
      </c>
      <c r="FW65" s="661">
        <v>264</v>
      </c>
      <c r="FX65" s="662" t="s">
        <v>6</v>
      </c>
      <c r="FY65" s="661">
        <v>1473</v>
      </c>
      <c r="FZ65" s="661">
        <v>248</v>
      </c>
      <c r="GA65" s="661">
        <v>229</v>
      </c>
      <c r="GB65" s="661">
        <v>7</v>
      </c>
      <c r="GC65" s="661">
        <v>9461</v>
      </c>
      <c r="GD65" s="661">
        <v>147</v>
      </c>
      <c r="GE65" s="661">
        <v>432</v>
      </c>
      <c r="GF65" s="661">
        <v>28</v>
      </c>
      <c r="GG65" s="661">
        <v>240</v>
      </c>
      <c r="GH65" s="661">
        <v>3415</v>
      </c>
      <c r="GI65" s="661">
        <v>423</v>
      </c>
      <c r="GJ65" s="661">
        <v>5</v>
      </c>
      <c r="GK65" s="661">
        <v>644</v>
      </c>
      <c r="GL65" s="661">
        <v>431</v>
      </c>
    </row>
    <row r="66" spans="1:194" x14ac:dyDescent="0.25">
      <c r="A66" s="55" t="s">
        <v>78</v>
      </c>
      <c r="B66" s="42">
        <v>109053</v>
      </c>
      <c r="C66" s="42">
        <v>1574</v>
      </c>
      <c r="D66" s="42">
        <v>867</v>
      </c>
      <c r="E66" s="42">
        <v>1480</v>
      </c>
      <c r="F66" s="42">
        <v>436</v>
      </c>
      <c r="G66" s="42">
        <v>2</v>
      </c>
      <c r="H66" s="56">
        <v>18993</v>
      </c>
      <c r="I66" s="42">
        <v>4116</v>
      </c>
      <c r="J66" s="42">
        <v>2159</v>
      </c>
      <c r="K66" s="42">
        <v>680</v>
      </c>
      <c r="L66" s="42">
        <v>51304</v>
      </c>
      <c r="M66" s="42">
        <v>8242</v>
      </c>
      <c r="N66" s="42">
        <v>5990</v>
      </c>
      <c r="O66" s="42">
        <v>1543</v>
      </c>
      <c r="P66" s="42">
        <v>2250</v>
      </c>
      <c r="Q66" s="42">
        <v>3153</v>
      </c>
      <c r="R66" s="42">
        <v>5052</v>
      </c>
      <c r="S66" s="42">
        <v>428</v>
      </c>
      <c r="T66" s="42">
        <v>784</v>
      </c>
      <c r="U66" s="42">
        <v>105738</v>
      </c>
      <c r="V66" s="42">
        <v>1378</v>
      </c>
      <c r="W66" s="42">
        <v>1079</v>
      </c>
      <c r="X66" s="42">
        <v>1418</v>
      </c>
      <c r="Y66" s="42">
        <v>448</v>
      </c>
      <c r="Z66" s="42" t="s">
        <v>6</v>
      </c>
      <c r="AA66" s="42">
        <v>18004</v>
      </c>
      <c r="AB66" s="42">
        <v>4397</v>
      </c>
      <c r="AC66" s="42">
        <v>2069</v>
      </c>
      <c r="AD66" s="42">
        <v>140</v>
      </c>
      <c r="AE66" s="42">
        <v>50149</v>
      </c>
      <c r="AF66" s="42">
        <v>8294</v>
      </c>
      <c r="AG66" s="42">
        <v>5220</v>
      </c>
      <c r="AH66" s="42">
        <v>1507</v>
      </c>
      <c r="AI66" s="42">
        <v>2403</v>
      </c>
      <c r="AJ66" s="42">
        <v>3330</v>
      </c>
      <c r="AK66" s="42">
        <v>4819</v>
      </c>
      <c r="AL66" s="42">
        <v>381</v>
      </c>
      <c r="AM66" s="42">
        <v>702</v>
      </c>
      <c r="AN66" s="42">
        <v>102287</v>
      </c>
      <c r="AO66" s="42">
        <v>1352</v>
      </c>
      <c r="AP66" s="42">
        <v>844</v>
      </c>
      <c r="AQ66" s="42">
        <v>1403</v>
      </c>
      <c r="AR66" s="42">
        <v>482</v>
      </c>
      <c r="AS66" s="42" t="s">
        <v>6</v>
      </c>
      <c r="AT66" s="42">
        <v>17640</v>
      </c>
      <c r="AU66" s="42">
        <v>4401</v>
      </c>
      <c r="AV66" s="42">
        <v>2216</v>
      </c>
      <c r="AW66" s="42">
        <v>159</v>
      </c>
      <c r="AX66" s="42">
        <v>48733</v>
      </c>
      <c r="AY66" s="42">
        <v>7373</v>
      </c>
      <c r="AZ66" s="42">
        <v>5055</v>
      </c>
      <c r="BA66" s="42">
        <v>1457</v>
      </c>
      <c r="BB66" s="42">
        <v>2194</v>
      </c>
      <c r="BC66" s="42">
        <v>3136</v>
      </c>
      <c r="BD66" s="42">
        <v>4769</v>
      </c>
      <c r="BE66" s="42">
        <v>375</v>
      </c>
      <c r="BF66" s="42">
        <v>698</v>
      </c>
      <c r="BG66" s="42">
        <v>116958</v>
      </c>
      <c r="BH66" s="42">
        <v>1554</v>
      </c>
      <c r="BI66" s="42">
        <v>899</v>
      </c>
      <c r="BJ66" s="42">
        <v>1422</v>
      </c>
      <c r="BK66" s="42">
        <v>433</v>
      </c>
      <c r="BL66" s="42"/>
      <c r="BM66" s="42">
        <v>15654</v>
      </c>
      <c r="BN66" s="42">
        <v>5413</v>
      </c>
      <c r="BO66" s="42">
        <v>2364</v>
      </c>
      <c r="BP66" s="42">
        <v>367</v>
      </c>
      <c r="BQ66" s="42">
        <v>60075</v>
      </c>
      <c r="BR66" s="42">
        <v>7618</v>
      </c>
      <c r="BS66" s="42">
        <v>6305</v>
      </c>
      <c r="BT66" s="42">
        <v>2156</v>
      </c>
      <c r="BU66" s="42">
        <v>1975</v>
      </c>
      <c r="BV66" s="42">
        <v>3700</v>
      </c>
      <c r="BW66" s="42">
        <v>6232</v>
      </c>
      <c r="BX66" s="42">
        <v>6232</v>
      </c>
      <c r="BY66" s="42">
        <v>791</v>
      </c>
      <c r="BZ66" s="42">
        <v>107306</v>
      </c>
      <c r="CA66" s="42">
        <v>1674</v>
      </c>
      <c r="CB66" s="42">
        <v>911</v>
      </c>
      <c r="CC66" s="42">
        <v>1475</v>
      </c>
      <c r="CD66" s="42">
        <v>401</v>
      </c>
      <c r="CE66" s="42" t="s">
        <v>6</v>
      </c>
      <c r="CF66" s="42">
        <v>15894</v>
      </c>
      <c r="CG66" s="42">
        <v>4808</v>
      </c>
      <c r="CH66" s="42">
        <v>2661</v>
      </c>
      <c r="CI66" s="42">
        <v>565</v>
      </c>
      <c r="CJ66" s="42">
        <v>52331</v>
      </c>
      <c r="CK66" s="42">
        <v>6817</v>
      </c>
      <c r="CL66" s="42">
        <v>5426</v>
      </c>
      <c r="CM66" s="42">
        <v>2709</v>
      </c>
      <c r="CN66" s="42">
        <v>2006</v>
      </c>
      <c r="CO66" s="42">
        <v>3201</v>
      </c>
      <c r="CP66" s="42">
        <v>5736</v>
      </c>
      <c r="CQ66" s="42" t="s">
        <v>6</v>
      </c>
      <c r="CR66" s="42">
        <v>691</v>
      </c>
      <c r="CS66" s="57">
        <v>103894</v>
      </c>
      <c r="CT66" s="57">
        <v>1189</v>
      </c>
      <c r="CU66" s="57">
        <v>894</v>
      </c>
      <c r="CV66" s="57">
        <v>1581</v>
      </c>
      <c r="CW66" s="57">
        <v>386</v>
      </c>
      <c r="CX66" s="546" t="s">
        <v>6</v>
      </c>
      <c r="CY66" s="57">
        <v>18708</v>
      </c>
      <c r="CZ66" s="57">
        <v>4730</v>
      </c>
      <c r="DA66" s="57">
        <v>2295</v>
      </c>
      <c r="DB66" s="57">
        <v>237</v>
      </c>
      <c r="DC66" s="57">
        <v>48715</v>
      </c>
      <c r="DD66" s="57">
        <v>5715</v>
      </c>
      <c r="DE66" s="57">
        <v>5710</v>
      </c>
      <c r="DF66" s="57">
        <v>2377</v>
      </c>
      <c r="DG66" s="57">
        <v>1725</v>
      </c>
      <c r="DH66" s="57">
        <v>2880</v>
      </c>
      <c r="DI66" s="57">
        <v>6114</v>
      </c>
      <c r="DJ66" s="546" t="s">
        <v>6</v>
      </c>
      <c r="DK66" s="57">
        <v>638</v>
      </c>
      <c r="DL66" s="58">
        <v>92117</v>
      </c>
      <c r="DM66" s="58">
        <v>1266</v>
      </c>
      <c r="DN66" s="58">
        <v>749</v>
      </c>
      <c r="DO66" s="58">
        <v>1285</v>
      </c>
      <c r="DP66" s="58">
        <v>394</v>
      </c>
      <c r="DQ66" s="59" t="s">
        <v>6</v>
      </c>
      <c r="DR66" s="58">
        <v>11769</v>
      </c>
      <c r="DS66" s="58">
        <v>3686</v>
      </c>
      <c r="DT66" s="58">
        <v>1556</v>
      </c>
      <c r="DU66" s="58">
        <v>144</v>
      </c>
      <c r="DV66" s="58">
        <v>48133</v>
      </c>
      <c r="DW66" s="58">
        <v>4379</v>
      </c>
      <c r="DX66" s="58">
        <v>6205</v>
      </c>
      <c r="DY66" s="58">
        <v>2049</v>
      </c>
      <c r="DZ66" s="58">
        <v>1491</v>
      </c>
      <c r="EA66" s="58">
        <v>2624</v>
      </c>
      <c r="EB66" s="58">
        <v>5803</v>
      </c>
      <c r="EC66" s="59" t="s">
        <v>6</v>
      </c>
      <c r="ED66" s="58">
        <v>584</v>
      </c>
      <c r="EE66" s="58">
        <v>66047</v>
      </c>
      <c r="EF66" s="60">
        <v>702</v>
      </c>
      <c r="EG66" s="58">
        <v>537</v>
      </c>
      <c r="EH66" s="58">
        <v>1068</v>
      </c>
      <c r="EI66" s="58">
        <v>172</v>
      </c>
      <c r="EJ66" s="54" t="s">
        <v>6</v>
      </c>
      <c r="EK66" s="58">
        <v>9389</v>
      </c>
      <c r="EL66" s="58">
        <v>2760</v>
      </c>
      <c r="EM66" s="58">
        <v>814</v>
      </c>
      <c r="EN66" s="58">
        <v>73</v>
      </c>
      <c r="EO66" s="58">
        <v>31826</v>
      </c>
      <c r="EP66" s="58">
        <v>3235</v>
      </c>
      <c r="EQ66" s="58">
        <v>3868</v>
      </c>
      <c r="ER66" s="58">
        <v>1981</v>
      </c>
      <c r="ES66" s="58">
        <v>952</v>
      </c>
      <c r="ET66" s="58">
        <v>2251</v>
      </c>
      <c r="EU66" s="58">
        <v>5397</v>
      </c>
      <c r="EV66" s="58">
        <v>5</v>
      </c>
      <c r="EW66" s="58">
        <v>599</v>
      </c>
      <c r="EX66" s="58">
        <v>418</v>
      </c>
      <c r="EY66" s="58">
        <v>64453</v>
      </c>
      <c r="EZ66" s="58">
        <v>668</v>
      </c>
      <c r="FA66" s="58">
        <v>416</v>
      </c>
      <c r="FB66" s="58">
        <v>941</v>
      </c>
      <c r="FC66" s="58">
        <v>137</v>
      </c>
      <c r="FD66" s="58">
        <v>1</v>
      </c>
      <c r="FE66" s="58">
        <v>7694</v>
      </c>
      <c r="FF66" s="58">
        <v>2578</v>
      </c>
      <c r="FG66" s="58">
        <v>801</v>
      </c>
      <c r="FH66" s="58">
        <v>108</v>
      </c>
      <c r="FI66" s="58">
        <v>32058</v>
      </c>
      <c r="FJ66" s="58">
        <v>2747</v>
      </c>
      <c r="FK66" s="58">
        <v>3452</v>
      </c>
      <c r="FL66" s="58">
        <v>1905</v>
      </c>
      <c r="FM66" s="58">
        <v>938</v>
      </c>
      <c r="FN66" s="58">
        <v>2010</v>
      </c>
      <c r="FO66" s="58">
        <v>6097</v>
      </c>
      <c r="FP66" s="59" t="s">
        <v>6</v>
      </c>
      <c r="FQ66" s="58">
        <v>733</v>
      </c>
      <c r="FR66" s="58">
        <v>1169</v>
      </c>
      <c r="FS66" s="661">
        <v>69981</v>
      </c>
      <c r="FT66" s="661">
        <v>812</v>
      </c>
      <c r="FU66" s="661">
        <v>463</v>
      </c>
      <c r="FV66" s="661">
        <v>1048</v>
      </c>
      <c r="FW66" s="661">
        <v>115</v>
      </c>
      <c r="FX66" s="662" t="s">
        <v>6</v>
      </c>
      <c r="FY66" s="661">
        <v>8122</v>
      </c>
      <c r="FZ66" s="661">
        <v>2392</v>
      </c>
      <c r="GA66" s="661">
        <v>743</v>
      </c>
      <c r="GB66" s="661">
        <v>101</v>
      </c>
      <c r="GC66" s="661">
        <v>36466</v>
      </c>
      <c r="GD66" s="661">
        <v>2585</v>
      </c>
      <c r="GE66" s="661">
        <v>3327</v>
      </c>
      <c r="GF66" s="661">
        <v>1468</v>
      </c>
      <c r="GG66" s="661">
        <v>1026</v>
      </c>
      <c r="GH66" s="661">
        <v>2080</v>
      </c>
      <c r="GI66" s="661">
        <v>7223</v>
      </c>
      <c r="GJ66" s="662" t="s">
        <v>6</v>
      </c>
      <c r="GK66" s="661">
        <v>499</v>
      </c>
      <c r="GL66" s="661">
        <v>1511</v>
      </c>
    </row>
    <row r="67" spans="1:194" x14ac:dyDescent="0.25">
      <c r="A67" s="55" t="s">
        <v>79</v>
      </c>
      <c r="B67" s="42">
        <v>58597</v>
      </c>
      <c r="C67" s="42">
        <v>928</v>
      </c>
      <c r="D67" s="42">
        <v>284</v>
      </c>
      <c r="E67" s="42">
        <v>2248</v>
      </c>
      <c r="F67" s="42">
        <v>1492</v>
      </c>
      <c r="G67" s="42">
        <v>1</v>
      </c>
      <c r="H67" s="56">
        <v>8713</v>
      </c>
      <c r="I67" s="42">
        <v>1524</v>
      </c>
      <c r="J67" s="42">
        <v>544</v>
      </c>
      <c r="K67" s="42">
        <v>552</v>
      </c>
      <c r="L67" s="42">
        <v>25044</v>
      </c>
      <c r="M67" s="42">
        <v>3042</v>
      </c>
      <c r="N67" s="42">
        <v>2071</v>
      </c>
      <c r="O67" s="42">
        <v>167</v>
      </c>
      <c r="P67" s="42">
        <v>796</v>
      </c>
      <c r="Q67" s="42">
        <v>4820</v>
      </c>
      <c r="R67" s="42">
        <v>3571</v>
      </c>
      <c r="S67" s="42">
        <v>2564</v>
      </c>
      <c r="T67" s="42">
        <v>236</v>
      </c>
      <c r="U67" s="42">
        <v>60873</v>
      </c>
      <c r="V67" s="42">
        <v>1071</v>
      </c>
      <c r="W67" s="42">
        <v>302</v>
      </c>
      <c r="X67" s="42">
        <v>2146</v>
      </c>
      <c r="Y67" s="42">
        <v>1659</v>
      </c>
      <c r="Z67" s="42" t="s">
        <v>6</v>
      </c>
      <c r="AA67" s="42">
        <v>9706</v>
      </c>
      <c r="AB67" s="42">
        <v>1328</v>
      </c>
      <c r="AC67" s="42">
        <v>500</v>
      </c>
      <c r="AD67" s="42">
        <v>532</v>
      </c>
      <c r="AE67" s="42">
        <v>25839</v>
      </c>
      <c r="AF67" s="42">
        <v>3013</v>
      </c>
      <c r="AG67" s="42">
        <v>1776</v>
      </c>
      <c r="AH67" s="42">
        <v>172</v>
      </c>
      <c r="AI67" s="42">
        <v>631</v>
      </c>
      <c r="AJ67" s="42">
        <v>4316</v>
      </c>
      <c r="AK67" s="42">
        <v>4554</v>
      </c>
      <c r="AL67" s="42">
        <v>3130</v>
      </c>
      <c r="AM67" s="42">
        <v>198</v>
      </c>
      <c r="AN67" s="42">
        <v>55826</v>
      </c>
      <c r="AO67" s="42">
        <v>826</v>
      </c>
      <c r="AP67" s="42">
        <v>277</v>
      </c>
      <c r="AQ67" s="42">
        <v>2206</v>
      </c>
      <c r="AR67" s="42">
        <v>1129</v>
      </c>
      <c r="AS67" s="42" t="s">
        <v>6</v>
      </c>
      <c r="AT67" s="42">
        <v>8675</v>
      </c>
      <c r="AU67" s="42">
        <v>1585</v>
      </c>
      <c r="AV67" s="42">
        <v>542</v>
      </c>
      <c r="AW67" s="42">
        <v>571</v>
      </c>
      <c r="AX67" s="42">
        <v>24944</v>
      </c>
      <c r="AY67" s="42">
        <v>3082</v>
      </c>
      <c r="AZ67" s="42">
        <v>1945</v>
      </c>
      <c r="BA67" s="42">
        <v>202</v>
      </c>
      <c r="BB67" s="42">
        <v>749</v>
      </c>
      <c r="BC67" s="42">
        <v>3776</v>
      </c>
      <c r="BD67" s="42">
        <v>3364</v>
      </c>
      <c r="BE67" s="42">
        <v>1750</v>
      </c>
      <c r="BF67" s="42">
        <v>203</v>
      </c>
      <c r="BG67" s="42">
        <v>72104</v>
      </c>
      <c r="BH67" s="42">
        <v>1055</v>
      </c>
      <c r="BI67" s="42">
        <v>305</v>
      </c>
      <c r="BJ67" s="42">
        <v>1884</v>
      </c>
      <c r="BK67" s="42">
        <v>1665</v>
      </c>
      <c r="BL67" s="42"/>
      <c r="BM67" s="42">
        <v>9383</v>
      </c>
      <c r="BN67" s="42">
        <v>2092</v>
      </c>
      <c r="BO67" s="42">
        <v>653</v>
      </c>
      <c r="BP67" s="42">
        <v>778</v>
      </c>
      <c r="BQ67" s="42">
        <v>34720</v>
      </c>
      <c r="BR67" s="42">
        <v>4352</v>
      </c>
      <c r="BS67" s="42">
        <v>3981</v>
      </c>
      <c r="BT67" s="42">
        <v>336</v>
      </c>
      <c r="BU67" s="42">
        <v>1850</v>
      </c>
      <c r="BV67" s="42">
        <v>3317</v>
      </c>
      <c r="BW67" s="42">
        <v>5367</v>
      </c>
      <c r="BX67" s="42">
        <v>12</v>
      </c>
      <c r="BY67" s="42">
        <v>354</v>
      </c>
      <c r="BZ67" s="42">
        <v>51925</v>
      </c>
      <c r="CA67" s="42">
        <v>651</v>
      </c>
      <c r="CB67" s="42">
        <v>213</v>
      </c>
      <c r="CC67" s="42">
        <v>1359</v>
      </c>
      <c r="CD67" s="42">
        <v>1023</v>
      </c>
      <c r="CE67" s="42" t="s">
        <v>6</v>
      </c>
      <c r="CF67" s="42">
        <v>7324</v>
      </c>
      <c r="CG67" s="42">
        <v>1214</v>
      </c>
      <c r="CH67" s="42">
        <v>347</v>
      </c>
      <c r="CI67" s="42">
        <v>552</v>
      </c>
      <c r="CJ67" s="42">
        <v>27004</v>
      </c>
      <c r="CK67" s="42">
        <v>2520</v>
      </c>
      <c r="CL67" s="42">
        <v>2740</v>
      </c>
      <c r="CM67" s="42">
        <v>152</v>
      </c>
      <c r="CN67" s="42">
        <v>771</v>
      </c>
      <c r="CO67" s="42">
        <v>2496</v>
      </c>
      <c r="CP67" s="42">
        <v>3281</v>
      </c>
      <c r="CQ67" s="42" t="s">
        <v>6</v>
      </c>
      <c r="CR67" s="42">
        <v>278</v>
      </c>
      <c r="CS67" s="57">
        <v>50228</v>
      </c>
      <c r="CT67" s="57">
        <v>774</v>
      </c>
      <c r="CU67" s="57">
        <v>365</v>
      </c>
      <c r="CV67" s="57">
        <v>1259</v>
      </c>
      <c r="CW67" s="57">
        <v>903</v>
      </c>
      <c r="CX67" s="546" t="s">
        <v>6</v>
      </c>
      <c r="CY67" s="57">
        <v>7306</v>
      </c>
      <c r="CZ67" s="57">
        <v>1246</v>
      </c>
      <c r="DA67" s="57">
        <v>320</v>
      </c>
      <c r="DB67" s="57">
        <v>502</v>
      </c>
      <c r="DC67" s="57">
        <v>24942</v>
      </c>
      <c r="DD67" s="57">
        <v>2685</v>
      </c>
      <c r="DE67" s="57">
        <v>2876</v>
      </c>
      <c r="DF67" s="57">
        <v>115</v>
      </c>
      <c r="DG67" s="57">
        <v>909</v>
      </c>
      <c r="DH67" s="57">
        <v>1820</v>
      </c>
      <c r="DI67" s="57">
        <v>3170</v>
      </c>
      <c r="DJ67" s="546" t="s">
        <v>6</v>
      </c>
      <c r="DK67" s="57">
        <v>1036</v>
      </c>
      <c r="DL67" s="58">
        <v>43675</v>
      </c>
      <c r="DM67" s="58">
        <v>705</v>
      </c>
      <c r="DN67" s="58">
        <v>233</v>
      </c>
      <c r="DO67" s="58">
        <v>1240</v>
      </c>
      <c r="DP67" s="58">
        <v>908</v>
      </c>
      <c r="DQ67" s="59" t="s">
        <v>6</v>
      </c>
      <c r="DR67" s="58">
        <v>6838</v>
      </c>
      <c r="DS67" s="58">
        <v>1296</v>
      </c>
      <c r="DT67" s="58">
        <v>302</v>
      </c>
      <c r="DU67" s="58">
        <v>682</v>
      </c>
      <c r="DV67" s="58">
        <v>19953</v>
      </c>
      <c r="DW67" s="58">
        <v>2362</v>
      </c>
      <c r="DX67" s="58">
        <v>2407</v>
      </c>
      <c r="DY67" s="58">
        <v>108</v>
      </c>
      <c r="DZ67" s="58">
        <v>777</v>
      </c>
      <c r="EA67" s="58">
        <v>1385</v>
      </c>
      <c r="EB67" s="58">
        <v>3840</v>
      </c>
      <c r="EC67" s="58">
        <v>377</v>
      </c>
      <c r="ED67" s="58">
        <v>262</v>
      </c>
      <c r="EE67" s="58">
        <v>41661</v>
      </c>
      <c r="EF67" s="60">
        <v>796</v>
      </c>
      <c r="EG67" s="58">
        <v>137</v>
      </c>
      <c r="EH67" s="58">
        <v>1161</v>
      </c>
      <c r="EI67" s="58">
        <v>644</v>
      </c>
      <c r="EJ67" s="54" t="s">
        <v>6</v>
      </c>
      <c r="EK67" s="58">
        <v>6870</v>
      </c>
      <c r="EL67" s="58">
        <v>1061</v>
      </c>
      <c r="EM67" s="58">
        <v>256</v>
      </c>
      <c r="EN67" s="58">
        <v>1040</v>
      </c>
      <c r="EO67" s="58">
        <v>18983</v>
      </c>
      <c r="EP67" s="58">
        <v>1855</v>
      </c>
      <c r="EQ67" s="58">
        <v>2573</v>
      </c>
      <c r="ER67" s="58">
        <v>85</v>
      </c>
      <c r="ES67" s="58">
        <v>697</v>
      </c>
      <c r="ET67" s="58">
        <v>920</v>
      </c>
      <c r="EU67" s="58">
        <v>4147</v>
      </c>
      <c r="EV67" s="59" t="s">
        <v>6</v>
      </c>
      <c r="EW67" s="58">
        <v>307</v>
      </c>
      <c r="EX67" s="58">
        <v>129</v>
      </c>
      <c r="EY67" s="58">
        <v>43610</v>
      </c>
      <c r="EZ67" s="58">
        <v>633</v>
      </c>
      <c r="FA67" s="58">
        <v>158</v>
      </c>
      <c r="FB67" s="58">
        <v>1276</v>
      </c>
      <c r="FC67" s="58">
        <v>482</v>
      </c>
      <c r="FD67" s="59" t="s">
        <v>6</v>
      </c>
      <c r="FE67" s="58">
        <v>5001</v>
      </c>
      <c r="FF67" s="58">
        <v>1062</v>
      </c>
      <c r="FG67" s="58">
        <v>664</v>
      </c>
      <c r="FH67" s="58">
        <v>1691</v>
      </c>
      <c r="FI67" s="58">
        <v>20907</v>
      </c>
      <c r="FJ67" s="58">
        <v>2036</v>
      </c>
      <c r="FK67" s="58">
        <v>2727</v>
      </c>
      <c r="FL67" s="58">
        <v>196</v>
      </c>
      <c r="FM67" s="58">
        <v>817</v>
      </c>
      <c r="FN67" s="58">
        <v>1842</v>
      </c>
      <c r="FO67" s="58">
        <v>3195</v>
      </c>
      <c r="FP67" s="59" t="s">
        <v>6</v>
      </c>
      <c r="FQ67" s="58">
        <v>320</v>
      </c>
      <c r="FR67" s="58">
        <v>603</v>
      </c>
      <c r="FS67" s="661">
        <v>51202</v>
      </c>
      <c r="FT67" s="661">
        <v>825</v>
      </c>
      <c r="FU67" s="661">
        <v>139</v>
      </c>
      <c r="FV67" s="661">
        <v>1770</v>
      </c>
      <c r="FW67" s="661">
        <v>563</v>
      </c>
      <c r="FX67" s="662" t="s">
        <v>6</v>
      </c>
      <c r="FY67" s="661">
        <v>5892</v>
      </c>
      <c r="FZ67" s="661">
        <v>960</v>
      </c>
      <c r="GA67" s="661">
        <v>342</v>
      </c>
      <c r="GB67" s="661">
        <v>1456</v>
      </c>
      <c r="GC67" s="661">
        <v>23520</v>
      </c>
      <c r="GD67" s="661">
        <v>2050</v>
      </c>
      <c r="GE67" s="661">
        <v>2592</v>
      </c>
      <c r="GF67" s="661">
        <v>134</v>
      </c>
      <c r="GG67" s="661">
        <v>855</v>
      </c>
      <c r="GH67" s="661">
        <v>1472</v>
      </c>
      <c r="GI67" s="661">
        <v>6230</v>
      </c>
      <c r="GJ67" s="661">
        <v>20</v>
      </c>
      <c r="GK67" s="661">
        <v>328</v>
      </c>
      <c r="GL67" s="661">
        <v>2054</v>
      </c>
    </row>
    <row r="68" spans="1:194" x14ac:dyDescent="0.25">
      <c r="A68" s="55" t="s">
        <v>80</v>
      </c>
      <c r="B68" s="42">
        <v>30937</v>
      </c>
      <c r="C68" s="42">
        <v>785</v>
      </c>
      <c r="D68" s="42">
        <v>322</v>
      </c>
      <c r="E68" s="42">
        <v>1039</v>
      </c>
      <c r="F68" s="42">
        <v>734</v>
      </c>
      <c r="G68" s="42" t="s">
        <v>6</v>
      </c>
      <c r="H68" s="56">
        <v>622</v>
      </c>
      <c r="I68" s="42">
        <v>1097</v>
      </c>
      <c r="J68" s="42">
        <v>361</v>
      </c>
      <c r="K68" s="42">
        <v>305</v>
      </c>
      <c r="L68" s="42">
        <v>13671</v>
      </c>
      <c r="M68" s="42">
        <v>1588</v>
      </c>
      <c r="N68" s="42">
        <v>1353</v>
      </c>
      <c r="O68" s="42">
        <v>239</v>
      </c>
      <c r="P68" s="42">
        <v>927</v>
      </c>
      <c r="Q68" s="42">
        <v>6623</v>
      </c>
      <c r="R68" s="42">
        <v>962</v>
      </c>
      <c r="S68" s="42">
        <v>88</v>
      </c>
      <c r="T68" s="42">
        <v>221</v>
      </c>
      <c r="U68" s="42">
        <v>31016</v>
      </c>
      <c r="V68" s="42">
        <v>772</v>
      </c>
      <c r="W68" s="42">
        <v>227</v>
      </c>
      <c r="X68" s="42">
        <v>961</v>
      </c>
      <c r="Y68" s="42">
        <v>643</v>
      </c>
      <c r="Z68" s="42" t="s">
        <v>6</v>
      </c>
      <c r="AA68" s="42">
        <v>988</v>
      </c>
      <c r="AB68" s="42">
        <v>1116</v>
      </c>
      <c r="AC68" s="42">
        <v>348</v>
      </c>
      <c r="AD68" s="42">
        <v>184</v>
      </c>
      <c r="AE68" s="42">
        <v>14155</v>
      </c>
      <c r="AF68" s="42">
        <v>1323</v>
      </c>
      <c r="AG68" s="42">
        <v>1202</v>
      </c>
      <c r="AH68" s="42">
        <v>200</v>
      </c>
      <c r="AI68" s="42">
        <v>737</v>
      </c>
      <c r="AJ68" s="42">
        <v>7360</v>
      </c>
      <c r="AK68" s="42">
        <v>571</v>
      </c>
      <c r="AL68" s="42">
        <v>81</v>
      </c>
      <c r="AM68" s="42">
        <v>148</v>
      </c>
      <c r="AN68" s="42">
        <v>31042</v>
      </c>
      <c r="AO68" s="42">
        <v>997</v>
      </c>
      <c r="AP68" s="42">
        <v>296</v>
      </c>
      <c r="AQ68" s="42">
        <v>1090</v>
      </c>
      <c r="AR68" s="42">
        <v>559</v>
      </c>
      <c r="AS68" s="42" t="s">
        <v>6</v>
      </c>
      <c r="AT68" s="42">
        <v>1203</v>
      </c>
      <c r="AU68" s="42">
        <v>1085</v>
      </c>
      <c r="AV68" s="42">
        <v>360</v>
      </c>
      <c r="AW68" s="42">
        <v>163</v>
      </c>
      <c r="AX68" s="42">
        <v>13916</v>
      </c>
      <c r="AY68" s="42">
        <v>1527</v>
      </c>
      <c r="AZ68" s="42">
        <v>1351</v>
      </c>
      <c r="BA68" s="42">
        <v>181</v>
      </c>
      <c r="BB68" s="42">
        <v>799</v>
      </c>
      <c r="BC68" s="42">
        <v>6800</v>
      </c>
      <c r="BD68" s="42">
        <v>573</v>
      </c>
      <c r="BE68" s="42" t="s">
        <v>6</v>
      </c>
      <c r="BF68" s="42">
        <v>142</v>
      </c>
      <c r="BG68" s="42">
        <v>29922</v>
      </c>
      <c r="BH68" s="42">
        <v>853</v>
      </c>
      <c r="BI68" s="42">
        <v>245</v>
      </c>
      <c r="BJ68" s="42">
        <v>893</v>
      </c>
      <c r="BK68" s="42">
        <v>468</v>
      </c>
      <c r="BL68" s="42"/>
      <c r="BM68" s="42">
        <v>1591</v>
      </c>
      <c r="BN68" s="42">
        <v>831</v>
      </c>
      <c r="BO68" s="42">
        <v>179</v>
      </c>
      <c r="BP68" s="42">
        <v>147</v>
      </c>
      <c r="BQ68" s="42">
        <v>14702</v>
      </c>
      <c r="BR68" s="42">
        <v>1228</v>
      </c>
      <c r="BS68" s="42">
        <v>1110</v>
      </c>
      <c r="BT68" s="42">
        <v>140</v>
      </c>
      <c r="BU68" s="42">
        <v>836</v>
      </c>
      <c r="BV68" s="42">
        <v>6148</v>
      </c>
      <c r="BW68" s="42">
        <v>414</v>
      </c>
      <c r="BX68" s="42">
        <v>414</v>
      </c>
      <c r="BY68" s="42">
        <v>137</v>
      </c>
      <c r="BZ68" s="42">
        <v>30803</v>
      </c>
      <c r="CA68" s="42">
        <v>768</v>
      </c>
      <c r="CB68" s="42">
        <v>377</v>
      </c>
      <c r="CC68" s="42">
        <v>897</v>
      </c>
      <c r="CD68" s="42">
        <v>392</v>
      </c>
      <c r="CE68" s="42" t="s">
        <v>6</v>
      </c>
      <c r="CF68" s="42">
        <v>1457</v>
      </c>
      <c r="CG68" s="42">
        <v>525</v>
      </c>
      <c r="CH68" s="42">
        <v>188</v>
      </c>
      <c r="CI68" s="42">
        <v>167</v>
      </c>
      <c r="CJ68" s="42">
        <v>16427</v>
      </c>
      <c r="CK68" s="42">
        <v>1146</v>
      </c>
      <c r="CL68" s="42">
        <v>1131</v>
      </c>
      <c r="CM68" s="42">
        <v>207</v>
      </c>
      <c r="CN68" s="42">
        <v>728</v>
      </c>
      <c r="CO68" s="42">
        <v>5555</v>
      </c>
      <c r="CP68" s="42">
        <v>538</v>
      </c>
      <c r="CQ68" s="42" t="s">
        <v>6</v>
      </c>
      <c r="CR68" s="42">
        <v>300</v>
      </c>
      <c r="CS68" s="57">
        <v>29614</v>
      </c>
      <c r="CT68" s="57">
        <v>746</v>
      </c>
      <c r="CU68" s="57">
        <v>271</v>
      </c>
      <c r="CV68" s="57">
        <v>726</v>
      </c>
      <c r="CW68" s="57">
        <v>312</v>
      </c>
      <c r="CX68" s="546" t="s">
        <v>6</v>
      </c>
      <c r="CY68" s="57">
        <v>1532</v>
      </c>
      <c r="CZ68" s="57">
        <v>579</v>
      </c>
      <c r="DA68" s="57">
        <v>182</v>
      </c>
      <c r="DB68" s="57">
        <v>78</v>
      </c>
      <c r="DC68" s="57">
        <v>15366</v>
      </c>
      <c r="DD68" s="57">
        <v>1830</v>
      </c>
      <c r="DE68" s="57">
        <v>1232</v>
      </c>
      <c r="DF68" s="57">
        <v>212</v>
      </c>
      <c r="DG68" s="57">
        <v>571</v>
      </c>
      <c r="DH68" s="57">
        <v>5210</v>
      </c>
      <c r="DI68" s="57">
        <v>415</v>
      </c>
      <c r="DJ68" s="546" t="s">
        <v>6</v>
      </c>
      <c r="DK68" s="57">
        <v>352</v>
      </c>
      <c r="DL68" s="58">
        <v>23751</v>
      </c>
      <c r="DM68" s="58">
        <v>549</v>
      </c>
      <c r="DN68" s="58">
        <v>226</v>
      </c>
      <c r="DO68" s="58">
        <v>593</v>
      </c>
      <c r="DP68" s="58">
        <v>194</v>
      </c>
      <c r="DQ68" s="59" t="s">
        <v>6</v>
      </c>
      <c r="DR68" s="58">
        <v>1196</v>
      </c>
      <c r="DS68" s="58">
        <v>334</v>
      </c>
      <c r="DT68" s="58">
        <v>135</v>
      </c>
      <c r="DU68" s="58">
        <v>218</v>
      </c>
      <c r="DV68" s="58">
        <v>13067</v>
      </c>
      <c r="DW68" s="58">
        <v>1193</v>
      </c>
      <c r="DX68" s="58">
        <v>774</v>
      </c>
      <c r="DY68" s="58">
        <v>189</v>
      </c>
      <c r="DZ68" s="58">
        <v>434</v>
      </c>
      <c r="EA68" s="58">
        <v>3865</v>
      </c>
      <c r="EB68" s="58">
        <v>391</v>
      </c>
      <c r="EC68" s="59" t="s">
        <v>6</v>
      </c>
      <c r="ED68" s="58">
        <v>393</v>
      </c>
      <c r="EE68" s="58">
        <v>20633</v>
      </c>
      <c r="EF68" s="60">
        <v>298</v>
      </c>
      <c r="EG68" s="58">
        <v>159</v>
      </c>
      <c r="EH68" s="58">
        <v>456</v>
      </c>
      <c r="EI68" s="58">
        <v>145</v>
      </c>
      <c r="EJ68" s="54" t="s">
        <v>6</v>
      </c>
      <c r="EK68" s="58">
        <v>2590</v>
      </c>
      <c r="EL68" s="58">
        <v>259</v>
      </c>
      <c r="EM68" s="58">
        <v>90</v>
      </c>
      <c r="EN68" s="58">
        <v>58</v>
      </c>
      <c r="EO68" s="58">
        <v>10256</v>
      </c>
      <c r="EP68" s="58">
        <v>528</v>
      </c>
      <c r="EQ68" s="58">
        <v>764</v>
      </c>
      <c r="ER68" s="58">
        <v>80</v>
      </c>
      <c r="ES68" s="58">
        <v>295</v>
      </c>
      <c r="ET68" s="58">
        <v>4020</v>
      </c>
      <c r="EU68" s="58">
        <v>381</v>
      </c>
      <c r="EV68" s="59" t="s">
        <v>6</v>
      </c>
      <c r="EW68" s="58">
        <v>159</v>
      </c>
      <c r="EX68" s="58">
        <v>95</v>
      </c>
      <c r="EY68" s="58">
        <v>19668</v>
      </c>
      <c r="EZ68" s="58">
        <v>256</v>
      </c>
      <c r="FA68" s="58">
        <v>227</v>
      </c>
      <c r="FB68" s="58">
        <v>392</v>
      </c>
      <c r="FC68" s="58">
        <v>121</v>
      </c>
      <c r="FD68" s="59" t="s">
        <v>6</v>
      </c>
      <c r="FE68" s="58">
        <v>2569</v>
      </c>
      <c r="FF68" s="58">
        <v>288</v>
      </c>
      <c r="FG68" s="58">
        <v>89</v>
      </c>
      <c r="FH68" s="58">
        <v>66</v>
      </c>
      <c r="FI68" s="58">
        <v>9432</v>
      </c>
      <c r="FJ68" s="58">
        <v>394</v>
      </c>
      <c r="FK68" s="58">
        <v>783</v>
      </c>
      <c r="FL68" s="58">
        <v>105</v>
      </c>
      <c r="FM68" s="58">
        <v>253</v>
      </c>
      <c r="FN68" s="58">
        <v>3732</v>
      </c>
      <c r="FO68" s="58">
        <v>198</v>
      </c>
      <c r="FP68" s="59" t="s">
        <v>6</v>
      </c>
      <c r="FQ68" s="58">
        <v>243</v>
      </c>
      <c r="FR68" s="58">
        <v>520</v>
      </c>
      <c r="FS68" s="661">
        <v>19663</v>
      </c>
      <c r="FT68" s="661">
        <v>255</v>
      </c>
      <c r="FU68" s="661">
        <v>164</v>
      </c>
      <c r="FV68" s="661">
        <v>433</v>
      </c>
      <c r="FW68" s="661">
        <v>121</v>
      </c>
      <c r="FX68" s="661">
        <v>1</v>
      </c>
      <c r="FY68" s="661">
        <v>1048</v>
      </c>
      <c r="FZ68" s="661">
        <v>176</v>
      </c>
      <c r="GA68" s="661">
        <v>225</v>
      </c>
      <c r="GB68" s="661">
        <v>39</v>
      </c>
      <c r="GC68" s="661">
        <v>9821</v>
      </c>
      <c r="GD68" s="661">
        <v>445</v>
      </c>
      <c r="GE68" s="661">
        <v>609</v>
      </c>
      <c r="GF68" s="661">
        <v>104</v>
      </c>
      <c r="GG68" s="661">
        <v>317</v>
      </c>
      <c r="GH68" s="661">
        <v>4229</v>
      </c>
      <c r="GI68" s="661">
        <v>210</v>
      </c>
      <c r="GJ68" s="662" t="s">
        <v>6</v>
      </c>
      <c r="GK68" s="661">
        <v>295</v>
      </c>
      <c r="GL68" s="661">
        <v>1171</v>
      </c>
    </row>
    <row r="69" spans="1:194" x14ac:dyDescent="0.25">
      <c r="A69" s="55" t="s">
        <v>81</v>
      </c>
      <c r="B69" s="42">
        <v>89680</v>
      </c>
      <c r="C69" s="42">
        <v>1981</v>
      </c>
      <c r="D69" s="42">
        <v>635</v>
      </c>
      <c r="E69" s="42">
        <v>2711</v>
      </c>
      <c r="F69" s="42">
        <v>1567</v>
      </c>
      <c r="G69" s="42" t="s">
        <v>6</v>
      </c>
      <c r="H69" s="56">
        <v>3811</v>
      </c>
      <c r="I69" s="42">
        <v>2202</v>
      </c>
      <c r="J69" s="42">
        <v>1343</v>
      </c>
      <c r="K69" s="42">
        <v>56</v>
      </c>
      <c r="L69" s="42">
        <v>43115</v>
      </c>
      <c r="M69" s="42">
        <v>4415</v>
      </c>
      <c r="N69" s="42">
        <v>3283</v>
      </c>
      <c r="O69" s="42">
        <v>856</v>
      </c>
      <c r="P69" s="42">
        <v>1322</v>
      </c>
      <c r="Q69" s="42">
        <v>19295</v>
      </c>
      <c r="R69" s="42">
        <v>2021</v>
      </c>
      <c r="S69" s="42">
        <v>587</v>
      </c>
      <c r="T69" s="42">
        <v>480</v>
      </c>
      <c r="U69" s="42">
        <v>89898</v>
      </c>
      <c r="V69" s="42">
        <v>2293</v>
      </c>
      <c r="W69" s="42">
        <v>570</v>
      </c>
      <c r="X69" s="42">
        <v>2723</v>
      </c>
      <c r="Y69" s="42">
        <v>1535</v>
      </c>
      <c r="Z69" s="42" t="s">
        <v>6</v>
      </c>
      <c r="AA69" s="42">
        <v>5987</v>
      </c>
      <c r="AB69" s="42">
        <v>3027</v>
      </c>
      <c r="AC69" s="42">
        <v>1587</v>
      </c>
      <c r="AD69" s="42">
        <v>48</v>
      </c>
      <c r="AE69" s="42">
        <v>46939</v>
      </c>
      <c r="AF69" s="42">
        <v>5085</v>
      </c>
      <c r="AG69" s="42">
        <v>3895</v>
      </c>
      <c r="AH69" s="42">
        <v>1049</v>
      </c>
      <c r="AI69" s="42">
        <v>2197</v>
      </c>
      <c r="AJ69" s="42">
        <v>10133</v>
      </c>
      <c r="AK69" s="42">
        <v>1919</v>
      </c>
      <c r="AL69" s="42">
        <v>276</v>
      </c>
      <c r="AM69" s="42">
        <v>635</v>
      </c>
      <c r="AN69" s="42">
        <v>89318</v>
      </c>
      <c r="AO69" s="42">
        <v>1919</v>
      </c>
      <c r="AP69" s="42">
        <v>662</v>
      </c>
      <c r="AQ69" s="42">
        <v>2841</v>
      </c>
      <c r="AR69" s="42">
        <v>1618</v>
      </c>
      <c r="AS69" s="42" t="s">
        <v>6</v>
      </c>
      <c r="AT69" s="42">
        <v>6629</v>
      </c>
      <c r="AU69" s="42">
        <v>3181</v>
      </c>
      <c r="AV69" s="42">
        <v>1483</v>
      </c>
      <c r="AW69" s="42">
        <v>42</v>
      </c>
      <c r="AX69" s="42">
        <v>48165</v>
      </c>
      <c r="AY69" s="42">
        <v>5108</v>
      </c>
      <c r="AZ69" s="42">
        <v>3628</v>
      </c>
      <c r="BA69" s="42">
        <v>728</v>
      </c>
      <c r="BB69" s="42">
        <v>1876</v>
      </c>
      <c r="BC69" s="42">
        <v>8694</v>
      </c>
      <c r="BD69" s="42">
        <v>1888</v>
      </c>
      <c r="BE69" s="42">
        <v>185</v>
      </c>
      <c r="BF69" s="42">
        <v>671</v>
      </c>
      <c r="BG69" s="42">
        <v>112307</v>
      </c>
      <c r="BH69" s="42">
        <v>2044</v>
      </c>
      <c r="BI69" s="42">
        <v>1376</v>
      </c>
      <c r="BJ69" s="42">
        <v>2677</v>
      </c>
      <c r="BK69" s="42">
        <v>771</v>
      </c>
      <c r="BL69" s="42"/>
      <c r="BM69" s="42">
        <v>11331</v>
      </c>
      <c r="BN69" s="42">
        <v>4148</v>
      </c>
      <c r="BO69" s="42">
        <v>1518</v>
      </c>
      <c r="BP69" s="42">
        <v>285</v>
      </c>
      <c r="BQ69" s="42">
        <v>52294</v>
      </c>
      <c r="BR69" s="42">
        <v>5798</v>
      </c>
      <c r="BS69" s="42">
        <v>6741</v>
      </c>
      <c r="BT69" s="42">
        <v>975</v>
      </c>
      <c r="BU69" s="42">
        <v>2607</v>
      </c>
      <c r="BV69" s="42">
        <v>13788</v>
      </c>
      <c r="BW69" s="42">
        <v>4961</v>
      </c>
      <c r="BX69" s="42">
        <v>5</v>
      </c>
      <c r="BY69" s="42">
        <v>988</v>
      </c>
      <c r="BZ69" s="42">
        <v>88765</v>
      </c>
      <c r="CA69" s="42">
        <v>1444</v>
      </c>
      <c r="CB69" s="42">
        <v>1314</v>
      </c>
      <c r="CC69" s="42">
        <v>2124</v>
      </c>
      <c r="CD69" s="42">
        <v>707</v>
      </c>
      <c r="CE69" s="42" t="s">
        <v>6</v>
      </c>
      <c r="CF69" s="42">
        <v>9924</v>
      </c>
      <c r="CG69" s="42">
        <v>3725</v>
      </c>
      <c r="CH69" s="42">
        <v>1237</v>
      </c>
      <c r="CI69" s="42">
        <v>288</v>
      </c>
      <c r="CJ69" s="42">
        <v>44309</v>
      </c>
      <c r="CK69" s="42">
        <v>5030</v>
      </c>
      <c r="CL69" s="42">
        <v>3958</v>
      </c>
      <c r="CM69" s="42">
        <v>799</v>
      </c>
      <c r="CN69" s="42">
        <v>2022</v>
      </c>
      <c r="CO69" s="42">
        <v>8023</v>
      </c>
      <c r="CP69" s="42">
        <v>3253</v>
      </c>
      <c r="CQ69" s="42">
        <v>5</v>
      </c>
      <c r="CR69" s="42">
        <v>603</v>
      </c>
      <c r="CS69" s="57">
        <v>77411</v>
      </c>
      <c r="CT69" s="57">
        <v>1207</v>
      </c>
      <c r="CU69" s="57">
        <v>1174</v>
      </c>
      <c r="CV69" s="57">
        <v>1870</v>
      </c>
      <c r="CW69" s="57">
        <v>613</v>
      </c>
      <c r="CX69" s="546" t="s">
        <v>6</v>
      </c>
      <c r="CY69" s="57">
        <v>9365</v>
      </c>
      <c r="CZ69" s="57">
        <v>3339</v>
      </c>
      <c r="DA69" s="57">
        <v>988</v>
      </c>
      <c r="DB69" s="57">
        <v>235</v>
      </c>
      <c r="DC69" s="57">
        <v>39294</v>
      </c>
      <c r="DD69" s="57">
        <v>4445</v>
      </c>
      <c r="DE69" s="57">
        <v>3721</v>
      </c>
      <c r="DF69" s="57">
        <v>566</v>
      </c>
      <c r="DG69" s="57">
        <v>1759</v>
      </c>
      <c r="DH69" s="57">
        <v>5155</v>
      </c>
      <c r="DI69" s="57">
        <v>3184</v>
      </c>
      <c r="DJ69" s="546" t="s">
        <v>6</v>
      </c>
      <c r="DK69" s="57">
        <v>496</v>
      </c>
      <c r="DL69" s="58">
        <v>71520</v>
      </c>
      <c r="DM69" s="58">
        <v>922</v>
      </c>
      <c r="DN69" s="58">
        <v>1005</v>
      </c>
      <c r="DO69" s="58">
        <v>1386</v>
      </c>
      <c r="DP69" s="58">
        <v>519</v>
      </c>
      <c r="DQ69" s="59" t="s">
        <v>6</v>
      </c>
      <c r="DR69" s="58">
        <v>10675</v>
      </c>
      <c r="DS69" s="58">
        <v>3069</v>
      </c>
      <c r="DT69" s="58">
        <v>740</v>
      </c>
      <c r="DU69" s="58">
        <v>321</v>
      </c>
      <c r="DV69" s="58">
        <v>35913</v>
      </c>
      <c r="DW69" s="58">
        <v>3990</v>
      </c>
      <c r="DX69" s="58">
        <v>3177</v>
      </c>
      <c r="DY69" s="58">
        <v>784</v>
      </c>
      <c r="DZ69" s="58">
        <v>1489</v>
      </c>
      <c r="EA69" s="58">
        <v>4022</v>
      </c>
      <c r="EB69" s="58">
        <v>3161</v>
      </c>
      <c r="EC69" s="58">
        <v>2</v>
      </c>
      <c r="ED69" s="58">
        <v>345</v>
      </c>
      <c r="EE69" s="58">
        <v>56413</v>
      </c>
      <c r="EF69" s="60">
        <v>635</v>
      </c>
      <c r="EG69" s="58">
        <v>845</v>
      </c>
      <c r="EH69" s="58">
        <v>998</v>
      </c>
      <c r="EI69" s="58">
        <v>280</v>
      </c>
      <c r="EJ69" s="54" t="s">
        <v>6</v>
      </c>
      <c r="EK69" s="58">
        <v>9416</v>
      </c>
      <c r="EL69" s="58">
        <v>2350</v>
      </c>
      <c r="EM69" s="58">
        <v>447</v>
      </c>
      <c r="EN69" s="58">
        <v>258</v>
      </c>
      <c r="EO69" s="58">
        <v>26204</v>
      </c>
      <c r="EP69" s="58">
        <v>3653</v>
      </c>
      <c r="EQ69" s="58">
        <v>3123</v>
      </c>
      <c r="ER69" s="58">
        <v>529</v>
      </c>
      <c r="ES69" s="58">
        <v>1218</v>
      </c>
      <c r="ET69" s="58">
        <v>3145</v>
      </c>
      <c r="EU69" s="58">
        <v>2896</v>
      </c>
      <c r="EV69" s="59" t="s">
        <v>6</v>
      </c>
      <c r="EW69" s="58">
        <v>347</v>
      </c>
      <c r="EX69" s="58">
        <v>69</v>
      </c>
      <c r="EY69" s="58">
        <v>54701</v>
      </c>
      <c r="EZ69" s="58">
        <v>548</v>
      </c>
      <c r="FA69" s="58">
        <v>777</v>
      </c>
      <c r="FB69" s="58">
        <v>838</v>
      </c>
      <c r="FC69" s="58">
        <v>241</v>
      </c>
      <c r="FD69" s="59" t="s">
        <v>6</v>
      </c>
      <c r="FE69" s="58">
        <v>9993</v>
      </c>
      <c r="FF69" s="58">
        <v>2129</v>
      </c>
      <c r="FG69" s="58">
        <v>473</v>
      </c>
      <c r="FH69" s="58">
        <v>233</v>
      </c>
      <c r="FI69" s="58">
        <v>25617</v>
      </c>
      <c r="FJ69" s="58">
        <v>2981</v>
      </c>
      <c r="FK69" s="58">
        <v>2478</v>
      </c>
      <c r="FL69" s="58">
        <v>465</v>
      </c>
      <c r="FM69" s="58">
        <v>1039</v>
      </c>
      <c r="FN69" s="58">
        <v>2785</v>
      </c>
      <c r="FO69" s="58">
        <v>2850</v>
      </c>
      <c r="FP69" s="59" t="s">
        <v>6</v>
      </c>
      <c r="FQ69" s="58">
        <v>312</v>
      </c>
      <c r="FR69" s="58">
        <v>942</v>
      </c>
      <c r="FS69" s="661">
        <v>44471</v>
      </c>
      <c r="FT69" s="661">
        <v>548</v>
      </c>
      <c r="FU69" s="661">
        <v>593</v>
      </c>
      <c r="FV69" s="661">
        <v>641</v>
      </c>
      <c r="FW69" s="661">
        <v>188</v>
      </c>
      <c r="FX69" s="661">
        <v>2</v>
      </c>
      <c r="FY69" s="661">
        <v>7708</v>
      </c>
      <c r="FZ69" s="661">
        <v>1453</v>
      </c>
      <c r="GA69" s="661">
        <v>329</v>
      </c>
      <c r="GB69" s="661">
        <v>143</v>
      </c>
      <c r="GC69" s="661">
        <v>21176</v>
      </c>
      <c r="GD69" s="661">
        <v>2285</v>
      </c>
      <c r="GE69" s="661">
        <v>1622</v>
      </c>
      <c r="GF69" s="661">
        <v>373</v>
      </c>
      <c r="GG69" s="661">
        <v>929</v>
      </c>
      <c r="GH69" s="661">
        <v>2274</v>
      </c>
      <c r="GI69" s="661">
        <v>1987</v>
      </c>
      <c r="GJ69" s="662" t="s">
        <v>6</v>
      </c>
      <c r="GK69" s="661">
        <v>231</v>
      </c>
      <c r="GL69" s="661">
        <v>1989</v>
      </c>
    </row>
    <row r="70" spans="1:194" x14ac:dyDescent="0.25">
      <c r="A70" s="55" t="s">
        <v>82</v>
      </c>
      <c r="B70" s="42">
        <v>77793</v>
      </c>
      <c r="C70" s="42">
        <v>2535</v>
      </c>
      <c r="D70" s="42">
        <v>794</v>
      </c>
      <c r="E70" s="42">
        <v>2454</v>
      </c>
      <c r="F70" s="42">
        <v>1168</v>
      </c>
      <c r="G70" s="42" t="s">
        <v>6</v>
      </c>
      <c r="H70" s="56">
        <v>11376</v>
      </c>
      <c r="I70" s="42">
        <v>1812</v>
      </c>
      <c r="J70" s="42">
        <v>659</v>
      </c>
      <c r="K70" s="42">
        <v>377</v>
      </c>
      <c r="L70" s="42">
        <v>37642</v>
      </c>
      <c r="M70" s="42">
        <v>2769</v>
      </c>
      <c r="N70" s="42">
        <v>1550</v>
      </c>
      <c r="O70" s="42">
        <v>1150</v>
      </c>
      <c r="P70" s="42">
        <v>1930</v>
      </c>
      <c r="Q70" s="42">
        <v>6919</v>
      </c>
      <c r="R70" s="42">
        <v>4107</v>
      </c>
      <c r="S70" s="42">
        <v>335</v>
      </c>
      <c r="T70" s="42">
        <v>216</v>
      </c>
      <c r="U70" s="42">
        <v>75681</v>
      </c>
      <c r="V70" s="42">
        <v>2478</v>
      </c>
      <c r="W70" s="42">
        <v>847</v>
      </c>
      <c r="X70" s="42">
        <v>2397</v>
      </c>
      <c r="Y70" s="42">
        <v>1235</v>
      </c>
      <c r="Z70" s="42" t="s">
        <v>6</v>
      </c>
      <c r="AA70" s="42">
        <v>10984</v>
      </c>
      <c r="AB70" s="42">
        <v>1836</v>
      </c>
      <c r="AC70" s="42">
        <v>556</v>
      </c>
      <c r="AD70" s="42">
        <v>199</v>
      </c>
      <c r="AE70" s="42">
        <v>36388</v>
      </c>
      <c r="AF70" s="42">
        <v>2860</v>
      </c>
      <c r="AG70" s="42">
        <v>1455</v>
      </c>
      <c r="AH70" s="42">
        <v>1298</v>
      </c>
      <c r="AI70" s="42">
        <v>2036</v>
      </c>
      <c r="AJ70" s="42">
        <v>6296</v>
      </c>
      <c r="AK70" s="42">
        <v>4351</v>
      </c>
      <c r="AL70" s="42">
        <v>267</v>
      </c>
      <c r="AM70" s="42">
        <v>198</v>
      </c>
      <c r="AN70" s="42">
        <v>72779</v>
      </c>
      <c r="AO70" s="42">
        <v>2204</v>
      </c>
      <c r="AP70" s="42">
        <v>728</v>
      </c>
      <c r="AQ70" s="42">
        <v>2476</v>
      </c>
      <c r="AR70" s="42">
        <v>1002</v>
      </c>
      <c r="AS70" s="42" t="s">
        <v>6</v>
      </c>
      <c r="AT70" s="42">
        <v>11067</v>
      </c>
      <c r="AU70" s="42">
        <v>1748</v>
      </c>
      <c r="AV70" s="42">
        <v>546</v>
      </c>
      <c r="AW70" s="42">
        <v>215</v>
      </c>
      <c r="AX70" s="42">
        <v>33611</v>
      </c>
      <c r="AY70" s="42">
        <v>2953</v>
      </c>
      <c r="AZ70" s="42">
        <v>1476</v>
      </c>
      <c r="BA70" s="42">
        <v>1353</v>
      </c>
      <c r="BB70" s="42">
        <v>1844</v>
      </c>
      <c r="BC70" s="42">
        <v>6272</v>
      </c>
      <c r="BD70" s="42">
        <v>4869</v>
      </c>
      <c r="BE70" s="42">
        <v>228</v>
      </c>
      <c r="BF70" s="42">
        <v>187</v>
      </c>
      <c r="BG70" s="42">
        <v>75696</v>
      </c>
      <c r="BH70" s="42">
        <v>1883</v>
      </c>
      <c r="BI70" s="42">
        <v>694</v>
      </c>
      <c r="BJ70" s="42">
        <v>2373</v>
      </c>
      <c r="BK70" s="42">
        <v>1173</v>
      </c>
      <c r="BL70" s="42"/>
      <c r="BM70" s="42">
        <v>12995</v>
      </c>
      <c r="BN70" s="42">
        <v>1736</v>
      </c>
      <c r="BO70" s="42">
        <v>597</v>
      </c>
      <c r="BP70" s="42">
        <v>170</v>
      </c>
      <c r="BQ70" s="42">
        <v>33791</v>
      </c>
      <c r="BR70" s="42">
        <v>2582</v>
      </c>
      <c r="BS70" s="42">
        <v>1188</v>
      </c>
      <c r="BT70" s="42">
        <v>862</v>
      </c>
      <c r="BU70" s="42">
        <v>1655</v>
      </c>
      <c r="BV70" s="42">
        <v>7985</v>
      </c>
      <c r="BW70" s="42">
        <v>5803</v>
      </c>
      <c r="BX70" s="42">
        <v>5803</v>
      </c>
      <c r="BY70" s="42">
        <v>209</v>
      </c>
      <c r="BZ70" s="42">
        <v>60938</v>
      </c>
      <c r="CA70" s="42">
        <v>1627</v>
      </c>
      <c r="CB70" s="42">
        <v>602</v>
      </c>
      <c r="CC70" s="42">
        <v>2213</v>
      </c>
      <c r="CD70" s="42">
        <v>871</v>
      </c>
      <c r="CE70" s="42" t="s">
        <v>6</v>
      </c>
      <c r="CF70" s="42">
        <v>10442</v>
      </c>
      <c r="CG70" s="42">
        <v>1645</v>
      </c>
      <c r="CH70" s="42">
        <v>655</v>
      </c>
      <c r="CI70" s="42">
        <v>146</v>
      </c>
      <c r="CJ70" s="42">
        <v>25132</v>
      </c>
      <c r="CK70" s="42">
        <v>1969</v>
      </c>
      <c r="CL70" s="42">
        <v>871</v>
      </c>
      <c r="CM70" s="42">
        <v>656</v>
      </c>
      <c r="CN70" s="42">
        <v>1313</v>
      </c>
      <c r="CO70" s="42">
        <v>7270</v>
      </c>
      <c r="CP70" s="42">
        <v>4893</v>
      </c>
      <c r="CQ70" s="42" t="s">
        <v>6</v>
      </c>
      <c r="CR70" s="42">
        <v>633</v>
      </c>
      <c r="CS70" s="57">
        <v>58414</v>
      </c>
      <c r="CT70" s="57">
        <v>1467</v>
      </c>
      <c r="CU70" s="57">
        <v>551</v>
      </c>
      <c r="CV70" s="57">
        <v>2257</v>
      </c>
      <c r="CW70" s="57">
        <v>799</v>
      </c>
      <c r="CX70" s="546" t="s">
        <v>6</v>
      </c>
      <c r="CY70" s="57">
        <v>9370</v>
      </c>
      <c r="CZ70" s="57">
        <v>1560</v>
      </c>
      <c r="DA70" s="57">
        <v>672</v>
      </c>
      <c r="DB70" s="57">
        <v>140</v>
      </c>
      <c r="DC70" s="57">
        <v>25050</v>
      </c>
      <c r="DD70" s="57">
        <v>1632</v>
      </c>
      <c r="DE70" s="57">
        <v>826</v>
      </c>
      <c r="DF70" s="57">
        <v>729</v>
      </c>
      <c r="DG70" s="57">
        <v>976</v>
      </c>
      <c r="DH70" s="57">
        <v>6475</v>
      </c>
      <c r="DI70" s="57">
        <v>5208</v>
      </c>
      <c r="DJ70" s="546" t="s">
        <v>6</v>
      </c>
      <c r="DK70" s="57">
        <v>702</v>
      </c>
      <c r="DL70" s="58">
        <v>48569</v>
      </c>
      <c r="DM70" s="58">
        <v>868</v>
      </c>
      <c r="DN70" s="58">
        <v>450</v>
      </c>
      <c r="DO70" s="58">
        <v>1715</v>
      </c>
      <c r="DP70" s="58">
        <v>512</v>
      </c>
      <c r="DQ70" s="59" t="s">
        <v>6</v>
      </c>
      <c r="DR70" s="58">
        <v>7770</v>
      </c>
      <c r="DS70" s="58">
        <v>1148</v>
      </c>
      <c r="DT70" s="58">
        <v>233</v>
      </c>
      <c r="DU70" s="58">
        <v>107</v>
      </c>
      <c r="DV70" s="58">
        <v>21731</v>
      </c>
      <c r="DW70" s="58">
        <v>1269</v>
      </c>
      <c r="DX70" s="58">
        <v>898</v>
      </c>
      <c r="DY70" s="58">
        <v>319</v>
      </c>
      <c r="DZ70" s="58">
        <v>1029</v>
      </c>
      <c r="EA70" s="58">
        <v>4935</v>
      </c>
      <c r="EB70" s="58">
        <v>4691</v>
      </c>
      <c r="EC70" s="59" t="s">
        <v>6</v>
      </c>
      <c r="ED70" s="58">
        <v>894</v>
      </c>
      <c r="EE70" s="58">
        <v>45914</v>
      </c>
      <c r="EF70" s="60">
        <v>671</v>
      </c>
      <c r="EG70" s="58">
        <v>449</v>
      </c>
      <c r="EH70" s="58">
        <v>1437</v>
      </c>
      <c r="EI70" s="58">
        <v>389</v>
      </c>
      <c r="EJ70" s="54" t="s">
        <v>6</v>
      </c>
      <c r="EK70" s="58">
        <v>7119</v>
      </c>
      <c r="EL70" s="58">
        <v>851</v>
      </c>
      <c r="EM70" s="58">
        <v>281</v>
      </c>
      <c r="EN70" s="58">
        <v>91</v>
      </c>
      <c r="EO70" s="58">
        <v>21950</v>
      </c>
      <c r="EP70" s="58">
        <v>1304</v>
      </c>
      <c r="EQ70" s="58">
        <v>893</v>
      </c>
      <c r="ER70" s="58">
        <v>325</v>
      </c>
      <c r="ES70" s="58">
        <v>719</v>
      </c>
      <c r="ET70" s="58">
        <v>5406</v>
      </c>
      <c r="EU70" s="58">
        <v>3304</v>
      </c>
      <c r="EV70" s="59" t="s">
        <v>6</v>
      </c>
      <c r="EW70" s="58">
        <v>647</v>
      </c>
      <c r="EX70" s="58">
        <v>78</v>
      </c>
      <c r="EY70" s="58">
        <v>38978</v>
      </c>
      <c r="EZ70" s="58">
        <v>653</v>
      </c>
      <c r="FA70" s="58">
        <v>544</v>
      </c>
      <c r="FB70" s="58">
        <v>1379</v>
      </c>
      <c r="FC70" s="58">
        <v>373</v>
      </c>
      <c r="FD70" s="59" t="s">
        <v>6</v>
      </c>
      <c r="FE70" s="58">
        <v>6248</v>
      </c>
      <c r="FF70" s="58">
        <v>670</v>
      </c>
      <c r="FG70" s="58">
        <v>192</v>
      </c>
      <c r="FH70" s="58">
        <v>80</v>
      </c>
      <c r="FI70" s="58">
        <v>16316</v>
      </c>
      <c r="FJ70" s="58">
        <v>1155</v>
      </c>
      <c r="FK70" s="58">
        <v>752</v>
      </c>
      <c r="FL70" s="58">
        <v>332</v>
      </c>
      <c r="FM70" s="58">
        <v>626</v>
      </c>
      <c r="FN70" s="58">
        <v>5329</v>
      </c>
      <c r="FO70" s="58">
        <v>3528</v>
      </c>
      <c r="FP70" s="59" t="s">
        <v>6</v>
      </c>
      <c r="FQ70" s="58">
        <v>155</v>
      </c>
      <c r="FR70" s="58">
        <v>646</v>
      </c>
      <c r="FS70" s="661">
        <v>35361</v>
      </c>
      <c r="FT70" s="661">
        <v>575</v>
      </c>
      <c r="FU70" s="661">
        <v>479</v>
      </c>
      <c r="FV70" s="661">
        <v>1282</v>
      </c>
      <c r="FW70" s="661">
        <v>276</v>
      </c>
      <c r="FX70" s="662" t="s">
        <v>6</v>
      </c>
      <c r="FY70" s="661">
        <v>4960</v>
      </c>
      <c r="FZ70" s="661">
        <v>613</v>
      </c>
      <c r="GA70" s="661">
        <v>176</v>
      </c>
      <c r="GB70" s="661">
        <v>68</v>
      </c>
      <c r="GC70" s="661">
        <v>15518</v>
      </c>
      <c r="GD70" s="661">
        <v>995</v>
      </c>
      <c r="GE70" s="661">
        <v>638</v>
      </c>
      <c r="GF70" s="661">
        <v>232</v>
      </c>
      <c r="GG70" s="661">
        <v>641</v>
      </c>
      <c r="GH70" s="661">
        <v>5344</v>
      </c>
      <c r="GI70" s="661">
        <v>2047</v>
      </c>
      <c r="GJ70" s="662" t="s">
        <v>6</v>
      </c>
      <c r="GK70" s="661">
        <v>473</v>
      </c>
      <c r="GL70" s="661">
        <v>1044</v>
      </c>
    </row>
    <row r="71" spans="1:194" x14ac:dyDescent="0.25">
      <c r="A71" s="55" t="s">
        <v>83</v>
      </c>
      <c r="B71" s="42">
        <v>44463</v>
      </c>
      <c r="C71" s="42">
        <v>915</v>
      </c>
      <c r="D71" s="42">
        <v>307</v>
      </c>
      <c r="E71" s="42">
        <v>874</v>
      </c>
      <c r="F71" s="42">
        <v>414</v>
      </c>
      <c r="G71" s="42" t="s">
        <v>6</v>
      </c>
      <c r="H71" s="56">
        <v>6774</v>
      </c>
      <c r="I71" s="42">
        <v>1497</v>
      </c>
      <c r="J71" s="42">
        <v>593</v>
      </c>
      <c r="K71" s="42">
        <v>341</v>
      </c>
      <c r="L71" s="42">
        <v>15906</v>
      </c>
      <c r="M71" s="42">
        <v>2208</v>
      </c>
      <c r="N71" s="42">
        <v>1691</v>
      </c>
      <c r="O71" s="42">
        <v>153</v>
      </c>
      <c r="P71" s="42">
        <v>803</v>
      </c>
      <c r="Q71" s="42">
        <v>10218</v>
      </c>
      <c r="R71" s="42">
        <v>1524</v>
      </c>
      <c r="S71" s="42" t="s">
        <v>6</v>
      </c>
      <c r="T71" s="42">
        <v>245</v>
      </c>
      <c r="U71" s="42">
        <v>44645</v>
      </c>
      <c r="V71" s="42">
        <v>873</v>
      </c>
      <c r="W71" s="42">
        <v>291</v>
      </c>
      <c r="X71" s="42">
        <v>745</v>
      </c>
      <c r="Y71" s="42">
        <v>374</v>
      </c>
      <c r="Z71" s="42" t="s">
        <v>6</v>
      </c>
      <c r="AA71" s="42">
        <v>6269</v>
      </c>
      <c r="AB71" s="42">
        <v>1761</v>
      </c>
      <c r="AC71" s="42">
        <v>733</v>
      </c>
      <c r="AD71" s="42">
        <v>395</v>
      </c>
      <c r="AE71" s="42">
        <v>15801</v>
      </c>
      <c r="AF71" s="42">
        <v>2117</v>
      </c>
      <c r="AG71" s="42">
        <v>1993</v>
      </c>
      <c r="AH71" s="42">
        <v>422</v>
      </c>
      <c r="AI71" s="42">
        <v>1286</v>
      </c>
      <c r="AJ71" s="42">
        <v>9794</v>
      </c>
      <c r="AK71" s="42">
        <v>1529</v>
      </c>
      <c r="AL71" s="42">
        <v>19</v>
      </c>
      <c r="AM71" s="42">
        <v>243</v>
      </c>
      <c r="AN71" s="42">
        <v>48077</v>
      </c>
      <c r="AO71" s="42">
        <v>702</v>
      </c>
      <c r="AP71" s="42">
        <v>262</v>
      </c>
      <c r="AQ71" s="42">
        <v>1019</v>
      </c>
      <c r="AR71" s="42">
        <v>607</v>
      </c>
      <c r="AS71" s="42" t="s">
        <v>6</v>
      </c>
      <c r="AT71" s="42">
        <v>7128</v>
      </c>
      <c r="AU71" s="42">
        <v>1614</v>
      </c>
      <c r="AV71" s="42">
        <v>930</v>
      </c>
      <c r="AW71" s="42">
        <v>234</v>
      </c>
      <c r="AX71" s="42">
        <v>19928</v>
      </c>
      <c r="AY71" s="42">
        <v>2852</v>
      </c>
      <c r="AZ71" s="42">
        <v>1693</v>
      </c>
      <c r="BA71" s="42">
        <v>584</v>
      </c>
      <c r="BB71" s="42">
        <v>1346</v>
      </c>
      <c r="BC71" s="42">
        <v>7100</v>
      </c>
      <c r="BD71" s="42">
        <v>1753</v>
      </c>
      <c r="BE71" s="42" t="s">
        <v>6</v>
      </c>
      <c r="BF71" s="42">
        <v>325</v>
      </c>
      <c r="BG71" s="42">
        <v>49067</v>
      </c>
      <c r="BH71" s="42">
        <v>946</v>
      </c>
      <c r="BI71" s="42">
        <v>417</v>
      </c>
      <c r="BJ71" s="42">
        <v>947</v>
      </c>
      <c r="BK71" s="42">
        <v>742</v>
      </c>
      <c r="BL71" s="42"/>
      <c r="BM71" s="42">
        <v>7067</v>
      </c>
      <c r="BN71" s="42">
        <v>1971</v>
      </c>
      <c r="BO71" s="42">
        <v>1088</v>
      </c>
      <c r="BP71" s="42">
        <v>201</v>
      </c>
      <c r="BQ71" s="42">
        <v>20182</v>
      </c>
      <c r="BR71" s="42">
        <v>2951</v>
      </c>
      <c r="BS71" s="42">
        <v>2129</v>
      </c>
      <c r="BT71" s="42">
        <v>490</v>
      </c>
      <c r="BU71" s="42">
        <v>799</v>
      </c>
      <c r="BV71" s="42">
        <v>7204</v>
      </c>
      <c r="BW71" s="42">
        <v>1672</v>
      </c>
      <c r="BX71" s="42">
        <v>1672</v>
      </c>
      <c r="BY71" s="42">
        <v>261</v>
      </c>
      <c r="BZ71" s="42">
        <v>44835</v>
      </c>
      <c r="CA71" s="42">
        <v>861</v>
      </c>
      <c r="CB71" s="42">
        <v>573</v>
      </c>
      <c r="CC71" s="42">
        <v>1179</v>
      </c>
      <c r="CD71" s="42">
        <v>753</v>
      </c>
      <c r="CE71" s="42" t="s">
        <v>6</v>
      </c>
      <c r="CF71" s="42">
        <v>6531</v>
      </c>
      <c r="CG71" s="42">
        <v>1822</v>
      </c>
      <c r="CH71" s="42">
        <v>924</v>
      </c>
      <c r="CI71" s="42">
        <v>246</v>
      </c>
      <c r="CJ71" s="42">
        <v>17622</v>
      </c>
      <c r="CK71" s="42">
        <v>3212</v>
      </c>
      <c r="CL71" s="42">
        <v>1860</v>
      </c>
      <c r="CM71" s="42">
        <v>412</v>
      </c>
      <c r="CN71" s="42">
        <v>978</v>
      </c>
      <c r="CO71" s="42">
        <v>5760</v>
      </c>
      <c r="CP71" s="42">
        <v>1734</v>
      </c>
      <c r="CQ71" s="42" t="s">
        <v>6</v>
      </c>
      <c r="CR71" s="42">
        <v>368</v>
      </c>
      <c r="CS71" s="57">
        <v>42980</v>
      </c>
      <c r="CT71" s="57">
        <v>628</v>
      </c>
      <c r="CU71" s="57">
        <v>572</v>
      </c>
      <c r="CV71" s="57">
        <v>1018</v>
      </c>
      <c r="CW71" s="57">
        <v>509</v>
      </c>
      <c r="CX71" s="546" t="s">
        <v>6</v>
      </c>
      <c r="CY71" s="57">
        <v>6506</v>
      </c>
      <c r="CZ71" s="57">
        <v>1868</v>
      </c>
      <c r="DA71" s="57">
        <v>1055</v>
      </c>
      <c r="DB71" s="57">
        <v>209</v>
      </c>
      <c r="DC71" s="57">
        <v>16685</v>
      </c>
      <c r="DD71" s="57">
        <v>3139</v>
      </c>
      <c r="DE71" s="57">
        <v>2212</v>
      </c>
      <c r="DF71" s="57">
        <v>431</v>
      </c>
      <c r="DG71" s="57">
        <v>1224</v>
      </c>
      <c r="DH71" s="57">
        <v>4666</v>
      </c>
      <c r="DI71" s="57">
        <v>1972</v>
      </c>
      <c r="DJ71" s="546" t="s">
        <v>6</v>
      </c>
      <c r="DK71" s="57">
        <v>286</v>
      </c>
      <c r="DL71" s="58">
        <v>30625</v>
      </c>
      <c r="DM71" s="58">
        <v>423</v>
      </c>
      <c r="DN71" s="58">
        <v>305</v>
      </c>
      <c r="DO71" s="58">
        <v>812</v>
      </c>
      <c r="DP71" s="58">
        <v>413</v>
      </c>
      <c r="DQ71" s="59" t="s">
        <v>6</v>
      </c>
      <c r="DR71" s="58">
        <v>4093</v>
      </c>
      <c r="DS71" s="58">
        <v>1298</v>
      </c>
      <c r="DT71" s="58">
        <v>750</v>
      </c>
      <c r="DU71" s="58">
        <v>472</v>
      </c>
      <c r="DV71" s="58">
        <v>10361</v>
      </c>
      <c r="DW71" s="58">
        <v>3449</v>
      </c>
      <c r="DX71" s="58">
        <v>1581</v>
      </c>
      <c r="DY71" s="58">
        <v>420</v>
      </c>
      <c r="DZ71" s="58">
        <v>1134</v>
      </c>
      <c r="EA71" s="58">
        <v>3001</v>
      </c>
      <c r="EB71" s="58">
        <v>1910</v>
      </c>
      <c r="EC71" s="59" t="s">
        <v>6</v>
      </c>
      <c r="ED71" s="58">
        <v>203</v>
      </c>
      <c r="EE71" s="58">
        <v>28985</v>
      </c>
      <c r="EF71" s="60">
        <v>354</v>
      </c>
      <c r="EG71" s="58">
        <v>424</v>
      </c>
      <c r="EH71" s="58">
        <v>726</v>
      </c>
      <c r="EI71" s="58">
        <v>314</v>
      </c>
      <c r="EJ71" s="54" t="s">
        <v>6</v>
      </c>
      <c r="EK71" s="58">
        <v>6090</v>
      </c>
      <c r="EL71" s="58">
        <v>794</v>
      </c>
      <c r="EM71" s="58">
        <v>598</v>
      </c>
      <c r="EN71" s="58">
        <v>390</v>
      </c>
      <c r="EO71" s="58">
        <v>7414</v>
      </c>
      <c r="EP71" s="58">
        <v>2850</v>
      </c>
      <c r="EQ71" s="58">
        <v>2017</v>
      </c>
      <c r="ER71" s="58">
        <v>339</v>
      </c>
      <c r="ES71" s="58">
        <v>1161</v>
      </c>
      <c r="ET71" s="58">
        <v>2206</v>
      </c>
      <c r="EU71" s="58">
        <v>3006</v>
      </c>
      <c r="EV71" s="58">
        <v>2</v>
      </c>
      <c r="EW71" s="58">
        <v>202</v>
      </c>
      <c r="EX71" s="58">
        <v>98</v>
      </c>
      <c r="EY71" s="58">
        <v>28758</v>
      </c>
      <c r="EZ71" s="58">
        <v>259</v>
      </c>
      <c r="FA71" s="58">
        <v>298</v>
      </c>
      <c r="FB71" s="58">
        <v>624</v>
      </c>
      <c r="FC71" s="58">
        <v>288</v>
      </c>
      <c r="FD71" s="58">
        <v>8</v>
      </c>
      <c r="FE71" s="58">
        <v>6446</v>
      </c>
      <c r="FF71" s="58">
        <v>821</v>
      </c>
      <c r="FG71" s="58">
        <v>431</v>
      </c>
      <c r="FH71" s="58">
        <v>281</v>
      </c>
      <c r="FI71" s="58">
        <v>8830</v>
      </c>
      <c r="FJ71" s="58">
        <v>2653</v>
      </c>
      <c r="FK71" s="58">
        <v>1916</v>
      </c>
      <c r="FL71" s="58">
        <v>295</v>
      </c>
      <c r="FM71" s="58">
        <v>1315</v>
      </c>
      <c r="FN71" s="58">
        <v>2193</v>
      </c>
      <c r="FO71" s="58">
        <v>1317</v>
      </c>
      <c r="FP71" s="58">
        <v>5</v>
      </c>
      <c r="FQ71" s="58">
        <v>165</v>
      </c>
      <c r="FR71" s="58">
        <v>613</v>
      </c>
      <c r="FS71" s="661">
        <v>24773</v>
      </c>
      <c r="FT71" s="661">
        <v>278</v>
      </c>
      <c r="FU71" s="661">
        <v>282</v>
      </c>
      <c r="FV71" s="661">
        <v>573</v>
      </c>
      <c r="FW71" s="661">
        <v>267</v>
      </c>
      <c r="FX71" s="661">
        <v>12</v>
      </c>
      <c r="FY71" s="661">
        <v>5416</v>
      </c>
      <c r="FZ71" s="661">
        <v>639</v>
      </c>
      <c r="GA71" s="661">
        <v>398</v>
      </c>
      <c r="GB71" s="661">
        <v>236</v>
      </c>
      <c r="GC71" s="661">
        <v>8460</v>
      </c>
      <c r="GD71" s="661">
        <v>1041</v>
      </c>
      <c r="GE71" s="661">
        <v>1718</v>
      </c>
      <c r="GF71" s="661">
        <v>313</v>
      </c>
      <c r="GG71" s="661">
        <v>456</v>
      </c>
      <c r="GH71" s="661">
        <v>2147</v>
      </c>
      <c r="GI71" s="661">
        <v>1255</v>
      </c>
      <c r="GJ71" s="662" t="s">
        <v>6</v>
      </c>
      <c r="GK71" s="661">
        <v>164</v>
      </c>
      <c r="GL71" s="661">
        <v>1118</v>
      </c>
    </row>
    <row r="72" spans="1:194" s="742" customFormat="1" ht="21" x14ac:dyDescent="0.25">
      <c r="A72" s="785" t="s">
        <v>84</v>
      </c>
      <c r="B72" s="786">
        <v>496816</v>
      </c>
      <c r="C72" s="786">
        <v>14121</v>
      </c>
      <c r="D72" s="786">
        <v>3524</v>
      </c>
      <c r="E72" s="786">
        <v>18516</v>
      </c>
      <c r="F72" s="786">
        <v>18257</v>
      </c>
      <c r="G72" s="786">
        <v>4</v>
      </c>
      <c r="H72" s="787">
        <v>39786</v>
      </c>
      <c r="I72" s="786">
        <v>18859</v>
      </c>
      <c r="J72" s="786">
        <v>6701</v>
      </c>
      <c r="K72" s="786">
        <v>887</v>
      </c>
      <c r="L72" s="786">
        <v>220925</v>
      </c>
      <c r="M72" s="786">
        <v>26702</v>
      </c>
      <c r="N72" s="786">
        <v>17469</v>
      </c>
      <c r="O72" s="786">
        <v>3931</v>
      </c>
      <c r="P72" s="786">
        <v>8921</v>
      </c>
      <c r="Q72" s="786">
        <v>80195</v>
      </c>
      <c r="R72" s="786">
        <v>12572</v>
      </c>
      <c r="S72" s="786">
        <v>3163</v>
      </c>
      <c r="T72" s="786">
        <v>2283</v>
      </c>
      <c r="U72" s="786">
        <v>480907</v>
      </c>
      <c r="V72" s="786">
        <v>12920</v>
      </c>
      <c r="W72" s="786">
        <v>3382</v>
      </c>
      <c r="X72" s="786">
        <v>18702</v>
      </c>
      <c r="Y72" s="786">
        <v>16913</v>
      </c>
      <c r="Z72" s="786">
        <v>5</v>
      </c>
      <c r="AA72" s="786">
        <v>39042</v>
      </c>
      <c r="AB72" s="786">
        <v>18354</v>
      </c>
      <c r="AC72" s="786">
        <v>6670</v>
      </c>
      <c r="AD72" s="786">
        <v>927</v>
      </c>
      <c r="AE72" s="786">
        <v>214181</v>
      </c>
      <c r="AF72" s="786">
        <v>26117</v>
      </c>
      <c r="AG72" s="786">
        <v>18319</v>
      </c>
      <c r="AH72" s="786">
        <v>3994</v>
      </c>
      <c r="AI72" s="786">
        <v>9157</v>
      </c>
      <c r="AJ72" s="786">
        <v>75445</v>
      </c>
      <c r="AK72" s="786">
        <v>12054</v>
      </c>
      <c r="AL72" s="786">
        <v>2351</v>
      </c>
      <c r="AM72" s="786">
        <v>2252</v>
      </c>
      <c r="AN72" s="786">
        <v>479530</v>
      </c>
      <c r="AO72" s="786">
        <v>12417</v>
      </c>
      <c r="AP72" s="786">
        <v>3770</v>
      </c>
      <c r="AQ72" s="786">
        <v>19013</v>
      </c>
      <c r="AR72" s="786">
        <v>17268</v>
      </c>
      <c r="AS72" s="786" t="s">
        <v>6</v>
      </c>
      <c r="AT72" s="786">
        <v>41816</v>
      </c>
      <c r="AU72" s="786">
        <v>19067</v>
      </c>
      <c r="AV72" s="786">
        <v>6458</v>
      </c>
      <c r="AW72" s="786">
        <v>4129</v>
      </c>
      <c r="AX72" s="786">
        <v>216153</v>
      </c>
      <c r="AY72" s="786">
        <v>26697</v>
      </c>
      <c r="AZ72" s="786">
        <v>17706</v>
      </c>
      <c r="BA72" s="786">
        <v>3889</v>
      </c>
      <c r="BB72" s="786">
        <v>8661</v>
      </c>
      <c r="BC72" s="786">
        <v>70463</v>
      </c>
      <c r="BD72" s="786">
        <v>11254</v>
      </c>
      <c r="BE72" s="786">
        <v>1862</v>
      </c>
      <c r="BF72" s="786">
        <v>2093</v>
      </c>
      <c r="BG72" s="786">
        <v>492725</v>
      </c>
      <c r="BH72" s="786">
        <v>13564</v>
      </c>
      <c r="BI72" s="786">
        <v>3921</v>
      </c>
      <c r="BJ72" s="786">
        <v>16870</v>
      </c>
      <c r="BK72" s="786">
        <v>15993</v>
      </c>
      <c r="BL72" s="786">
        <v>24</v>
      </c>
      <c r="BM72" s="786">
        <v>39893</v>
      </c>
      <c r="BN72" s="786">
        <v>19798</v>
      </c>
      <c r="BO72" s="786">
        <v>6628</v>
      </c>
      <c r="BP72" s="786">
        <v>1007</v>
      </c>
      <c r="BQ72" s="786">
        <v>236710</v>
      </c>
      <c r="BR72" s="786">
        <v>24956</v>
      </c>
      <c r="BS72" s="786">
        <v>19686</v>
      </c>
      <c r="BT72" s="786">
        <v>3688</v>
      </c>
      <c r="BU72" s="786">
        <v>8993</v>
      </c>
      <c r="BV72" s="786">
        <v>62844</v>
      </c>
      <c r="BW72" s="786">
        <v>11961</v>
      </c>
      <c r="BX72" s="786">
        <v>1049</v>
      </c>
      <c r="BY72" s="786">
        <v>5140</v>
      </c>
      <c r="BZ72" s="786">
        <v>483179</v>
      </c>
      <c r="CA72" s="786">
        <v>13908</v>
      </c>
      <c r="CB72" s="786">
        <v>3845</v>
      </c>
      <c r="CC72" s="786">
        <v>17203</v>
      </c>
      <c r="CD72" s="786">
        <v>14730</v>
      </c>
      <c r="CE72" s="786">
        <v>16</v>
      </c>
      <c r="CF72" s="786">
        <v>41231</v>
      </c>
      <c r="CG72" s="786">
        <v>19482</v>
      </c>
      <c r="CH72" s="786">
        <v>6395</v>
      </c>
      <c r="CI72" s="786">
        <v>1054</v>
      </c>
      <c r="CJ72" s="786">
        <v>229655</v>
      </c>
      <c r="CK72" s="786">
        <v>25201</v>
      </c>
      <c r="CL72" s="786">
        <v>21203</v>
      </c>
      <c r="CM72" s="786">
        <v>3575</v>
      </c>
      <c r="CN72" s="786">
        <v>8592</v>
      </c>
      <c r="CO72" s="786">
        <v>62965</v>
      </c>
      <c r="CP72" s="786">
        <v>9984</v>
      </c>
      <c r="CQ72" s="786">
        <v>1081</v>
      </c>
      <c r="CR72" s="786">
        <v>3059</v>
      </c>
      <c r="CS72" s="788">
        <v>475788</v>
      </c>
      <c r="CT72" s="788">
        <v>13705</v>
      </c>
      <c r="CU72" s="788">
        <v>3822</v>
      </c>
      <c r="CV72" s="788">
        <v>16509</v>
      </c>
      <c r="CW72" s="788">
        <v>14248</v>
      </c>
      <c r="CX72" s="788">
        <v>2</v>
      </c>
      <c r="CY72" s="788">
        <v>42534</v>
      </c>
      <c r="CZ72" s="788">
        <v>18954</v>
      </c>
      <c r="DA72" s="788">
        <v>6510</v>
      </c>
      <c r="DB72" s="788">
        <v>860</v>
      </c>
      <c r="DC72" s="788">
        <v>229326</v>
      </c>
      <c r="DD72" s="788">
        <v>24103</v>
      </c>
      <c r="DE72" s="788">
        <v>21468</v>
      </c>
      <c r="DF72" s="788">
        <v>3696</v>
      </c>
      <c r="DG72" s="788">
        <v>8774</v>
      </c>
      <c r="DH72" s="788">
        <v>56160</v>
      </c>
      <c r="DI72" s="788">
        <v>10801</v>
      </c>
      <c r="DJ72" s="788">
        <v>792</v>
      </c>
      <c r="DK72" s="788">
        <v>3524</v>
      </c>
      <c r="DL72" s="789">
        <v>385560</v>
      </c>
      <c r="DM72" s="789">
        <v>10751</v>
      </c>
      <c r="DN72" s="789">
        <v>3445</v>
      </c>
      <c r="DO72" s="789">
        <v>11596</v>
      </c>
      <c r="DP72" s="789">
        <v>13299</v>
      </c>
      <c r="DQ72" s="789">
        <v>4</v>
      </c>
      <c r="DR72" s="789">
        <v>33968</v>
      </c>
      <c r="DS72" s="789">
        <v>15651</v>
      </c>
      <c r="DT72" s="789">
        <v>5520</v>
      </c>
      <c r="DU72" s="789">
        <v>774</v>
      </c>
      <c r="DV72" s="789">
        <v>183730</v>
      </c>
      <c r="DW72" s="789">
        <v>17747</v>
      </c>
      <c r="DX72" s="789">
        <v>18311</v>
      </c>
      <c r="DY72" s="789">
        <v>3314</v>
      </c>
      <c r="DZ72" s="789">
        <v>7285</v>
      </c>
      <c r="EA72" s="789">
        <v>45251</v>
      </c>
      <c r="EB72" s="789">
        <v>11476</v>
      </c>
      <c r="EC72" s="789">
        <v>647</v>
      </c>
      <c r="ED72" s="789">
        <v>2791</v>
      </c>
      <c r="EE72" s="789">
        <v>357997</v>
      </c>
      <c r="EF72" s="790">
        <v>8190</v>
      </c>
      <c r="EG72" s="789">
        <v>3372</v>
      </c>
      <c r="EH72" s="789">
        <v>11191</v>
      </c>
      <c r="EI72" s="789">
        <v>13418</v>
      </c>
      <c r="EJ72" s="791" t="s">
        <v>6</v>
      </c>
      <c r="EK72" s="789">
        <v>33443</v>
      </c>
      <c r="EL72" s="789">
        <v>14997</v>
      </c>
      <c r="EM72" s="789">
        <v>5012</v>
      </c>
      <c r="EN72" s="789">
        <v>847</v>
      </c>
      <c r="EO72" s="789">
        <v>166319</v>
      </c>
      <c r="EP72" s="789">
        <v>17561</v>
      </c>
      <c r="EQ72" s="789">
        <v>17544</v>
      </c>
      <c r="ER72" s="789">
        <v>2417</v>
      </c>
      <c r="ES72" s="789">
        <v>6558</v>
      </c>
      <c r="ET72" s="789">
        <v>41386</v>
      </c>
      <c r="EU72" s="789">
        <v>11260</v>
      </c>
      <c r="EV72" s="789">
        <v>624</v>
      </c>
      <c r="EW72" s="789">
        <v>2516</v>
      </c>
      <c r="EX72" s="789">
        <v>1342</v>
      </c>
      <c r="EY72" s="789">
        <v>366288</v>
      </c>
      <c r="EZ72" s="789">
        <v>8568</v>
      </c>
      <c r="FA72" s="789">
        <v>3590</v>
      </c>
      <c r="FB72" s="789">
        <v>10825</v>
      </c>
      <c r="FC72" s="789">
        <v>12588</v>
      </c>
      <c r="FD72" s="789">
        <v>22</v>
      </c>
      <c r="FE72" s="789">
        <v>34391</v>
      </c>
      <c r="FF72" s="789">
        <v>15962</v>
      </c>
      <c r="FG72" s="789">
        <v>4934</v>
      </c>
      <c r="FH72" s="789">
        <v>766</v>
      </c>
      <c r="FI72" s="789">
        <v>170018</v>
      </c>
      <c r="FJ72" s="789">
        <v>17152</v>
      </c>
      <c r="FK72" s="789">
        <v>18393</v>
      </c>
      <c r="FL72" s="789">
        <v>2551</v>
      </c>
      <c r="FM72" s="789">
        <v>6598</v>
      </c>
      <c r="FN72" s="789">
        <v>39657</v>
      </c>
      <c r="FO72" s="789">
        <v>10879</v>
      </c>
      <c r="FP72" s="789">
        <v>614</v>
      </c>
      <c r="FQ72" s="789">
        <v>2669</v>
      </c>
      <c r="FR72" s="789">
        <v>6111</v>
      </c>
      <c r="FS72" s="792">
        <v>371706</v>
      </c>
      <c r="FT72" s="792">
        <v>9293</v>
      </c>
      <c r="FU72" s="792">
        <v>3704</v>
      </c>
      <c r="FV72" s="792">
        <v>10993</v>
      </c>
      <c r="FW72" s="792">
        <v>12615</v>
      </c>
      <c r="FX72" s="792">
        <v>48</v>
      </c>
      <c r="FY72" s="792">
        <v>32608</v>
      </c>
      <c r="FZ72" s="792">
        <v>15143</v>
      </c>
      <c r="GA72" s="792">
        <v>4883</v>
      </c>
      <c r="GB72" s="792">
        <v>943</v>
      </c>
      <c r="GC72" s="792">
        <v>177220</v>
      </c>
      <c r="GD72" s="792">
        <v>16137</v>
      </c>
      <c r="GE72" s="792">
        <v>18788</v>
      </c>
      <c r="GF72" s="792">
        <v>2542</v>
      </c>
      <c r="GG72" s="792">
        <v>6544</v>
      </c>
      <c r="GH72" s="792">
        <v>36617</v>
      </c>
      <c r="GI72" s="792">
        <v>10563</v>
      </c>
      <c r="GJ72" s="792">
        <v>597</v>
      </c>
      <c r="GK72" s="792">
        <v>2848</v>
      </c>
      <c r="GL72" s="792">
        <v>9620</v>
      </c>
    </row>
    <row r="73" spans="1:194" x14ac:dyDescent="0.25">
      <c r="A73" s="55" t="s">
        <v>85</v>
      </c>
      <c r="B73" s="42">
        <v>22696</v>
      </c>
      <c r="C73" s="42">
        <v>214</v>
      </c>
      <c r="D73" s="42">
        <v>130</v>
      </c>
      <c r="E73" s="42">
        <v>1653</v>
      </c>
      <c r="F73" s="42">
        <v>259</v>
      </c>
      <c r="G73" s="42">
        <v>2</v>
      </c>
      <c r="H73" s="56">
        <v>2281</v>
      </c>
      <c r="I73" s="42">
        <v>1138</v>
      </c>
      <c r="J73" s="42">
        <v>102</v>
      </c>
      <c r="K73" s="42">
        <v>51</v>
      </c>
      <c r="L73" s="42">
        <v>10490</v>
      </c>
      <c r="M73" s="42">
        <v>1422</v>
      </c>
      <c r="N73" s="42">
        <v>724</v>
      </c>
      <c r="O73" s="42">
        <v>266</v>
      </c>
      <c r="P73" s="42">
        <v>143</v>
      </c>
      <c r="Q73" s="42">
        <v>3049</v>
      </c>
      <c r="R73" s="42">
        <v>403</v>
      </c>
      <c r="S73" s="42">
        <v>316</v>
      </c>
      <c r="T73" s="42">
        <v>53</v>
      </c>
      <c r="U73" s="42">
        <v>20518</v>
      </c>
      <c r="V73" s="42">
        <v>225</v>
      </c>
      <c r="W73" s="42">
        <v>126</v>
      </c>
      <c r="X73" s="42">
        <v>1815</v>
      </c>
      <c r="Y73" s="42">
        <v>248</v>
      </c>
      <c r="Z73" s="42">
        <v>1</v>
      </c>
      <c r="AA73" s="42">
        <v>1590</v>
      </c>
      <c r="AB73" s="42">
        <v>991</v>
      </c>
      <c r="AC73" s="42">
        <v>87</v>
      </c>
      <c r="AD73" s="42">
        <v>48</v>
      </c>
      <c r="AE73" s="42">
        <v>9882</v>
      </c>
      <c r="AF73" s="42">
        <v>1164</v>
      </c>
      <c r="AG73" s="42">
        <v>672</v>
      </c>
      <c r="AH73" s="42">
        <v>221</v>
      </c>
      <c r="AI73" s="42">
        <v>183</v>
      </c>
      <c r="AJ73" s="42">
        <v>2510</v>
      </c>
      <c r="AK73" s="42">
        <v>387</v>
      </c>
      <c r="AL73" s="42">
        <v>323</v>
      </c>
      <c r="AM73" s="42">
        <v>45</v>
      </c>
      <c r="AN73" s="42">
        <v>19102</v>
      </c>
      <c r="AO73" s="42">
        <v>162</v>
      </c>
      <c r="AP73" s="42">
        <v>109</v>
      </c>
      <c r="AQ73" s="42">
        <v>1805</v>
      </c>
      <c r="AR73" s="42">
        <v>215</v>
      </c>
      <c r="AS73" s="42" t="s">
        <v>6</v>
      </c>
      <c r="AT73" s="42">
        <v>1904</v>
      </c>
      <c r="AU73" s="42">
        <v>1118</v>
      </c>
      <c r="AV73" s="42">
        <v>84</v>
      </c>
      <c r="AW73" s="42">
        <v>51</v>
      </c>
      <c r="AX73" s="42">
        <v>9129</v>
      </c>
      <c r="AY73" s="42">
        <v>1013</v>
      </c>
      <c r="AZ73" s="42">
        <v>561</v>
      </c>
      <c r="BA73" s="42">
        <v>109</v>
      </c>
      <c r="BB73" s="42">
        <v>172</v>
      </c>
      <c r="BC73" s="42">
        <v>2035</v>
      </c>
      <c r="BD73" s="42">
        <v>347</v>
      </c>
      <c r="BE73" s="42">
        <v>240</v>
      </c>
      <c r="BF73" s="42">
        <v>48</v>
      </c>
      <c r="BG73" s="42">
        <v>26973</v>
      </c>
      <c r="BH73" s="42">
        <v>264</v>
      </c>
      <c r="BI73" s="42">
        <v>98</v>
      </c>
      <c r="BJ73" s="42">
        <v>1049</v>
      </c>
      <c r="BK73" s="42">
        <v>217</v>
      </c>
      <c r="BL73" s="42"/>
      <c r="BM73" s="42">
        <v>2062</v>
      </c>
      <c r="BN73" s="42">
        <v>1502</v>
      </c>
      <c r="BO73" s="42">
        <v>141</v>
      </c>
      <c r="BP73" s="42">
        <v>41</v>
      </c>
      <c r="BQ73" s="42">
        <v>14825</v>
      </c>
      <c r="BR73" s="42">
        <v>1211</v>
      </c>
      <c r="BS73" s="42">
        <v>1286</v>
      </c>
      <c r="BT73" s="42">
        <v>282</v>
      </c>
      <c r="BU73" s="42">
        <v>480</v>
      </c>
      <c r="BV73" s="42">
        <v>2038</v>
      </c>
      <c r="BW73" s="42">
        <v>615</v>
      </c>
      <c r="BX73" s="42">
        <v>592</v>
      </c>
      <c r="BY73" s="42">
        <v>270</v>
      </c>
      <c r="BZ73" s="42">
        <v>25947</v>
      </c>
      <c r="CA73" s="42">
        <v>298</v>
      </c>
      <c r="CB73" s="42">
        <v>97</v>
      </c>
      <c r="CC73" s="42">
        <v>905</v>
      </c>
      <c r="CD73" s="42">
        <v>167</v>
      </c>
      <c r="CE73" s="42" t="s">
        <v>6</v>
      </c>
      <c r="CF73" s="42">
        <v>1943</v>
      </c>
      <c r="CG73" s="42">
        <v>1770</v>
      </c>
      <c r="CH73" s="42">
        <v>141</v>
      </c>
      <c r="CI73" s="42">
        <v>28</v>
      </c>
      <c r="CJ73" s="42">
        <v>13738</v>
      </c>
      <c r="CK73" s="42">
        <v>1205</v>
      </c>
      <c r="CL73" s="42">
        <v>1172</v>
      </c>
      <c r="CM73" s="42">
        <v>300</v>
      </c>
      <c r="CN73" s="42">
        <v>472</v>
      </c>
      <c r="CO73" s="42">
        <v>2011</v>
      </c>
      <c r="CP73" s="42">
        <v>561</v>
      </c>
      <c r="CQ73" s="42">
        <v>777</v>
      </c>
      <c r="CR73" s="42">
        <v>362</v>
      </c>
      <c r="CS73" s="57">
        <v>25428</v>
      </c>
      <c r="CT73" s="57">
        <v>344</v>
      </c>
      <c r="CU73" s="57">
        <v>103</v>
      </c>
      <c r="CV73" s="57">
        <v>888</v>
      </c>
      <c r="CW73" s="57">
        <v>160</v>
      </c>
      <c r="CX73" s="57" t="s">
        <v>6</v>
      </c>
      <c r="CY73" s="57">
        <v>1922</v>
      </c>
      <c r="CZ73" s="57">
        <v>1791</v>
      </c>
      <c r="DA73" s="57">
        <v>165</v>
      </c>
      <c r="DB73" s="57">
        <v>51</v>
      </c>
      <c r="DC73" s="57">
        <v>13688</v>
      </c>
      <c r="DD73" s="57">
        <v>1149</v>
      </c>
      <c r="DE73" s="57">
        <v>1115</v>
      </c>
      <c r="DF73" s="57">
        <v>305</v>
      </c>
      <c r="DG73" s="57">
        <v>501</v>
      </c>
      <c r="DH73" s="57">
        <v>1802</v>
      </c>
      <c r="DI73" s="57">
        <v>529</v>
      </c>
      <c r="DJ73" s="57">
        <v>507</v>
      </c>
      <c r="DK73" s="57">
        <v>408</v>
      </c>
      <c r="DL73" s="58">
        <v>24210</v>
      </c>
      <c r="DM73" s="58">
        <v>248</v>
      </c>
      <c r="DN73" s="58">
        <v>105</v>
      </c>
      <c r="DO73" s="58">
        <v>758</v>
      </c>
      <c r="DP73" s="58">
        <v>134</v>
      </c>
      <c r="DQ73" s="59" t="s">
        <v>6</v>
      </c>
      <c r="DR73" s="58">
        <v>2158</v>
      </c>
      <c r="DS73" s="58">
        <v>1661</v>
      </c>
      <c r="DT73" s="58">
        <v>116</v>
      </c>
      <c r="DU73" s="58">
        <v>29</v>
      </c>
      <c r="DV73" s="58">
        <v>13301</v>
      </c>
      <c r="DW73" s="58">
        <v>892</v>
      </c>
      <c r="DX73" s="58">
        <v>852</v>
      </c>
      <c r="DY73" s="58">
        <v>291</v>
      </c>
      <c r="DZ73" s="58">
        <v>462</v>
      </c>
      <c r="EA73" s="58">
        <v>1752</v>
      </c>
      <c r="EB73" s="58">
        <v>519</v>
      </c>
      <c r="EC73" s="58">
        <v>578</v>
      </c>
      <c r="ED73" s="58">
        <v>354</v>
      </c>
      <c r="EE73" s="58">
        <v>22714</v>
      </c>
      <c r="EF73" s="60">
        <v>212</v>
      </c>
      <c r="EG73" s="58">
        <v>84</v>
      </c>
      <c r="EH73" s="58">
        <v>656</v>
      </c>
      <c r="EI73" s="58">
        <v>90</v>
      </c>
      <c r="EJ73" s="54" t="s">
        <v>6</v>
      </c>
      <c r="EK73" s="58">
        <v>2013</v>
      </c>
      <c r="EL73" s="58">
        <v>1596</v>
      </c>
      <c r="EM73" s="58">
        <v>93</v>
      </c>
      <c r="EN73" s="58">
        <v>34</v>
      </c>
      <c r="EO73" s="58">
        <v>12632</v>
      </c>
      <c r="EP73" s="58">
        <v>745</v>
      </c>
      <c r="EQ73" s="58">
        <v>963</v>
      </c>
      <c r="ER73" s="58">
        <v>279</v>
      </c>
      <c r="ES73" s="58">
        <v>418</v>
      </c>
      <c r="ET73" s="58">
        <v>1618</v>
      </c>
      <c r="EU73" s="58">
        <v>511</v>
      </c>
      <c r="EV73" s="58">
        <v>474</v>
      </c>
      <c r="EW73" s="58">
        <v>254</v>
      </c>
      <c r="EX73" s="58">
        <v>42</v>
      </c>
      <c r="EY73" s="58">
        <v>22189</v>
      </c>
      <c r="EZ73" s="58">
        <v>320</v>
      </c>
      <c r="FA73" s="58">
        <v>80</v>
      </c>
      <c r="FB73" s="58">
        <v>599</v>
      </c>
      <c r="FC73" s="58">
        <v>78</v>
      </c>
      <c r="FD73" s="59" t="s">
        <v>6</v>
      </c>
      <c r="FE73" s="58">
        <v>1613</v>
      </c>
      <c r="FF73" s="58">
        <v>1374</v>
      </c>
      <c r="FG73" s="58">
        <v>78</v>
      </c>
      <c r="FH73" s="58">
        <v>18</v>
      </c>
      <c r="FI73" s="58">
        <v>12982</v>
      </c>
      <c r="FJ73" s="58">
        <v>641</v>
      </c>
      <c r="FK73" s="58">
        <v>897</v>
      </c>
      <c r="FL73" s="58">
        <v>298</v>
      </c>
      <c r="FM73" s="58">
        <v>411</v>
      </c>
      <c r="FN73" s="58">
        <v>1415</v>
      </c>
      <c r="FO73" s="58">
        <v>270</v>
      </c>
      <c r="FP73" s="58">
        <v>586</v>
      </c>
      <c r="FQ73" s="58">
        <v>242</v>
      </c>
      <c r="FR73" s="58">
        <v>287</v>
      </c>
      <c r="FS73" s="661">
        <v>23849</v>
      </c>
      <c r="FT73" s="661">
        <v>609</v>
      </c>
      <c r="FU73" s="661">
        <v>92</v>
      </c>
      <c r="FV73" s="661">
        <v>532</v>
      </c>
      <c r="FW73" s="661">
        <v>78</v>
      </c>
      <c r="FX73" s="662" t="s">
        <v>6</v>
      </c>
      <c r="FY73" s="661">
        <v>1514</v>
      </c>
      <c r="FZ73" s="661">
        <v>1462</v>
      </c>
      <c r="GA73" s="661">
        <v>65</v>
      </c>
      <c r="GB73" s="661">
        <v>77</v>
      </c>
      <c r="GC73" s="661">
        <v>14280</v>
      </c>
      <c r="GD73" s="661">
        <v>624</v>
      </c>
      <c r="GE73" s="661">
        <v>881</v>
      </c>
      <c r="GF73" s="661">
        <v>287</v>
      </c>
      <c r="GG73" s="661">
        <v>421</v>
      </c>
      <c r="GH73" s="661">
        <v>1433</v>
      </c>
      <c r="GI73" s="661">
        <v>260</v>
      </c>
      <c r="GJ73" s="661">
        <v>580</v>
      </c>
      <c r="GK73" s="661">
        <v>281</v>
      </c>
      <c r="GL73" s="661">
        <v>373</v>
      </c>
    </row>
    <row r="74" spans="1:194" x14ac:dyDescent="0.25">
      <c r="A74" s="55" t="s">
        <v>86</v>
      </c>
      <c r="B74" s="42">
        <v>157866</v>
      </c>
      <c r="C74" s="42">
        <v>6161</v>
      </c>
      <c r="D74" s="42">
        <v>1048</v>
      </c>
      <c r="E74" s="42">
        <v>6267</v>
      </c>
      <c r="F74" s="42">
        <v>3599</v>
      </c>
      <c r="G74" s="42" t="s">
        <v>6</v>
      </c>
      <c r="H74" s="56">
        <v>12788</v>
      </c>
      <c r="I74" s="42">
        <v>6129</v>
      </c>
      <c r="J74" s="42">
        <v>2836</v>
      </c>
      <c r="K74" s="42">
        <v>199</v>
      </c>
      <c r="L74" s="42">
        <v>63949</v>
      </c>
      <c r="M74" s="42">
        <v>9043</v>
      </c>
      <c r="N74" s="42">
        <v>5388</v>
      </c>
      <c r="O74" s="42">
        <v>690</v>
      </c>
      <c r="P74" s="42">
        <v>3639</v>
      </c>
      <c r="Q74" s="42">
        <v>32729</v>
      </c>
      <c r="R74" s="42">
        <v>1985</v>
      </c>
      <c r="S74" s="42">
        <v>1092</v>
      </c>
      <c r="T74" s="42">
        <v>324</v>
      </c>
      <c r="U74" s="42">
        <v>156285</v>
      </c>
      <c r="V74" s="42">
        <v>5603</v>
      </c>
      <c r="W74" s="42">
        <v>907</v>
      </c>
      <c r="X74" s="42">
        <v>6060</v>
      </c>
      <c r="Y74" s="42">
        <v>3670</v>
      </c>
      <c r="Z74" s="42">
        <v>2</v>
      </c>
      <c r="AA74" s="42">
        <v>13654</v>
      </c>
      <c r="AB74" s="42">
        <v>6112</v>
      </c>
      <c r="AC74" s="42">
        <v>2710</v>
      </c>
      <c r="AD74" s="42">
        <v>212</v>
      </c>
      <c r="AE74" s="42">
        <v>63686</v>
      </c>
      <c r="AF74" s="42">
        <v>8527</v>
      </c>
      <c r="AG74" s="42">
        <v>6253</v>
      </c>
      <c r="AH74" s="42">
        <v>860</v>
      </c>
      <c r="AI74" s="42">
        <v>3718</v>
      </c>
      <c r="AJ74" s="42">
        <v>30989</v>
      </c>
      <c r="AK74" s="42">
        <v>1998</v>
      </c>
      <c r="AL74" s="42">
        <v>974</v>
      </c>
      <c r="AM74" s="42">
        <v>350</v>
      </c>
      <c r="AN74" s="42">
        <v>160487</v>
      </c>
      <c r="AO74" s="42">
        <v>5378</v>
      </c>
      <c r="AP74" s="42">
        <v>1174</v>
      </c>
      <c r="AQ74" s="42">
        <v>6300</v>
      </c>
      <c r="AR74" s="42">
        <v>3989</v>
      </c>
      <c r="AS74" s="42" t="s">
        <v>6</v>
      </c>
      <c r="AT74" s="42">
        <v>16775</v>
      </c>
      <c r="AU74" s="42">
        <v>6698</v>
      </c>
      <c r="AV74" s="42">
        <v>2478</v>
      </c>
      <c r="AW74" s="42">
        <v>224</v>
      </c>
      <c r="AX74" s="42">
        <v>65337</v>
      </c>
      <c r="AY74" s="42">
        <v>8798</v>
      </c>
      <c r="AZ74" s="42">
        <v>6178</v>
      </c>
      <c r="BA74" s="42">
        <v>890</v>
      </c>
      <c r="BB74" s="42">
        <v>3578</v>
      </c>
      <c r="BC74" s="42">
        <v>29362</v>
      </c>
      <c r="BD74" s="42">
        <v>2041</v>
      </c>
      <c r="BE74" s="42">
        <v>903</v>
      </c>
      <c r="BF74" s="42">
        <v>384</v>
      </c>
      <c r="BG74" s="42">
        <v>164277</v>
      </c>
      <c r="BH74" s="42">
        <v>6005</v>
      </c>
      <c r="BI74" s="42">
        <v>1118</v>
      </c>
      <c r="BJ74" s="42">
        <v>6150</v>
      </c>
      <c r="BK74" s="42">
        <v>3772</v>
      </c>
      <c r="BL74" s="42">
        <v>9</v>
      </c>
      <c r="BM74" s="42">
        <v>17936</v>
      </c>
      <c r="BN74" s="42">
        <v>7789</v>
      </c>
      <c r="BO74" s="42">
        <v>2688</v>
      </c>
      <c r="BP74" s="42">
        <v>255</v>
      </c>
      <c r="BQ74" s="42">
        <v>69666</v>
      </c>
      <c r="BR74" s="42">
        <v>8562</v>
      </c>
      <c r="BS74" s="42">
        <v>6557</v>
      </c>
      <c r="BT74" s="42">
        <v>993</v>
      </c>
      <c r="BU74" s="42">
        <v>3664</v>
      </c>
      <c r="BV74" s="42">
        <v>25712</v>
      </c>
      <c r="BW74" s="42">
        <v>2364</v>
      </c>
      <c r="BX74" s="42">
        <v>431</v>
      </c>
      <c r="BY74" s="42">
        <v>606</v>
      </c>
      <c r="BZ74" s="42">
        <v>160685</v>
      </c>
      <c r="CA74" s="42">
        <v>5831</v>
      </c>
      <c r="CB74" s="42">
        <v>944</v>
      </c>
      <c r="CC74" s="42">
        <v>6296</v>
      </c>
      <c r="CD74" s="42">
        <v>3427</v>
      </c>
      <c r="CE74" s="42">
        <v>8</v>
      </c>
      <c r="CF74" s="42">
        <v>17285</v>
      </c>
      <c r="CG74" s="42">
        <v>7100</v>
      </c>
      <c r="CH74" s="42">
        <v>2473</v>
      </c>
      <c r="CI74" s="42">
        <v>181</v>
      </c>
      <c r="CJ74" s="42">
        <v>70827</v>
      </c>
      <c r="CK74" s="42">
        <v>7459</v>
      </c>
      <c r="CL74" s="42">
        <v>6188</v>
      </c>
      <c r="CM74" s="42">
        <v>1030</v>
      </c>
      <c r="CN74" s="42">
        <v>3074</v>
      </c>
      <c r="CO74" s="42">
        <v>25898</v>
      </c>
      <c r="CP74" s="42">
        <v>1771</v>
      </c>
      <c r="CQ74" s="42">
        <v>304</v>
      </c>
      <c r="CR74" s="42">
        <v>589</v>
      </c>
      <c r="CS74" s="57">
        <v>153629</v>
      </c>
      <c r="CT74" s="57">
        <v>5941</v>
      </c>
      <c r="CU74" s="57">
        <v>1054</v>
      </c>
      <c r="CV74" s="57">
        <v>6158</v>
      </c>
      <c r="CW74" s="57">
        <v>3410</v>
      </c>
      <c r="CX74" s="57" t="s">
        <v>6</v>
      </c>
      <c r="CY74" s="57">
        <v>16223</v>
      </c>
      <c r="CZ74" s="57">
        <v>6583</v>
      </c>
      <c r="DA74" s="57">
        <v>2807</v>
      </c>
      <c r="DB74" s="57">
        <v>175</v>
      </c>
      <c r="DC74" s="57">
        <v>67526</v>
      </c>
      <c r="DD74" s="57">
        <v>6813</v>
      </c>
      <c r="DE74" s="57">
        <v>6327</v>
      </c>
      <c r="DF74" s="57">
        <v>1244</v>
      </c>
      <c r="DG74" s="57">
        <v>2774</v>
      </c>
      <c r="DH74" s="57">
        <v>23778</v>
      </c>
      <c r="DI74" s="57">
        <v>1845</v>
      </c>
      <c r="DJ74" s="57">
        <v>285</v>
      </c>
      <c r="DK74" s="57">
        <v>686</v>
      </c>
      <c r="DL74" s="58">
        <v>120595</v>
      </c>
      <c r="DM74" s="58">
        <v>4740</v>
      </c>
      <c r="DN74" s="58">
        <v>911</v>
      </c>
      <c r="DO74" s="58">
        <v>3990</v>
      </c>
      <c r="DP74" s="58">
        <v>2764</v>
      </c>
      <c r="DQ74" s="58">
        <v>1</v>
      </c>
      <c r="DR74" s="58">
        <v>12037</v>
      </c>
      <c r="DS74" s="58">
        <v>5036</v>
      </c>
      <c r="DT74" s="58">
        <v>2092</v>
      </c>
      <c r="DU74" s="58">
        <v>117</v>
      </c>
      <c r="DV74" s="58">
        <v>53768</v>
      </c>
      <c r="DW74" s="58">
        <v>4365</v>
      </c>
      <c r="DX74" s="58">
        <v>4943</v>
      </c>
      <c r="DY74" s="58">
        <v>942</v>
      </c>
      <c r="DZ74" s="58">
        <v>1951</v>
      </c>
      <c r="EA74" s="58">
        <v>20443</v>
      </c>
      <c r="EB74" s="58">
        <v>2051</v>
      </c>
      <c r="EC74" s="58">
        <v>69</v>
      </c>
      <c r="ED74" s="58">
        <v>375</v>
      </c>
      <c r="EE74" s="58">
        <v>109223</v>
      </c>
      <c r="EF74" s="60">
        <v>3121</v>
      </c>
      <c r="EG74" s="58">
        <v>921</v>
      </c>
      <c r="EH74" s="58">
        <v>3933</v>
      </c>
      <c r="EI74" s="58">
        <v>2844</v>
      </c>
      <c r="EJ74" s="54" t="s">
        <v>6</v>
      </c>
      <c r="EK74" s="58">
        <v>12068</v>
      </c>
      <c r="EL74" s="58">
        <v>5002</v>
      </c>
      <c r="EM74" s="58">
        <v>1749</v>
      </c>
      <c r="EN74" s="58">
        <v>221</v>
      </c>
      <c r="EO74" s="58">
        <v>46106</v>
      </c>
      <c r="EP74" s="58">
        <v>4492</v>
      </c>
      <c r="EQ74" s="58">
        <v>4763</v>
      </c>
      <c r="ER74" s="58">
        <v>548</v>
      </c>
      <c r="ES74" s="58">
        <v>1768</v>
      </c>
      <c r="ET74" s="58">
        <v>18925</v>
      </c>
      <c r="EU74" s="58">
        <v>1833</v>
      </c>
      <c r="EV74" s="58">
        <v>56</v>
      </c>
      <c r="EW74" s="58">
        <v>399</v>
      </c>
      <c r="EX74" s="58">
        <v>474</v>
      </c>
      <c r="EY74" s="58">
        <v>121375</v>
      </c>
      <c r="EZ74" s="58">
        <v>3464</v>
      </c>
      <c r="FA74" s="58">
        <v>953</v>
      </c>
      <c r="FB74" s="58">
        <v>3860</v>
      </c>
      <c r="FC74" s="58">
        <v>2867</v>
      </c>
      <c r="FD74" s="58">
        <v>17</v>
      </c>
      <c r="FE74" s="58">
        <v>12793</v>
      </c>
      <c r="FF74" s="58">
        <v>6075</v>
      </c>
      <c r="FG74" s="58">
        <v>1941</v>
      </c>
      <c r="FH74" s="58">
        <v>146</v>
      </c>
      <c r="FI74" s="58">
        <v>53742</v>
      </c>
      <c r="FJ74" s="58">
        <v>4791</v>
      </c>
      <c r="FK74" s="58">
        <v>5448</v>
      </c>
      <c r="FL74" s="58">
        <v>553</v>
      </c>
      <c r="FM74" s="58">
        <v>2031</v>
      </c>
      <c r="FN74" s="58">
        <v>17734</v>
      </c>
      <c r="FO74" s="58">
        <v>1983</v>
      </c>
      <c r="FP74" s="59" t="s">
        <v>6</v>
      </c>
      <c r="FQ74" s="58">
        <v>351</v>
      </c>
      <c r="FR74" s="58">
        <v>2626</v>
      </c>
      <c r="FS74" s="661">
        <v>122949</v>
      </c>
      <c r="FT74" s="661">
        <v>3970</v>
      </c>
      <c r="FU74" s="661">
        <v>1072</v>
      </c>
      <c r="FV74" s="661">
        <v>4009</v>
      </c>
      <c r="FW74" s="661">
        <v>2863</v>
      </c>
      <c r="FX74" s="661">
        <v>47</v>
      </c>
      <c r="FY74" s="661">
        <v>12186</v>
      </c>
      <c r="FZ74" s="661">
        <v>6334</v>
      </c>
      <c r="GA74" s="661">
        <v>1921</v>
      </c>
      <c r="GB74" s="661">
        <v>165</v>
      </c>
      <c r="GC74" s="661">
        <v>54750</v>
      </c>
      <c r="GD74" s="661">
        <v>4781</v>
      </c>
      <c r="GE74" s="661">
        <v>5545</v>
      </c>
      <c r="GF74" s="661">
        <v>555</v>
      </c>
      <c r="GG74" s="661">
        <v>2128</v>
      </c>
      <c r="GH74" s="661">
        <v>15905</v>
      </c>
      <c r="GI74" s="661">
        <v>2384</v>
      </c>
      <c r="GJ74" s="662" t="s">
        <v>6</v>
      </c>
      <c r="GK74" s="661">
        <v>372</v>
      </c>
      <c r="GL74" s="661">
        <v>3962</v>
      </c>
    </row>
    <row r="75" spans="1:194" x14ac:dyDescent="0.25">
      <c r="A75" s="55" t="s">
        <v>87</v>
      </c>
      <c r="B75" s="42">
        <v>142487</v>
      </c>
      <c r="C75" s="42">
        <v>3724</v>
      </c>
      <c r="D75" s="42">
        <v>923</v>
      </c>
      <c r="E75" s="42">
        <v>5604</v>
      </c>
      <c r="F75" s="42">
        <v>1462</v>
      </c>
      <c r="G75" s="42" t="s">
        <v>6</v>
      </c>
      <c r="H75" s="56">
        <v>10016</v>
      </c>
      <c r="I75" s="42">
        <v>5575</v>
      </c>
      <c r="J75" s="42">
        <v>1724</v>
      </c>
      <c r="K75" s="42">
        <v>243</v>
      </c>
      <c r="L75" s="42">
        <v>67477</v>
      </c>
      <c r="M75" s="42">
        <v>7258</v>
      </c>
      <c r="N75" s="42">
        <v>5905</v>
      </c>
      <c r="O75" s="42">
        <v>767</v>
      </c>
      <c r="P75" s="42">
        <v>2006</v>
      </c>
      <c r="Q75" s="42">
        <v>26706</v>
      </c>
      <c r="R75" s="42">
        <v>2043</v>
      </c>
      <c r="S75" s="42">
        <v>306</v>
      </c>
      <c r="T75" s="42">
        <v>748</v>
      </c>
      <c r="U75" s="42">
        <v>140003</v>
      </c>
      <c r="V75" s="42">
        <v>3729</v>
      </c>
      <c r="W75" s="42">
        <v>878</v>
      </c>
      <c r="X75" s="42">
        <v>5591</v>
      </c>
      <c r="Y75" s="42">
        <v>1392</v>
      </c>
      <c r="Z75" s="42">
        <v>124</v>
      </c>
      <c r="AA75" s="42">
        <v>9008</v>
      </c>
      <c r="AB75" s="42">
        <v>5375</v>
      </c>
      <c r="AC75" s="42">
        <v>1719</v>
      </c>
      <c r="AD75" s="42">
        <v>312</v>
      </c>
      <c r="AE75" s="42">
        <v>66539</v>
      </c>
      <c r="AF75" s="42">
        <v>7406</v>
      </c>
      <c r="AG75" s="42">
        <v>5750</v>
      </c>
      <c r="AH75" s="42">
        <v>759</v>
      </c>
      <c r="AI75" s="42">
        <v>2224</v>
      </c>
      <c r="AJ75" s="42">
        <v>26077</v>
      </c>
      <c r="AK75" s="42">
        <v>2235</v>
      </c>
      <c r="AL75" s="42">
        <v>268</v>
      </c>
      <c r="AM75" s="42">
        <v>617</v>
      </c>
      <c r="AN75" s="42">
        <v>138827</v>
      </c>
      <c r="AO75" s="42">
        <v>3342</v>
      </c>
      <c r="AP75" s="42">
        <v>969</v>
      </c>
      <c r="AQ75" s="42">
        <v>5434</v>
      </c>
      <c r="AR75" s="42">
        <v>1284</v>
      </c>
      <c r="AS75" s="42" t="s">
        <v>6</v>
      </c>
      <c r="AT75" s="42">
        <v>9865</v>
      </c>
      <c r="AU75" s="42">
        <v>5338</v>
      </c>
      <c r="AV75" s="42">
        <v>1757</v>
      </c>
      <c r="AW75" s="42">
        <v>257</v>
      </c>
      <c r="AX75" s="42">
        <v>66722</v>
      </c>
      <c r="AY75" s="42">
        <v>7720</v>
      </c>
      <c r="AZ75" s="42">
        <v>5517</v>
      </c>
      <c r="BA75" s="42">
        <v>770</v>
      </c>
      <c r="BB75" s="42">
        <v>2060</v>
      </c>
      <c r="BC75" s="42">
        <v>24762</v>
      </c>
      <c r="BD75" s="42">
        <v>2321</v>
      </c>
      <c r="BE75" s="42">
        <v>155</v>
      </c>
      <c r="BF75" s="42">
        <v>554</v>
      </c>
      <c r="BG75" s="42">
        <v>124717</v>
      </c>
      <c r="BH75" s="42">
        <v>3196</v>
      </c>
      <c r="BI75" s="42">
        <v>974</v>
      </c>
      <c r="BJ75" s="42">
        <v>4233</v>
      </c>
      <c r="BK75" s="42">
        <v>1027</v>
      </c>
      <c r="BL75" s="42">
        <v>0</v>
      </c>
      <c r="BM75" s="42">
        <v>7561</v>
      </c>
      <c r="BN75" s="42">
        <v>4632</v>
      </c>
      <c r="BO75" s="42">
        <v>1366</v>
      </c>
      <c r="BP75" s="42">
        <v>277</v>
      </c>
      <c r="BQ75" s="42">
        <v>64419</v>
      </c>
      <c r="BR75" s="42">
        <v>5738</v>
      </c>
      <c r="BS75" s="42">
        <v>5162</v>
      </c>
      <c r="BT75" s="42">
        <v>690</v>
      </c>
      <c r="BU75" s="42">
        <v>1715</v>
      </c>
      <c r="BV75" s="42">
        <v>20696</v>
      </c>
      <c r="BW75" s="42">
        <v>2149</v>
      </c>
      <c r="BX75" s="42">
        <v>1522</v>
      </c>
      <c r="BY75" s="42">
        <v>881</v>
      </c>
      <c r="BZ75" s="42">
        <v>138647</v>
      </c>
      <c r="CA75" s="42">
        <v>3959</v>
      </c>
      <c r="CB75" s="42">
        <v>1365</v>
      </c>
      <c r="CC75" s="42">
        <v>4939</v>
      </c>
      <c r="CD75" s="42">
        <v>1329</v>
      </c>
      <c r="CE75" s="42" t="s">
        <v>6</v>
      </c>
      <c r="CF75" s="42">
        <v>9469</v>
      </c>
      <c r="CG75" s="42">
        <v>5476</v>
      </c>
      <c r="CH75" s="42">
        <v>1669</v>
      </c>
      <c r="CI75" s="42">
        <v>420</v>
      </c>
      <c r="CJ75" s="42">
        <v>68659</v>
      </c>
      <c r="CK75" s="42">
        <v>7547</v>
      </c>
      <c r="CL75" s="42">
        <v>6927</v>
      </c>
      <c r="CM75" s="42">
        <v>1050</v>
      </c>
      <c r="CN75" s="42">
        <v>2417</v>
      </c>
      <c r="CO75" s="42">
        <v>19969</v>
      </c>
      <c r="CP75" s="42">
        <v>2533</v>
      </c>
      <c r="CQ75" s="42" t="s">
        <v>6</v>
      </c>
      <c r="CR75" s="42">
        <v>919</v>
      </c>
      <c r="CS75" s="42">
        <v>142084</v>
      </c>
      <c r="CT75" s="42">
        <v>3806</v>
      </c>
      <c r="CU75" s="42">
        <v>1420</v>
      </c>
      <c r="CV75" s="42">
        <v>4607</v>
      </c>
      <c r="CW75" s="42">
        <v>1221</v>
      </c>
      <c r="CX75" s="42" t="s">
        <v>6</v>
      </c>
      <c r="CY75" s="42">
        <v>12474</v>
      </c>
      <c r="CZ75" s="42">
        <v>5288</v>
      </c>
      <c r="DA75" s="42">
        <v>1618</v>
      </c>
      <c r="DB75" s="42">
        <v>322</v>
      </c>
      <c r="DC75" s="42">
        <v>70242</v>
      </c>
      <c r="DD75" s="42">
        <v>7686</v>
      </c>
      <c r="DE75" s="42">
        <v>7643</v>
      </c>
      <c r="DF75" s="42">
        <v>1038</v>
      </c>
      <c r="DG75" s="42">
        <v>2562</v>
      </c>
      <c r="DH75" s="42">
        <v>18164</v>
      </c>
      <c r="DI75" s="42">
        <v>3076</v>
      </c>
      <c r="DJ75" s="42" t="s">
        <v>6</v>
      </c>
      <c r="DK75" s="42">
        <v>917</v>
      </c>
      <c r="DL75" s="58">
        <v>117177</v>
      </c>
      <c r="DM75" s="58">
        <v>2782</v>
      </c>
      <c r="DN75" s="58">
        <v>1140</v>
      </c>
      <c r="DO75" s="58">
        <v>3606</v>
      </c>
      <c r="DP75" s="58">
        <v>1174</v>
      </c>
      <c r="DQ75" s="59" t="s">
        <v>6</v>
      </c>
      <c r="DR75" s="58">
        <v>9976</v>
      </c>
      <c r="DS75" s="58">
        <v>5388</v>
      </c>
      <c r="DT75" s="58">
        <v>2030</v>
      </c>
      <c r="DU75" s="58">
        <v>417</v>
      </c>
      <c r="DV75" s="58">
        <v>58634</v>
      </c>
      <c r="DW75" s="58">
        <v>6001</v>
      </c>
      <c r="DX75" s="58">
        <v>6750</v>
      </c>
      <c r="DY75" s="58">
        <v>1016</v>
      </c>
      <c r="DZ75" s="58">
        <v>2638</v>
      </c>
      <c r="EA75" s="58">
        <v>11557</v>
      </c>
      <c r="EB75" s="58">
        <v>3113</v>
      </c>
      <c r="EC75" s="59" t="s">
        <v>6</v>
      </c>
      <c r="ED75" s="58">
        <v>955</v>
      </c>
      <c r="EE75" s="58">
        <v>109353</v>
      </c>
      <c r="EF75" s="60">
        <v>2242</v>
      </c>
      <c r="EG75" s="58">
        <v>1079</v>
      </c>
      <c r="EH75" s="58">
        <v>3601</v>
      </c>
      <c r="EI75" s="58">
        <v>1084</v>
      </c>
      <c r="EJ75" s="54" t="s">
        <v>6</v>
      </c>
      <c r="EK75" s="58">
        <v>9455</v>
      </c>
      <c r="EL75" s="58">
        <v>5033</v>
      </c>
      <c r="EM75" s="58">
        <v>1795</v>
      </c>
      <c r="EN75" s="58">
        <v>430</v>
      </c>
      <c r="EO75" s="58">
        <v>54538</v>
      </c>
      <c r="EP75" s="58">
        <v>5459</v>
      </c>
      <c r="EQ75" s="58">
        <v>6360</v>
      </c>
      <c r="ER75" s="58">
        <v>707</v>
      </c>
      <c r="ES75" s="58">
        <v>2394</v>
      </c>
      <c r="ET75" s="58">
        <v>9732</v>
      </c>
      <c r="EU75" s="58">
        <v>3757</v>
      </c>
      <c r="EV75" s="59" t="s">
        <v>6</v>
      </c>
      <c r="EW75" s="58">
        <v>851</v>
      </c>
      <c r="EX75" s="160">
        <v>744</v>
      </c>
      <c r="EY75" s="160">
        <v>111338</v>
      </c>
      <c r="EZ75" s="160">
        <v>2524</v>
      </c>
      <c r="FA75" s="160">
        <v>1299</v>
      </c>
      <c r="FB75" s="160">
        <v>3403</v>
      </c>
      <c r="FC75" s="160">
        <v>1082</v>
      </c>
      <c r="FD75" s="161" t="s">
        <v>6</v>
      </c>
      <c r="FE75" s="160">
        <v>10243</v>
      </c>
      <c r="FF75" s="160">
        <v>5512</v>
      </c>
      <c r="FG75" s="160">
        <v>1671</v>
      </c>
      <c r="FH75" s="160">
        <v>447</v>
      </c>
      <c r="FI75" s="160">
        <v>53265</v>
      </c>
      <c r="FJ75" s="160">
        <v>5572</v>
      </c>
      <c r="FK75" s="160">
        <v>6447</v>
      </c>
      <c r="FL75" s="160">
        <v>844</v>
      </c>
      <c r="FM75" s="160">
        <v>2208</v>
      </c>
      <c r="FN75" s="160">
        <v>9805</v>
      </c>
      <c r="FO75" s="160">
        <v>3748</v>
      </c>
      <c r="FP75" s="161">
        <v>26</v>
      </c>
      <c r="FQ75" s="160">
        <v>1050</v>
      </c>
      <c r="FR75" s="160">
        <v>2192</v>
      </c>
      <c r="FS75" s="661">
        <v>115429</v>
      </c>
      <c r="FT75" s="661">
        <v>2498</v>
      </c>
      <c r="FU75" s="661">
        <v>1246</v>
      </c>
      <c r="FV75" s="661">
        <v>3435</v>
      </c>
      <c r="FW75" s="661">
        <v>948</v>
      </c>
      <c r="FX75" s="662" t="s">
        <v>6</v>
      </c>
      <c r="FY75" s="661">
        <v>10173</v>
      </c>
      <c r="FZ75" s="661">
        <v>4371</v>
      </c>
      <c r="GA75" s="661">
        <v>1690</v>
      </c>
      <c r="GB75" s="661">
        <v>566</v>
      </c>
      <c r="GC75" s="661">
        <v>56890</v>
      </c>
      <c r="GD75" s="661">
        <v>5433</v>
      </c>
      <c r="GE75" s="661">
        <v>6991</v>
      </c>
      <c r="GF75" s="661">
        <v>898</v>
      </c>
      <c r="GG75" s="661">
        <v>2277</v>
      </c>
      <c r="GH75" s="661">
        <v>9435</v>
      </c>
      <c r="GI75" s="661">
        <v>3395</v>
      </c>
      <c r="GJ75" s="661">
        <v>17</v>
      </c>
      <c r="GK75" s="661">
        <v>1111</v>
      </c>
      <c r="GL75" s="661">
        <v>4055</v>
      </c>
    </row>
    <row r="76" spans="1:194" ht="31.2" x14ac:dyDescent="0.25">
      <c r="A76" s="61" t="s">
        <v>88</v>
      </c>
      <c r="B76" s="42">
        <v>66127</v>
      </c>
      <c r="C76" s="42">
        <v>2102</v>
      </c>
      <c r="D76" s="42">
        <v>515</v>
      </c>
      <c r="E76" s="42">
        <v>2110</v>
      </c>
      <c r="F76" s="42">
        <v>678</v>
      </c>
      <c r="G76" s="42" t="s">
        <v>6</v>
      </c>
      <c r="H76" s="56">
        <v>5691</v>
      </c>
      <c r="I76" s="42">
        <v>2169</v>
      </c>
      <c r="J76" s="42">
        <v>767</v>
      </c>
      <c r="K76" s="42">
        <v>86</v>
      </c>
      <c r="L76" s="42">
        <v>31380</v>
      </c>
      <c r="M76" s="42">
        <v>3313</v>
      </c>
      <c r="N76" s="42">
        <v>2825</v>
      </c>
      <c r="O76" s="42">
        <v>609</v>
      </c>
      <c r="P76" s="42">
        <v>1142</v>
      </c>
      <c r="Q76" s="42">
        <v>11325</v>
      </c>
      <c r="R76" s="42">
        <v>1110</v>
      </c>
      <c r="S76" s="42">
        <v>48</v>
      </c>
      <c r="T76" s="42">
        <v>257</v>
      </c>
      <c r="U76" s="42">
        <v>64446</v>
      </c>
      <c r="V76" s="42">
        <v>2171</v>
      </c>
      <c r="W76" s="42">
        <v>547</v>
      </c>
      <c r="X76" s="42">
        <v>2115</v>
      </c>
      <c r="Y76" s="42">
        <v>700</v>
      </c>
      <c r="Z76" s="42">
        <v>124</v>
      </c>
      <c r="AA76" s="42">
        <v>4751</v>
      </c>
      <c r="AB76" s="42">
        <v>2256</v>
      </c>
      <c r="AC76" s="42">
        <v>823</v>
      </c>
      <c r="AD76" s="42">
        <v>170</v>
      </c>
      <c r="AE76" s="42">
        <v>30535</v>
      </c>
      <c r="AF76" s="42">
        <v>3716</v>
      </c>
      <c r="AG76" s="42">
        <v>2681</v>
      </c>
      <c r="AH76" s="42">
        <v>564</v>
      </c>
      <c r="AI76" s="42">
        <v>1261</v>
      </c>
      <c r="AJ76" s="42">
        <v>10577</v>
      </c>
      <c r="AK76" s="42">
        <v>1152</v>
      </c>
      <c r="AL76" s="42">
        <v>69</v>
      </c>
      <c r="AM76" s="42">
        <v>234</v>
      </c>
      <c r="AN76" s="42">
        <v>62581</v>
      </c>
      <c r="AO76" s="42">
        <v>1969</v>
      </c>
      <c r="AP76" s="42">
        <v>533</v>
      </c>
      <c r="AQ76" s="42">
        <v>1865</v>
      </c>
      <c r="AR76" s="42">
        <v>650</v>
      </c>
      <c r="AS76" s="42" t="s">
        <v>6</v>
      </c>
      <c r="AT76" s="42">
        <v>4972</v>
      </c>
      <c r="AU76" s="42">
        <v>2276</v>
      </c>
      <c r="AV76" s="42">
        <v>863</v>
      </c>
      <c r="AW76" s="42">
        <v>102</v>
      </c>
      <c r="AX76" s="42">
        <v>30366</v>
      </c>
      <c r="AY76" s="42">
        <v>4258</v>
      </c>
      <c r="AZ76" s="42">
        <v>2588</v>
      </c>
      <c r="BA76" s="42">
        <v>597</v>
      </c>
      <c r="BB76" s="42">
        <v>1210</v>
      </c>
      <c r="BC76" s="42">
        <v>9008</v>
      </c>
      <c r="BD76" s="42">
        <v>1099</v>
      </c>
      <c r="BE76" s="42" t="s">
        <v>6</v>
      </c>
      <c r="BF76" s="42">
        <v>225</v>
      </c>
      <c r="BG76" s="42">
        <v>57204</v>
      </c>
      <c r="BH76" s="42">
        <v>1507</v>
      </c>
      <c r="BI76" s="42">
        <v>397</v>
      </c>
      <c r="BJ76" s="42">
        <v>1326</v>
      </c>
      <c r="BK76" s="42">
        <v>410</v>
      </c>
      <c r="BL76" s="42"/>
      <c r="BM76" s="42">
        <v>4092</v>
      </c>
      <c r="BN76" s="42">
        <v>1561</v>
      </c>
      <c r="BO76" s="42">
        <v>580</v>
      </c>
      <c r="BP76" s="42">
        <v>121</v>
      </c>
      <c r="BQ76" s="42">
        <v>30619</v>
      </c>
      <c r="BR76" s="42">
        <v>2745</v>
      </c>
      <c r="BS76" s="42">
        <v>2926</v>
      </c>
      <c r="BT76" s="42">
        <v>475</v>
      </c>
      <c r="BU76" s="42">
        <v>813</v>
      </c>
      <c r="BV76" s="42">
        <v>8114</v>
      </c>
      <c r="BW76" s="42">
        <v>1090</v>
      </c>
      <c r="BX76" s="42">
        <v>1090</v>
      </c>
      <c r="BY76" s="42">
        <v>428</v>
      </c>
      <c r="BZ76" s="42">
        <v>74791</v>
      </c>
      <c r="CA76" s="42">
        <v>1819</v>
      </c>
      <c r="CB76" s="42">
        <v>798</v>
      </c>
      <c r="CC76" s="42">
        <v>1883</v>
      </c>
      <c r="CD76" s="42">
        <v>742</v>
      </c>
      <c r="CE76" s="42" t="s">
        <v>6</v>
      </c>
      <c r="CF76" s="42">
        <v>6051</v>
      </c>
      <c r="CG76" s="42">
        <v>2997</v>
      </c>
      <c r="CH76" s="42">
        <v>910</v>
      </c>
      <c r="CI76" s="42">
        <v>131</v>
      </c>
      <c r="CJ76" s="42">
        <v>34826</v>
      </c>
      <c r="CK76" s="42">
        <v>4777</v>
      </c>
      <c r="CL76" s="42">
        <v>4757</v>
      </c>
      <c r="CM76" s="42">
        <v>842</v>
      </c>
      <c r="CN76" s="42">
        <v>1571</v>
      </c>
      <c r="CO76" s="42">
        <v>10700</v>
      </c>
      <c r="CP76" s="42">
        <v>1463</v>
      </c>
      <c r="CQ76" s="42" t="s">
        <v>6</v>
      </c>
      <c r="CR76" s="42">
        <v>524</v>
      </c>
      <c r="CS76" s="57">
        <v>73121</v>
      </c>
      <c r="CT76" s="57">
        <v>1826</v>
      </c>
      <c r="CU76" s="57">
        <v>733</v>
      </c>
      <c r="CV76" s="57">
        <v>1721</v>
      </c>
      <c r="CW76" s="57">
        <v>598</v>
      </c>
      <c r="CX76" s="546" t="s">
        <v>6</v>
      </c>
      <c r="CY76" s="57">
        <v>7509</v>
      </c>
      <c r="CZ76" s="57">
        <v>2600</v>
      </c>
      <c r="DA76" s="57">
        <v>786</v>
      </c>
      <c r="DB76" s="57">
        <v>125</v>
      </c>
      <c r="DC76" s="57">
        <v>33809</v>
      </c>
      <c r="DD76" s="57">
        <v>4707</v>
      </c>
      <c r="DE76" s="57">
        <v>4818</v>
      </c>
      <c r="DF76" s="57">
        <v>837</v>
      </c>
      <c r="DG76" s="57">
        <v>1479</v>
      </c>
      <c r="DH76" s="57">
        <v>9614</v>
      </c>
      <c r="DI76" s="57">
        <v>1506</v>
      </c>
      <c r="DJ76" s="42" t="s">
        <v>6</v>
      </c>
      <c r="DK76" s="57">
        <v>453</v>
      </c>
      <c r="DL76" s="58">
        <v>56270</v>
      </c>
      <c r="DM76" s="58">
        <v>1339</v>
      </c>
      <c r="DN76" s="58">
        <v>533</v>
      </c>
      <c r="DO76" s="58">
        <v>1312</v>
      </c>
      <c r="DP76" s="58">
        <v>520</v>
      </c>
      <c r="DQ76" s="59" t="s">
        <v>6</v>
      </c>
      <c r="DR76" s="58">
        <v>4155</v>
      </c>
      <c r="DS76" s="58">
        <v>2080</v>
      </c>
      <c r="DT76" s="58">
        <v>736</v>
      </c>
      <c r="DU76" s="58">
        <v>167</v>
      </c>
      <c r="DV76" s="58">
        <v>29100</v>
      </c>
      <c r="DW76" s="58">
        <v>3049</v>
      </c>
      <c r="DX76" s="58">
        <v>3825</v>
      </c>
      <c r="DY76" s="58">
        <v>754</v>
      </c>
      <c r="DZ76" s="58">
        <v>1270</v>
      </c>
      <c r="EA76" s="58">
        <v>5477</v>
      </c>
      <c r="EB76" s="58">
        <v>1480</v>
      </c>
      <c r="EC76" s="59" t="s">
        <v>6</v>
      </c>
      <c r="ED76" s="58">
        <v>473</v>
      </c>
      <c r="EE76" s="58">
        <v>48130</v>
      </c>
      <c r="EF76" s="60">
        <v>1193</v>
      </c>
      <c r="EG76" s="58">
        <v>473</v>
      </c>
      <c r="EH76" s="58">
        <v>1396</v>
      </c>
      <c r="EI76" s="58">
        <v>466</v>
      </c>
      <c r="EJ76" s="54" t="s">
        <v>6</v>
      </c>
      <c r="EK76" s="58">
        <v>4633</v>
      </c>
      <c r="EL76" s="58">
        <v>1799</v>
      </c>
      <c r="EM76" s="58">
        <v>667</v>
      </c>
      <c r="EN76" s="58">
        <v>200</v>
      </c>
      <c r="EO76" s="58">
        <v>22692</v>
      </c>
      <c r="EP76" s="58">
        <v>2714</v>
      </c>
      <c r="EQ76" s="58">
        <v>3388</v>
      </c>
      <c r="ER76" s="58">
        <v>525</v>
      </c>
      <c r="ES76" s="58">
        <v>936</v>
      </c>
      <c r="ET76" s="58">
        <v>4067</v>
      </c>
      <c r="EU76" s="58">
        <v>2235</v>
      </c>
      <c r="EV76" s="58">
        <v>92</v>
      </c>
      <c r="EW76" s="58">
        <v>411</v>
      </c>
      <c r="EX76" s="58">
        <v>243</v>
      </c>
      <c r="EY76" s="58">
        <v>46660</v>
      </c>
      <c r="EZ76" s="58">
        <v>1245</v>
      </c>
      <c r="FA76" s="58">
        <v>568</v>
      </c>
      <c r="FB76" s="58">
        <v>1120</v>
      </c>
      <c r="FC76" s="58">
        <v>405</v>
      </c>
      <c r="FD76" s="161" t="s">
        <v>6</v>
      </c>
      <c r="FE76" s="58">
        <v>4809</v>
      </c>
      <c r="FF76" s="58">
        <v>1536</v>
      </c>
      <c r="FG76" s="58">
        <v>588</v>
      </c>
      <c r="FH76" s="58">
        <v>166</v>
      </c>
      <c r="FI76" s="58">
        <v>21240</v>
      </c>
      <c r="FJ76" s="58">
        <v>2627</v>
      </c>
      <c r="FK76" s="58">
        <v>3326</v>
      </c>
      <c r="FL76" s="58">
        <v>547</v>
      </c>
      <c r="FM76" s="58">
        <v>819</v>
      </c>
      <c r="FN76" s="58">
        <v>4479</v>
      </c>
      <c r="FO76" s="58">
        <v>1888</v>
      </c>
      <c r="FP76" s="58">
        <v>1</v>
      </c>
      <c r="FQ76" s="58">
        <v>604</v>
      </c>
      <c r="FR76" s="58">
        <v>692</v>
      </c>
      <c r="FS76" s="661">
        <v>51140</v>
      </c>
      <c r="FT76" s="661">
        <v>1117</v>
      </c>
      <c r="FU76" s="661">
        <v>590</v>
      </c>
      <c r="FV76" s="661">
        <v>1375</v>
      </c>
      <c r="FW76" s="661">
        <v>368</v>
      </c>
      <c r="FX76" s="662" t="s">
        <v>6</v>
      </c>
      <c r="FY76" s="661">
        <v>5068</v>
      </c>
      <c r="FZ76" s="661">
        <v>997</v>
      </c>
      <c r="GA76" s="661">
        <v>748</v>
      </c>
      <c r="GB76" s="661">
        <v>246</v>
      </c>
      <c r="GC76" s="661">
        <v>24955</v>
      </c>
      <c r="GD76" s="661">
        <v>2687</v>
      </c>
      <c r="GE76" s="661">
        <v>3506</v>
      </c>
      <c r="GF76" s="661">
        <v>584</v>
      </c>
      <c r="GG76" s="661">
        <v>944</v>
      </c>
      <c r="GH76" s="661">
        <v>3744</v>
      </c>
      <c r="GI76" s="661">
        <v>1836</v>
      </c>
      <c r="GJ76" s="662" t="s">
        <v>6</v>
      </c>
      <c r="GK76" s="661">
        <v>516</v>
      </c>
      <c r="GL76" s="661">
        <v>1859</v>
      </c>
    </row>
    <row r="77" spans="1:194" x14ac:dyDescent="0.25">
      <c r="A77" s="61" t="s">
        <v>89</v>
      </c>
      <c r="B77" s="42">
        <v>31659</v>
      </c>
      <c r="C77" s="42">
        <v>620</v>
      </c>
      <c r="D77" s="42">
        <v>146</v>
      </c>
      <c r="E77" s="42">
        <v>1058</v>
      </c>
      <c r="F77" s="42">
        <v>332</v>
      </c>
      <c r="G77" s="42" t="s">
        <v>6</v>
      </c>
      <c r="H77" s="56">
        <v>2182</v>
      </c>
      <c r="I77" s="42">
        <v>1886</v>
      </c>
      <c r="J77" s="42">
        <v>312</v>
      </c>
      <c r="K77" s="42">
        <v>18</v>
      </c>
      <c r="L77" s="42">
        <v>14036</v>
      </c>
      <c r="M77" s="42">
        <v>1912</v>
      </c>
      <c r="N77" s="42">
        <v>1450</v>
      </c>
      <c r="O77" s="42">
        <v>54</v>
      </c>
      <c r="P77" s="42">
        <v>310</v>
      </c>
      <c r="Q77" s="42">
        <v>6596</v>
      </c>
      <c r="R77" s="42">
        <v>472</v>
      </c>
      <c r="S77" s="42">
        <v>38</v>
      </c>
      <c r="T77" s="42">
        <v>237</v>
      </c>
      <c r="U77" s="42">
        <v>30409</v>
      </c>
      <c r="V77" s="42">
        <v>521</v>
      </c>
      <c r="W77" s="42">
        <v>116</v>
      </c>
      <c r="X77" s="42">
        <v>926</v>
      </c>
      <c r="Y77" s="42">
        <v>289</v>
      </c>
      <c r="Z77" s="42" t="s">
        <v>6</v>
      </c>
      <c r="AA77" s="42">
        <v>2373</v>
      </c>
      <c r="AB77" s="42">
        <v>1677</v>
      </c>
      <c r="AC77" s="42">
        <v>254</v>
      </c>
      <c r="AD77" s="42">
        <v>1</v>
      </c>
      <c r="AE77" s="42">
        <v>13522</v>
      </c>
      <c r="AF77" s="42">
        <v>1764</v>
      </c>
      <c r="AG77" s="42">
        <v>1490</v>
      </c>
      <c r="AH77" s="42">
        <v>107</v>
      </c>
      <c r="AI77" s="42">
        <v>448</v>
      </c>
      <c r="AJ77" s="42">
        <v>6139</v>
      </c>
      <c r="AK77" s="42">
        <v>634</v>
      </c>
      <c r="AL77" s="42">
        <v>21</v>
      </c>
      <c r="AM77" s="42">
        <v>127</v>
      </c>
      <c r="AN77" s="42">
        <v>30592</v>
      </c>
      <c r="AO77" s="42">
        <v>478</v>
      </c>
      <c r="AP77" s="42">
        <v>136</v>
      </c>
      <c r="AQ77" s="42">
        <v>1071</v>
      </c>
      <c r="AR77" s="42">
        <v>258</v>
      </c>
      <c r="AS77" s="42" t="s">
        <v>6</v>
      </c>
      <c r="AT77" s="42">
        <v>2579</v>
      </c>
      <c r="AU77" s="42">
        <v>1634</v>
      </c>
      <c r="AV77" s="42">
        <v>254</v>
      </c>
      <c r="AW77" s="42">
        <v>12</v>
      </c>
      <c r="AX77" s="42">
        <v>13791</v>
      </c>
      <c r="AY77" s="42">
        <v>1539</v>
      </c>
      <c r="AZ77" s="42">
        <v>1314</v>
      </c>
      <c r="BA77" s="42">
        <v>100</v>
      </c>
      <c r="BB77" s="42">
        <v>289</v>
      </c>
      <c r="BC77" s="42">
        <v>6282</v>
      </c>
      <c r="BD77" s="42">
        <v>728</v>
      </c>
      <c r="BE77" s="42">
        <v>11</v>
      </c>
      <c r="BF77" s="42">
        <v>116</v>
      </c>
      <c r="BG77" s="42">
        <v>23293</v>
      </c>
      <c r="BH77" s="42">
        <v>659</v>
      </c>
      <c r="BI77" s="42">
        <v>196</v>
      </c>
      <c r="BJ77" s="42">
        <v>958</v>
      </c>
      <c r="BK77" s="42">
        <v>354</v>
      </c>
      <c r="BL77" s="42"/>
      <c r="BM77" s="42">
        <v>1421</v>
      </c>
      <c r="BN77" s="42">
        <v>1000</v>
      </c>
      <c r="BO77" s="42">
        <v>186</v>
      </c>
      <c r="BP77" s="42">
        <v>12</v>
      </c>
      <c r="BQ77" s="42">
        <v>11497</v>
      </c>
      <c r="BR77" s="42">
        <v>1291</v>
      </c>
      <c r="BS77" s="42">
        <v>1049</v>
      </c>
      <c r="BT77" s="42">
        <v>138</v>
      </c>
      <c r="BU77" s="42">
        <v>256</v>
      </c>
      <c r="BV77" s="42">
        <v>3385</v>
      </c>
      <c r="BW77" s="42">
        <v>628</v>
      </c>
      <c r="BX77" s="42">
        <v>1</v>
      </c>
      <c r="BY77" s="42">
        <v>262</v>
      </c>
      <c r="BZ77" s="42">
        <v>23045</v>
      </c>
      <c r="CA77" s="42">
        <v>955</v>
      </c>
      <c r="CB77" s="42">
        <v>158</v>
      </c>
      <c r="CC77" s="42">
        <v>1091</v>
      </c>
      <c r="CD77" s="42">
        <v>364</v>
      </c>
      <c r="CE77" s="42" t="s">
        <v>6</v>
      </c>
      <c r="CF77" s="42">
        <v>1517</v>
      </c>
      <c r="CG77" s="42">
        <v>1060</v>
      </c>
      <c r="CH77" s="42">
        <v>224</v>
      </c>
      <c r="CI77" s="42">
        <v>122</v>
      </c>
      <c r="CJ77" s="42">
        <v>11237</v>
      </c>
      <c r="CK77" s="42">
        <v>1260</v>
      </c>
      <c r="CL77" s="42">
        <v>941</v>
      </c>
      <c r="CM77" s="42">
        <v>112</v>
      </c>
      <c r="CN77" s="42">
        <v>239</v>
      </c>
      <c r="CO77" s="42">
        <v>2878</v>
      </c>
      <c r="CP77" s="42">
        <v>690</v>
      </c>
      <c r="CQ77" s="42" t="s">
        <v>6</v>
      </c>
      <c r="CR77" s="42">
        <v>197</v>
      </c>
      <c r="CS77" s="57">
        <v>27484</v>
      </c>
      <c r="CT77" s="57">
        <v>792</v>
      </c>
      <c r="CU77" s="57">
        <v>257</v>
      </c>
      <c r="CV77" s="57">
        <v>910</v>
      </c>
      <c r="CW77" s="57">
        <v>387</v>
      </c>
      <c r="CX77" s="57" t="s">
        <v>6</v>
      </c>
      <c r="CY77" s="57">
        <v>2973</v>
      </c>
      <c r="CZ77" s="57">
        <v>1338</v>
      </c>
      <c r="DA77" s="57">
        <v>314</v>
      </c>
      <c r="DB77" s="57">
        <v>27</v>
      </c>
      <c r="DC77" s="57">
        <v>13089</v>
      </c>
      <c r="DD77" s="57">
        <v>1450</v>
      </c>
      <c r="DE77" s="57">
        <v>1602</v>
      </c>
      <c r="DF77" s="57">
        <v>113</v>
      </c>
      <c r="DG77" s="57">
        <v>492</v>
      </c>
      <c r="DH77" s="57">
        <v>2380</v>
      </c>
      <c r="DI77" s="57">
        <v>1061</v>
      </c>
      <c r="DJ77" s="42" t="s">
        <v>6</v>
      </c>
      <c r="DK77" s="57">
        <v>299</v>
      </c>
      <c r="DL77" s="58">
        <v>28242</v>
      </c>
      <c r="DM77" s="58">
        <v>664</v>
      </c>
      <c r="DN77" s="58">
        <v>257</v>
      </c>
      <c r="DO77" s="58">
        <v>668</v>
      </c>
      <c r="DP77" s="58">
        <v>397</v>
      </c>
      <c r="DQ77" s="59" t="s">
        <v>6</v>
      </c>
      <c r="DR77" s="58">
        <v>4528</v>
      </c>
      <c r="DS77" s="58">
        <v>1687</v>
      </c>
      <c r="DT77" s="58">
        <v>283</v>
      </c>
      <c r="DU77" s="58">
        <v>153</v>
      </c>
      <c r="DV77" s="58">
        <v>10807</v>
      </c>
      <c r="DW77" s="58">
        <v>1877</v>
      </c>
      <c r="DX77" s="58">
        <v>1611</v>
      </c>
      <c r="DY77" s="58">
        <v>182</v>
      </c>
      <c r="DZ77" s="58">
        <v>850</v>
      </c>
      <c r="EA77" s="58">
        <v>2855</v>
      </c>
      <c r="EB77" s="58">
        <v>1157</v>
      </c>
      <c r="EC77" s="59" t="s">
        <v>6</v>
      </c>
      <c r="ED77" s="58">
        <v>266</v>
      </c>
      <c r="EE77" s="58">
        <v>27112</v>
      </c>
      <c r="EF77" s="60">
        <v>469</v>
      </c>
      <c r="EG77" s="58">
        <v>333</v>
      </c>
      <c r="EH77" s="58">
        <v>641</v>
      </c>
      <c r="EI77" s="58">
        <v>355</v>
      </c>
      <c r="EJ77" s="54" t="s">
        <v>6</v>
      </c>
      <c r="EK77" s="58">
        <v>3685</v>
      </c>
      <c r="EL77" s="58">
        <v>1621</v>
      </c>
      <c r="EM77" s="58">
        <v>263</v>
      </c>
      <c r="EN77" s="58">
        <v>113</v>
      </c>
      <c r="EO77" s="58">
        <v>11184</v>
      </c>
      <c r="EP77" s="58">
        <v>1506</v>
      </c>
      <c r="EQ77" s="58">
        <v>1585</v>
      </c>
      <c r="ER77" s="58">
        <v>100</v>
      </c>
      <c r="ES77" s="58">
        <v>910</v>
      </c>
      <c r="ET77" s="58">
        <v>2567</v>
      </c>
      <c r="EU77" s="58">
        <v>1110</v>
      </c>
      <c r="EV77" s="59" t="s">
        <v>6</v>
      </c>
      <c r="EW77" s="58">
        <v>252</v>
      </c>
      <c r="EX77" s="58">
        <v>418</v>
      </c>
      <c r="EY77" s="58">
        <v>31003</v>
      </c>
      <c r="EZ77" s="58">
        <v>657</v>
      </c>
      <c r="FA77" s="58">
        <v>440</v>
      </c>
      <c r="FB77" s="58">
        <v>668</v>
      </c>
      <c r="FC77" s="58">
        <v>393</v>
      </c>
      <c r="FD77" s="161" t="s">
        <v>6</v>
      </c>
      <c r="FE77" s="58">
        <v>4230</v>
      </c>
      <c r="FF77" s="58">
        <v>2351</v>
      </c>
      <c r="FG77" s="58">
        <v>309</v>
      </c>
      <c r="FH77" s="58">
        <v>164</v>
      </c>
      <c r="FI77" s="58">
        <v>13278</v>
      </c>
      <c r="FJ77" s="58">
        <v>1632</v>
      </c>
      <c r="FK77" s="58">
        <v>1627</v>
      </c>
      <c r="FL77" s="58">
        <v>204</v>
      </c>
      <c r="FM77" s="58">
        <v>800</v>
      </c>
      <c r="FN77" s="58">
        <v>1926</v>
      </c>
      <c r="FO77" s="58">
        <v>1388</v>
      </c>
      <c r="FP77" s="58">
        <v>25</v>
      </c>
      <c r="FQ77" s="58">
        <v>260</v>
      </c>
      <c r="FR77" s="58">
        <v>651</v>
      </c>
      <c r="FS77" s="661">
        <v>31276</v>
      </c>
      <c r="FT77" s="661">
        <v>681</v>
      </c>
      <c r="FU77" s="661">
        <v>401</v>
      </c>
      <c r="FV77" s="661">
        <v>501</v>
      </c>
      <c r="FW77" s="661">
        <v>286</v>
      </c>
      <c r="FX77" s="662" t="s">
        <v>6</v>
      </c>
      <c r="FY77" s="661">
        <v>3957</v>
      </c>
      <c r="FZ77" s="661">
        <v>1814</v>
      </c>
      <c r="GA77" s="661">
        <v>310</v>
      </c>
      <c r="GB77" s="661">
        <v>198</v>
      </c>
      <c r="GC77" s="661">
        <v>13579</v>
      </c>
      <c r="GD77" s="661">
        <v>1277</v>
      </c>
      <c r="GE77" s="661">
        <v>1977</v>
      </c>
      <c r="GF77" s="661">
        <v>214</v>
      </c>
      <c r="GG77" s="661">
        <v>690</v>
      </c>
      <c r="GH77" s="661">
        <v>2379</v>
      </c>
      <c r="GI77" s="661">
        <v>1291</v>
      </c>
      <c r="GJ77" s="661">
        <v>17</v>
      </c>
      <c r="GK77" s="661">
        <v>464</v>
      </c>
      <c r="GL77" s="661">
        <v>1240</v>
      </c>
    </row>
    <row r="78" spans="1:194" x14ac:dyDescent="0.25">
      <c r="A78" s="61" t="s">
        <v>124</v>
      </c>
      <c r="B78" s="42">
        <v>44701</v>
      </c>
      <c r="C78" s="42">
        <v>1002</v>
      </c>
      <c r="D78" s="42">
        <v>262</v>
      </c>
      <c r="E78" s="42">
        <v>2436</v>
      </c>
      <c r="F78" s="42">
        <v>452</v>
      </c>
      <c r="G78" s="42" t="s">
        <v>6</v>
      </c>
      <c r="H78" s="42">
        <v>2143</v>
      </c>
      <c r="I78" s="42">
        <v>1520</v>
      </c>
      <c r="J78" s="42">
        <v>645</v>
      </c>
      <c r="K78" s="42">
        <v>139</v>
      </c>
      <c r="L78" s="42">
        <v>22061</v>
      </c>
      <c r="M78" s="42">
        <v>2033</v>
      </c>
      <c r="N78" s="42">
        <v>1630</v>
      </c>
      <c r="O78" s="42">
        <v>104</v>
      </c>
      <c r="P78" s="42">
        <v>554</v>
      </c>
      <c r="Q78" s="42">
        <v>8785</v>
      </c>
      <c r="R78" s="42">
        <v>461</v>
      </c>
      <c r="S78" s="42">
        <v>220</v>
      </c>
      <c r="T78" s="42">
        <v>254</v>
      </c>
      <c r="U78" s="42">
        <v>45148</v>
      </c>
      <c r="V78" s="42">
        <v>1037</v>
      </c>
      <c r="W78" s="42">
        <v>215</v>
      </c>
      <c r="X78" s="42">
        <v>2550</v>
      </c>
      <c r="Y78" s="42">
        <v>403</v>
      </c>
      <c r="Z78" s="42" t="s">
        <v>6</v>
      </c>
      <c r="AA78" s="42">
        <v>1884</v>
      </c>
      <c r="AB78" s="42">
        <v>1442</v>
      </c>
      <c r="AC78" s="42">
        <v>642</v>
      </c>
      <c r="AD78" s="42">
        <v>141</v>
      </c>
      <c r="AE78" s="42">
        <v>22482</v>
      </c>
      <c r="AF78" s="42">
        <v>1926</v>
      </c>
      <c r="AG78" s="42">
        <v>1579</v>
      </c>
      <c r="AH78" s="42">
        <v>88</v>
      </c>
      <c r="AI78" s="42">
        <v>515</v>
      </c>
      <c r="AJ78" s="42">
        <v>9361</v>
      </c>
      <c r="AK78" s="42">
        <v>449</v>
      </c>
      <c r="AL78" s="42">
        <v>178</v>
      </c>
      <c r="AM78" s="42">
        <v>256</v>
      </c>
      <c r="AN78" s="42">
        <v>45654</v>
      </c>
      <c r="AO78" s="42">
        <v>895</v>
      </c>
      <c r="AP78" s="42">
        <v>300</v>
      </c>
      <c r="AQ78" s="42">
        <v>2498</v>
      </c>
      <c r="AR78" s="42">
        <v>376</v>
      </c>
      <c r="AS78" s="42" t="s">
        <v>6</v>
      </c>
      <c r="AT78" s="42">
        <v>2314</v>
      </c>
      <c r="AU78" s="42">
        <v>1428</v>
      </c>
      <c r="AV78" s="42">
        <v>640</v>
      </c>
      <c r="AW78" s="42">
        <v>143</v>
      </c>
      <c r="AX78" s="42">
        <v>22565</v>
      </c>
      <c r="AY78" s="42">
        <v>1923</v>
      </c>
      <c r="AZ78" s="42">
        <v>1615</v>
      </c>
      <c r="BA78" s="42">
        <v>73</v>
      </c>
      <c r="BB78" s="42">
        <v>561</v>
      </c>
      <c r="BC78" s="42">
        <v>9472</v>
      </c>
      <c r="BD78" s="42">
        <v>494</v>
      </c>
      <c r="BE78" s="42">
        <v>144</v>
      </c>
      <c r="BF78" s="42">
        <v>213</v>
      </c>
      <c r="BG78" s="42">
        <v>44220</v>
      </c>
      <c r="BH78" s="42">
        <v>1030</v>
      </c>
      <c r="BI78" s="42">
        <v>381</v>
      </c>
      <c r="BJ78" s="42">
        <v>1949</v>
      </c>
      <c r="BK78" s="42">
        <v>263</v>
      </c>
      <c r="BL78" s="42"/>
      <c r="BM78" s="42">
        <v>2048</v>
      </c>
      <c r="BN78" s="42">
        <v>2071</v>
      </c>
      <c r="BO78" s="42">
        <v>600</v>
      </c>
      <c r="BP78" s="42">
        <v>144</v>
      </c>
      <c r="BQ78" s="42">
        <v>22303</v>
      </c>
      <c r="BR78" s="42">
        <v>1702</v>
      </c>
      <c r="BS78" s="42">
        <v>1187</v>
      </c>
      <c r="BT78" s="42">
        <v>77</v>
      </c>
      <c r="BU78" s="42">
        <v>646</v>
      </c>
      <c r="BV78" s="42">
        <v>9197</v>
      </c>
      <c r="BW78" s="42">
        <v>431</v>
      </c>
      <c r="BX78" s="42">
        <v>431</v>
      </c>
      <c r="BY78" s="42">
        <v>191</v>
      </c>
      <c r="BZ78" s="42">
        <v>40811</v>
      </c>
      <c r="CA78" s="42">
        <v>1185</v>
      </c>
      <c r="CB78" s="42">
        <v>409</v>
      </c>
      <c r="CC78" s="42">
        <v>1965</v>
      </c>
      <c r="CD78" s="42">
        <v>223</v>
      </c>
      <c r="CE78" s="42" t="s">
        <v>6</v>
      </c>
      <c r="CF78" s="42">
        <v>1901</v>
      </c>
      <c r="CG78" s="42">
        <v>1419</v>
      </c>
      <c r="CH78" s="42">
        <v>535</v>
      </c>
      <c r="CI78" s="42">
        <v>167</v>
      </c>
      <c r="CJ78" s="42">
        <v>22596</v>
      </c>
      <c r="CK78" s="42">
        <v>1510</v>
      </c>
      <c r="CL78" s="42">
        <v>1229</v>
      </c>
      <c r="CM78" s="42">
        <v>96</v>
      </c>
      <c r="CN78" s="42">
        <v>607</v>
      </c>
      <c r="CO78" s="42">
        <v>6391</v>
      </c>
      <c r="CP78" s="42">
        <v>380</v>
      </c>
      <c r="CQ78" s="42" t="s">
        <v>6</v>
      </c>
      <c r="CR78" s="42">
        <v>198</v>
      </c>
      <c r="CS78" s="57">
        <v>41479</v>
      </c>
      <c r="CT78" s="57">
        <v>1188</v>
      </c>
      <c r="CU78" s="57">
        <v>430</v>
      </c>
      <c r="CV78" s="57">
        <v>1976</v>
      </c>
      <c r="CW78" s="57">
        <v>236</v>
      </c>
      <c r="CX78" s="546" t="s">
        <v>6</v>
      </c>
      <c r="CY78" s="57">
        <v>1992</v>
      </c>
      <c r="CZ78" s="57">
        <v>1350</v>
      </c>
      <c r="DA78" s="57">
        <v>518</v>
      </c>
      <c r="DB78" s="57">
        <v>170</v>
      </c>
      <c r="DC78" s="57">
        <v>23344</v>
      </c>
      <c r="DD78" s="57">
        <v>1529</v>
      </c>
      <c r="DE78" s="57">
        <v>1223</v>
      </c>
      <c r="DF78" s="57">
        <v>88</v>
      </c>
      <c r="DG78" s="57">
        <v>591</v>
      </c>
      <c r="DH78" s="57">
        <v>6170</v>
      </c>
      <c r="DI78" s="57">
        <v>509</v>
      </c>
      <c r="DJ78" s="42" t="s">
        <v>6</v>
      </c>
      <c r="DK78" s="57">
        <v>165</v>
      </c>
      <c r="DL78" s="58">
        <v>32665</v>
      </c>
      <c r="DM78" s="58">
        <v>779</v>
      </c>
      <c r="DN78" s="58">
        <v>350</v>
      </c>
      <c r="DO78" s="58">
        <v>1626</v>
      </c>
      <c r="DP78" s="58">
        <v>257</v>
      </c>
      <c r="DQ78" s="59" t="s">
        <v>6</v>
      </c>
      <c r="DR78" s="58">
        <v>1293</v>
      </c>
      <c r="DS78" s="58">
        <v>1621</v>
      </c>
      <c r="DT78" s="58">
        <v>1011</v>
      </c>
      <c r="DU78" s="58">
        <v>97</v>
      </c>
      <c r="DV78" s="58">
        <v>18727</v>
      </c>
      <c r="DW78" s="58">
        <v>1075</v>
      </c>
      <c r="DX78" s="58">
        <v>1314</v>
      </c>
      <c r="DY78" s="58">
        <v>80</v>
      </c>
      <c r="DZ78" s="58">
        <v>518</v>
      </c>
      <c r="EA78" s="58">
        <v>3225</v>
      </c>
      <c r="EB78" s="58">
        <v>476</v>
      </c>
      <c r="EC78" s="59" t="s">
        <v>6</v>
      </c>
      <c r="ED78" s="58">
        <v>216</v>
      </c>
      <c r="EE78" s="58">
        <v>34111</v>
      </c>
      <c r="EF78" s="60">
        <v>580</v>
      </c>
      <c r="EG78" s="58">
        <v>273</v>
      </c>
      <c r="EH78" s="58">
        <v>1564</v>
      </c>
      <c r="EI78" s="58">
        <v>263</v>
      </c>
      <c r="EJ78" s="54" t="s">
        <v>6</v>
      </c>
      <c r="EK78" s="58">
        <v>1137</v>
      </c>
      <c r="EL78" s="58">
        <v>1613</v>
      </c>
      <c r="EM78" s="58">
        <v>865</v>
      </c>
      <c r="EN78" s="58">
        <v>117</v>
      </c>
      <c r="EO78" s="58">
        <v>20662</v>
      </c>
      <c r="EP78" s="58">
        <v>1239</v>
      </c>
      <c r="EQ78" s="58">
        <v>1387</v>
      </c>
      <c r="ER78" s="58">
        <v>82</v>
      </c>
      <c r="ES78" s="58">
        <v>548</v>
      </c>
      <c r="ET78" s="58">
        <v>3098</v>
      </c>
      <c r="EU78" s="58">
        <v>412</v>
      </c>
      <c r="EV78" s="59" t="s">
        <v>6</v>
      </c>
      <c r="EW78" s="58">
        <v>188</v>
      </c>
      <c r="EX78" s="58">
        <v>83</v>
      </c>
      <c r="EY78" s="58">
        <v>33675</v>
      </c>
      <c r="EZ78" s="58">
        <v>622</v>
      </c>
      <c r="FA78" s="58">
        <v>291</v>
      </c>
      <c r="FB78" s="58">
        <v>1615</v>
      </c>
      <c r="FC78" s="58">
        <v>284</v>
      </c>
      <c r="FD78" s="161" t="s">
        <v>6</v>
      </c>
      <c r="FE78" s="58">
        <v>1204</v>
      </c>
      <c r="FF78" s="58">
        <v>1625</v>
      </c>
      <c r="FG78" s="58">
        <v>774</v>
      </c>
      <c r="FH78" s="58">
        <v>117</v>
      </c>
      <c r="FI78" s="58">
        <v>18747</v>
      </c>
      <c r="FJ78" s="58">
        <v>1313</v>
      </c>
      <c r="FK78" s="58">
        <v>1494</v>
      </c>
      <c r="FL78" s="58">
        <v>93</v>
      </c>
      <c r="FM78" s="58">
        <v>589</v>
      </c>
      <c r="FN78" s="58">
        <v>3400</v>
      </c>
      <c r="FO78" s="58">
        <v>472</v>
      </c>
      <c r="FP78" s="59" t="s">
        <v>6</v>
      </c>
      <c r="FQ78" s="58">
        <v>186</v>
      </c>
      <c r="FR78" s="58">
        <v>849</v>
      </c>
      <c r="FS78" s="661">
        <v>33013</v>
      </c>
      <c r="FT78" s="661">
        <v>700</v>
      </c>
      <c r="FU78" s="661">
        <v>255</v>
      </c>
      <c r="FV78" s="661">
        <v>1559</v>
      </c>
      <c r="FW78" s="661">
        <v>294</v>
      </c>
      <c r="FX78" s="662" t="s">
        <v>6</v>
      </c>
      <c r="FY78" s="661">
        <v>1148</v>
      </c>
      <c r="FZ78" s="661">
        <v>1560</v>
      </c>
      <c r="GA78" s="661">
        <v>632</v>
      </c>
      <c r="GB78" s="661">
        <v>122</v>
      </c>
      <c r="GC78" s="661">
        <v>18356</v>
      </c>
      <c r="GD78" s="661">
        <v>1469</v>
      </c>
      <c r="GE78" s="661">
        <v>1508</v>
      </c>
      <c r="GF78" s="661">
        <v>100</v>
      </c>
      <c r="GG78" s="661">
        <v>643</v>
      </c>
      <c r="GH78" s="661">
        <v>3312</v>
      </c>
      <c r="GI78" s="661">
        <v>268</v>
      </c>
      <c r="GJ78" s="662" t="s">
        <v>6</v>
      </c>
      <c r="GK78" s="661">
        <v>131</v>
      </c>
      <c r="GL78" s="661">
        <v>956</v>
      </c>
    </row>
    <row r="79" spans="1:194" x14ac:dyDescent="0.25">
      <c r="A79" s="55" t="s">
        <v>91</v>
      </c>
      <c r="B79" s="42">
        <v>173767</v>
      </c>
      <c r="C79" s="42">
        <v>4022</v>
      </c>
      <c r="D79" s="42">
        <v>1423</v>
      </c>
      <c r="E79" s="42">
        <v>4992</v>
      </c>
      <c r="F79" s="42">
        <v>12937</v>
      </c>
      <c r="G79" s="42">
        <v>2</v>
      </c>
      <c r="H79" s="56">
        <v>14701</v>
      </c>
      <c r="I79" s="42">
        <v>6017</v>
      </c>
      <c r="J79" s="42">
        <v>2039</v>
      </c>
      <c r="K79" s="42">
        <v>394</v>
      </c>
      <c r="L79" s="42">
        <v>79009</v>
      </c>
      <c r="M79" s="42">
        <v>8979</v>
      </c>
      <c r="N79" s="42">
        <v>5452</v>
      </c>
      <c r="O79" s="42">
        <v>2208</v>
      </c>
      <c r="P79" s="42">
        <v>3133</v>
      </c>
      <c r="Q79" s="42">
        <v>17711</v>
      </c>
      <c r="R79" s="42">
        <v>8141</v>
      </c>
      <c r="S79" s="42">
        <v>1449</v>
      </c>
      <c r="T79" s="42">
        <v>1158</v>
      </c>
      <c r="U79" s="42">
        <v>164101</v>
      </c>
      <c r="V79" s="42">
        <v>3363</v>
      </c>
      <c r="W79" s="42">
        <v>1471</v>
      </c>
      <c r="X79" s="42">
        <v>5236</v>
      </c>
      <c r="Y79" s="42">
        <v>11603</v>
      </c>
      <c r="Z79" s="42" t="s">
        <v>6</v>
      </c>
      <c r="AA79" s="42">
        <v>14790</v>
      </c>
      <c r="AB79" s="42">
        <v>5876</v>
      </c>
      <c r="AC79" s="42">
        <v>2154</v>
      </c>
      <c r="AD79" s="42">
        <v>355</v>
      </c>
      <c r="AE79" s="42">
        <v>74074</v>
      </c>
      <c r="AF79" s="42">
        <v>9020</v>
      </c>
      <c r="AG79" s="42">
        <v>5644</v>
      </c>
      <c r="AH79" s="42">
        <v>2154</v>
      </c>
      <c r="AI79" s="42">
        <v>3032</v>
      </c>
      <c r="AJ79" s="42">
        <v>15869</v>
      </c>
      <c r="AK79" s="42">
        <v>7434</v>
      </c>
      <c r="AL79" s="42">
        <v>786</v>
      </c>
      <c r="AM79" s="42">
        <v>1240</v>
      </c>
      <c r="AN79" s="42">
        <v>161114</v>
      </c>
      <c r="AO79" s="42">
        <v>3535</v>
      </c>
      <c r="AP79" s="42">
        <v>1518</v>
      </c>
      <c r="AQ79" s="42">
        <v>5474</v>
      </c>
      <c r="AR79" s="42">
        <v>11780</v>
      </c>
      <c r="AS79" s="42" t="s">
        <v>6</v>
      </c>
      <c r="AT79" s="42">
        <v>13272</v>
      </c>
      <c r="AU79" s="42">
        <v>5913</v>
      </c>
      <c r="AV79" s="42">
        <v>2139</v>
      </c>
      <c r="AW79" s="42">
        <v>411</v>
      </c>
      <c r="AX79" s="42">
        <v>74965</v>
      </c>
      <c r="AY79" s="42">
        <v>9166</v>
      </c>
      <c r="AZ79" s="42">
        <v>5450</v>
      </c>
      <c r="BA79" s="42">
        <v>2120</v>
      </c>
      <c r="BB79" s="42">
        <v>2851</v>
      </c>
      <c r="BC79" s="42">
        <v>14304</v>
      </c>
      <c r="BD79" s="42">
        <v>6545</v>
      </c>
      <c r="BE79" s="42">
        <v>564</v>
      </c>
      <c r="BF79" s="42">
        <v>1107</v>
      </c>
      <c r="BG79" s="42">
        <v>176758</v>
      </c>
      <c r="BH79" s="42">
        <v>4099</v>
      </c>
      <c r="BI79" s="42">
        <v>1731</v>
      </c>
      <c r="BJ79" s="42">
        <v>5438</v>
      </c>
      <c r="BK79" s="42">
        <v>10977</v>
      </c>
      <c r="BL79" s="42">
        <v>15</v>
      </c>
      <c r="BM79" s="42">
        <v>12334</v>
      </c>
      <c r="BN79" s="42">
        <v>5875</v>
      </c>
      <c r="BO79" s="42">
        <v>2433</v>
      </c>
      <c r="BP79" s="42">
        <v>434</v>
      </c>
      <c r="BQ79" s="42">
        <v>87800</v>
      </c>
      <c r="BR79" s="42">
        <v>9445</v>
      </c>
      <c r="BS79" s="42">
        <v>6681</v>
      </c>
      <c r="BT79" s="42">
        <v>1723</v>
      </c>
      <c r="BU79" s="42">
        <v>3134</v>
      </c>
      <c r="BV79" s="42">
        <v>14398</v>
      </c>
      <c r="BW79" s="42">
        <v>6833</v>
      </c>
      <c r="BX79" s="42">
        <v>25</v>
      </c>
      <c r="BY79" s="42">
        <v>3383</v>
      </c>
      <c r="BZ79" s="42">
        <v>157900</v>
      </c>
      <c r="CA79" s="42">
        <v>3820</v>
      </c>
      <c r="CB79" s="42">
        <v>1439</v>
      </c>
      <c r="CC79" s="42">
        <v>5063</v>
      </c>
      <c r="CD79" s="42">
        <v>9807</v>
      </c>
      <c r="CE79" s="42">
        <v>8</v>
      </c>
      <c r="CF79" s="42">
        <v>12534</v>
      </c>
      <c r="CG79" s="42">
        <v>5136</v>
      </c>
      <c r="CH79" s="42">
        <v>2112</v>
      </c>
      <c r="CI79" s="42">
        <v>425</v>
      </c>
      <c r="CJ79" s="42">
        <v>76431</v>
      </c>
      <c r="CK79" s="42">
        <v>8990</v>
      </c>
      <c r="CL79" s="42">
        <v>6916</v>
      </c>
      <c r="CM79" s="42">
        <v>1195</v>
      </c>
      <c r="CN79" s="42">
        <v>2629</v>
      </c>
      <c r="CO79" s="42">
        <v>15087</v>
      </c>
      <c r="CP79" s="42">
        <v>5119</v>
      </c>
      <c r="CQ79" s="42" t="s">
        <v>6</v>
      </c>
      <c r="CR79" s="42">
        <v>1189</v>
      </c>
      <c r="CS79" s="57">
        <v>154647</v>
      </c>
      <c r="CT79" s="57">
        <v>3614</v>
      </c>
      <c r="CU79" s="57">
        <v>1245</v>
      </c>
      <c r="CV79" s="57">
        <v>4856</v>
      </c>
      <c r="CW79" s="57">
        <v>9457</v>
      </c>
      <c r="CX79" s="57">
        <v>2</v>
      </c>
      <c r="CY79" s="57">
        <v>11915</v>
      </c>
      <c r="CZ79" s="57">
        <v>5292</v>
      </c>
      <c r="DA79" s="57">
        <v>1920</v>
      </c>
      <c r="DB79" s="57">
        <v>312</v>
      </c>
      <c r="DC79" s="57">
        <v>77870</v>
      </c>
      <c r="DD79" s="57">
        <v>8455</v>
      </c>
      <c r="DE79" s="57">
        <v>6383</v>
      </c>
      <c r="DF79" s="57">
        <v>1109</v>
      </c>
      <c r="DG79" s="57">
        <v>2937</v>
      </c>
      <c r="DH79" s="57">
        <v>12416</v>
      </c>
      <c r="DI79" s="57">
        <v>5351</v>
      </c>
      <c r="DJ79" s="57" t="s">
        <v>6</v>
      </c>
      <c r="DK79" s="57">
        <v>1513</v>
      </c>
      <c r="DL79" s="58">
        <v>123578</v>
      </c>
      <c r="DM79" s="58">
        <v>2981</v>
      </c>
      <c r="DN79" s="58">
        <v>1289</v>
      </c>
      <c r="DO79" s="58">
        <v>3242</v>
      </c>
      <c r="DP79" s="58">
        <v>9227</v>
      </c>
      <c r="DQ79" s="58">
        <v>3</v>
      </c>
      <c r="DR79" s="58">
        <v>9797</v>
      </c>
      <c r="DS79" s="58">
        <v>3566</v>
      </c>
      <c r="DT79" s="58">
        <v>1282</v>
      </c>
      <c r="DU79" s="58">
        <v>211</v>
      </c>
      <c r="DV79" s="58">
        <v>58027</v>
      </c>
      <c r="DW79" s="58">
        <v>6489</v>
      </c>
      <c r="DX79" s="58">
        <v>5766</v>
      </c>
      <c r="DY79" s="58">
        <v>1065</v>
      </c>
      <c r="DZ79" s="58">
        <v>2234</v>
      </c>
      <c r="EA79" s="58">
        <v>11499</v>
      </c>
      <c r="EB79" s="58">
        <v>5793</v>
      </c>
      <c r="EC79" s="59" t="s">
        <v>6</v>
      </c>
      <c r="ED79" s="58">
        <v>1107</v>
      </c>
      <c r="EE79" s="58">
        <v>116707</v>
      </c>
      <c r="EF79" s="60">
        <v>2615</v>
      </c>
      <c r="EG79" s="58">
        <v>1288</v>
      </c>
      <c r="EH79" s="58">
        <v>3001</v>
      </c>
      <c r="EI79" s="58">
        <v>9400</v>
      </c>
      <c r="EJ79" s="54" t="s">
        <v>6</v>
      </c>
      <c r="EK79" s="58">
        <v>9907</v>
      </c>
      <c r="EL79" s="58">
        <v>3366</v>
      </c>
      <c r="EM79" s="58">
        <v>1375</v>
      </c>
      <c r="EN79" s="58">
        <v>162</v>
      </c>
      <c r="EO79" s="58">
        <v>53043</v>
      </c>
      <c r="EP79" s="58">
        <v>6865</v>
      </c>
      <c r="EQ79" s="58">
        <v>5458</v>
      </c>
      <c r="ER79" s="58">
        <v>883</v>
      </c>
      <c r="ES79" s="58">
        <v>1978</v>
      </c>
      <c r="ET79" s="58">
        <v>11111</v>
      </c>
      <c r="EU79" s="58">
        <v>5159</v>
      </c>
      <c r="EV79" s="58">
        <v>2</v>
      </c>
      <c r="EW79" s="58">
        <v>1012</v>
      </c>
      <c r="EX79" s="58">
        <v>82</v>
      </c>
      <c r="EY79" s="58">
        <v>111386</v>
      </c>
      <c r="EZ79" s="58">
        <v>2260</v>
      </c>
      <c r="FA79" s="58">
        <v>1258</v>
      </c>
      <c r="FB79" s="58">
        <v>2963</v>
      </c>
      <c r="FC79" s="58">
        <v>8561</v>
      </c>
      <c r="FD79" s="58">
        <v>5</v>
      </c>
      <c r="FE79" s="58">
        <v>9742</v>
      </c>
      <c r="FF79" s="58">
        <v>3001</v>
      </c>
      <c r="FG79" s="58">
        <v>1244</v>
      </c>
      <c r="FH79" s="58">
        <v>155</v>
      </c>
      <c r="FI79" s="58">
        <v>50029</v>
      </c>
      <c r="FJ79" s="58">
        <v>6148</v>
      </c>
      <c r="FK79" s="58">
        <v>5601</v>
      </c>
      <c r="FL79" s="58">
        <v>856</v>
      </c>
      <c r="FM79" s="58">
        <v>1948</v>
      </c>
      <c r="FN79" s="58">
        <v>10703</v>
      </c>
      <c r="FO79" s="58">
        <v>4878</v>
      </c>
      <c r="FP79" s="58">
        <v>2</v>
      </c>
      <c r="FQ79" s="58">
        <v>1026</v>
      </c>
      <c r="FR79" s="58">
        <v>1006</v>
      </c>
      <c r="FS79" s="661">
        <v>109479</v>
      </c>
      <c r="FT79" s="661">
        <v>2216</v>
      </c>
      <c r="FU79" s="661">
        <v>1294</v>
      </c>
      <c r="FV79" s="661">
        <v>3017</v>
      </c>
      <c r="FW79" s="661">
        <v>8726</v>
      </c>
      <c r="FX79" s="661">
        <v>1</v>
      </c>
      <c r="FY79" s="661">
        <v>8735</v>
      </c>
      <c r="FZ79" s="661">
        <v>2976</v>
      </c>
      <c r="GA79" s="661">
        <v>1207</v>
      </c>
      <c r="GB79" s="661">
        <v>135</v>
      </c>
      <c r="GC79" s="661">
        <v>51300</v>
      </c>
      <c r="GD79" s="661">
        <v>5299</v>
      </c>
      <c r="GE79" s="661">
        <v>5371</v>
      </c>
      <c r="GF79" s="661">
        <v>802</v>
      </c>
      <c r="GG79" s="661">
        <v>1718</v>
      </c>
      <c r="GH79" s="661">
        <v>9844</v>
      </c>
      <c r="GI79" s="661">
        <v>4524</v>
      </c>
      <c r="GJ79" s="662" t="s">
        <v>6</v>
      </c>
      <c r="GK79" s="661">
        <v>1084</v>
      </c>
      <c r="GL79" s="661">
        <v>1230</v>
      </c>
    </row>
    <row r="80" spans="1:194" s="742" customFormat="1" ht="21" x14ac:dyDescent="0.25">
      <c r="A80" s="785" t="s">
        <v>92</v>
      </c>
      <c r="B80" s="786">
        <v>588052</v>
      </c>
      <c r="C80" s="786">
        <v>14597</v>
      </c>
      <c r="D80" s="786">
        <v>5930</v>
      </c>
      <c r="E80" s="786">
        <v>22147</v>
      </c>
      <c r="F80" s="786">
        <v>13569</v>
      </c>
      <c r="G80" s="786">
        <v>12</v>
      </c>
      <c r="H80" s="786">
        <v>48512</v>
      </c>
      <c r="I80" s="786">
        <v>19812</v>
      </c>
      <c r="J80" s="786">
        <v>9958</v>
      </c>
      <c r="K80" s="786">
        <v>2300</v>
      </c>
      <c r="L80" s="786">
        <v>270898</v>
      </c>
      <c r="M80" s="786">
        <v>33333</v>
      </c>
      <c r="N80" s="786">
        <v>22819</v>
      </c>
      <c r="O80" s="786">
        <v>3050</v>
      </c>
      <c r="P80" s="786">
        <v>12717</v>
      </c>
      <c r="Q80" s="786">
        <v>87353</v>
      </c>
      <c r="R80" s="786">
        <v>13050</v>
      </c>
      <c r="S80" s="786">
        <v>5200</v>
      </c>
      <c r="T80" s="786">
        <v>2795</v>
      </c>
      <c r="U80" s="786">
        <v>578211</v>
      </c>
      <c r="V80" s="786">
        <v>14531</v>
      </c>
      <c r="W80" s="786">
        <v>6008</v>
      </c>
      <c r="X80" s="786">
        <v>21917</v>
      </c>
      <c r="Y80" s="786">
        <v>13454</v>
      </c>
      <c r="Z80" s="786">
        <v>4</v>
      </c>
      <c r="AA80" s="786">
        <v>49749</v>
      </c>
      <c r="AB80" s="786">
        <v>20142</v>
      </c>
      <c r="AC80" s="786">
        <v>9071</v>
      </c>
      <c r="AD80" s="786">
        <v>2938</v>
      </c>
      <c r="AE80" s="786">
        <v>270457</v>
      </c>
      <c r="AF80" s="786">
        <v>31472</v>
      </c>
      <c r="AG80" s="786">
        <v>23445</v>
      </c>
      <c r="AH80" s="786">
        <v>3367</v>
      </c>
      <c r="AI80" s="786">
        <v>11360</v>
      </c>
      <c r="AJ80" s="786">
        <v>79764</v>
      </c>
      <c r="AK80" s="786">
        <v>13938</v>
      </c>
      <c r="AL80" s="786">
        <v>3804</v>
      </c>
      <c r="AM80" s="786">
        <v>2790</v>
      </c>
      <c r="AN80" s="786">
        <v>569724</v>
      </c>
      <c r="AO80" s="786">
        <v>14577</v>
      </c>
      <c r="AP80" s="786">
        <v>6150</v>
      </c>
      <c r="AQ80" s="786">
        <v>21614</v>
      </c>
      <c r="AR80" s="786">
        <v>12562</v>
      </c>
      <c r="AS80" s="786" t="s">
        <v>6</v>
      </c>
      <c r="AT80" s="786">
        <v>51441</v>
      </c>
      <c r="AU80" s="786">
        <v>19922</v>
      </c>
      <c r="AV80" s="786">
        <v>8352</v>
      </c>
      <c r="AW80" s="786">
        <v>3676</v>
      </c>
      <c r="AX80" s="786">
        <v>265506</v>
      </c>
      <c r="AY80" s="786">
        <v>32011</v>
      </c>
      <c r="AZ80" s="786">
        <v>23502</v>
      </c>
      <c r="BA80" s="786">
        <v>4124</v>
      </c>
      <c r="BB80" s="786">
        <v>12325</v>
      </c>
      <c r="BC80" s="786">
        <v>73535</v>
      </c>
      <c r="BD80" s="786">
        <v>14199</v>
      </c>
      <c r="BE80" s="786">
        <v>3546</v>
      </c>
      <c r="BF80" s="786">
        <v>2729</v>
      </c>
      <c r="BG80" s="786">
        <v>573775</v>
      </c>
      <c r="BH80" s="786">
        <v>13982</v>
      </c>
      <c r="BI80" s="786">
        <v>5910</v>
      </c>
      <c r="BJ80" s="786">
        <v>19633</v>
      </c>
      <c r="BK80" s="786">
        <v>10486</v>
      </c>
      <c r="BL80" s="786">
        <v>9</v>
      </c>
      <c r="BM80" s="786">
        <v>51135</v>
      </c>
      <c r="BN80" s="786">
        <v>20875</v>
      </c>
      <c r="BO80" s="786">
        <v>8145</v>
      </c>
      <c r="BP80" s="786">
        <v>3426</v>
      </c>
      <c r="BQ80" s="786">
        <v>276249</v>
      </c>
      <c r="BR80" s="786">
        <v>32914</v>
      </c>
      <c r="BS80" s="786">
        <v>25984</v>
      </c>
      <c r="BT80" s="786">
        <v>3803</v>
      </c>
      <c r="BU80" s="786">
        <v>12323</v>
      </c>
      <c r="BV80" s="786">
        <v>67944</v>
      </c>
      <c r="BW80" s="786">
        <v>15981</v>
      </c>
      <c r="BX80" s="786">
        <v>11874</v>
      </c>
      <c r="BY80" s="786">
        <v>3242</v>
      </c>
      <c r="BZ80" s="786">
        <v>557807</v>
      </c>
      <c r="CA80" s="786">
        <v>12515</v>
      </c>
      <c r="CB80" s="786">
        <v>6345</v>
      </c>
      <c r="CC80" s="786">
        <v>18905</v>
      </c>
      <c r="CD80" s="786">
        <v>9621</v>
      </c>
      <c r="CE80" s="786">
        <v>4</v>
      </c>
      <c r="CF80" s="786">
        <v>50459</v>
      </c>
      <c r="CG80" s="786">
        <v>21287</v>
      </c>
      <c r="CH80" s="786">
        <v>7984</v>
      </c>
      <c r="CI80" s="786">
        <v>4143</v>
      </c>
      <c r="CJ80" s="786">
        <v>267658</v>
      </c>
      <c r="CK80" s="786">
        <v>33232</v>
      </c>
      <c r="CL80" s="786">
        <v>27613</v>
      </c>
      <c r="CM80" s="786">
        <v>3684</v>
      </c>
      <c r="CN80" s="786">
        <v>12674</v>
      </c>
      <c r="CO80" s="786">
        <v>61800</v>
      </c>
      <c r="CP80" s="786">
        <v>14901</v>
      </c>
      <c r="CQ80" s="786">
        <v>1670</v>
      </c>
      <c r="CR80" s="786">
        <v>3312</v>
      </c>
      <c r="CS80" s="788">
        <v>530697</v>
      </c>
      <c r="CT80" s="788">
        <v>12208</v>
      </c>
      <c r="CU80" s="788">
        <v>5944</v>
      </c>
      <c r="CV80" s="788">
        <v>17340</v>
      </c>
      <c r="CW80" s="788">
        <v>9391</v>
      </c>
      <c r="CX80" s="788">
        <v>5</v>
      </c>
      <c r="CY80" s="788">
        <v>46805</v>
      </c>
      <c r="CZ80" s="788">
        <v>20481</v>
      </c>
      <c r="DA80" s="788">
        <v>6806</v>
      </c>
      <c r="DB80" s="788">
        <v>3108</v>
      </c>
      <c r="DC80" s="788">
        <v>254945</v>
      </c>
      <c r="DD80" s="788">
        <v>33146</v>
      </c>
      <c r="DE80" s="788">
        <v>27779</v>
      </c>
      <c r="DF80" s="788">
        <v>3702</v>
      </c>
      <c r="DG80" s="788">
        <v>11740</v>
      </c>
      <c r="DH80" s="788">
        <v>56929</v>
      </c>
      <c r="DI80" s="788">
        <v>15622</v>
      </c>
      <c r="DJ80" s="788">
        <v>1485</v>
      </c>
      <c r="DK80" s="788">
        <v>3261</v>
      </c>
      <c r="DL80" s="789">
        <v>454714</v>
      </c>
      <c r="DM80" s="789">
        <v>9940</v>
      </c>
      <c r="DN80" s="789">
        <v>4804</v>
      </c>
      <c r="DO80" s="789">
        <v>13328</v>
      </c>
      <c r="DP80" s="789">
        <v>7363</v>
      </c>
      <c r="DQ80" s="789">
        <v>41</v>
      </c>
      <c r="DR80" s="789">
        <v>38453</v>
      </c>
      <c r="DS80" s="789">
        <v>15795</v>
      </c>
      <c r="DT80" s="789">
        <v>5463</v>
      </c>
      <c r="DU80" s="789">
        <v>1877</v>
      </c>
      <c r="DV80" s="789">
        <v>221585</v>
      </c>
      <c r="DW80" s="789">
        <v>26183</v>
      </c>
      <c r="DX80" s="789">
        <v>25676</v>
      </c>
      <c r="DY80" s="789">
        <v>3819</v>
      </c>
      <c r="DZ80" s="789">
        <v>8789</v>
      </c>
      <c r="EA80" s="789">
        <v>53596</v>
      </c>
      <c r="EB80" s="789">
        <v>13698</v>
      </c>
      <c r="EC80" s="789">
        <v>1312</v>
      </c>
      <c r="ED80" s="789">
        <v>2992</v>
      </c>
      <c r="EE80" s="789">
        <v>356826</v>
      </c>
      <c r="EF80" s="790">
        <v>6908</v>
      </c>
      <c r="EG80" s="789">
        <v>3853</v>
      </c>
      <c r="EH80" s="789">
        <v>9552</v>
      </c>
      <c r="EI80" s="789">
        <v>5380</v>
      </c>
      <c r="EJ80" s="791" t="s">
        <v>6</v>
      </c>
      <c r="EK80" s="789">
        <v>32735</v>
      </c>
      <c r="EL80" s="789">
        <v>11432</v>
      </c>
      <c r="EM80" s="789">
        <v>4183</v>
      </c>
      <c r="EN80" s="789">
        <v>1771</v>
      </c>
      <c r="EO80" s="789">
        <v>162934</v>
      </c>
      <c r="EP80" s="789">
        <v>22468</v>
      </c>
      <c r="EQ80" s="789">
        <v>20051</v>
      </c>
      <c r="ER80" s="789">
        <v>2924</v>
      </c>
      <c r="ES80" s="789">
        <v>7514</v>
      </c>
      <c r="ET80" s="789">
        <v>47473</v>
      </c>
      <c r="EU80" s="789">
        <v>12536</v>
      </c>
      <c r="EV80" s="789">
        <v>1226</v>
      </c>
      <c r="EW80" s="789">
        <v>2814</v>
      </c>
      <c r="EX80" s="789">
        <v>1072</v>
      </c>
      <c r="EY80" s="789">
        <v>370153</v>
      </c>
      <c r="EZ80" s="789">
        <v>6471</v>
      </c>
      <c r="FA80" s="789">
        <v>3651</v>
      </c>
      <c r="FB80" s="789">
        <v>9089</v>
      </c>
      <c r="FC80" s="789">
        <v>4869</v>
      </c>
      <c r="FD80" s="789">
        <v>1</v>
      </c>
      <c r="FE80" s="789">
        <v>34928</v>
      </c>
      <c r="FF80" s="789">
        <v>11447</v>
      </c>
      <c r="FG80" s="789">
        <v>3795</v>
      </c>
      <c r="FH80" s="789">
        <v>1677</v>
      </c>
      <c r="FI80" s="789">
        <v>175942</v>
      </c>
      <c r="FJ80" s="789">
        <v>21343</v>
      </c>
      <c r="FK80" s="789">
        <v>17101</v>
      </c>
      <c r="FL80" s="789">
        <v>3089</v>
      </c>
      <c r="FM80" s="789">
        <v>6693</v>
      </c>
      <c r="FN80" s="789">
        <v>45767</v>
      </c>
      <c r="FO80" s="789">
        <v>13388</v>
      </c>
      <c r="FP80" s="789">
        <v>1243</v>
      </c>
      <c r="FQ80" s="789">
        <v>2890</v>
      </c>
      <c r="FR80" s="789">
        <v>6769</v>
      </c>
      <c r="FS80" s="794">
        <v>340549</v>
      </c>
      <c r="FT80" s="794">
        <v>5870</v>
      </c>
      <c r="FU80" s="794">
        <v>3567</v>
      </c>
      <c r="FV80" s="794">
        <v>8652</v>
      </c>
      <c r="FW80" s="794">
        <v>4445</v>
      </c>
      <c r="FX80" s="794">
        <v>5</v>
      </c>
      <c r="FY80" s="794">
        <v>28592</v>
      </c>
      <c r="FZ80" s="794">
        <v>10193</v>
      </c>
      <c r="GA80" s="794">
        <v>3521</v>
      </c>
      <c r="GB80" s="794">
        <v>1365</v>
      </c>
      <c r="GC80" s="794">
        <v>162711</v>
      </c>
      <c r="GD80" s="794">
        <v>18602</v>
      </c>
      <c r="GE80" s="794">
        <v>15422</v>
      </c>
      <c r="GF80" s="794">
        <v>2840</v>
      </c>
      <c r="GG80" s="794">
        <v>5573</v>
      </c>
      <c r="GH80" s="794">
        <v>42734</v>
      </c>
      <c r="GI80" s="794">
        <v>12595</v>
      </c>
      <c r="GJ80" s="794">
        <v>1148</v>
      </c>
      <c r="GK80" s="794">
        <v>2460</v>
      </c>
      <c r="GL80" s="794">
        <v>10254</v>
      </c>
    </row>
    <row r="81" spans="1:194" x14ac:dyDescent="0.25">
      <c r="A81" s="55" t="s">
        <v>93</v>
      </c>
      <c r="B81" s="42">
        <v>14514</v>
      </c>
      <c r="C81" s="42">
        <v>540</v>
      </c>
      <c r="D81" s="42">
        <v>99</v>
      </c>
      <c r="E81" s="42">
        <v>742</v>
      </c>
      <c r="F81" s="42">
        <v>373</v>
      </c>
      <c r="G81" s="42" t="s">
        <v>6</v>
      </c>
      <c r="H81" s="56">
        <v>1706</v>
      </c>
      <c r="I81" s="42">
        <v>407</v>
      </c>
      <c r="J81" s="42">
        <v>287</v>
      </c>
      <c r="K81" s="42">
        <v>12</v>
      </c>
      <c r="L81" s="42">
        <v>6062</v>
      </c>
      <c r="M81" s="42">
        <v>984</v>
      </c>
      <c r="N81" s="42">
        <v>826</v>
      </c>
      <c r="O81" s="42">
        <v>77</v>
      </c>
      <c r="P81" s="42">
        <v>215</v>
      </c>
      <c r="Q81" s="42">
        <v>1658</v>
      </c>
      <c r="R81" s="42">
        <v>323</v>
      </c>
      <c r="S81" s="42">
        <v>179</v>
      </c>
      <c r="T81" s="42">
        <v>24</v>
      </c>
      <c r="U81" s="42">
        <v>13253</v>
      </c>
      <c r="V81" s="42">
        <v>499</v>
      </c>
      <c r="W81" s="42">
        <v>99</v>
      </c>
      <c r="X81" s="42">
        <v>662</v>
      </c>
      <c r="Y81" s="42">
        <v>178</v>
      </c>
      <c r="Z81" s="42" t="s">
        <v>6</v>
      </c>
      <c r="AA81" s="42">
        <v>1389</v>
      </c>
      <c r="AB81" s="42">
        <v>404</v>
      </c>
      <c r="AC81" s="42">
        <v>205</v>
      </c>
      <c r="AD81" s="42">
        <v>8</v>
      </c>
      <c r="AE81" s="42">
        <v>6101</v>
      </c>
      <c r="AF81" s="42">
        <v>835</v>
      </c>
      <c r="AG81" s="42">
        <v>726</v>
      </c>
      <c r="AH81" s="42">
        <v>71</v>
      </c>
      <c r="AI81" s="42">
        <v>222</v>
      </c>
      <c r="AJ81" s="42">
        <v>1490</v>
      </c>
      <c r="AK81" s="42">
        <v>209</v>
      </c>
      <c r="AL81" s="42">
        <v>124</v>
      </c>
      <c r="AM81" s="42">
        <v>31</v>
      </c>
      <c r="AN81" s="42">
        <v>11307</v>
      </c>
      <c r="AO81" s="42">
        <v>376</v>
      </c>
      <c r="AP81" s="42">
        <v>64</v>
      </c>
      <c r="AQ81" s="42">
        <v>698</v>
      </c>
      <c r="AR81" s="42">
        <v>101</v>
      </c>
      <c r="AS81" s="42" t="s">
        <v>6</v>
      </c>
      <c r="AT81" s="42">
        <v>1140</v>
      </c>
      <c r="AU81" s="42">
        <v>346</v>
      </c>
      <c r="AV81" s="42">
        <v>180</v>
      </c>
      <c r="AW81" s="42">
        <v>30</v>
      </c>
      <c r="AX81" s="42">
        <v>5519</v>
      </c>
      <c r="AY81" s="42">
        <v>610</v>
      </c>
      <c r="AZ81" s="42">
        <v>488</v>
      </c>
      <c r="BA81" s="42">
        <v>59</v>
      </c>
      <c r="BB81" s="42">
        <v>194</v>
      </c>
      <c r="BC81" s="42">
        <v>1304</v>
      </c>
      <c r="BD81" s="42">
        <v>137</v>
      </c>
      <c r="BE81" s="42">
        <v>35</v>
      </c>
      <c r="BF81" s="42">
        <v>36</v>
      </c>
      <c r="BG81" s="42">
        <v>6860</v>
      </c>
      <c r="BH81" s="42">
        <v>242</v>
      </c>
      <c r="BI81" s="42">
        <v>28</v>
      </c>
      <c r="BJ81" s="42">
        <v>473</v>
      </c>
      <c r="BK81" s="42">
        <v>92</v>
      </c>
      <c r="BL81" s="42"/>
      <c r="BM81" s="42">
        <v>616</v>
      </c>
      <c r="BN81" s="42">
        <v>168</v>
      </c>
      <c r="BO81" s="42">
        <v>84</v>
      </c>
      <c r="BP81" s="42">
        <v>15</v>
      </c>
      <c r="BQ81" s="42">
        <v>3335</v>
      </c>
      <c r="BR81" s="42">
        <v>423</v>
      </c>
      <c r="BS81" s="42">
        <v>465</v>
      </c>
      <c r="BT81" s="42">
        <v>11</v>
      </c>
      <c r="BU81" s="42">
        <v>63</v>
      </c>
      <c r="BV81" s="42">
        <v>753</v>
      </c>
      <c r="BW81" s="42">
        <v>74</v>
      </c>
      <c r="BX81" s="42">
        <v>74</v>
      </c>
      <c r="BY81" s="42">
        <v>18</v>
      </c>
      <c r="BZ81" s="42">
        <v>7511</v>
      </c>
      <c r="CA81" s="42">
        <v>410</v>
      </c>
      <c r="CB81" s="42">
        <v>40</v>
      </c>
      <c r="CC81" s="42">
        <v>416</v>
      </c>
      <c r="CD81" s="42">
        <v>73</v>
      </c>
      <c r="CE81" s="42" t="s">
        <v>6</v>
      </c>
      <c r="CF81" s="42">
        <v>656</v>
      </c>
      <c r="CG81" s="42">
        <v>185</v>
      </c>
      <c r="CH81" s="42">
        <v>65</v>
      </c>
      <c r="CI81" s="42">
        <v>14</v>
      </c>
      <c r="CJ81" s="42">
        <v>3493</v>
      </c>
      <c r="CK81" s="42">
        <v>581</v>
      </c>
      <c r="CL81" s="42">
        <v>618</v>
      </c>
      <c r="CM81" s="42">
        <v>3</v>
      </c>
      <c r="CN81" s="42">
        <v>43</v>
      </c>
      <c r="CO81" s="42">
        <v>777</v>
      </c>
      <c r="CP81" s="42">
        <v>75</v>
      </c>
      <c r="CQ81" s="42">
        <v>2</v>
      </c>
      <c r="CR81" s="42">
        <v>60</v>
      </c>
      <c r="CS81" s="57">
        <v>7841</v>
      </c>
      <c r="CT81" s="57">
        <v>410</v>
      </c>
      <c r="CU81" s="57">
        <v>21</v>
      </c>
      <c r="CV81" s="57">
        <v>452</v>
      </c>
      <c r="CW81" s="57">
        <v>85</v>
      </c>
      <c r="CX81" s="546" t="s">
        <v>6</v>
      </c>
      <c r="CY81" s="57">
        <v>877</v>
      </c>
      <c r="CZ81" s="57">
        <v>164</v>
      </c>
      <c r="DA81" s="57">
        <v>53</v>
      </c>
      <c r="DB81" s="547"/>
      <c r="DC81" s="57">
        <v>3748</v>
      </c>
      <c r="DD81" s="57">
        <v>387</v>
      </c>
      <c r="DE81" s="57">
        <v>675</v>
      </c>
      <c r="DF81" s="57">
        <v>6</v>
      </c>
      <c r="DG81" s="57">
        <v>51</v>
      </c>
      <c r="DH81" s="57">
        <v>742</v>
      </c>
      <c r="DI81" s="57">
        <v>123</v>
      </c>
      <c r="DJ81" s="57">
        <v>7</v>
      </c>
      <c r="DK81" s="57">
        <v>40</v>
      </c>
      <c r="DL81" s="58">
        <v>6311</v>
      </c>
      <c r="DM81" s="58">
        <v>369</v>
      </c>
      <c r="DN81" s="58">
        <v>15</v>
      </c>
      <c r="DO81" s="58">
        <v>256</v>
      </c>
      <c r="DP81" s="58">
        <v>37</v>
      </c>
      <c r="DQ81" s="59" t="s">
        <v>6</v>
      </c>
      <c r="DR81" s="58">
        <v>490</v>
      </c>
      <c r="DS81" s="58">
        <v>115</v>
      </c>
      <c r="DT81" s="58">
        <v>74</v>
      </c>
      <c r="DU81" s="58">
        <v>1</v>
      </c>
      <c r="DV81" s="58">
        <v>3220</v>
      </c>
      <c r="DW81" s="58">
        <v>267</v>
      </c>
      <c r="DX81" s="58">
        <v>589</v>
      </c>
      <c r="DY81" s="59" t="s">
        <v>6</v>
      </c>
      <c r="DZ81" s="58">
        <v>51</v>
      </c>
      <c r="EA81" s="58">
        <v>653</v>
      </c>
      <c r="EB81" s="58">
        <v>151</v>
      </c>
      <c r="EC81" s="59" t="s">
        <v>6</v>
      </c>
      <c r="ED81" s="58">
        <v>23</v>
      </c>
      <c r="EE81" s="58">
        <v>6321</v>
      </c>
      <c r="EF81" s="60">
        <v>214</v>
      </c>
      <c r="EG81" s="58">
        <v>28</v>
      </c>
      <c r="EH81" s="58">
        <v>204</v>
      </c>
      <c r="EI81" s="58">
        <v>42</v>
      </c>
      <c r="EJ81" s="54" t="s">
        <v>6</v>
      </c>
      <c r="EK81" s="58">
        <v>698</v>
      </c>
      <c r="EL81" s="58">
        <v>117</v>
      </c>
      <c r="EM81" s="58">
        <v>73</v>
      </c>
      <c r="EN81" s="58">
        <v>1</v>
      </c>
      <c r="EO81" s="58">
        <v>2858</v>
      </c>
      <c r="EP81" s="58">
        <v>284</v>
      </c>
      <c r="EQ81" s="58">
        <v>504</v>
      </c>
      <c r="ER81" s="58">
        <v>3</v>
      </c>
      <c r="ES81" s="58">
        <v>39</v>
      </c>
      <c r="ET81" s="58">
        <v>844</v>
      </c>
      <c r="EU81" s="58">
        <v>215</v>
      </c>
      <c r="EV81" s="58">
        <v>3</v>
      </c>
      <c r="EW81" s="58">
        <v>94</v>
      </c>
      <c r="EX81" s="58">
        <v>100</v>
      </c>
      <c r="EY81" s="58">
        <v>6376</v>
      </c>
      <c r="EZ81" s="58">
        <v>189</v>
      </c>
      <c r="FA81" s="58">
        <v>37</v>
      </c>
      <c r="FB81" s="58">
        <v>213</v>
      </c>
      <c r="FC81" s="58">
        <v>35</v>
      </c>
      <c r="FD81" s="59" t="s">
        <v>6</v>
      </c>
      <c r="FE81" s="58">
        <v>597</v>
      </c>
      <c r="FF81" s="58">
        <v>108</v>
      </c>
      <c r="FG81" s="58">
        <v>53</v>
      </c>
      <c r="FH81" s="59" t="s">
        <v>6</v>
      </c>
      <c r="FI81" s="58">
        <v>3097</v>
      </c>
      <c r="FJ81" s="58">
        <v>312</v>
      </c>
      <c r="FK81" s="58">
        <v>447</v>
      </c>
      <c r="FL81" s="58">
        <v>3</v>
      </c>
      <c r="FM81" s="58">
        <v>42</v>
      </c>
      <c r="FN81" s="58">
        <v>760</v>
      </c>
      <c r="FO81" s="58">
        <v>190</v>
      </c>
      <c r="FP81" s="59" t="s">
        <v>6</v>
      </c>
      <c r="FQ81" s="58">
        <v>68</v>
      </c>
      <c r="FR81" s="58">
        <v>225</v>
      </c>
      <c r="FS81" s="661">
        <v>5910</v>
      </c>
      <c r="FT81" s="661">
        <v>146</v>
      </c>
      <c r="FU81" s="661">
        <v>37</v>
      </c>
      <c r="FV81" s="661">
        <v>149</v>
      </c>
      <c r="FW81" s="661">
        <v>24</v>
      </c>
      <c r="FX81" s="662" t="s">
        <v>6</v>
      </c>
      <c r="FY81" s="661">
        <v>374</v>
      </c>
      <c r="FZ81" s="661">
        <v>122</v>
      </c>
      <c r="GA81" s="661">
        <v>38</v>
      </c>
      <c r="GB81" s="661">
        <v>3</v>
      </c>
      <c r="GC81" s="661">
        <v>3499</v>
      </c>
      <c r="GD81" s="661">
        <v>250</v>
      </c>
      <c r="GE81" s="661">
        <v>305</v>
      </c>
      <c r="GF81" s="661">
        <v>9</v>
      </c>
      <c r="GG81" s="661">
        <v>15</v>
      </c>
      <c r="GH81" s="661">
        <v>547</v>
      </c>
      <c r="GI81" s="661">
        <v>139</v>
      </c>
      <c r="GJ81" s="661">
        <v>13</v>
      </c>
      <c r="GK81" s="661">
        <v>22</v>
      </c>
      <c r="GL81" s="661">
        <v>218</v>
      </c>
    </row>
    <row r="82" spans="1:194" x14ac:dyDescent="0.25">
      <c r="A82" s="55" t="s">
        <v>94</v>
      </c>
      <c r="B82" s="42">
        <v>25719</v>
      </c>
      <c r="C82" s="42">
        <v>1051</v>
      </c>
      <c r="D82" s="42">
        <v>116</v>
      </c>
      <c r="E82" s="42">
        <v>1122</v>
      </c>
      <c r="F82" s="42">
        <v>1113</v>
      </c>
      <c r="G82" s="42" t="s">
        <v>6</v>
      </c>
      <c r="H82" s="56">
        <v>245</v>
      </c>
      <c r="I82" s="42">
        <v>665</v>
      </c>
      <c r="J82" s="42">
        <v>976</v>
      </c>
      <c r="K82" s="42">
        <v>5</v>
      </c>
      <c r="L82" s="42">
        <v>11797</v>
      </c>
      <c r="M82" s="42">
        <v>1241</v>
      </c>
      <c r="N82" s="42">
        <v>913</v>
      </c>
      <c r="O82" s="42">
        <v>65</v>
      </c>
      <c r="P82" s="42">
        <v>481</v>
      </c>
      <c r="Q82" s="42">
        <v>5590</v>
      </c>
      <c r="R82" s="42">
        <v>175</v>
      </c>
      <c r="S82" s="42">
        <v>98</v>
      </c>
      <c r="T82" s="42">
        <v>66</v>
      </c>
      <c r="U82" s="42">
        <v>24231</v>
      </c>
      <c r="V82" s="42">
        <v>1090</v>
      </c>
      <c r="W82" s="42">
        <v>92</v>
      </c>
      <c r="X82" s="42">
        <v>686</v>
      </c>
      <c r="Y82" s="42">
        <v>1028</v>
      </c>
      <c r="Z82" s="42" t="s">
        <v>6</v>
      </c>
      <c r="AA82" s="42">
        <v>782</v>
      </c>
      <c r="AB82" s="42">
        <v>546</v>
      </c>
      <c r="AC82" s="42">
        <v>619</v>
      </c>
      <c r="AD82" s="42">
        <v>9</v>
      </c>
      <c r="AE82" s="42">
        <v>11291</v>
      </c>
      <c r="AF82" s="42">
        <v>1675</v>
      </c>
      <c r="AG82" s="42">
        <v>740</v>
      </c>
      <c r="AH82" s="42">
        <v>41</v>
      </c>
      <c r="AI82" s="42">
        <v>324</v>
      </c>
      <c r="AJ82" s="42">
        <v>4946</v>
      </c>
      <c r="AK82" s="42">
        <v>271</v>
      </c>
      <c r="AL82" s="42">
        <v>21</v>
      </c>
      <c r="AM82" s="42">
        <v>70</v>
      </c>
      <c r="AN82" s="42">
        <v>25195</v>
      </c>
      <c r="AO82" s="42">
        <v>966</v>
      </c>
      <c r="AP82" s="42">
        <v>68</v>
      </c>
      <c r="AQ82" s="42">
        <v>888</v>
      </c>
      <c r="AR82" s="42">
        <v>850</v>
      </c>
      <c r="AS82" s="42" t="s">
        <v>6</v>
      </c>
      <c r="AT82" s="42">
        <v>1004</v>
      </c>
      <c r="AU82" s="42">
        <v>562</v>
      </c>
      <c r="AV82" s="42">
        <v>574</v>
      </c>
      <c r="AW82" s="42">
        <v>123</v>
      </c>
      <c r="AX82" s="42">
        <v>11105</v>
      </c>
      <c r="AY82" s="42">
        <v>1622</v>
      </c>
      <c r="AZ82" s="42">
        <v>769</v>
      </c>
      <c r="BA82" s="42">
        <v>59</v>
      </c>
      <c r="BB82" s="42">
        <v>352</v>
      </c>
      <c r="BC82" s="42">
        <v>6026</v>
      </c>
      <c r="BD82" s="42">
        <v>273</v>
      </c>
      <c r="BE82" s="42">
        <v>24</v>
      </c>
      <c r="BF82" s="42">
        <v>47</v>
      </c>
      <c r="BG82" s="42">
        <v>23381</v>
      </c>
      <c r="BH82" s="42">
        <v>972</v>
      </c>
      <c r="BI82" s="42">
        <v>35</v>
      </c>
      <c r="BJ82" s="42">
        <v>848</v>
      </c>
      <c r="BK82" s="42">
        <v>620</v>
      </c>
      <c r="BL82" s="42"/>
      <c r="BM82" s="42">
        <v>897</v>
      </c>
      <c r="BN82" s="42">
        <v>430</v>
      </c>
      <c r="BO82" s="42">
        <v>310</v>
      </c>
      <c r="BP82" s="42">
        <v>23</v>
      </c>
      <c r="BQ82" s="42">
        <v>11028</v>
      </c>
      <c r="BR82" s="42">
        <v>1540</v>
      </c>
      <c r="BS82" s="42">
        <v>754</v>
      </c>
      <c r="BT82" s="42">
        <v>12</v>
      </c>
      <c r="BU82" s="42">
        <v>172</v>
      </c>
      <c r="BV82" s="42">
        <v>5456</v>
      </c>
      <c r="BW82" s="42">
        <v>246</v>
      </c>
      <c r="BX82" s="42">
        <v>246</v>
      </c>
      <c r="BY82" s="42">
        <v>38</v>
      </c>
      <c r="BZ82" s="42">
        <v>21813</v>
      </c>
      <c r="CA82" s="42">
        <v>796</v>
      </c>
      <c r="CB82" s="42">
        <v>34</v>
      </c>
      <c r="CC82" s="42">
        <v>716</v>
      </c>
      <c r="CD82" s="42">
        <v>585</v>
      </c>
      <c r="CE82" s="42" t="s">
        <v>6</v>
      </c>
      <c r="CF82" s="42">
        <v>1496</v>
      </c>
      <c r="CG82" s="42">
        <v>500</v>
      </c>
      <c r="CH82" s="42">
        <v>346</v>
      </c>
      <c r="CI82" s="42">
        <v>27</v>
      </c>
      <c r="CJ82" s="42">
        <v>9954</v>
      </c>
      <c r="CK82" s="42">
        <v>1413</v>
      </c>
      <c r="CL82" s="42">
        <v>701</v>
      </c>
      <c r="CM82" s="42">
        <v>1</v>
      </c>
      <c r="CN82" s="42">
        <v>161</v>
      </c>
      <c r="CO82" s="42">
        <v>4772</v>
      </c>
      <c r="CP82" s="42">
        <v>219</v>
      </c>
      <c r="CQ82" s="42" t="s">
        <v>6</v>
      </c>
      <c r="CR82" s="42">
        <v>92</v>
      </c>
      <c r="CS82" s="57">
        <v>20403</v>
      </c>
      <c r="CT82" s="57">
        <v>764</v>
      </c>
      <c r="CU82" s="57">
        <v>31</v>
      </c>
      <c r="CV82" s="57">
        <v>860</v>
      </c>
      <c r="CW82" s="57">
        <v>576</v>
      </c>
      <c r="CX82" s="546" t="s">
        <v>6</v>
      </c>
      <c r="CY82" s="57">
        <v>1232</v>
      </c>
      <c r="CZ82" s="57">
        <v>559</v>
      </c>
      <c r="DA82" s="57">
        <v>435</v>
      </c>
      <c r="DB82" s="57">
        <v>27</v>
      </c>
      <c r="DC82" s="57">
        <v>8491</v>
      </c>
      <c r="DD82" s="57">
        <v>1472</v>
      </c>
      <c r="DE82" s="57">
        <v>670</v>
      </c>
      <c r="DF82" s="57">
        <v>1</v>
      </c>
      <c r="DG82" s="57">
        <v>163</v>
      </c>
      <c r="DH82" s="57">
        <v>4736</v>
      </c>
      <c r="DI82" s="57">
        <v>176</v>
      </c>
      <c r="DJ82" s="546" t="s">
        <v>6</v>
      </c>
      <c r="DK82" s="57">
        <v>210</v>
      </c>
      <c r="DL82" s="58">
        <v>14233</v>
      </c>
      <c r="DM82" s="58">
        <v>478</v>
      </c>
      <c r="DN82" s="58">
        <v>16</v>
      </c>
      <c r="DO82" s="58">
        <v>356</v>
      </c>
      <c r="DP82" s="58">
        <v>310</v>
      </c>
      <c r="DQ82" s="59" t="s">
        <v>6</v>
      </c>
      <c r="DR82" s="58">
        <v>1391</v>
      </c>
      <c r="DS82" s="58">
        <v>159</v>
      </c>
      <c r="DT82" s="58">
        <v>198</v>
      </c>
      <c r="DU82" s="58">
        <v>7</v>
      </c>
      <c r="DV82" s="58">
        <v>6882</v>
      </c>
      <c r="DW82" s="58">
        <v>759</v>
      </c>
      <c r="DX82" s="58">
        <v>501</v>
      </c>
      <c r="DY82" s="59" t="s">
        <v>6</v>
      </c>
      <c r="DZ82" s="58">
        <v>21</v>
      </c>
      <c r="EA82" s="58">
        <v>3091</v>
      </c>
      <c r="EB82" s="58">
        <v>31</v>
      </c>
      <c r="EC82" s="59" t="s">
        <v>6</v>
      </c>
      <c r="ED82" s="58">
        <v>33</v>
      </c>
      <c r="EE82" s="58">
        <v>12662</v>
      </c>
      <c r="EF82" s="60">
        <v>351</v>
      </c>
      <c r="EG82" s="58">
        <v>10</v>
      </c>
      <c r="EH82" s="58">
        <v>372</v>
      </c>
      <c r="EI82" s="58">
        <v>373</v>
      </c>
      <c r="EJ82" s="54" t="s">
        <v>6</v>
      </c>
      <c r="EK82" s="58">
        <v>1072</v>
      </c>
      <c r="EL82" s="58">
        <v>199</v>
      </c>
      <c r="EM82" s="58">
        <v>250</v>
      </c>
      <c r="EN82" s="58">
        <v>1</v>
      </c>
      <c r="EO82" s="58">
        <v>5170</v>
      </c>
      <c r="EP82" s="58">
        <v>859</v>
      </c>
      <c r="EQ82" s="58">
        <v>521</v>
      </c>
      <c r="ER82" s="58">
        <v>0</v>
      </c>
      <c r="ES82" s="58">
        <v>17</v>
      </c>
      <c r="ET82" s="58">
        <v>3141</v>
      </c>
      <c r="EU82" s="58">
        <v>42</v>
      </c>
      <c r="EV82" s="59" t="s">
        <v>6</v>
      </c>
      <c r="EW82" s="58">
        <v>247</v>
      </c>
      <c r="EX82" s="58">
        <v>37</v>
      </c>
      <c r="EY82" s="58">
        <v>13650</v>
      </c>
      <c r="EZ82" s="58">
        <v>324</v>
      </c>
      <c r="FA82" s="58">
        <v>9</v>
      </c>
      <c r="FB82" s="58">
        <v>359</v>
      </c>
      <c r="FC82" s="58">
        <v>289</v>
      </c>
      <c r="FD82" s="59" t="s">
        <v>6</v>
      </c>
      <c r="FE82" s="58">
        <v>1269</v>
      </c>
      <c r="FF82" s="58">
        <v>160</v>
      </c>
      <c r="FG82" s="58">
        <v>199</v>
      </c>
      <c r="FH82" s="59" t="s">
        <v>6</v>
      </c>
      <c r="FI82" s="58">
        <v>5882</v>
      </c>
      <c r="FJ82" s="58">
        <v>919</v>
      </c>
      <c r="FK82" s="58">
        <v>563</v>
      </c>
      <c r="FL82" s="58">
        <v>0</v>
      </c>
      <c r="FM82" s="58">
        <v>21</v>
      </c>
      <c r="FN82" s="58">
        <v>3216</v>
      </c>
      <c r="FO82" s="58">
        <v>25</v>
      </c>
      <c r="FP82" s="59" t="s">
        <v>6</v>
      </c>
      <c r="FQ82" s="58">
        <v>301</v>
      </c>
      <c r="FR82" s="58">
        <v>114</v>
      </c>
      <c r="FS82" s="661">
        <v>13159</v>
      </c>
      <c r="FT82" s="661">
        <v>323</v>
      </c>
      <c r="FU82" s="661">
        <v>3</v>
      </c>
      <c r="FV82" s="661">
        <v>346</v>
      </c>
      <c r="FW82" s="661">
        <v>229</v>
      </c>
      <c r="FX82" s="662" t="s">
        <v>6</v>
      </c>
      <c r="FY82" s="661">
        <v>1222</v>
      </c>
      <c r="FZ82" s="661">
        <v>169</v>
      </c>
      <c r="GA82" s="661">
        <v>235</v>
      </c>
      <c r="GB82" s="661">
        <v>0</v>
      </c>
      <c r="GC82" s="661">
        <v>5793</v>
      </c>
      <c r="GD82" s="661">
        <v>949</v>
      </c>
      <c r="GE82" s="661">
        <v>571</v>
      </c>
      <c r="GF82" s="661">
        <v>2</v>
      </c>
      <c r="GG82" s="661">
        <v>20</v>
      </c>
      <c r="GH82" s="661">
        <v>2970</v>
      </c>
      <c r="GI82" s="661">
        <v>23</v>
      </c>
      <c r="GJ82" s="662" t="s">
        <v>6</v>
      </c>
      <c r="GK82" s="661">
        <v>201</v>
      </c>
      <c r="GL82" s="661">
        <v>103</v>
      </c>
    </row>
    <row r="83" spans="1:194" x14ac:dyDescent="0.25">
      <c r="A83" s="55" t="s">
        <v>95</v>
      </c>
      <c r="B83" s="42">
        <v>17983</v>
      </c>
      <c r="C83" s="42">
        <v>629</v>
      </c>
      <c r="D83" s="42">
        <v>73</v>
      </c>
      <c r="E83" s="42">
        <v>1002</v>
      </c>
      <c r="F83" s="42">
        <v>1322</v>
      </c>
      <c r="G83" s="42" t="s">
        <v>6</v>
      </c>
      <c r="H83" s="56">
        <v>1429</v>
      </c>
      <c r="I83" s="42">
        <v>561</v>
      </c>
      <c r="J83" s="42">
        <v>344</v>
      </c>
      <c r="K83" s="42">
        <v>19</v>
      </c>
      <c r="L83" s="42">
        <v>8917</v>
      </c>
      <c r="M83" s="42">
        <v>967</v>
      </c>
      <c r="N83" s="42">
        <v>607</v>
      </c>
      <c r="O83" s="42">
        <v>30</v>
      </c>
      <c r="P83" s="42">
        <v>112</v>
      </c>
      <c r="Q83" s="42">
        <v>1616</v>
      </c>
      <c r="R83" s="42">
        <v>176</v>
      </c>
      <c r="S83" s="42">
        <v>125</v>
      </c>
      <c r="T83" s="42">
        <v>54</v>
      </c>
      <c r="U83" s="42">
        <v>17367</v>
      </c>
      <c r="V83" s="42">
        <v>547</v>
      </c>
      <c r="W83" s="42">
        <v>64</v>
      </c>
      <c r="X83" s="42">
        <v>1026</v>
      </c>
      <c r="Y83" s="42">
        <v>1237</v>
      </c>
      <c r="Z83" s="42" t="s">
        <v>6</v>
      </c>
      <c r="AA83" s="42">
        <v>1391</v>
      </c>
      <c r="AB83" s="42">
        <v>523</v>
      </c>
      <c r="AC83" s="42">
        <v>345</v>
      </c>
      <c r="AD83" s="42">
        <v>18</v>
      </c>
      <c r="AE83" s="42">
        <v>8642</v>
      </c>
      <c r="AF83" s="42">
        <v>808</v>
      </c>
      <c r="AG83" s="42">
        <v>599</v>
      </c>
      <c r="AH83" s="42">
        <v>20</v>
      </c>
      <c r="AI83" s="42">
        <v>108</v>
      </c>
      <c r="AJ83" s="42">
        <v>1703</v>
      </c>
      <c r="AK83" s="42">
        <v>175</v>
      </c>
      <c r="AL83" s="42">
        <v>115</v>
      </c>
      <c r="AM83" s="42">
        <v>46</v>
      </c>
      <c r="AN83" s="42">
        <v>17153</v>
      </c>
      <c r="AO83" s="42">
        <v>521</v>
      </c>
      <c r="AP83" s="42">
        <v>64</v>
      </c>
      <c r="AQ83" s="42">
        <v>915</v>
      </c>
      <c r="AR83" s="42">
        <v>1213</v>
      </c>
      <c r="AS83" s="42" t="s">
        <v>6</v>
      </c>
      <c r="AT83" s="42">
        <v>2145</v>
      </c>
      <c r="AU83" s="42">
        <v>678</v>
      </c>
      <c r="AV83" s="42">
        <v>226</v>
      </c>
      <c r="AW83" s="42">
        <v>44</v>
      </c>
      <c r="AX83" s="42">
        <v>6310</v>
      </c>
      <c r="AY83" s="42">
        <v>962</v>
      </c>
      <c r="AZ83" s="42">
        <v>917</v>
      </c>
      <c r="BA83" s="42">
        <v>45</v>
      </c>
      <c r="BB83" s="42">
        <v>120</v>
      </c>
      <c r="BC83" s="42">
        <v>2549</v>
      </c>
      <c r="BD83" s="42">
        <v>178</v>
      </c>
      <c r="BE83" s="42">
        <v>140</v>
      </c>
      <c r="BF83" s="42">
        <v>46</v>
      </c>
      <c r="BG83" s="42">
        <v>20796</v>
      </c>
      <c r="BH83" s="42">
        <v>667</v>
      </c>
      <c r="BI83" s="42">
        <v>42</v>
      </c>
      <c r="BJ83" s="42">
        <v>959</v>
      </c>
      <c r="BK83" s="42">
        <v>1181</v>
      </c>
      <c r="BL83" s="42"/>
      <c r="BM83" s="42">
        <v>1838</v>
      </c>
      <c r="BN83" s="42">
        <v>653</v>
      </c>
      <c r="BO83" s="42">
        <v>267</v>
      </c>
      <c r="BP83" s="42">
        <v>81</v>
      </c>
      <c r="BQ83" s="42">
        <v>9480</v>
      </c>
      <c r="BR83" s="42">
        <v>1698</v>
      </c>
      <c r="BS83" s="42">
        <v>1025</v>
      </c>
      <c r="BT83" s="42">
        <v>4</v>
      </c>
      <c r="BU83" s="42">
        <v>166</v>
      </c>
      <c r="BV83" s="42">
        <v>1794</v>
      </c>
      <c r="BW83" s="42">
        <v>182</v>
      </c>
      <c r="BX83" s="42">
        <v>437</v>
      </c>
      <c r="BY83" s="42">
        <v>322</v>
      </c>
      <c r="BZ83" s="42">
        <v>21072</v>
      </c>
      <c r="CA83" s="42">
        <v>544</v>
      </c>
      <c r="CB83" s="42">
        <v>39</v>
      </c>
      <c r="CC83" s="42">
        <v>917</v>
      </c>
      <c r="CD83" s="42">
        <v>1152</v>
      </c>
      <c r="CE83" s="42" t="s">
        <v>6</v>
      </c>
      <c r="CF83" s="42">
        <v>2830</v>
      </c>
      <c r="CG83" s="42">
        <v>681</v>
      </c>
      <c r="CH83" s="42">
        <v>250</v>
      </c>
      <c r="CI83" s="42">
        <v>32</v>
      </c>
      <c r="CJ83" s="42">
        <v>9348</v>
      </c>
      <c r="CK83" s="42">
        <v>1633</v>
      </c>
      <c r="CL83" s="42">
        <v>1153</v>
      </c>
      <c r="CM83" s="42">
        <v>16</v>
      </c>
      <c r="CN83" s="42">
        <v>144</v>
      </c>
      <c r="CO83" s="42">
        <v>1483</v>
      </c>
      <c r="CP83" s="42">
        <v>184</v>
      </c>
      <c r="CQ83" s="42">
        <v>354</v>
      </c>
      <c r="CR83" s="42">
        <v>312</v>
      </c>
      <c r="CS83" s="57">
        <v>19180</v>
      </c>
      <c r="CT83" s="57">
        <v>443</v>
      </c>
      <c r="CU83" s="57">
        <v>45</v>
      </c>
      <c r="CV83" s="57">
        <v>800</v>
      </c>
      <c r="CW83" s="57">
        <v>1029</v>
      </c>
      <c r="CX83" s="546" t="s">
        <v>6</v>
      </c>
      <c r="CY83" s="57">
        <v>2797</v>
      </c>
      <c r="CZ83" s="57">
        <v>727</v>
      </c>
      <c r="DA83" s="57">
        <v>286</v>
      </c>
      <c r="DB83" s="57">
        <v>36</v>
      </c>
      <c r="DC83" s="57">
        <v>8594</v>
      </c>
      <c r="DD83" s="57">
        <v>1319</v>
      </c>
      <c r="DE83" s="57">
        <v>1102</v>
      </c>
      <c r="DF83" s="57">
        <v>11</v>
      </c>
      <c r="DG83" s="57">
        <v>161</v>
      </c>
      <c r="DH83" s="57">
        <v>1101</v>
      </c>
      <c r="DI83" s="57">
        <v>235</v>
      </c>
      <c r="DJ83" s="57">
        <v>341</v>
      </c>
      <c r="DK83" s="57">
        <v>153</v>
      </c>
      <c r="DL83" s="58">
        <v>17286</v>
      </c>
      <c r="DM83" s="58">
        <v>334</v>
      </c>
      <c r="DN83" s="58">
        <v>173</v>
      </c>
      <c r="DO83" s="58">
        <v>817</v>
      </c>
      <c r="DP83" s="58">
        <v>1084</v>
      </c>
      <c r="DQ83" s="58">
        <v>2</v>
      </c>
      <c r="DR83" s="58">
        <v>2509</v>
      </c>
      <c r="DS83" s="58">
        <v>344</v>
      </c>
      <c r="DT83" s="58">
        <v>241</v>
      </c>
      <c r="DU83" s="58">
        <v>18</v>
      </c>
      <c r="DV83" s="58">
        <v>8175</v>
      </c>
      <c r="DW83" s="58">
        <v>963</v>
      </c>
      <c r="DX83" s="58">
        <v>1067</v>
      </c>
      <c r="DY83" s="58">
        <v>2</v>
      </c>
      <c r="DZ83" s="58">
        <v>94</v>
      </c>
      <c r="EA83" s="58">
        <v>853</v>
      </c>
      <c r="EB83" s="58">
        <v>137</v>
      </c>
      <c r="EC83" s="58">
        <v>335</v>
      </c>
      <c r="ED83" s="58">
        <v>138</v>
      </c>
      <c r="EE83" s="58">
        <v>11053</v>
      </c>
      <c r="EF83" s="60">
        <v>180</v>
      </c>
      <c r="EG83" s="58">
        <v>97</v>
      </c>
      <c r="EH83" s="58">
        <v>351</v>
      </c>
      <c r="EI83" s="58">
        <v>918</v>
      </c>
      <c r="EJ83" s="54" t="s">
        <v>6</v>
      </c>
      <c r="EK83" s="58">
        <v>1904</v>
      </c>
      <c r="EL83" s="58">
        <v>261</v>
      </c>
      <c r="EM83" s="58">
        <v>160</v>
      </c>
      <c r="EN83" s="58">
        <v>5</v>
      </c>
      <c r="EO83" s="58">
        <v>4806</v>
      </c>
      <c r="EP83" s="58">
        <v>522</v>
      </c>
      <c r="EQ83" s="58">
        <v>650</v>
      </c>
      <c r="ER83" s="58">
        <v>2</v>
      </c>
      <c r="ES83" s="58">
        <v>68</v>
      </c>
      <c r="ET83" s="58">
        <v>636</v>
      </c>
      <c r="EU83" s="58">
        <v>118</v>
      </c>
      <c r="EV83" s="58">
        <v>293</v>
      </c>
      <c r="EW83" s="58">
        <v>63</v>
      </c>
      <c r="EX83" s="58">
        <v>19</v>
      </c>
      <c r="EY83" s="58">
        <v>11558</v>
      </c>
      <c r="EZ83" s="58">
        <v>164</v>
      </c>
      <c r="FA83" s="58">
        <v>106</v>
      </c>
      <c r="FB83" s="58">
        <v>451</v>
      </c>
      <c r="FC83" s="58">
        <v>801</v>
      </c>
      <c r="FD83" s="58">
        <v>1</v>
      </c>
      <c r="FE83" s="58">
        <v>2070</v>
      </c>
      <c r="FF83" s="58">
        <v>250</v>
      </c>
      <c r="FG83" s="58">
        <v>171</v>
      </c>
      <c r="FH83" s="58">
        <v>10</v>
      </c>
      <c r="FI83" s="58">
        <v>4958</v>
      </c>
      <c r="FJ83" s="58">
        <v>292</v>
      </c>
      <c r="FK83" s="58">
        <v>642</v>
      </c>
      <c r="FL83" s="58">
        <v>11</v>
      </c>
      <c r="FM83" s="58">
        <v>69</v>
      </c>
      <c r="FN83" s="58">
        <v>622</v>
      </c>
      <c r="FO83" s="58">
        <v>166</v>
      </c>
      <c r="FP83" s="58">
        <v>452</v>
      </c>
      <c r="FQ83" s="58">
        <v>58</v>
      </c>
      <c r="FR83" s="58">
        <v>264</v>
      </c>
      <c r="FS83" s="661">
        <v>10639</v>
      </c>
      <c r="FT83" s="661">
        <v>133</v>
      </c>
      <c r="FU83" s="661">
        <v>98</v>
      </c>
      <c r="FV83" s="661">
        <v>469</v>
      </c>
      <c r="FW83" s="661">
        <v>626</v>
      </c>
      <c r="FX83" s="662" t="s">
        <v>6</v>
      </c>
      <c r="FY83" s="661">
        <v>1439</v>
      </c>
      <c r="FZ83" s="661">
        <v>232</v>
      </c>
      <c r="GA83" s="661">
        <v>176</v>
      </c>
      <c r="GB83" s="661">
        <v>6</v>
      </c>
      <c r="GC83" s="661">
        <v>5098</v>
      </c>
      <c r="GD83" s="661">
        <v>259</v>
      </c>
      <c r="GE83" s="661">
        <v>710</v>
      </c>
      <c r="GF83" s="661">
        <v>6</v>
      </c>
      <c r="GG83" s="661">
        <v>73</v>
      </c>
      <c r="GH83" s="661">
        <v>537</v>
      </c>
      <c r="GI83" s="661">
        <v>136</v>
      </c>
      <c r="GJ83" s="661">
        <v>245</v>
      </c>
      <c r="GK83" s="661">
        <v>73</v>
      </c>
      <c r="GL83" s="661">
        <v>323</v>
      </c>
    </row>
    <row r="84" spans="1:194" x14ac:dyDescent="0.25">
      <c r="A84" s="55" t="s">
        <v>96</v>
      </c>
      <c r="B84" s="42">
        <v>65921</v>
      </c>
      <c r="C84" s="42">
        <v>1217</v>
      </c>
      <c r="D84" s="42">
        <v>534</v>
      </c>
      <c r="E84" s="42">
        <v>3658</v>
      </c>
      <c r="F84" s="42">
        <v>823</v>
      </c>
      <c r="G84" s="42" t="s">
        <v>6</v>
      </c>
      <c r="H84" s="56">
        <v>10329</v>
      </c>
      <c r="I84" s="42">
        <v>2166</v>
      </c>
      <c r="J84" s="42">
        <v>658</v>
      </c>
      <c r="K84" s="42">
        <v>186</v>
      </c>
      <c r="L84" s="42">
        <v>29457</v>
      </c>
      <c r="M84" s="42">
        <v>2747</v>
      </c>
      <c r="N84" s="42">
        <v>2219</v>
      </c>
      <c r="O84" s="42">
        <v>143</v>
      </c>
      <c r="P84" s="42">
        <v>913</v>
      </c>
      <c r="Q84" s="42">
        <v>8750</v>
      </c>
      <c r="R84" s="42">
        <v>1642</v>
      </c>
      <c r="S84" s="42">
        <v>166</v>
      </c>
      <c r="T84" s="42">
        <v>313</v>
      </c>
      <c r="U84" s="42">
        <v>65491</v>
      </c>
      <c r="V84" s="42">
        <v>1151</v>
      </c>
      <c r="W84" s="42">
        <v>553</v>
      </c>
      <c r="X84" s="42">
        <v>3520</v>
      </c>
      <c r="Y84" s="42">
        <v>794</v>
      </c>
      <c r="Z84" s="42" t="s">
        <v>6</v>
      </c>
      <c r="AA84" s="42">
        <v>11013</v>
      </c>
      <c r="AB84" s="42">
        <v>2049</v>
      </c>
      <c r="AC84" s="42">
        <v>647</v>
      </c>
      <c r="AD84" s="42">
        <v>132</v>
      </c>
      <c r="AE84" s="42">
        <v>30130</v>
      </c>
      <c r="AF84" s="42">
        <v>2737</v>
      </c>
      <c r="AG84" s="42">
        <v>2223</v>
      </c>
      <c r="AH84" s="42">
        <v>140</v>
      </c>
      <c r="AI84" s="42">
        <v>1009</v>
      </c>
      <c r="AJ84" s="42">
        <v>7514</v>
      </c>
      <c r="AK84" s="42">
        <v>1475</v>
      </c>
      <c r="AL84" s="42">
        <v>130</v>
      </c>
      <c r="AM84" s="42">
        <v>274</v>
      </c>
      <c r="AN84" s="42">
        <v>64863</v>
      </c>
      <c r="AO84" s="42">
        <v>2505</v>
      </c>
      <c r="AP84" s="42">
        <v>498</v>
      </c>
      <c r="AQ84" s="42">
        <v>3487</v>
      </c>
      <c r="AR84" s="42">
        <v>583</v>
      </c>
      <c r="AS84" s="42" t="s">
        <v>6</v>
      </c>
      <c r="AT84" s="42">
        <v>11514</v>
      </c>
      <c r="AU84" s="42">
        <v>2035</v>
      </c>
      <c r="AV84" s="42">
        <v>566</v>
      </c>
      <c r="AW84" s="42">
        <v>140</v>
      </c>
      <c r="AX84" s="42">
        <v>30147</v>
      </c>
      <c r="AY84" s="42">
        <v>2692</v>
      </c>
      <c r="AZ84" s="42">
        <v>2228</v>
      </c>
      <c r="BA84" s="42">
        <v>137</v>
      </c>
      <c r="BB84" s="42">
        <v>1097</v>
      </c>
      <c r="BC84" s="42">
        <v>5644</v>
      </c>
      <c r="BD84" s="42">
        <v>1334</v>
      </c>
      <c r="BE84" s="42" t="s">
        <v>6</v>
      </c>
      <c r="BF84" s="42">
        <v>256</v>
      </c>
      <c r="BG84" s="42">
        <v>63604</v>
      </c>
      <c r="BH84" s="42">
        <v>1253</v>
      </c>
      <c r="BI84" s="42">
        <v>606</v>
      </c>
      <c r="BJ84" s="42">
        <v>3050</v>
      </c>
      <c r="BK84" s="42">
        <v>472</v>
      </c>
      <c r="BL84" s="42">
        <v>5</v>
      </c>
      <c r="BM84" s="42">
        <v>11429</v>
      </c>
      <c r="BN84" s="42">
        <v>2794</v>
      </c>
      <c r="BO84" s="42">
        <v>883</v>
      </c>
      <c r="BP84" s="42">
        <v>155</v>
      </c>
      <c r="BQ84" s="42">
        <v>29816</v>
      </c>
      <c r="BR84" s="42">
        <v>2530</v>
      </c>
      <c r="BS84" s="42">
        <v>2469</v>
      </c>
      <c r="BT84" s="42">
        <v>129</v>
      </c>
      <c r="BU84" s="42">
        <v>1212</v>
      </c>
      <c r="BV84" s="42">
        <v>4738</v>
      </c>
      <c r="BW84" s="42">
        <v>1729</v>
      </c>
      <c r="BX84" s="42">
        <v>37</v>
      </c>
      <c r="BY84" s="42">
        <v>297</v>
      </c>
      <c r="BZ84" s="42">
        <v>64457</v>
      </c>
      <c r="CA84" s="42">
        <v>1176</v>
      </c>
      <c r="CB84" s="42">
        <v>328</v>
      </c>
      <c r="CC84" s="42">
        <v>2572</v>
      </c>
      <c r="CD84" s="42">
        <v>367</v>
      </c>
      <c r="CE84" s="42">
        <v>2</v>
      </c>
      <c r="CF84" s="42">
        <v>9559</v>
      </c>
      <c r="CG84" s="42">
        <v>2640</v>
      </c>
      <c r="CH84" s="42">
        <v>789</v>
      </c>
      <c r="CI84" s="42">
        <v>123</v>
      </c>
      <c r="CJ84" s="42">
        <v>34126</v>
      </c>
      <c r="CK84" s="42">
        <v>3068</v>
      </c>
      <c r="CL84" s="42">
        <v>3192</v>
      </c>
      <c r="CM84" s="42">
        <v>143</v>
      </c>
      <c r="CN84" s="42">
        <v>814</v>
      </c>
      <c r="CO84" s="42">
        <v>3778</v>
      </c>
      <c r="CP84" s="42">
        <v>1455</v>
      </c>
      <c r="CQ84" s="42">
        <v>41</v>
      </c>
      <c r="CR84" s="42">
        <v>284</v>
      </c>
      <c r="CS84" s="57">
        <v>66895</v>
      </c>
      <c r="CT84" s="57">
        <v>1103</v>
      </c>
      <c r="CU84" s="57">
        <v>375</v>
      </c>
      <c r="CV84" s="57">
        <v>2166</v>
      </c>
      <c r="CW84" s="57">
        <v>326</v>
      </c>
      <c r="CX84" s="57">
        <v>2</v>
      </c>
      <c r="CY84" s="57">
        <v>9766</v>
      </c>
      <c r="CZ84" s="57">
        <v>2701</v>
      </c>
      <c r="DA84" s="57">
        <v>537</v>
      </c>
      <c r="DB84" s="57">
        <v>63</v>
      </c>
      <c r="DC84" s="57">
        <v>36640</v>
      </c>
      <c r="DD84" s="57">
        <v>3751</v>
      </c>
      <c r="DE84" s="57">
        <v>3141</v>
      </c>
      <c r="DF84" s="57">
        <v>178</v>
      </c>
      <c r="DG84" s="57">
        <v>817</v>
      </c>
      <c r="DH84" s="57">
        <v>3361</v>
      </c>
      <c r="DI84" s="57">
        <v>1565</v>
      </c>
      <c r="DJ84" s="57">
        <v>42</v>
      </c>
      <c r="DK84" s="57">
        <v>361</v>
      </c>
      <c r="DL84" s="58">
        <v>63394</v>
      </c>
      <c r="DM84" s="58">
        <v>1214</v>
      </c>
      <c r="DN84" s="58">
        <v>388</v>
      </c>
      <c r="DO84" s="58">
        <v>1821</v>
      </c>
      <c r="DP84" s="58">
        <v>317</v>
      </c>
      <c r="DQ84" s="58">
        <v>2</v>
      </c>
      <c r="DR84" s="58">
        <v>8255</v>
      </c>
      <c r="DS84" s="58">
        <v>2176</v>
      </c>
      <c r="DT84" s="58">
        <v>494</v>
      </c>
      <c r="DU84" s="58">
        <v>66</v>
      </c>
      <c r="DV84" s="58">
        <v>36243</v>
      </c>
      <c r="DW84" s="58">
        <v>2935</v>
      </c>
      <c r="DX84" s="58">
        <v>3069</v>
      </c>
      <c r="DY84" s="58">
        <v>137</v>
      </c>
      <c r="DZ84" s="58">
        <v>752</v>
      </c>
      <c r="EA84" s="58">
        <v>3485</v>
      </c>
      <c r="EB84" s="58">
        <v>1703</v>
      </c>
      <c r="EC84" s="58">
        <v>22</v>
      </c>
      <c r="ED84" s="58">
        <v>315</v>
      </c>
      <c r="EE84" s="58">
        <v>49300</v>
      </c>
      <c r="EF84" s="60">
        <v>500</v>
      </c>
      <c r="EG84" s="58">
        <v>267</v>
      </c>
      <c r="EH84" s="58">
        <v>1227</v>
      </c>
      <c r="EI84" s="58">
        <v>239</v>
      </c>
      <c r="EJ84" s="54" t="s">
        <v>6</v>
      </c>
      <c r="EK84" s="58">
        <v>5938</v>
      </c>
      <c r="EL84" s="58">
        <v>1307</v>
      </c>
      <c r="EM84" s="58">
        <v>413</v>
      </c>
      <c r="EN84" s="58">
        <v>18</v>
      </c>
      <c r="EO84" s="58">
        <v>29356</v>
      </c>
      <c r="EP84" s="58">
        <v>2572</v>
      </c>
      <c r="EQ84" s="58">
        <v>2171</v>
      </c>
      <c r="ER84" s="58">
        <v>67</v>
      </c>
      <c r="ES84" s="58">
        <v>691</v>
      </c>
      <c r="ET84" s="58">
        <v>2734</v>
      </c>
      <c r="EU84" s="58">
        <v>1532</v>
      </c>
      <c r="EV84" s="58">
        <v>2</v>
      </c>
      <c r="EW84" s="58">
        <v>212</v>
      </c>
      <c r="EX84" s="58">
        <v>54</v>
      </c>
      <c r="EY84" s="58">
        <v>52042</v>
      </c>
      <c r="EZ84" s="58">
        <v>476</v>
      </c>
      <c r="FA84" s="58">
        <v>323</v>
      </c>
      <c r="FB84" s="58">
        <v>1115</v>
      </c>
      <c r="FC84" s="58">
        <v>167</v>
      </c>
      <c r="FD84" s="59" t="s">
        <v>6</v>
      </c>
      <c r="FE84" s="58">
        <v>6855</v>
      </c>
      <c r="FF84" s="58">
        <v>1275</v>
      </c>
      <c r="FG84" s="58">
        <v>332</v>
      </c>
      <c r="FH84" s="58">
        <v>27</v>
      </c>
      <c r="FI84" s="58">
        <v>31388</v>
      </c>
      <c r="FJ84" s="58">
        <v>2249</v>
      </c>
      <c r="FK84" s="58">
        <v>1848</v>
      </c>
      <c r="FL84" s="58">
        <v>96</v>
      </c>
      <c r="FM84" s="58">
        <v>621</v>
      </c>
      <c r="FN84" s="58">
        <v>2572</v>
      </c>
      <c r="FO84" s="58">
        <v>1528</v>
      </c>
      <c r="FP84" s="58">
        <v>5</v>
      </c>
      <c r="FQ84" s="58">
        <v>221</v>
      </c>
      <c r="FR84" s="58">
        <v>944</v>
      </c>
      <c r="FS84" s="661">
        <v>50694</v>
      </c>
      <c r="FT84" s="661">
        <v>567</v>
      </c>
      <c r="FU84" s="661">
        <v>263</v>
      </c>
      <c r="FV84" s="661">
        <v>911</v>
      </c>
      <c r="FW84" s="661">
        <v>161</v>
      </c>
      <c r="FX84" s="661">
        <v>3</v>
      </c>
      <c r="FY84" s="661">
        <v>4378</v>
      </c>
      <c r="FZ84" s="661">
        <v>976</v>
      </c>
      <c r="GA84" s="661">
        <v>208</v>
      </c>
      <c r="GB84" s="661">
        <v>14</v>
      </c>
      <c r="GC84" s="661">
        <v>32816</v>
      </c>
      <c r="GD84" s="661">
        <v>1843</v>
      </c>
      <c r="GE84" s="661">
        <v>1524</v>
      </c>
      <c r="GF84" s="661">
        <v>96</v>
      </c>
      <c r="GG84" s="661">
        <v>454</v>
      </c>
      <c r="GH84" s="661">
        <v>3169</v>
      </c>
      <c r="GI84" s="661">
        <v>1357</v>
      </c>
      <c r="GJ84" s="661">
        <v>10</v>
      </c>
      <c r="GK84" s="661">
        <v>190</v>
      </c>
      <c r="GL84" s="661">
        <v>1754</v>
      </c>
    </row>
    <row r="85" spans="1:194" x14ac:dyDescent="0.25">
      <c r="A85" s="55" t="s">
        <v>97</v>
      </c>
      <c r="B85" s="42">
        <v>92682</v>
      </c>
      <c r="C85" s="42">
        <v>2018</v>
      </c>
      <c r="D85" s="42">
        <v>1619</v>
      </c>
      <c r="E85" s="42">
        <v>2868</v>
      </c>
      <c r="F85" s="42">
        <v>2510</v>
      </c>
      <c r="G85" s="42">
        <v>5</v>
      </c>
      <c r="H85" s="56">
        <v>10422</v>
      </c>
      <c r="I85" s="42">
        <v>4002</v>
      </c>
      <c r="J85" s="42">
        <v>1862</v>
      </c>
      <c r="K85" s="42">
        <v>1464</v>
      </c>
      <c r="L85" s="42">
        <v>39158</v>
      </c>
      <c r="M85" s="42">
        <v>6282</v>
      </c>
      <c r="N85" s="42">
        <v>6199</v>
      </c>
      <c r="O85" s="42">
        <v>712</v>
      </c>
      <c r="P85" s="42">
        <v>2116</v>
      </c>
      <c r="Q85" s="42">
        <v>9007</v>
      </c>
      <c r="R85" s="42">
        <v>1152</v>
      </c>
      <c r="S85" s="42">
        <v>769</v>
      </c>
      <c r="T85" s="42">
        <v>517</v>
      </c>
      <c r="U85" s="42">
        <v>98018</v>
      </c>
      <c r="V85" s="42">
        <v>2101</v>
      </c>
      <c r="W85" s="42">
        <v>1554</v>
      </c>
      <c r="X85" s="42">
        <v>3155</v>
      </c>
      <c r="Y85" s="42">
        <v>2796</v>
      </c>
      <c r="Z85" s="42">
        <v>4</v>
      </c>
      <c r="AA85" s="42">
        <v>11451</v>
      </c>
      <c r="AB85" s="42">
        <v>4115</v>
      </c>
      <c r="AC85" s="42">
        <v>1686</v>
      </c>
      <c r="AD85" s="42">
        <v>2249</v>
      </c>
      <c r="AE85" s="42">
        <v>40200</v>
      </c>
      <c r="AF85" s="42">
        <v>6702</v>
      </c>
      <c r="AG85" s="42">
        <v>6445</v>
      </c>
      <c r="AH85" s="42">
        <v>1215</v>
      </c>
      <c r="AI85" s="42">
        <v>2336</v>
      </c>
      <c r="AJ85" s="42">
        <v>8939</v>
      </c>
      <c r="AK85" s="42">
        <v>1252</v>
      </c>
      <c r="AL85" s="42">
        <v>1326</v>
      </c>
      <c r="AM85" s="42">
        <v>492</v>
      </c>
      <c r="AN85" s="42">
        <v>96481</v>
      </c>
      <c r="AO85" s="42">
        <v>1924</v>
      </c>
      <c r="AP85" s="42">
        <v>1796</v>
      </c>
      <c r="AQ85" s="42">
        <v>2782</v>
      </c>
      <c r="AR85" s="42">
        <v>3029</v>
      </c>
      <c r="AS85" s="42" t="s">
        <v>6</v>
      </c>
      <c r="AT85" s="42">
        <v>13726</v>
      </c>
      <c r="AU85" s="42">
        <v>4021</v>
      </c>
      <c r="AV85" s="42">
        <v>1677</v>
      </c>
      <c r="AW85" s="42">
        <v>2847</v>
      </c>
      <c r="AX85" s="42">
        <v>37178</v>
      </c>
      <c r="AY85" s="42">
        <v>6344</v>
      </c>
      <c r="AZ85" s="42">
        <v>6448</v>
      </c>
      <c r="BA85" s="42">
        <v>1368</v>
      </c>
      <c r="BB85" s="42">
        <v>2796</v>
      </c>
      <c r="BC85" s="42">
        <v>7448</v>
      </c>
      <c r="BD85" s="42">
        <v>1258</v>
      </c>
      <c r="BE85" s="42">
        <v>1339</v>
      </c>
      <c r="BF85" s="42">
        <v>500</v>
      </c>
      <c r="BG85" s="42">
        <v>88696</v>
      </c>
      <c r="BH85" s="42">
        <v>2171</v>
      </c>
      <c r="BI85" s="42">
        <v>1455</v>
      </c>
      <c r="BJ85" s="42">
        <v>2462</v>
      </c>
      <c r="BK85" s="42">
        <v>2098</v>
      </c>
      <c r="BL85" s="42"/>
      <c r="BM85" s="42">
        <v>10778</v>
      </c>
      <c r="BN85" s="42">
        <v>3639</v>
      </c>
      <c r="BO85" s="42">
        <v>1412</v>
      </c>
      <c r="BP85" s="42">
        <v>2652</v>
      </c>
      <c r="BQ85" s="42">
        <v>36526</v>
      </c>
      <c r="BR85" s="42">
        <v>5818</v>
      </c>
      <c r="BS85" s="42">
        <v>6973</v>
      </c>
      <c r="BT85" s="42">
        <v>1416</v>
      </c>
      <c r="BU85" s="42">
        <v>2326</v>
      </c>
      <c r="BV85" s="42">
        <v>6206</v>
      </c>
      <c r="BW85" s="42">
        <v>1445</v>
      </c>
      <c r="BX85" s="42">
        <v>802</v>
      </c>
      <c r="BY85" s="42">
        <v>517</v>
      </c>
      <c r="BZ85" s="42">
        <v>82386</v>
      </c>
      <c r="CA85" s="42">
        <v>1735</v>
      </c>
      <c r="CB85" s="42">
        <v>1553</v>
      </c>
      <c r="CC85" s="42">
        <v>2140</v>
      </c>
      <c r="CD85" s="42">
        <v>1832</v>
      </c>
      <c r="CE85" s="42" t="s">
        <v>6</v>
      </c>
      <c r="CF85" s="42">
        <v>9935</v>
      </c>
      <c r="CG85" s="42">
        <v>3568</v>
      </c>
      <c r="CH85" s="42">
        <v>1552</v>
      </c>
      <c r="CI85" s="42">
        <v>3442</v>
      </c>
      <c r="CJ85" s="42">
        <v>33124</v>
      </c>
      <c r="CK85" s="42">
        <v>5831</v>
      </c>
      <c r="CL85" s="42">
        <v>6384</v>
      </c>
      <c r="CM85" s="42">
        <v>1133</v>
      </c>
      <c r="CN85" s="42">
        <v>2563</v>
      </c>
      <c r="CO85" s="42">
        <v>5079</v>
      </c>
      <c r="CP85" s="42">
        <v>1335</v>
      </c>
      <c r="CQ85" s="42">
        <v>597</v>
      </c>
      <c r="CR85" s="42">
        <v>583</v>
      </c>
      <c r="CS85" s="57">
        <v>72113</v>
      </c>
      <c r="CT85" s="57">
        <v>1601</v>
      </c>
      <c r="CU85" s="57">
        <v>1343</v>
      </c>
      <c r="CV85" s="57">
        <v>2010</v>
      </c>
      <c r="CW85" s="57">
        <v>1826</v>
      </c>
      <c r="CX85" s="57">
        <v>3</v>
      </c>
      <c r="CY85" s="57">
        <v>7565</v>
      </c>
      <c r="CZ85" s="57">
        <v>2825</v>
      </c>
      <c r="DA85" s="57">
        <v>1237</v>
      </c>
      <c r="DB85" s="57">
        <v>2415</v>
      </c>
      <c r="DC85" s="57">
        <v>29875</v>
      </c>
      <c r="DD85" s="57">
        <v>5096</v>
      </c>
      <c r="DE85" s="57">
        <v>6109</v>
      </c>
      <c r="DF85" s="57">
        <v>1086</v>
      </c>
      <c r="DG85" s="57">
        <v>2043</v>
      </c>
      <c r="DH85" s="57">
        <v>4790</v>
      </c>
      <c r="DI85" s="57">
        <v>1280</v>
      </c>
      <c r="DJ85" s="57">
        <v>484</v>
      </c>
      <c r="DK85" s="57">
        <v>525</v>
      </c>
      <c r="DL85" s="58">
        <v>57971</v>
      </c>
      <c r="DM85" s="58">
        <v>1409</v>
      </c>
      <c r="DN85" s="58">
        <v>873</v>
      </c>
      <c r="DO85" s="58">
        <v>1457</v>
      </c>
      <c r="DP85" s="58">
        <v>1316</v>
      </c>
      <c r="DQ85" s="59" t="s">
        <v>6</v>
      </c>
      <c r="DR85" s="58">
        <v>5394</v>
      </c>
      <c r="DS85" s="58">
        <v>2274</v>
      </c>
      <c r="DT85" s="58">
        <v>799</v>
      </c>
      <c r="DU85" s="58">
        <v>1471</v>
      </c>
      <c r="DV85" s="58">
        <v>24758</v>
      </c>
      <c r="DW85" s="58">
        <v>3168</v>
      </c>
      <c r="DX85" s="58">
        <v>5727</v>
      </c>
      <c r="DY85" s="58">
        <v>1314</v>
      </c>
      <c r="DZ85" s="58">
        <v>1153</v>
      </c>
      <c r="EA85" s="58">
        <v>4651</v>
      </c>
      <c r="EB85" s="58">
        <v>1269</v>
      </c>
      <c r="EC85" s="58">
        <v>367</v>
      </c>
      <c r="ED85" s="58">
        <v>571</v>
      </c>
      <c r="EE85" s="58">
        <v>41294</v>
      </c>
      <c r="EF85" s="60">
        <v>914</v>
      </c>
      <c r="EG85" s="58">
        <v>594</v>
      </c>
      <c r="EH85" s="58">
        <v>1234</v>
      </c>
      <c r="EI85" s="58">
        <v>940</v>
      </c>
      <c r="EJ85" s="54" t="s">
        <v>6</v>
      </c>
      <c r="EK85" s="58">
        <v>4764</v>
      </c>
      <c r="EL85" s="58">
        <v>1676</v>
      </c>
      <c r="EM85" s="58">
        <v>630</v>
      </c>
      <c r="EN85" s="58">
        <v>1441</v>
      </c>
      <c r="EO85" s="58">
        <v>14953</v>
      </c>
      <c r="EP85" s="58">
        <v>2352</v>
      </c>
      <c r="EQ85" s="58">
        <v>3459</v>
      </c>
      <c r="ER85" s="58">
        <v>1130</v>
      </c>
      <c r="ES85" s="58">
        <v>773</v>
      </c>
      <c r="ET85" s="58">
        <v>3929</v>
      </c>
      <c r="EU85" s="58">
        <v>1380</v>
      </c>
      <c r="EV85" s="58">
        <v>339</v>
      </c>
      <c r="EW85" s="58">
        <v>386</v>
      </c>
      <c r="EX85" s="58">
        <v>400</v>
      </c>
      <c r="EY85" s="58">
        <v>43385</v>
      </c>
      <c r="EZ85" s="58">
        <v>886</v>
      </c>
      <c r="FA85" s="58">
        <v>563</v>
      </c>
      <c r="FB85" s="58">
        <v>1166</v>
      </c>
      <c r="FC85" s="58">
        <v>879</v>
      </c>
      <c r="FD85" s="59" t="s">
        <v>6</v>
      </c>
      <c r="FE85" s="58">
        <v>4418</v>
      </c>
      <c r="FF85" s="58">
        <v>1486</v>
      </c>
      <c r="FG85" s="58">
        <v>639</v>
      </c>
      <c r="FH85" s="58">
        <v>1313</v>
      </c>
      <c r="FI85" s="58">
        <v>18299</v>
      </c>
      <c r="FJ85" s="58">
        <v>1854</v>
      </c>
      <c r="FK85" s="58">
        <v>3178</v>
      </c>
      <c r="FL85" s="58">
        <v>1119</v>
      </c>
      <c r="FM85" s="58">
        <v>664</v>
      </c>
      <c r="FN85" s="58">
        <v>3833</v>
      </c>
      <c r="FO85" s="58">
        <v>1425</v>
      </c>
      <c r="FP85" s="58">
        <v>291</v>
      </c>
      <c r="FQ85" s="58">
        <v>354</v>
      </c>
      <c r="FR85" s="58">
        <v>1018</v>
      </c>
      <c r="FS85" s="661">
        <v>46168</v>
      </c>
      <c r="FT85" s="661">
        <v>798</v>
      </c>
      <c r="FU85" s="661">
        <v>573</v>
      </c>
      <c r="FV85" s="661">
        <v>1101</v>
      </c>
      <c r="FW85" s="661">
        <v>831</v>
      </c>
      <c r="FX85" s="661">
        <v>1</v>
      </c>
      <c r="FY85" s="661">
        <v>4101</v>
      </c>
      <c r="FZ85" s="661">
        <v>1458</v>
      </c>
      <c r="GA85" s="661">
        <v>738</v>
      </c>
      <c r="GB85" s="661">
        <v>1022</v>
      </c>
      <c r="GC85" s="661">
        <v>21434</v>
      </c>
      <c r="GD85" s="661">
        <v>1709</v>
      </c>
      <c r="GE85" s="661">
        <v>3230</v>
      </c>
      <c r="GF85" s="661">
        <v>1005</v>
      </c>
      <c r="GG85" s="661">
        <v>656</v>
      </c>
      <c r="GH85" s="661">
        <v>3883</v>
      </c>
      <c r="GI85" s="661">
        <v>1385</v>
      </c>
      <c r="GJ85" s="661">
        <v>410</v>
      </c>
      <c r="GK85" s="661">
        <v>440</v>
      </c>
      <c r="GL85" s="661">
        <v>1393</v>
      </c>
    </row>
    <row r="86" spans="1:194" x14ac:dyDescent="0.25">
      <c r="A86" s="55" t="s">
        <v>98</v>
      </c>
      <c r="B86" s="42">
        <v>92651</v>
      </c>
      <c r="C86" s="42">
        <v>2459</v>
      </c>
      <c r="D86" s="42">
        <v>1138</v>
      </c>
      <c r="E86" s="42">
        <v>3178</v>
      </c>
      <c r="F86" s="42">
        <v>1824</v>
      </c>
      <c r="G86" s="42">
        <v>2</v>
      </c>
      <c r="H86" s="56">
        <v>4528</v>
      </c>
      <c r="I86" s="42">
        <v>3194</v>
      </c>
      <c r="J86" s="42">
        <v>1560</v>
      </c>
      <c r="K86" s="42">
        <v>102</v>
      </c>
      <c r="L86" s="42">
        <v>45463</v>
      </c>
      <c r="M86" s="42">
        <v>7509</v>
      </c>
      <c r="N86" s="42">
        <v>3854</v>
      </c>
      <c r="O86" s="42">
        <v>381</v>
      </c>
      <c r="P86" s="42">
        <v>2306</v>
      </c>
      <c r="Q86" s="42">
        <v>10401</v>
      </c>
      <c r="R86" s="42">
        <v>1959</v>
      </c>
      <c r="S86" s="42">
        <v>2157</v>
      </c>
      <c r="T86" s="42">
        <v>636</v>
      </c>
      <c r="U86" s="42">
        <v>91644</v>
      </c>
      <c r="V86" s="42">
        <v>2744</v>
      </c>
      <c r="W86" s="42">
        <v>1385</v>
      </c>
      <c r="X86" s="42">
        <v>3928</v>
      </c>
      <c r="Y86" s="42">
        <v>2164</v>
      </c>
      <c r="Z86" s="42" t="s">
        <v>6</v>
      </c>
      <c r="AA86" s="42">
        <v>4443</v>
      </c>
      <c r="AB86" s="42">
        <v>3139</v>
      </c>
      <c r="AC86" s="42">
        <v>1486</v>
      </c>
      <c r="AD86" s="42">
        <v>129</v>
      </c>
      <c r="AE86" s="42">
        <v>45159</v>
      </c>
      <c r="AF86" s="42">
        <v>7033</v>
      </c>
      <c r="AG86" s="42">
        <v>4126</v>
      </c>
      <c r="AH86" s="42">
        <v>452</v>
      </c>
      <c r="AI86" s="42">
        <v>2271</v>
      </c>
      <c r="AJ86" s="42">
        <v>9612</v>
      </c>
      <c r="AK86" s="42">
        <v>2439</v>
      </c>
      <c r="AL86" s="42">
        <v>551</v>
      </c>
      <c r="AM86" s="42">
        <v>583</v>
      </c>
      <c r="AN86" s="42">
        <v>91166</v>
      </c>
      <c r="AO86" s="42">
        <v>2509</v>
      </c>
      <c r="AP86" s="42">
        <v>1237</v>
      </c>
      <c r="AQ86" s="42">
        <v>3983</v>
      </c>
      <c r="AR86" s="42">
        <v>2140</v>
      </c>
      <c r="AS86" s="42" t="s">
        <v>6</v>
      </c>
      <c r="AT86" s="42">
        <v>4518</v>
      </c>
      <c r="AU86" s="42">
        <v>3411</v>
      </c>
      <c r="AV86" s="42">
        <v>1452</v>
      </c>
      <c r="AW86" s="42">
        <v>101</v>
      </c>
      <c r="AX86" s="42">
        <v>44188</v>
      </c>
      <c r="AY86" s="42">
        <v>7928</v>
      </c>
      <c r="AZ86" s="42">
        <v>3729</v>
      </c>
      <c r="BA86" s="42">
        <v>623</v>
      </c>
      <c r="BB86" s="42">
        <v>2177</v>
      </c>
      <c r="BC86" s="42">
        <v>9513</v>
      </c>
      <c r="BD86" s="42">
        <v>2219</v>
      </c>
      <c r="BE86" s="42">
        <v>901</v>
      </c>
      <c r="BF86" s="42">
        <v>537</v>
      </c>
      <c r="BG86" s="42">
        <v>100636</v>
      </c>
      <c r="BH86" s="42">
        <v>2551</v>
      </c>
      <c r="BI86" s="42">
        <v>1217</v>
      </c>
      <c r="BJ86" s="42">
        <v>4118</v>
      </c>
      <c r="BK86" s="42">
        <v>1581</v>
      </c>
      <c r="BL86" s="42"/>
      <c r="BM86" s="42">
        <v>5016</v>
      </c>
      <c r="BN86" s="42">
        <v>3594</v>
      </c>
      <c r="BO86" s="42">
        <v>1470</v>
      </c>
      <c r="BP86" s="42">
        <v>124</v>
      </c>
      <c r="BQ86" s="42">
        <v>53030</v>
      </c>
      <c r="BR86" s="42">
        <v>8410</v>
      </c>
      <c r="BS86" s="42">
        <v>4656</v>
      </c>
      <c r="BT86" s="42">
        <v>728</v>
      </c>
      <c r="BU86" s="42">
        <v>2417</v>
      </c>
      <c r="BV86" s="42">
        <v>8840</v>
      </c>
      <c r="BW86" s="42">
        <v>2281</v>
      </c>
      <c r="BX86" s="42">
        <v>2281</v>
      </c>
      <c r="BY86" s="42">
        <v>603</v>
      </c>
      <c r="BZ86" s="42">
        <v>97829</v>
      </c>
      <c r="CA86" s="42">
        <v>2031</v>
      </c>
      <c r="CB86" s="42">
        <v>1616</v>
      </c>
      <c r="CC86" s="42">
        <v>4130</v>
      </c>
      <c r="CD86" s="42">
        <v>1630</v>
      </c>
      <c r="CE86" s="42" t="s">
        <v>6</v>
      </c>
      <c r="CF86" s="42">
        <v>5481</v>
      </c>
      <c r="CG86" s="42">
        <v>3262</v>
      </c>
      <c r="CH86" s="42">
        <v>1232</v>
      </c>
      <c r="CI86" s="42">
        <v>123</v>
      </c>
      <c r="CJ86" s="42">
        <v>50883</v>
      </c>
      <c r="CK86" s="42">
        <v>8681</v>
      </c>
      <c r="CL86" s="42">
        <v>4362</v>
      </c>
      <c r="CM86" s="42">
        <v>711</v>
      </c>
      <c r="CN86" s="42">
        <v>2602</v>
      </c>
      <c r="CO86" s="42">
        <v>8051</v>
      </c>
      <c r="CP86" s="42">
        <v>2555</v>
      </c>
      <c r="CQ86" s="42" t="s">
        <v>6</v>
      </c>
      <c r="CR86" s="42">
        <v>479</v>
      </c>
      <c r="CS86" s="57">
        <v>95086</v>
      </c>
      <c r="CT86" s="57">
        <v>2153</v>
      </c>
      <c r="CU86" s="57">
        <v>1420</v>
      </c>
      <c r="CV86" s="57">
        <v>3705</v>
      </c>
      <c r="CW86" s="57">
        <v>1858</v>
      </c>
      <c r="CX86" s="546" t="s">
        <v>6</v>
      </c>
      <c r="CY86" s="57">
        <v>4550</v>
      </c>
      <c r="CZ86" s="57">
        <v>3356</v>
      </c>
      <c r="DA86" s="57">
        <v>1197</v>
      </c>
      <c r="DB86" s="57">
        <v>251</v>
      </c>
      <c r="DC86" s="57">
        <v>48499</v>
      </c>
      <c r="DD86" s="57">
        <v>8690</v>
      </c>
      <c r="DE86" s="57">
        <v>5127</v>
      </c>
      <c r="DF86" s="57">
        <v>805</v>
      </c>
      <c r="DG86" s="57">
        <v>2701</v>
      </c>
      <c r="DH86" s="57">
        <v>7283</v>
      </c>
      <c r="DI86" s="57">
        <v>3008</v>
      </c>
      <c r="DJ86" s="546" t="s">
        <v>6</v>
      </c>
      <c r="DK86" s="57">
        <v>483</v>
      </c>
      <c r="DL86" s="58">
        <v>86258</v>
      </c>
      <c r="DM86" s="58">
        <v>1617</v>
      </c>
      <c r="DN86" s="58">
        <v>1402</v>
      </c>
      <c r="DO86" s="58">
        <v>3366</v>
      </c>
      <c r="DP86" s="58">
        <v>1211</v>
      </c>
      <c r="DQ86" s="59" t="s">
        <v>6</v>
      </c>
      <c r="DR86" s="58">
        <v>4588</v>
      </c>
      <c r="DS86" s="58">
        <v>3085</v>
      </c>
      <c r="DT86" s="58">
        <v>1069</v>
      </c>
      <c r="DU86" s="58">
        <v>103</v>
      </c>
      <c r="DV86" s="58">
        <v>43512</v>
      </c>
      <c r="DW86" s="58">
        <v>8035</v>
      </c>
      <c r="DX86" s="58">
        <v>4825</v>
      </c>
      <c r="DY86" s="58">
        <v>695</v>
      </c>
      <c r="DZ86" s="58">
        <v>2530</v>
      </c>
      <c r="EA86" s="58">
        <v>6393</v>
      </c>
      <c r="EB86" s="58">
        <v>3414</v>
      </c>
      <c r="EC86" s="59" t="s">
        <v>6</v>
      </c>
      <c r="ED86" s="58">
        <v>413</v>
      </c>
      <c r="EE86" s="58">
        <v>68701</v>
      </c>
      <c r="EF86" s="60">
        <v>1386</v>
      </c>
      <c r="EG86" s="58">
        <v>1281</v>
      </c>
      <c r="EH86" s="58">
        <v>2357</v>
      </c>
      <c r="EI86" s="58">
        <v>781</v>
      </c>
      <c r="EJ86" s="54" t="s">
        <v>6</v>
      </c>
      <c r="EK86" s="58">
        <v>3968</v>
      </c>
      <c r="EL86" s="58">
        <v>2436</v>
      </c>
      <c r="EM86" s="58">
        <v>963</v>
      </c>
      <c r="EN86" s="58">
        <v>88</v>
      </c>
      <c r="EO86" s="58">
        <v>32625</v>
      </c>
      <c r="EP86" s="58">
        <v>7685</v>
      </c>
      <c r="EQ86" s="58">
        <v>4141</v>
      </c>
      <c r="ER86" s="58">
        <v>536</v>
      </c>
      <c r="ES86" s="58">
        <v>2402</v>
      </c>
      <c r="ET86" s="58">
        <v>4786</v>
      </c>
      <c r="EU86" s="58">
        <v>2702</v>
      </c>
      <c r="EV86" s="59" t="s">
        <v>6</v>
      </c>
      <c r="EW86" s="58">
        <v>411</v>
      </c>
      <c r="EX86" s="58">
        <v>153</v>
      </c>
      <c r="EY86" s="58">
        <v>84575</v>
      </c>
      <c r="EZ86" s="58">
        <v>1620</v>
      </c>
      <c r="FA86" s="58">
        <v>1161</v>
      </c>
      <c r="FB86" s="58">
        <v>2255</v>
      </c>
      <c r="FC86" s="58">
        <v>962</v>
      </c>
      <c r="FD86" s="59" t="s">
        <v>6</v>
      </c>
      <c r="FE86" s="58">
        <v>5215</v>
      </c>
      <c r="FF86" s="58">
        <v>2541</v>
      </c>
      <c r="FG86" s="58">
        <v>801</v>
      </c>
      <c r="FH86" s="58">
        <v>114</v>
      </c>
      <c r="FI86" s="58">
        <v>44447</v>
      </c>
      <c r="FJ86" s="58">
        <v>7747</v>
      </c>
      <c r="FK86" s="58">
        <v>4229</v>
      </c>
      <c r="FL86" s="58">
        <v>660</v>
      </c>
      <c r="FM86" s="58">
        <v>2170</v>
      </c>
      <c r="FN86" s="58">
        <v>4986</v>
      </c>
      <c r="FO86" s="58">
        <v>3671</v>
      </c>
      <c r="FP86" s="59" t="s">
        <v>6</v>
      </c>
      <c r="FQ86" s="58">
        <v>414</v>
      </c>
      <c r="FR86" s="58">
        <v>1582</v>
      </c>
      <c r="FS86" s="661">
        <v>72270</v>
      </c>
      <c r="FT86" s="661">
        <v>1270</v>
      </c>
      <c r="FU86" s="661">
        <v>1318</v>
      </c>
      <c r="FV86" s="661">
        <v>2348</v>
      </c>
      <c r="FW86" s="661">
        <v>827</v>
      </c>
      <c r="FX86" s="662" t="s">
        <v>6</v>
      </c>
      <c r="FY86" s="661">
        <v>4401</v>
      </c>
      <c r="FZ86" s="661">
        <v>2428</v>
      </c>
      <c r="GA86" s="661">
        <v>815</v>
      </c>
      <c r="GB86" s="661">
        <v>103</v>
      </c>
      <c r="GC86" s="661">
        <v>34746</v>
      </c>
      <c r="GD86" s="661">
        <v>7354</v>
      </c>
      <c r="GE86" s="661">
        <v>3857</v>
      </c>
      <c r="GF86" s="661">
        <v>765</v>
      </c>
      <c r="GG86" s="661">
        <v>1635</v>
      </c>
      <c r="GH86" s="661">
        <v>4405</v>
      </c>
      <c r="GI86" s="661">
        <v>3390</v>
      </c>
      <c r="GJ86" s="662" t="s">
        <v>6</v>
      </c>
      <c r="GK86" s="661">
        <v>381</v>
      </c>
      <c r="GL86" s="661">
        <v>2227</v>
      </c>
    </row>
    <row r="87" spans="1:194" x14ac:dyDescent="0.25">
      <c r="A87" s="55" t="s">
        <v>99</v>
      </c>
      <c r="B87" s="42">
        <v>112324</v>
      </c>
      <c r="C87" s="42">
        <v>2554</v>
      </c>
      <c r="D87" s="42">
        <v>1232</v>
      </c>
      <c r="E87" s="42">
        <v>3587</v>
      </c>
      <c r="F87" s="42">
        <v>3942</v>
      </c>
      <c r="G87" s="42">
        <v>4</v>
      </c>
      <c r="H87" s="56">
        <v>14574</v>
      </c>
      <c r="I87" s="42">
        <v>3625</v>
      </c>
      <c r="J87" s="42">
        <v>1525</v>
      </c>
      <c r="K87" s="42">
        <v>297</v>
      </c>
      <c r="L87" s="42">
        <v>45188</v>
      </c>
      <c r="M87" s="42">
        <v>7329</v>
      </c>
      <c r="N87" s="42">
        <v>3501</v>
      </c>
      <c r="O87" s="42">
        <v>825</v>
      </c>
      <c r="P87" s="42">
        <v>3102</v>
      </c>
      <c r="Q87" s="42">
        <v>15296</v>
      </c>
      <c r="R87" s="42">
        <v>4469</v>
      </c>
      <c r="S87" s="42">
        <v>906</v>
      </c>
      <c r="T87" s="42">
        <v>368</v>
      </c>
      <c r="U87" s="42">
        <v>99278</v>
      </c>
      <c r="V87" s="42">
        <v>2217</v>
      </c>
      <c r="W87" s="42">
        <v>819</v>
      </c>
      <c r="X87" s="42">
        <v>3182</v>
      </c>
      <c r="Y87" s="42">
        <v>3378</v>
      </c>
      <c r="Z87" s="42" t="s">
        <v>6</v>
      </c>
      <c r="AA87" s="42">
        <v>12931</v>
      </c>
      <c r="AB87" s="42">
        <v>3661</v>
      </c>
      <c r="AC87" s="42">
        <v>1439</v>
      </c>
      <c r="AD87" s="42">
        <v>167</v>
      </c>
      <c r="AE87" s="42">
        <v>41103</v>
      </c>
      <c r="AF87" s="42">
        <v>4910</v>
      </c>
      <c r="AG87" s="42">
        <v>3644</v>
      </c>
      <c r="AH87" s="42">
        <v>516</v>
      </c>
      <c r="AI87" s="42">
        <v>1516</v>
      </c>
      <c r="AJ87" s="42">
        <v>14314</v>
      </c>
      <c r="AK87" s="42">
        <v>4445</v>
      </c>
      <c r="AL87" s="42">
        <v>685</v>
      </c>
      <c r="AM87" s="42">
        <v>351</v>
      </c>
      <c r="AN87" s="42">
        <v>99484</v>
      </c>
      <c r="AO87" s="42">
        <v>1963</v>
      </c>
      <c r="AP87" s="42">
        <v>922</v>
      </c>
      <c r="AQ87" s="42">
        <v>3276</v>
      </c>
      <c r="AR87" s="42">
        <v>2789</v>
      </c>
      <c r="AS87" s="42" t="s">
        <v>6</v>
      </c>
      <c r="AT87" s="42">
        <v>12850</v>
      </c>
      <c r="AU87" s="42">
        <v>3295</v>
      </c>
      <c r="AV87" s="42">
        <v>1276</v>
      </c>
      <c r="AW87" s="42">
        <v>138</v>
      </c>
      <c r="AX87" s="42">
        <v>44484</v>
      </c>
      <c r="AY87" s="42">
        <v>4909</v>
      </c>
      <c r="AZ87" s="42">
        <v>3721</v>
      </c>
      <c r="BA87" s="42">
        <v>804</v>
      </c>
      <c r="BB87" s="42">
        <v>1887</v>
      </c>
      <c r="BC87" s="42">
        <v>11646</v>
      </c>
      <c r="BD87" s="42">
        <v>4798</v>
      </c>
      <c r="BE87" s="42">
        <v>416</v>
      </c>
      <c r="BF87" s="42">
        <v>310</v>
      </c>
      <c r="BG87" s="42">
        <v>98560</v>
      </c>
      <c r="BH87" s="42">
        <v>2136</v>
      </c>
      <c r="BI87" s="42">
        <v>1084</v>
      </c>
      <c r="BJ87" s="42">
        <v>2667</v>
      </c>
      <c r="BK87" s="42">
        <v>2719</v>
      </c>
      <c r="BL87" s="42"/>
      <c r="BM87" s="42">
        <v>14729</v>
      </c>
      <c r="BN87" s="42">
        <v>3494</v>
      </c>
      <c r="BO87" s="42">
        <v>1215</v>
      </c>
      <c r="BP87" s="42">
        <v>209</v>
      </c>
      <c r="BQ87" s="42">
        <v>40644</v>
      </c>
      <c r="BR87" s="42">
        <v>4856</v>
      </c>
      <c r="BS87" s="42">
        <v>4022</v>
      </c>
      <c r="BT87" s="42">
        <v>733</v>
      </c>
      <c r="BU87" s="42">
        <v>2289</v>
      </c>
      <c r="BV87" s="42">
        <v>11706</v>
      </c>
      <c r="BW87" s="42">
        <v>5705</v>
      </c>
      <c r="BX87" s="42">
        <v>5705</v>
      </c>
      <c r="BY87" s="42">
        <v>352</v>
      </c>
      <c r="BZ87" s="42">
        <v>95605</v>
      </c>
      <c r="CA87" s="42">
        <v>1906</v>
      </c>
      <c r="CB87" s="42">
        <v>1066</v>
      </c>
      <c r="CC87" s="42">
        <v>2542</v>
      </c>
      <c r="CD87" s="42">
        <v>2549</v>
      </c>
      <c r="CE87" s="42" t="s">
        <v>6</v>
      </c>
      <c r="CF87" s="42">
        <v>14698</v>
      </c>
      <c r="CG87" s="42">
        <v>3811</v>
      </c>
      <c r="CH87" s="42">
        <v>1171</v>
      </c>
      <c r="CI87" s="42">
        <v>225</v>
      </c>
      <c r="CJ87" s="42">
        <v>39543</v>
      </c>
      <c r="CK87" s="42">
        <v>4283</v>
      </c>
      <c r="CL87" s="42">
        <v>4069</v>
      </c>
      <c r="CM87" s="42">
        <v>823</v>
      </c>
      <c r="CN87" s="42">
        <v>2084</v>
      </c>
      <c r="CO87" s="42">
        <v>11780</v>
      </c>
      <c r="CP87" s="42">
        <v>4696</v>
      </c>
      <c r="CQ87" s="42" t="s">
        <v>6</v>
      </c>
      <c r="CR87" s="42">
        <v>359</v>
      </c>
      <c r="CS87" s="57">
        <v>88585</v>
      </c>
      <c r="CT87" s="57">
        <v>1727</v>
      </c>
      <c r="CU87" s="57">
        <v>986</v>
      </c>
      <c r="CV87" s="57">
        <v>2292</v>
      </c>
      <c r="CW87" s="57">
        <v>2272</v>
      </c>
      <c r="CX87" s="546" t="s">
        <v>6</v>
      </c>
      <c r="CY87" s="57">
        <v>13573</v>
      </c>
      <c r="CZ87" s="57">
        <v>3670</v>
      </c>
      <c r="DA87" s="57">
        <v>843</v>
      </c>
      <c r="DB87" s="57">
        <v>178</v>
      </c>
      <c r="DC87" s="57">
        <v>37159</v>
      </c>
      <c r="DD87" s="57">
        <v>4151</v>
      </c>
      <c r="DE87" s="57">
        <v>3511</v>
      </c>
      <c r="DF87" s="57">
        <v>729</v>
      </c>
      <c r="DG87" s="57">
        <v>1833</v>
      </c>
      <c r="DH87" s="57">
        <v>10084</v>
      </c>
      <c r="DI87" s="57">
        <v>5170</v>
      </c>
      <c r="DJ87" s="546" t="s">
        <v>6</v>
      </c>
      <c r="DK87" s="57">
        <v>407</v>
      </c>
      <c r="DL87" s="58">
        <v>64124</v>
      </c>
      <c r="DM87" s="58">
        <v>1099</v>
      </c>
      <c r="DN87" s="58">
        <v>570</v>
      </c>
      <c r="DO87" s="58">
        <v>1566</v>
      </c>
      <c r="DP87" s="58">
        <v>1932</v>
      </c>
      <c r="DQ87" s="59" t="s">
        <v>6</v>
      </c>
      <c r="DR87" s="58">
        <v>8873</v>
      </c>
      <c r="DS87" s="58">
        <v>2342</v>
      </c>
      <c r="DT87" s="58">
        <v>603</v>
      </c>
      <c r="DU87" s="58">
        <v>65</v>
      </c>
      <c r="DV87" s="58">
        <v>25353</v>
      </c>
      <c r="DW87" s="58">
        <v>2947</v>
      </c>
      <c r="DX87" s="58">
        <v>2567</v>
      </c>
      <c r="DY87" s="58">
        <v>710</v>
      </c>
      <c r="DZ87" s="58">
        <v>1247</v>
      </c>
      <c r="EA87" s="58">
        <v>10789</v>
      </c>
      <c r="EB87" s="58">
        <v>2938</v>
      </c>
      <c r="EC87" s="58">
        <v>60</v>
      </c>
      <c r="ED87" s="58">
        <v>463</v>
      </c>
      <c r="EE87" s="58">
        <v>55281</v>
      </c>
      <c r="EF87" s="60">
        <v>796</v>
      </c>
      <c r="EG87" s="58">
        <v>576</v>
      </c>
      <c r="EH87" s="58">
        <v>1234</v>
      </c>
      <c r="EI87" s="58">
        <v>1376</v>
      </c>
      <c r="EJ87" s="54" t="s">
        <v>6</v>
      </c>
      <c r="EK87" s="58">
        <v>7799</v>
      </c>
      <c r="EL87" s="58">
        <v>1697</v>
      </c>
      <c r="EM87" s="58">
        <v>415</v>
      </c>
      <c r="EN87" s="58">
        <v>81</v>
      </c>
      <c r="EO87" s="58">
        <v>21752</v>
      </c>
      <c r="EP87" s="58">
        <v>2777</v>
      </c>
      <c r="EQ87" s="58">
        <v>2414</v>
      </c>
      <c r="ER87" s="58">
        <v>320</v>
      </c>
      <c r="ES87" s="58">
        <v>1080</v>
      </c>
      <c r="ET87" s="58">
        <v>9251</v>
      </c>
      <c r="EU87" s="58">
        <v>3301</v>
      </c>
      <c r="EV87" s="58">
        <v>26</v>
      </c>
      <c r="EW87" s="58">
        <v>351</v>
      </c>
      <c r="EX87" s="58">
        <v>35</v>
      </c>
      <c r="EY87" s="58">
        <v>59705</v>
      </c>
      <c r="EZ87" s="58">
        <v>1003</v>
      </c>
      <c r="FA87" s="58">
        <v>600</v>
      </c>
      <c r="FB87" s="58">
        <v>1337</v>
      </c>
      <c r="FC87" s="58">
        <v>1120</v>
      </c>
      <c r="FD87" s="59" t="s">
        <v>6</v>
      </c>
      <c r="FE87" s="58">
        <v>8049</v>
      </c>
      <c r="FF87" s="58">
        <v>2016</v>
      </c>
      <c r="FG87" s="58">
        <v>474</v>
      </c>
      <c r="FH87" s="58">
        <v>82</v>
      </c>
      <c r="FI87" s="58">
        <v>24985</v>
      </c>
      <c r="FJ87" s="58">
        <v>3091</v>
      </c>
      <c r="FK87" s="58">
        <v>2488</v>
      </c>
      <c r="FL87" s="58">
        <v>411</v>
      </c>
      <c r="FM87" s="58">
        <v>1088</v>
      </c>
      <c r="FN87" s="58">
        <v>8321</v>
      </c>
      <c r="FO87" s="58">
        <v>3534</v>
      </c>
      <c r="FP87" s="59" t="s">
        <v>6</v>
      </c>
      <c r="FQ87" s="58">
        <v>591</v>
      </c>
      <c r="FR87" s="58">
        <v>515</v>
      </c>
      <c r="FS87" s="661">
        <v>46191</v>
      </c>
      <c r="FT87" s="661">
        <v>761</v>
      </c>
      <c r="FU87" s="661">
        <v>487</v>
      </c>
      <c r="FV87" s="661">
        <v>1193</v>
      </c>
      <c r="FW87" s="661">
        <v>1082</v>
      </c>
      <c r="FX87" s="662" t="s">
        <v>6</v>
      </c>
      <c r="FY87" s="661">
        <v>6551</v>
      </c>
      <c r="FZ87" s="661">
        <v>1466</v>
      </c>
      <c r="GA87" s="661">
        <v>295</v>
      </c>
      <c r="GB87" s="661">
        <v>67</v>
      </c>
      <c r="GC87" s="661">
        <v>16954</v>
      </c>
      <c r="GD87" s="661">
        <v>2467</v>
      </c>
      <c r="GE87" s="661">
        <v>1699</v>
      </c>
      <c r="GF87" s="661">
        <v>215</v>
      </c>
      <c r="GG87" s="661">
        <v>915</v>
      </c>
      <c r="GH87" s="661">
        <v>7875</v>
      </c>
      <c r="GI87" s="661">
        <v>2837</v>
      </c>
      <c r="GJ87" s="662" t="s">
        <v>6</v>
      </c>
      <c r="GK87" s="661">
        <v>346</v>
      </c>
      <c r="GL87" s="661">
        <v>981</v>
      </c>
    </row>
    <row r="88" spans="1:194" x14ac:dyDescent="0.25">
      <c r="A88" s="55" t="s">
        <v>100</v>
      </c>
      <c r="B88" s="42">
        <v>80629</v>
      </c>
      <c r="C88" s="42">
        <v>2088</v>
      </c>
      <c r="D88" s="42">
        <v>389</v>
      </c>
      <c r="E88" s="42">
        <v>1533</v>
      </c>
      <c r="F88" s="42">
        <v>483</v>
      </c>
      <c r="G88" s="42" t="s">
        <v>6</v>
      </c>
      <c r="H88" s="56">
        <v>167</v>
      </c>
      <c r="I88" s="42">
        <v>2001</v>
      </c>
      <c r="J88" s="42">
        <v>1106</v>
      </c>
      <c r="K88" s="42">
        <v>98</v>
      </c>
      <c r="L88" s="42">
        <v>44844</v>
      </c>
      <c r="M88" s="42">
        <v>1521</v>
      </c>
      <c r="N88" s="42">
        <v>1941</v>
      </c>
      <c r="O88" s="42">
        <v>144</v>
      </c>
      <c r="P88" s="42">
        <v>1345</v>
      </c>
      <c r="Q88" s="42">
        <v>21246</v>
      </c>
      <c r="R88" s="42">
        <v>1306</v>
      </c>
      <c r="S88" s="42">
        <v>111</v>
      </c>
      <c r="T88" s="42">
        <v>306</v>
      </c>
      <c r="U88" s="42">
        <v>82085</v>
      </c>
      <c r="V88" s="42">
        <v>2145</v>
      </c>
      <c r="W88" s="42">
        <v>492</v>
      </c>
      <c r="X88" s="42">
        <v>1468</v>
      </c>
      <c r="Y88" s="42">
        <v>617</v>
      </c>
      <c r="Z88" s="42" t="s">
        <v>6</v>
      </c>
      <c r="AA88" s="42">
        <v>150</v>
      </c>
      <c r="AB88" s="42">
        <v>2262</v>
      </c>
      <c r="AC88" s="42">
        <v>998</v>
      </c>
      <c r="AD88" s="42">
        <v>89</v>
      </c>
      <c r="AE88" s="42">
        <v>47858</v>
      </c>
      <c r="AF88" s="42">
        <v>1744</v>
      </c>
      <c r="AG88" s="42">
        <v>1874</v>
      </c>
      <c r="AH88" s="42">
        <v>204</v>
      </c>
      <c r="AI88" s="42">
        <v>1239</v>
      </c>
      <c r="AJ88" s="42">
        <v>19138</v>
      </c>
      <c r="AK88" s="42">
        <v>1424</v>
      </c>
      <c r="AL88" s="42">
        <v>28</v>
      </c>
      <c r="AM88" s="42">
        <v>355</v>
      </c>
      <c r="AN88" s="42">
        <v>81730</v>
      </c>
      <c r="AO88" s="42">
        <v>1931</v>
      </c>
      <c r="AP88" s="42">
        <v>594</v>
      </c>
      <c r="AQ88" s="42">
        <v>1412</v>
      </c>
      <c r="AR88" s="42">
        <v>633</v>
      </c>
      <c r="AS88" s="42" t="s">
        <v>6</v>
      </c>
      <c r="AT88" s="42">
        <v>186</v>
      </c>
      <c r="AU88" s="42">
        <v>2450</v>
      </c>
      <c r="AV88" s="42">
        <v>942</v>
      </c>
      <c r="AW88" s="42">
        <v>125</v>
      </c>
      <c r="AX88" s="42">
        <v>48233</v>
      </c>
      <c r="AY88" s="42">
        <v>1976</v>
      </c>
      <c r="AZ88" s="42">
        <v>2226</v>
      </c>
      <c r="BA88" s="42">
        <v>200</v>
      </c>
      <c r="BB88" s="42">
        <v>1463</v>
      </c>
      <c r="BC88" s="42">
        <v>17182</v>
      </c>
      <c r="BD88" s="42">
        <v>1706</v>
      </c>
      <c r="BE88" s="42">
        <v>53</v>
      </c>
      <c r="BF88" s="42">
        <v>418</v>
      </c>
      <c r="BG88" s="42">
        <v>89774</v>
      </c>
      <c r="BH88" s="42">
        <v>1928</v>
      </c>
      <c r="BI88" s="42">
        <v>569</v>
      </c>
      <c r="BJ88" s="42">
        <v>1130</v>
      </c>
      <c r="BK88" s="42">
        <v>526</v>
      </c>
      <c r="BL88" s="42"/>
      <c r="BM88" s="42">
        <v>983</v>
      </c>
      <c r="BN88" s="42">
        <v>2940</v>
      </c>
      <c r="BO88" s="42">
        <v>964</v>
      </c>
      <c r="BP88" s="42">
        <v>43</v>
      </c>
      <c r="BQ88" s="42">
        <v>53750</v>
      </c>
      <c r="BR88" s="42">
        <v>2651</v>
      </c>
      <c r="BS88" s="42">
        <v>2816</v>
      </c>
      <c r="BT88" s="42">
        <v>136</v>
      </c>
      <c r="BU88" s="42">
        <v>1386</v>
      </c>
      <c r="BV88" s="42">
        <v>17673</v>
      </c>
      <c r="BW88" s="42">
        <v>1834</v>
      </c>
      <c r="BX88" s="42">
        <v>1834</v>
      </c>
      <c r="BY88" s="42">
        <v>445</v>
      </c>
      <c r="BZ88" s="42">
        <v>85111</v>
      </c>
      <c r="CA88" s="42">
        <v>1899</v>
      </c>
      <c r="CB88" s="42">
        <v>804</v>
      </c>
      <c r="CC88" s="42">
        <v>1169</v>
      </c>
      <c r="CD88" s="42">
        <v>503</v>
      </c>
      <c r="CE88" s="42" t="s">
        <v>6</v>
      </c>
      <c r="CF88" s="42">
        <v>791</v>
      </c>
      <c r="CG88" s="42">
        <v>3294</v>
      </c>
      <c r="CH88" s="42">
        <v>1072</v>
      </c>
      <c r="CI88" s="42">
        <v>35</v>
      </c>
      <c r="CJ88" s="42">
        <v>49045</v>
      </c>
      <c r="CK88" s="42">
        <v>2652</v>
      </c>
      <c r="CL88" s="42">
        <v>3188</v>
      </c>
      <c r="CM88" s="42">
        <v>343</v>
      </c>
      <c r="CN88" s="42">
        <v>1875</v>
      </c>
      <c r="CO88" s="42">
        <v>16049</v>
      </c>
      <c r="CP88" s="42">
        <v>1980</v>
      </c>
      <c r="CQ88" s="42" t="s">
        <v>6</v>
      </c>
      <c r="CR88" s="42">
        <v>412</v>
      </c>
      <c r="CS88" s="57">
        <v>81326</v>
      </c>
      <c r="CT88" s="57">
        <v>2131</v>
      </c>
      <c r="CU88" s="57">
        <v>773</v>
      </c>
      <c r="CV88" s="57">
        <v>943</v>
      </c>
      <c r="CW88" s="57">
        <v>457</v>
      </c>
      <c r="CX88" s="546" t="s">
        <v>6</v>
      </c>
      <c r="CY88" s="57">
        <v>1433</v>
      </c>
      <c r="CZ88" s="57">
        <v>3308</v>
      </c>
      <c r="DA88" s="57">
        <v>897</v>
      </c>
      <c r="DB88" s="57">
        <v>28</v>
      </c>
      <c r="DC88" s="57">
        <v>43872</v>
      </c>
      <c r="DD88" s="57">
        <v>2722</v>
      </c>
      <c r="DE88" s="57">
        <v>4322</v>
      </c>
      <c r="DF88" s="57">
        <v>252</v>
      </c>
      <c r="DG88" s="57">
        <v>1884</v>
      </c>
      <c r="DH88" s="57">
        <v>16090</v>
      </c>
      <c r="DI88" s="57">
        <v>1744</v>
      </c>
      <c r="DJ88" s="546" t="s">
        <v>6</v>
      </c>
      <c r="DK88" s="57">
        <v>470</v>
      </c>
      <c r="DL88" s="58">
        <v>68534</v>
      </c>
      <c r="DM88" s="58">
        <v>1551</v>
      </c>
      <c r="DN88" s="58">
        <v>328</v>
      </c>
      <c r="DO88" s="58">
        <v>674</v>
      </c>
      <c r="DP88" s="58">
        <v>327</v>
      </c>
      <c r="DQ88" s="58">
        <v>10</v>
      </c>
      <c r="DR88" s="58">
        <v>1339</v>
      </c>
      <c r="DS88" s="58">
        <v>2421</v>
      </c>
      <c r="DT88" s="58">
        <v>662</v>
      </c>
      <c r="DU88" s="58">
        <v>24</v>
      </c>
      <c r="DV88" s="58">
        <v>35844</v>
      </c>
      <c r="DW88" s="58">
        <v>2145</v>
      </c>
      <c r="DX88" s="58">
        <v>3331</v>
      </c>
      <c r="DY88" s="58">
        <v>333</v>
      </c>
      <c r="DZ88" s="58">
        <v>1044</v>
      </c>
      <c r="EA88" s="58">
        <v>16864</v>
      </c>
      <c r="EB88" s="58">
        <v>1216</v>
      </c>
      <c r="EC88" s="59" t="s">
        <v>6</v>
      </c>
      <c r="ED88" s="58">
        <v>421</v>
      </c>
      <c r="EE88" s="58">
        <v>53161</v>
      </c>
      <c r="EF88" s="60">
        <v>1357</v>
      </c>
      <c r="EG88" s="58">
        <v>317</v>
      </c>
      <c r="EH88" s="58">
        <v>425</v>
      </c>
      <c r="EI88" s="58">
        <v>138</v>
      </c>
      <c r="EJ88" s="54" t="s">
        <v>6</v>
      </c>
      <c r="EK88" s="58">
        <v>1393</v>
      </c>
      <c r="EL88" s="58">
        <v>1737</v>
      </c>
      <c r="EM88" s="58">
        <v>539</v>
      </c>
      <c r="EN88" s="58">
        <v>38</v>
      </c>
      <c r="EO88" s="58">
        <v>22569</v>
      </c>
      <c r="EP88" s="58">
        <v>1768</v>
      </c>
      <c r="EQ88" s="58">
        <v>2938</v>
      </c>
      <c r="ER88" s="58">
        <v>400</v>
      </c>
      <c r="ES88" s="58">
        <v>872</v>
      </c>
      <c r="ET88" s="58">
        <v>16875</v>
      </c>
      <c r="EU88" s="58">
        <v>1210</v>
      </c>
      <c r="EV88" s="59" t="s">
        <v>6</v>
      </c>
      <c r="EW88" s="58">
        <v>499</v>
      </c>
      <c r="EX88" s="58">
        <v>86</v>
      </c>
      <c r="EY88" s="58">
        <v>43320</v>
      </c>
      <c r="EZ88" s="58">
        <v>878</v>
      </c>
      <c r="FA88" s="58">
        <v>247</v>
      </c>
      <c r="FB88" s="58">
        <v>409</v>
      </c>
      <c r="FC88" s="58">
        <v>81</v>
      </c>
      <c r="FD88" s="59" t="s">
        <v>6</v>
      </c>
      <c r="FE88" s="58">
        <v>1225</v>
      </c>
      <c r="FF88" s="58">
        <v>1695</v>
      </c>
      <c r="FG88" s="58">
        <v>430</v>
      </c>
      <c r="FH88" s="58">
        <v>31</v>
      </c>
      <c r="FI88" s="58">
        <v>15703</v>
      </c>
      <c r="FJ88" s="58">
        <v>1454</v>
      </c>
      <c r="FK88" s="58">
        <v>1196</v>
      </c>
      <c r="FL88" s="58">
        <v>393</v>
      </c>
      <c r="FM88" s="58">
        <v>733</v>
      </c>
      <c r="FN88" s="58">
        <v>16649</v>
      </c>
      <c r="FO88" s="58">
        <v>1009</v>
      </c>
      <c r="FP88" s="59" t="s">
        <v>6</v>
      </c>
      <c r="FQ88" s="58">
        <v>414</v>
      </c>
      <c r="FR88" s="58">
        <v>773</v>
      </c>
      <c r="FS88" s="661">
        <v>40157</v>
      </c>
      <c r="FT88" s="661">
        <v>729</v>
      </c>
      <c r="FU88" s="661">
        <v>206</v>
      </c>
      <c r="FV88" s="661">
        <v>334</v>
      </c>
      <c r="FW88" s="661">
        <v>105</v>
      </c>
      <c r="FX88" s="662" t="s">
        <v>6</v>
      </c>
      <c r="FY88" s="661">
        <v>1395</v>
      </c>
      <c r="FZ88" s="661">
        <v>1401</v>
      </c>
      <c r="GA88" s="661">
        <v>306</v>
      </c>
      <c r="GB88" s="661">
        <v>18</v>
      </c>
      <c r="GC88" s="661">
        <v>15596</v>
      </c>
      <c r="GD88" s="661">
        <v>1034</v>
      </c>
      <c r="GE88" s="661">
        <v>959</v>
      </c>
      <c r="GF88" s="661">
        <v>298</v>
      </c>
      <c r="GG88" s="661">
        <v>593</v>
      </c>
      <c r="GH88" s="661">
        <v>14986</v>
      </c>
      <c r="GI88" s="661">
        <v>1035</v>
      </c>
      <c r="GJ88" s="662" t="s">
        <v>6</v>
      </c>
      <c r="GK88" s="661">
        <v>364</v>
      </c>
      <c r="GL88" s="661">
        <v>798</v>
      </c>
    </row>
    <row r="89" spans="1:194" x14ac:dyDescent="0.25">
      <c r="A89" s="55" t="s">
        <v>101</v>
      </c>
      <c r="B89" s="42">
        <v>60099</v>
      </c>
      <c r="C89" s="42">
        <v>1489</v>
      </c>
      <c r="D89" s="42">
        <v>335</v>
      </c>
      <c r="E89" s="42">
        <v>3738</v>
      </c>
      <c r="F89" s="42">
        <v>935</v>
      </c>
      <c r="G89" s="42" t="s">
        <v>6</v>
      </c>
      <c r="H89" s="56">
        <v>1366</v>
      </c>
      <c r="I89" s="42">
        <v>1565</v>
      </c>
      <c r="J89" s="42">
        <v>939</v>
      </c>
      <c r="K89" s="42">
        <v>97</v>
      </c>
      <c r="L89" s="42">
        <v>28692</v>
      </c>
      <c r="M89" s="42">
        <v>3173</v>
      </c>
      <c r="N89" s="42">
        <v>1921</v>
      </c>
      <c r="O89" s="42">
        <v>478</v>
      </c>
      <c r="P89" s="42">
        <v>1640</v>
      </c>
      <c r="Q89" s="42">
        <v>12116</v>
      </c>
      <c r="R89" s="42">
        <v>1198</v>
      </c>
      <c r="S89" s="42">
        <v>126</v>
      </c>
      <c r="T89" s="42">
        <v>291</v>
      </c>
      <c r="U89" s="42">
        <v>59834</v>
      </c>
      <c r="V89" s="42">
        <v>1430</v>
      </c>
      <c r="W89" s="42">
        <v>468</v>
      </c>
      <c r="X89" s="42">
        <v>3602</v>
      </c>
      <c r="Y89" s="42">
        <v>929</v>
      </c>
      <c r="Z89" s="42" t="s">
        <v>6</v>
      </c>
      <c r="AA89" s="42">
        <v>2409</v>
      </c>
      <c r="AB89" s="42">
        <v>1632</v>
      </c>
      <c r="AC89" s="42">
        <v>953</v>
      </c>
      <c r="AD89" s="42">
        <v>89</v>
      </c>
      <c r="AE89" s="42">
        <v>28130</v>
      </c>
      <c r="AF89" s="42">
        <v>3315</v>
      </c>
      <c r="AG89" s="42">
        <v>2061</v>
      </c>
      <c r="AH89" s="42">
        <v>550</v>
      </c>
      <c r="AI89" s="42">
        <v>1870</v>
      </c>
      <c r="AJ89" s="42">
        <v>10466</v>
      </c>
      <c r="AK89" s="42">
        <v>1406</v>
      </c>
      <c r="AL89" s="42">
        <v>198</v>
      </c>
      <c r="AM89" s="42">
        <v>326</v>
      </c>
      <c r="AN89" s="42">
        <v>59167</v>
      </c>
      <c r="AO89" s="42">
        <v>1343</v>
      </c>
      <c r="AP89" s="42">
        <v>512</v>
      </c>
      <c r="AQ89" s="42">
        <v>3476</v>
      </c>
      <c r="AR89" s="42">
        <v>834</v>
      </c>
      <c r="AS89" s="42" t="s">
        <v>6</v>
      </c>
      <c r="AT89" s="42">
        <v>1836</v>
      </c>
      <c r="AU89" s="42">
        <v>1690</v>
      </c>
      <c r="AV89" s="42">
        <v>922</v>
      </c>
      <c r="AW89" s="42">
        <v>95</v>
      </c>
      <c r="AX89" s="42">
        <v>27790</v>
      </c>
      <c r="AY89" s="42">
        <v>3250</v>
      </c>
      <c r="AZ89" s="42">
        <v>2053</v>
      </c>
      <c r="BA89" s="42">
        <v>708</v>
      </c>
      <c r="BB89" s="42">
        <v>1909</v>
      </c>
      <c r="BC89" s="42">
        <v>10685</v>
      </c>
      <c r="BD89" s="42">
        <v>1467</v>
      </c>
      <c r="BE89" s="42">
        <v>226</v>
      </c>
      <c r="BF89" s="42">
        <v>371</v>
      </c>
      <c r="BG89" s="42">
        <v>57899</v>
      </c>
      <c r="BH89" s="42">
        <v>1545</v>
      </c>
      <c r="BI89" s="42">
        <v>488</v>
      </c>
      <c r="BJ89" s="42">
        <v>3363</v>
      </c>
      <c r="BK89" s="42">
        <v>804</v>
      </c>
      <c r="BL89" s="42"/>
      <c r="BM89" s="42">
        <v>2507</v>
      </c>
      <c r="BN89" s="42">
        <v>1831</v>
      </c>
      <c r="BO89" s="42">
        <v>1045</v>
      </c>
      <c r="BP89" s="42">
        <v>99</v>
      </c>
      <c r="BQ89" s="42">
        <v>27439</v>
      </c>
      <c r="BR89" s="42">
        <v>3047</v>
      </c>
      <c r="BS89" s="42">
        <v>1729</v>
      </c>
      <c r="BT89" s="42">
        <v>463</v>
      </c>
      <c r="BU89" s="42">
        <v>1879</v>
      </c>
      <c r="BV89" s="42">
        <v>9393</v>
      </c>
      <c r="BW89" s="42">
        <v>1667</v>
      </c>
      <c r="BX89" s="42">
        <v>163</v>
      </c>
      <c r="BY89" s="42">
        <v>437</v>
      </c>
      <c r="BZ89" s="42">
        <v>58210</v>
      </c>
      <c r="CA89" s="42">
        <v>1492</v>
      </c>
      <c r="CB89" s="42">
        <v>410</v>
      </c>
      <c r="CC89" s="42">
        <v>3634</v>
      </c>
      <c r="CD89" s="42">
        <v>600</v>
      </c>
      <c r="CE89" s="42" t="s">
        <v>6</v>
      </c>
      <c r="CF89" s="42">
        <v>2816</v>
      </c>
      <c r="CG89" s="42">
        <v>1990</v>
      </c>
      <c r="CH89" s="42">
        <v>928</v>
      </c>
      <c r="CI89" s="42">
        <v>78</v>
      </c>
      <c r="CJ89" s="42">
        <v>27034</v>
      </c>
      <c r="CK89" s="42">
        <v>3145</v>
      </c>
      <c r="CL89" s="42">
        <v>2885</v>
      </c>
      <c r="CM89" s="42">
        <v>314</v>
      </c>
      <c r="CN89" s="42">
        <v>1947</v>
      </c>
      <c r="CO89" s="42">
        <v>8653</v>
      </c>
      <c r="CP89" s="42">
        <v>1583</v>
      </c>
      <c r="CQ89" s="42">
        <v>216</v>
      </c>
      <c r="CR89" s="42">
        <v>485</v>
      </c>
      <c r="CS89" s="57">
        <v>53465</v>
      </c>
      <c r="CT89" s="57">
        <v>1263</v>
      </c>
      <c r="CU89" s="57">
        <v>364</v>
      </c>
      <c r="CV89" s="57">
        <v>3469</v>
      </c>
      <c r="CW89" s="57">
        <v>636</v>
      </c>
      <c r="CX89" s="546" t="s">
        <v>6</v>
      </c>
      <c r="CY89" s="57">
        <v>2754</v>
      </c>
      <c r="CZ89" s="57">
        <v>1821</v>
      </c>
      <c r="DA89" s="57">
        <v>760</v>
      </c>
      <c r="DB89" s="57">
        <v>69</v>
      </c>
      <c r="DC89" s="57">
        <v>26067</v>
      </c>
      <c r="DD89" s="57">
        <v>2920</v>
      </c>
      <c r="DE89" s="57">
        <v>2065</v>
      </c>
      <c r="DF89" s="57">
        <v>356</v>
      </c>
      <c r="DG89" s="57">
        <v>1673</v>
      </c>
      <c r="DH89" s="57">
        <v>7285</v>
      </c>
      <c r="DI89" s="57">
        <v>1409</v>
      </c>
      <c r="DJ89" s="57">
        <v>210</v>
      </c>
      <c r="DK89" s="57">
        <v>344</v>
      </c>
      <c r="DL89" s="58">
        <v>46560</v>
      </c>
      <c r="DM89" s="58">
        <v>954</v>
      </c>
      <c r="DN89" s="58">
        <v>414</v>
      </c>
      <c r="DO89" s="58">
        <v>2370</v>
      </c>
      <c r="DP89" s="58">
        <v>371</v>
      </c>
      <c r="DQ89" s="59" t="s">
        <v>6</v>
      </c>
      <c r="DR89" s="58">
        <v>3648</v>
      </c>
      <c r="DS89" s="58">
        <v>1561</v>
      </c>
      <c r="DT89" s="58">
        <v>623</v>
      </c>
      <c r="DU89" s="58">
        <v>73</v>
      </c>
      <c r="DV89" s="58">
        <v>21987</v>
      </c>
      <c r="DW89" s="58">
        <v>2503</v>
      </c>
      <c r="DX89" s="58">
        <v>2641</v>
      </c>
      <c r="DY89" s="58">
        <v>347</v>
      </c>
      <c r="DZ89" s="58">
        <v>1400</v>
      </c>
      <c r="EA89" s="58">
        <v>5636</v>
      </c>
      <c r="EB89" s="58">
        <v>1618</v>
      </c>
      <c r="EC89" s="58">
        <v>108</v>
      </c>
      <c r="ED89" s="58">
        <v>306</v>
      </c>
      <c r="EE89" s="58">
        <v>40262</v>
      </c>
      <c r="EF89" s="60">
        <v>751</v>
      </c>
      <c r="EG89" s="58">
        <v>276</v>
      </c>
      <c r="EH89" s="58">
        <v>1715</v>
      </c>
      <c r="EI89" s="58">
        <v>294</v>
      </c>
      <c r="EJ89" s="54" t="s">
        <v>6</v>
      </c>
      <c r="EK89" s="58">
        <v>4476</v>
      </c>
      <c r="EL89" s="58">
        <v>1409</v>
      </c>
      <c r="EM89" s="58">
        <v>408</v>
      </c>
      <c r="EN89" s="58">
        <v>88</v>
      </c>
      <c r="EO89" s="58">
        <v>18347</v>
      </c>
      <c r="EP89" s="58">
        <v>2327</v>
      </c>
      <c r="EQ89" s="58">
        <v>2395</v>
      </c>
      <c r="ER89" s="58">
        <v>323</v>
      </c>
      <c r="ES89" s="58">
        <v>1309</v>
      </c>
      <c r="ET89" s="58">
        <v>4256</v>
      </c>
      <c r="EU89" s="58">
        <v>1402</v>
      </c>
      <c r="EV89" s="58">
        <v>114</v>
      </c>
      <c r="EW89" s="58">
        <v>362</v>
      </c>
      <c r="EX89" s="58">
        <v>10</v>
      </c>
      <c r="EY89" s="58">
        <v>38663</v>
      </c>
      <c r="EZ89" s="58">
        <v>653</v>
      </c>
      <c r="FA89" s="58">
        <v>324</v>
      </c>
      <c r="FB89" s="58">
        <v>1405</v>
      </c>
      <c r="FC89" s="58">
        <v>292</v>
      </c>
      <c r="FD89" s="59" t="s">
        <v>6</v>
      </c>
      <c r="FE89" s="58">
        <v>4481</v>
      </c>
      <c r="FF89" s="58">
        <v>1398</v>
      </c>
      <c r="FG89" s="58">
        <v>437</v>
      </c>
      <c r="FH89" s="58">
        <v>89</v>
      </c>
      <c r="FI89" s="58">
        <v>17428</v>
      </c>
      <c r="FJ89" s="58">
        <v>2389</v>
      </c>
      <c r="FK89" s="58">
        <v>1760</v>
      </c>
      <c r="FL89" s="58">
        <v>274</v>
      </c>
      <c r="FM89" s="58">
        <v>1082</v>
      </c>
      <c r="FN89" s="58">
        <v>3997</v>
      </c>
      <c r="FO89" s="58">
        <v>1281</v>
      </c>
      <c r="FP89" s="58">
        <v>154</v>
      </c>
      <c r="FQ89" s="58">
        <v>318</v>
      </c>
      <c r="FR89" s="58">
        <v>901</v>
      </c>
      <c r="FS89" s="661">
        <v>37931</v>
      </c>
      <c r="FT89" s="661">
        <v>728</v>
      </c>
      <c r="FU89" s="661">
        <v>365</v>
      </c>
      <c r="FV89" s="661">
        <v>1377</v>
      </c>
      <c r="FW89" s="661">
        <v>320</v>
      </c>
      <c r="FX89" s="662" t="s">
        <v>6</v>
      </c>
      <c r="FY89" s="661">
        <v>3943</v>
      </c>
      <c r="FZ89" s="661">
        <v>1413</v>
      </c>
      <c r="GA89" s="661">
        <v>462</v>
      </c>
      <c r="GB89" s="661">
        <v>103</v>
      </c>
      <c r="GC89" s="661">
        <v>17080</v>
      </c>
      <c r="GD89" s="661">
        <v>1909</v>
      </c>
      <c r="GE89" s="661">
        <v>1752</v>
      </c>
      <c r="GF89" s="661">
        <v>335</v>
      </c>
      <c r="GG89" s="661">
        <v>1018</v>
      </c>
      <c r="GH89" s="661">
        <v>3459</v>
      </c>
      <c r="GI89" s="661">
        <v>1618</v>
      </c>
      <c r="GJ89" s="661">
        <v>174</v>
      </c>
      <c r="GK89" s="661">
        <v>288</v>
      </c>
      <c r="GL89" s="661">
        <v>1587</v>
      </c>
    </row>
    <row r="90" spans="1:194" x14ac:dyDescent="0.25">
      <c r="A90" s="55" t="s">
        <v>102</v>
      </c>
      <c r="B90" s="42">
        <v>25530</v>
      </c>
      <c r="C90" s="42">
        <v>552</v>
      </c>
      <c r="D90" s="42">
        <v>395</v>
      </c>
      <c r="E90" s="42">
        <v>719</v>
      </c>
      <c r="F90" s="42">
        <v>244</v>
      </c>
      <c r="G90" s="42">
        <v>1</v>
      </c>
      <c r="H90" s="56">
        <v>3746</v>
      </c>
      <c r="I90" s="42">
        <v>1626</v>
      </c>
      <c r="J90" s="42">
        <v>701</v>
      </c>
      <c r="K90" s="42">
        <v>20</v>
      </c>
      <c r="L90" s="42">
        <v>11320</v>
      </c>
      <c r="M90" s="42">
        <v>1580</v>
      </c>
      <c r="N90" s="42">
        <v>838</v>
      </c>
      <c r="O90" s="42">
        <v>195</v>
      </c>
      <c r="P90" s="42">
        <v>487</v>
      </c>
      <c r="Q90" s="42">
        <v>1673</v>
      </c>
      <c r="R90" s="42">
        <v>650</v>
      </c>
      <c r="S90" s="42">
        <v>563</v>
      </c>
      <c r="T90" s="42">
        <v>220</v>
      </c>
      <c r="U90" s="42">
        <v>27010</v>
      </c>
      <c r="V90" s="42">
        <v>607</v>
      </c>
      <c r="W90" s="42">
        <v>482</v>
      </c>
      <c r="X90" s="42">
        <v>688</v>
      </c>
      <c r="Y90" s="42">
        <v>333</v>
      </c>
      <c r="Z90" s="42" t="s">
        <v>6</v>
      </c>
      <c r="AA90" s="42">
        <v>3790</v>
      </c>
      <c r="AB90" s="42">
        <v>1811</v>
      </c>
      <c r="AC90" s="42">
        <v>693</v>
      </c>
      <c r="AD90" s="42">
        <v>48</v>
      </c>
      <c r="AE90" s="42">
        <v>11843</v>
      </c>
      <c r="AF90" s="42">
        <v>1713</v>
      </c>
      <c r="AG90" s="42">
        <v>1007</v>
      </c>
      <c r="AH90" s="42">
        <v>158</v>
      </c>
      <c r="AI90" s="42">
        <v>465</v>
      </c>
      <c r="AJ90" s="42">
        <v>1642</v>
      </c>
      <c r="AK90" s="42">
        <v>842</v>
      </c>
      <c r="AL90" s="42">
        <v>626</v>
      </c>
      <c r="AM90" s="42">
        <v>262</v>
      </c>
      <c r="AN90" s="42">
        <v>23178</v>
      </c>
      <c r="AO90" s="42">
        <v>539</v>
      </c>
      <c r="AP90" s="42">
        <v>395</v>
      </c>
      <c r="AQ90" s="42">
        <v>697</v>
      </c>
      <c r="AR90" s="42">
        <v>390</v>
      </c>
      <c r="AS90" s="42" t="s">
        <v>6</v>
      </c>
      <c r="AT90" s="42">
        <v>2522</v>
      </c>
      <c r="AU90" s="42">
        <v>1434</v>
      </c>
      <c r="AV90" s="42">
        <v>537</v>
      </c>
      <c r="AW90" s="42">
        <v>33</v>
      </c>
      <c r="AX90" s="42">
        <v>10552</v>
      </c>
      <c r="AY90" s="42">
        <v>1718</v>
      </c>
      <c r="AZ90" s="42">
        <v>923</v>
      </c>
      <c r="BA90" s="42">
        <v>121</v>
      </c>
      <c r="BB90" s="42">
        <v>330</v>
      </c>
      <c r="BC90" s="42">
        <v>1538</v>
      </c>
      <c r="BD90" s="42">
        <v>829</v>
      </c>
      <c r="BE90" s="42">
        <v>412</v>
      </c>
      <c r="BF90" s="42">
        <v>208</v>
      </c>
      <c r="BG90" s="42">
        <v>23569</v>
      </c>
      <c r="BH90" s="42">
        <v>517</v>
      </c>
      <c r="BI90" s="42">
        <v>386</v>
      </c>
      <c r="BJ90" s="42">
        <v>563</v>
      </c>
      <c r="BK90" s="42">
        <v>393</v>
      </c>
      <c r="BL90" s="42">
        <v>4</v>
      </c>
      <c r="BM90" s="42">
        <v>2342</v>
      </c>
      <c r="BN90" s="42">
        <v>1332</v>
      </c>
      <c r="BO90" s="42">
        <v>495</v>
      </c>
      <c r="BP90" s="42">
        <v>25</v>
      </c>
      <c r="BQ90" s="42">
        <v>11201</v>
      </c>
      <c r="BR90" s="42">
        <v>1941</v>
      </c>
      <c r="BS90" s="42">
        <v>1075</v>
      </c>
      <c r="BT90" s="42">
        <v>171</v>
      </c>
      <c r="BU90" s="42">
        <v>413</v>
      </c>
      <c r="BV90" s="42">
        <v>1385</v>
      </c>
      <c r="BW90" s="42">
        <v>818</v>
      </c>
      <c r="BX90" s="42">
        <v>295</v>
      </c>
      <c r="BY90" s="42">
        <v>213</v>
      </c>
      <c r="BZ90" s="42">
        <v>23813</v>
      </c>
      <c r="CA90" s="42">
        <v>526</v>
      </c>
      <c r="CB90" s="42">
        <v>455</v>
      </c>
      <c r="CC90" s="42">
        <v>669</v>
      </c>
      <c r="CD90" s="42">
        <v>330</v>
      </c>
      <c r="CE90" s="42">
        <v>2</v>
      </c>
      <c r="CF90" s="42">
        <v>2197</v>
      </c>
      <c r="CG90" s="42">
        <v>1356</v>
      </c>
      <c r="CH90" s="42">
        <v>579</v>
      </c>
      <c r="CI90" s="42">
        <v>44</v>
      </c>
      <c r="CJ90" s="42">
        <v>11108</v>
      </c>
      <c r="CK90" s="42">
        <v>1945</v>
      </c>
      <c r="CL90" s="42">
        <v>1061</v>
      </c>
      <c r="CM90" s="42">
        <v>197</v>
      </c>
      <c r="CN90" s="42">
        <v>441</v>
      </c>
      <c r="CO90" s="42">
        <v>1378</v>
      </c>
      <c r="CP90" s="42">
        <v>819</v>
      </c>
      <c r="CQ90" s="42">
        <v>460</v>
      </c>
      <c r="CR90" s="42">
        <v>246</v>
      </c>
      <c r="CS90" s="57">
        <v>25803</v>
      </c>
      <c r="CT90" s="57">
        <v>613</v>
      </c>
      <c r="CU90" s="57">
        <v>586</v>
      </c>
      <c r="CV90" s="57">
        <v>643</v>
      </c>
      <c r="CW90" s="57">
        <v>326</v>
      </c>
      <c r="CX90" s="546" t="s">
        <v>6</v>
      </c>
      <c r="CY90" s="57">
        <v>2258</v>
      </c>
      <c r="CZ90" s="57">
        <v>1350</v>
      </c>
      <c r="DA90" s="57">
        <v>561</v>
      </c>
      <c r="DB90" s="57">
        <v>41</v>
      </c>
      <c r="DC90" s="57">
        <v>12000</v>
      </c>
      <c r="DD90" s="57">
        <v>2638</v>
      </c>
      <c r="DE90" s="57">
        <v>1057</v>
      </c>
      <c r="DF90" s="57">
        <v>278</v>
      </c>
      <c r="DG90" s="57">
        <v>414</v>
      </c>
      <c r="DH90" s="57">
        <v>1457</v>
      </c>
      <c r="DI90" s="57">
        <v>912</v>
      </c>
      <c r="DJ90" s="57">
        <v>401</v>
      </c>
      <c r="DK90" s="57">
        <v>268</v>
      </c>
      <c r="DL90" s="58">
        <v>30043</v>
      </c>
      <c r="DM90" s="58">
        <v>915</v>
      </c>
      <c r="DN90" s="58">
        <v>625</v>
      </c>
      <c r="DO90" s="58">
        <v>645</v>
      </c>
      <c r="DP90" s="58">
        <v>458</v>
      </c>
      <c r="DQ90" s="58">
        <v>27</v>
      </c>
      <c r="DR90" s="58">
        <v>1966</v>
      </c>
      <c r="DS90" s="58">
        <v>1318</v>
      </c>
      <c r="DT90" s="58">
        <v>700</v>
      </c>
      <c r="DU90" s="58">
        <v>49</v>
      </c>
      <c r="DV90" s="58">
        <v>15611</v>
      </c>
      <c r="DW90" s="58">
        <v>2461</v>
      </c>
      <c r="DX90" s="58">
        <v>1359</v>
      </c>
      <c r="DY90" s="58">
        <v>281</v>
      </c>
      <c r="DZ90" s="58">
        <v>497</v>
      </c>
      <c r="EA90" s="58">
        <v>1181</v>
      </c>
      <c r="EB90" s="58">
        <v>1221</v>
      </c>
      <c r="EC90" s="58">
        <v>420</v>
      </c>
      <c r="ED90" s="58">
        <v>309</v>
      </c>
      <c r="EE90" s="58">
        <v>18791</v>
      </c>
      <c r="EF90" s="60">
        <v>459</v>
      </c>
      <c r="EG90" s="58">
        <v>407</v>
      </c>
      <c r="EH90" s="58">
        <v>433</v>
      </c>
      <c r="EI90" s="58">
        <v>279</v>
      </c>
      <c r="EJ90" s="54" t="s">
        <v>6</v>
      </c>
      <c r="EK90" s="58">
        <v>723</v>
      </c>
      <c r="EL90" s="58">
        <v>593</v>
      </c>
      <c r="EM90" s="58">
        <v>332</v>
      </c>
      <c r="EN90" s="58">
        <v>10</v>
      </c>
      <c r="EO90" s="58">
        <v>10498</v>
      </c>
      <c r="EP90" s="58">
        <v>1322</v>
      </c>
      <c r="EQ90" s="58">
        <v>858</v>
      </c>
      <c r="ER90" s="58">
        <v>143</v>
      </c>
      <c r="ES90" s="58">
        <v>263</v>
      </c>
      <c r="ET90" s="58">
        <v>1021</v>
      </c>
      <c r="EU90" s="58">
        <v>634</v>
      </c>
      <c r="EV90" s="58">
        <v>449</v>
      </c>
      <c r="EW90" s="58">
        <v>189</v>
      </c>
      <c r="EX90" s="58">
        <v>178</v>
      </c>
      <c r="EY90" s="58">
        <v>16879</v>
      </c>
      <c r="EZ90" s="58">
        <v>278</v>
      </c>
      <c r="FA90" s="58">
        <v>281</v>
      </c>
      <c r="FB90" s="58">
        <v>379</v>
      </c>
      <c r="FC90" s="58">
        <v>243</v>
      </c>
      <c r="FD90" s="59" t="s">
        <v>6</v>
      </c>
      <c r="FE90" s="58">
        <v>749</v>
      </c>
      <c r="FF90" s="58">
        <v>518</v>
      </c>
      <c r="FG90" s="58">
        <v>259</v>
      </c>
      <c r="FH90" s="58">
        <v>11</v>
      </c>
      <c r="FI90" s="58">
        <v>9755</v>
      </c>
      <c r="FJ90" s="58">
        <v>1036</v>
      </c>
      <c r="FK90" s="58">
        <v>750</v>
      </c>
      <c r="FL90" s="58">
        <v>122</v>
      </c>
      <c r="FM90" s="58">
        <v>203</v>
      </c>
      <c r="FN90" s="58">
        <v>811</v>
      </c>
      <c r="FO90" s="58">
        <v>559</v>
      </c>
      <c r="FP90" s="58">
        <v>341</v>
      </c>
      <c r="FQ90" s="58">
        <v>151</v>
      </c>
      <c r="FR90" s="58">
        <v>433</v>
      </c>
      <c r="FS90" s="661">
        <v>17430</v>
      </c>
      <c r="FT90" s="661">
        <v>415</v>
      </c>
      <c r="FU90" s="661">
        <v>217</v>
      </c>
      <c r="FV90" s="661">
        <v>424</v>
      </c>
      <c r="FW90" s="661">
        <v>240</v>
      </c>
      <c r="FX90" s="661">
        <v>1</v>
      </c>
      <c r="FY90" s="661">
        <v>788</v>
      </c>
      <c r="FZ90" s="661">
        <v>528</v>
      </c>
      <c r="GA90" s="661">
        <v>248</v>
      </c>
      <c r="GB90" s="661">
        <v>29</v>
      </c>
      <c r="GC90" s="661">
        <v>9695</v>
      </c>
      <c r="GD90" s="661">
        <v>828</v>
      </c>
      <c r="GE90" s="661">
        <v>815</v>
      </c>
      <c r="GF90" s="661">
        <v>109</v>
      </c>
      <c r="GG90" s="661">
        <v>194</v>
      </c>
      <c r="GH90" s="661">
        <v>903</v>
      </c>
      <c r="GI90" s="661">
        <v>675</v>
      </c>
      <c r="GJ90" s="661">
        <v>296</v>
      </c>
      <c r="GK90" s="661">
        <v>155</v>
      </c>
      <c r="GL90" s="661">
        <v>870</v>
      </c>
    </row>
    <row r="91" spans="1:194" s="742" customFormat="1" ht="21" x14ac:dyDescent="0.25">
      <c r="A91" s="785" t="s">
        <v>103</v>
      </c>
      <c r="B91" s="786">
        <v>316860</v>
      </c>
      <c r="C91" s="786">
        <v>7902</v>
      </c>
      <c r="D91" s="786">
        <v>2726</v>
      </c>
      <c r="E91" s="786">
        <v>11320</v>
      </c>
      <c r="F91" s="786">
        <v>7738</v>
      </c>
      <c r="G91" s="786">
        <v>12</v>
      </c>
      <c r="H91" s="786">
        <v>24762</v>
      </c>
      <c r="I91" s="786">
        <v>11981</v>
      </c>
      <c r="J91" s="786">
        <v>4086</v>
      </c>
      <c r="K91" s="786">
        <v>793</v>
      </c>
      <c r="L91" s="786">
        <v>143079</v>
      </c>
      <c r="M91" s="786">
        <v>18243</v>
      </c>
      <c r="N91" s="786">
        <v>12509</v>
      </c>
      <c r="O91" s="786">
        <v>4197</v>
      </c>
      <c r="P91" s="786">
        <v>8846</v>
      </c>
      <c r="Q91" s="786">
        <v>44904</v>
      </c>
      <c r="R91" s="786">
        <v>9642</v>
      </c>
      <c r="S91" s="786">
        <v>2394</v>
      </c>
      <c r="T91" s="786">
        <v>1726</v>
      </c>
      <c r="U91" s="786">
        <v>317604</v>
      </c>
      <c r="V91" s="786">
        <v>7879</v>
      </c>
      <c r="W91" s="786">
        <v>2853</v>
      </c>
      <c r="X91" s="786">
        <v>11209</v>
      </c>
      <c r="Y91" s="786">
        <v>7319</v>
      </c>
      <c r="Z91" s="786">
        <v>4</v>
      </c>
      <c r="AA91" s="786">
        <v>26492</v>
      </c>
      <c r="AB91" s="786">
        <v>12864</v>
      </c>
      <c r="AC91" s="786">
        <v>4097</v>
      </c>
      <c r="AD91" s="786">
        <v>856</v>
      </c>
      <c r="AE91" s="786">
        <v>141197</v>
      </c>
      <c r="AF91" s="786">
        <v>18335</v>
      </c>
      <c r="AG91" s="786">
        <v>12797</v>
      </c>
      <c r="AH91" s="786">
        <v>4201</v>
      </c>
      <c r="AI91" s="786">
        <v>7549</v>
      </c>
      <c r="AJ91" s="786">
        <v>44324</v>
      </c>
      <c r="AK91" s="786">
        <v>10452</v>
      </c>
      <c r="AL91" s="786">
        <v>3061</v>
      </c>
      <c r="AM91" s="786">
        <v>2115</v>
      </c>
      <c r="AN91" s="786">
        <v>303610</v>
      </c>
      <c r="AO91" s="786">
        <v>7680</v>
      </c>
      <c r="AP91" s="786">
        <v>2602</v>
      </c>
      <c r="AQ91" s="786">
        <v>11259</v>
      </c>
      <c r="AR91" s="786">
        <v>6744</v>
      </c>
      <c r="AS91" s="786" t="s">
        <v>6</v>
      </c>
      <c r="AT91" s="786">
        <v>26706</v>
      </c>
      <c r="AU91" s="786">
        <v>12366</v>
      </c>
      <c r="AV91" s="786">
        <v>3892</v>
      </c>
      <c r="AW91" s="786">
        <v>4282</v>
      </c>
      <c r="AX91" s="786">
        <v>134673</v>
      </c>
      <c r="AY91" s="786">
        <v>17802</v>
      </c>
      <c r="AZ91" s="786">
        <v>13031</v>
      </c>
      <c r="BA91" s="786">
        <v>3691</v>
      </c>
      <c r="BB91" s="786">
        <v>7621</v>
      </c>
      <c r="BC91" s="786">
        <v>41509</v>
      </c>
      <c r="BD91" s="786">
        <v>9812</v>
      </c>
      <c r="BE91" s="786">
        <v>1434</v>
      </c>
      <c r="BF91" s="786">
        <v>1768</v>
      </c>
      <c r="BG91" s="786">
        <v>313297</v>
      </c>
      <c r="BH91" s="786">
        <v>7814</v>
      </c>
      <c r="BI91" s="786">
        <v>3524</v>
      </c>
      <c r="BJ91" s="786">
        <v>8977</v>
      </c>
      <c r="BK91" s="786">
        <v>4759</v>
      </c>
      <c r="BL91" s="786">
        <v>26</v>
      </c>
      <c r="BM91" s="786">
        <v>29342</v>
      </c>
      <c r="BN91" s="786">
        <v>14052</v>
      </c>
      <c r="BO91" s="786">
        <v>3941</v>
      </c>
      <c r="BP91" s="786">
        <v>1034</v>
      </c>
      <c r="BQ91" s="786">
        <v>146467</v>
      </c>
      <c r="BR91" s="786">
        <v>19001</v>
      </c>
      <c r="BS91" s="786">
        <v>17529</v>
      </c>
      <c r="BT91" s="786">
        <v>4108</v>
      </c>
      <c r="BU91" s="786">
        <v>8019</v>
      </c>
      <c r="BV91" s="786">
        <v>32316</v>
      </c>
      <c r="BW91" s="786">
        <v>9436</v>
      </c>
      <c r="BX91" s="786">
        <v>6573</v>
      </c>
      <c r="BY91" s="786">
        <v>2813</v>
      </c>
      <c r="BZ91" s="786">
        <v>294931</v>
      </c>
      <c r="CA91" s="786">
        <v>6594</v>
      </c>
      <c r="CB91" s="786">
        <v>3326</v>
      </c>
      <c r="CC91" s="786">
        <v>8447</v>
      </c>
      <c r="CD91" s="786">
        <v>5028</v>
      </c>
      <c r="CE91" s="786">
        <v>6</v>
      </c>
      <c r="CF91" s="786">
        <v>26596</v>
      </c>
      <c r="CG91" s="786">
        <v>13379</v>
      </c>
      <c r="CH91" s="786">
        <v>3234</v>
      </c>
      <c r="CI91" s="786">
        <v>880</v>
      </c>
      <c r="CJ91" s="786">
        <v>141426</v>
      </c>
      <c r="CK91" s="786">
        <v>16979</v>
      </c>
      <c r="CL91" s="786">
        <v>15737</v>
      </c>
      <c r="CM91" s="786">
        <v>3807</v>
      </c>
      <c r="CN91" s="786">
        <v>6936</v>
      </c>
      <c r="CO91" s="786">
        <v>30701</v>
      </c>
      <c r="CP91" s="786">
        <v>8703</v>
      </c>
      <c r="CQ91" s="786">
        <v>55</v>
      </c>
      <c r="CR91" s="786">
        <v>3097</v>
      </c>
      <c r="CS91" s="788">
        <v>272328</v>
      </c>
      <c r="CT91" s="788">
        <v>7789</v>
      </c>
      <c r="CU91" s="788">
        <v>2799</v>
      </c>
      <c r="CV91" s="788">
        <v>6814</v>
      </c>
      <c r="CW91" s="788">
        <v>4428</v>
      </c>
      <c r="CX91" s="788">
        <v>2</v>
      </c>
      <c r="CY91" s="788">
        <v>24444</v>
      </c>
      <c r="CZ91" s="788">
        <v>11834</v>
      </c>
      <c r="DA91" s="788">
        <v>2823</v>
      </c>
      <c r="DB91" s="788">
        <v>1342</v>
      </c>
      <c r="DC91" s="788">
        <v>130420</v>
      </c>
      <c r="DD91" s="788">
        <v>15543</v>
      </c>
      <c r="DE91" s="788">
        <v>14519</v>
      </c>
      <c r="DF91" s="788">
        <v>2990</v>
      </c>
      <c r="DG91" s="788">
        <v>5223</v>
      </c>
      <c r="DH91" s="788">
        <v>30231</v>
      </c>
      <c r="DI91" s="788">
        <v>8122</v>
      </c>
      <c r="DJ91" s="788">
        <v>21</v>
      </c>
      <c r="DK91" s="788">
        <v>2984</v>
      </c>
      <c r="DL91" s="789">
        <v>234059</v>
      </c>
      <c r="DM91" s="789">
        <v>6225</v>
      </c>
      <c r="DN91" s="789">
        <v>2764</v>
      </c>
      <c r="DO91" s="789">
        <v>5300</v>
      </c>
      <c r="DP91" s="789">
        <v>3192</v>
      </c>
      <c r="DQ91" s="789">
        <v>3</v>
      </c>
      <c r="DR91" s="789">
        <v>20515</v>
      </c>
      <c r="DS91" s="789">
        <v>9953</v>
      </c>
      <c r="DT91" s="789">
        <v>2331</v>
      </c>
      <c r="DU91" s="789">
        <v>602</v>
      </c>
      <c r="DV91" s="789">
        <v>112314</v>
      </c>
      <c r="DW91" s="789">
        <v>13250</v>
      </c>
      <c r="DX91" s="789">
        <v>12271</v>
      </c>
      <c r="DY91" s="789">
        <v>3026</v>
      </c>
      <c r="DZ91" s="789">
        <v>4992</v>
      </c>
      <c r="EA91" s="789">
        <v>26339</v>
      </c>
      <c r="EB91" s="789">
        <v>8549</v>
      </c>
      <c r="EC91" s="789">
        <v>16</v>
      </c>
      <c r="ED91" s="789">
        <v>2417</v>
      </c>
      <c r="EE91" s="789">
        <v>200749</v>
      </c>
      <c r="EF91" s="790">
        <v>4697</v>
      </c>
      <c r="EG91" s="789">
        <v>2310</v>
      </c>
      <c r="EH91" s="789">
        <v>4286</v>
      </c>
      <c r="EI91" s="789">
        <v>2576</v>
      </c>
      <c r="EJ91" s="791" t="s">
        <v>6</v>
      </c>
      <c r="EK91" s="789">
        <v>19006</v>
      </c>
      <c r="EL91" s="789">
        <v>7942</v>
      </c>
      <c r="EM91" s="789">
        <v>1929</v>
      </c>
      <c r="EN91" s="789">
        <v>440</v>
      </c>
      <c r="EO91" s="789">
        <v>94616</v>
      </c>
      <c r="EP91" s="789">
        <v>11245</v>
      </c>
      <c r="EQ91" s="789">
        <v>10452</v>
      </c>
      <c r="ER91" s="789">
        <v>2160</v>
      </c>
      <c r="ES91" s="789">
        <v>3561</v>
      </c>
      <c r="ET91" s="789">
        <v>24190</v>
      </c>
      <c r="EU91" s="789">
        <v>8034</v>
      </c>
      <c r="EV91" s="789">
        <v>18</v>
      </c>
      <c r="EW91" s="789">
        <v>2545</v>
      </c>
      <c r="EX91" s="789">
        <v>742</v>
      </c>
      <c r="EY91" s="789">
        <v>217070</v>
      </c>
      <c r="EZ91" s="789">
        <v>4679</v>
      </c>
      <c r="FA91" s="789">
        <v>2693</v>
      </c>
      <c r="FB91" s="789">
        <v>4177</v>
      </c>
      <c r="FC91" s="789">
        <v>2535</v>
      </c>
      <c r="FD91" s="789">
        <v>1</v>
      </c>
      <c r="FE91" s="789">
        <v>20243</v>
      </c>
      <c r="FF91" s="789">
        <v>8995</v>
      </c>
      <c r="FG91" s="789">
        <v>1849</v>
      </c>
      <c r="FH91" s="789">
        <v>485</v>
      </c>
      <c r="FI91" s="789">
        <v>104699</v>
      </c>
      <c r="FJ91" s="789">
        <v>11271</v>
      </c>
      <c r="FK91" s="789">
        <v>10962</v>
      </c>
      <c r="FL91" s="789">
        <v>2252</v>
      </c>
      <c r="FM91" s="789">
        <v>3592</v>
      </c>
      <c r="FN91" s="789">
        <v>24981</v>
      </c>
      <c r="FO91" s="789">
        <v>7958</v>
      </c>
      <c r="FP91" s="789">
        <v>6</v>
      </c>
      <c r="FQ91" s="789">
        <v>2084</v>
      </c>
      <c r="FR91" s="789">
        <v>3608</v>
      </c>
      <c r="FS91" s="792">
        <v>214891</v>
      </c>
      <c r="FT91" s="792">
        <v>4713</v>
      </c>
      <c r="FU91" s="792">
        <v>2530</v>
      </c>
      <c r="FV91" s="792">
        <v>4238</v>
      </c>
      <c r="FW91" s="792">
        <v>2621</v>
      </c>
      <c r="FX91" s="792">
        <v>4</v>
      </c>
      <c r="FY91" s="792">
        <v>20267</v>
      </c>
      <c r="FZ91" s="792">
        <v>8211</v>
      </c>
      <c r="GA91" s="792">
        <v>1828</v>
      </c>
      <c r="GB91" s="792">
        <v>443</v>
      </c>
      <c r="GC91" s="792">
        <v>104690</v>
      </c>
      <c r="GD91" s="792">
        <v>10886</v>
      </c>
      <c r="GE91" s="792">
        <v>10093</v>
      </c>
      <c r="GF91" s="792">
        <v>1944</v>
      </c>
      <c r="GG91" s="792">
        <v>3287</v>
      </c>
      <c r="GH91" s="792">
        <v>21884</v>
      </c>
      <c r="GI91" s="792">
        <v>7660</v>
      </c>
      <c r="GJ91" s="792">
        <v>11</v>
      </c>
      <c r="GK91" s="792">
        <v>1836</v>
      </c>
      <c r="GL91" s="792">
        <v>7745</v>
      </c>
    </row>
    <row r="92" spans="1:194" x14ac:dyDescent="0.25">
      <c r="A92" s="55" t="s">
        <v>104</v>
      </c>
      <c r="B92" s="42">
        <v>29704</v>
      </c>
      <c r="C92" s="42">
        <v>1306</v>
      </c>
      <c r="D92" s="42">
        <v>228</v>
      </c>
      <c r="E92" s="42">
        <v>1633</v>
      </c>
      <c r="F92" s="42">
        <v>1274</v>
      </c>
      <c r="G92" s="42" t="s">
        <v>6</v>
      </c>
      <c r="H92" s="56">
        <v>1732</v>
      </c>
      <c r="I92" s="42">
        <v>973</v>
      </c>
      <c r="J92" s="42">
        <v>349</v>
      </c>
      <c r="K92" s="42">
        <v>57</v>
      </c>
      <c r="L92" s="42">
        <v>12826</v>
      </c>
      <c r="M92" s="42">
        <v>1506</v>
      </c>
      <c r="N92" s="42">
        <v>1459</v>
      </c>
      <c r="O92" s="42">
        <v>118</v>
      </c>
      <c r="P92" s="42">
        <v>371</v>
      </c>
      <c r="Q92" s="42">
        <v>5209</v>
      </c>
      <c r="R92" s="42">
        <v>529</v>
      </c>
      <c r="S92" s="42">
        <v>49</v>
      </c>
      <c r="T92" s="42">
        <v>85</v>
      </c>
      <c r="U92" s="42">
        <v>29542</v>
      </c>
      <c r="V92" s="42">
        <v>1273</v>
      </c>
      <c r="W92" s="42">
        <v>226</v>
      </c>
      <c r="X92" s="42">
        <v>1542</v>
      </c>
      <c r="Y92" s="42">
        <v>1512</v>
      </c>
      <c r="Z92" s="42" t="s">
        <v>6</v>
      </c>
      <c r="AA92" s="42">
        <v>2358</v>
      </c>
      <c r="AB92" s="42">
        <v>882</v>
      </c>
      <c r="AC92" s="42">
        <v>305</v>
      </c>
      <c r="AD92" s="42">
        <v>55</v>
      </c>
      <c r="AE92" s="42">
        <v>12419</v>
      </c>
      <c r="AF92" s="42">
        <v>1569</v>
      </c>
      <c r="AG92" s="42">
        <v>1515</v>
      </c>
      <c r="AH92" s="42">
        <v>99</v>
      </c>
      <c r="AI92" s="42">
        <v>305</v>
      </c>
      <c r="AJ92" s="42">
        <v>4845</v>
      </c>
      <c r="AK92" s="42">
        <v>529</v>
      </c>
      <c r="AL92" s="42">
        <v>28</v>
      </c>
      <c r="AM92" s="42">
        <v>80</v>
      </c>
      <c r="AN92" s="42">
        <v>27199</v>
      </c>
      <c r="AO92" s="42">
        <v>1011</v>
      </c>
      <c r="AP92" s="42">
        <v>196</v>
      </c>
      <c r="AQ92" s="42">
        <v>1493</v>
      </c>
      <c r="AR92" s="42">
        <v>1353</v>
      </c>
      <c r="AS92" s="42" t="s">
        <v>6</v>
      </c>
      <c r="AT92" s="42">
        <v>2143</v>
      </c>
      <c r="AU92" s="42">
        <v>870</v>
      </c>
      <c r="AV92" s="42">
        <v>275</v>
      </c>
      <c r="AW92" s="42">
        <v>151</v>
      </c>
      <c r="AX92" s="42">
        <v>11627</v>
      </c>
      <c r="AY92" s="42">
        <v>1224</v>
      </c>
      <c r="AZ92" s="42">
        <v>1414</v>
      </c>
      <c r="BA92" s="42">
        <v>73</v>
      </c>
      <c r="BB92" s="42">
        <v>338</v>
      </c>
      <c r="BC92" s="42">
        <v>4186</v>
      </c>
      <c r="BD92" s="42">
        <v>499</v>
      </c>
      <c r="BE92" s="42">
        <v>239</v>
      </c>
      <c r="BF92" s="42">
        <v>107</v>
      </c>
      <c r="BG92" s="42">
        <v>25890</v>
      </c>
      <c r="BH92" s="42">
        <v>839</v>
      </c>
      <c r="BI92" s="42">
        <v>192</v>
      </c>
      <c r="BJ92" s="42">
        <v>1463</v>
      </c>
      <c r="BK92" s="42">
        <v>1008</v>
      </c>
      <c r="BL92" s="42">
        <v>22</v>
      </c>
      <c r="BM92" s="42">
        <v>2429</v>
      </c>
      <c r="BN92" s="42">
        <v>966</v>
      </c>
      <c r="BO92" s="42">
        <v>287</v>
      </c>
      <c r="BP92" s="42">
        <v>45</v>
      </c>
      <c r="BQ92" s="42">
        <v>10833</v>
      </c>
      <c r="BR92" s="42">
        <v>1496</v>
      </c>
      <c r="BS92" s="42">
        <v>1290</v>
      </c>
      <c r="BT92" s="42">
        <v>41</v>
      </c>
      <c r="BU92" s="42">
        <v>332</v>
      </c>
      <c r="BV92" s="42">
        <v>4109</v>
      </c>
      <c r="BW92" s="42">
        <v>455</v>
      </c>
      <c r="BX92" s="42">
        <v>455</v>
      </c>
      <c r="BY92" s="42">
        <v>83</v>
      </c>
      <c r="BZ92" s="42">
        <v>25868</v>
      </c>
      <c r="CA92" s="42">
        <v>635</v>
      </c>
      <c r="CB92" s="42">
        <v>188</v>
      </c>
      <c r="CC92" s="42">
        <v>1150</v>
      </c>
      <c r="CD92" s="42">
        <v>905</v>
      </c>
      <c r="CE92" s="42" t="s">
        <v>6</v>
      </c>
      <c r="CF92" s="42">
        <v>2440</v>
      </c>
      <c r="CG92" s="42">
        <v>1241</v>
      </c>
      <c r="CH92" s="42">
        <v>287</v>
      </c>
      <c r="CI92" s="42">
        <v>75</v>
      </c>
      <c r="CJ92" s="42">
        <v>11759</v>
      </c>
      <c r="CK92" s="42">
        <v>1479</v>
      </c>
      <c r="CL92" s="42">
        <v>1404</v>
      </c>
      <c r="CM92" s="42">
        <v>59</v>
      </c>
      <c r="CN92" s="42">
        <v>348</v>
      </c>
      <c r="CO92" s="42">
        <v>3279</v>
      </c>
      <c r="CP92" s="42">
        <v>512</v>
      </c>
      <c r="CQ92" s="42" t="s">
        <v>6</v>
      </c>
      <c r="CR92" s="42">
        <v>107</v>
      </c>
      <c r="CS92" s="57">
        <v>24343</v>
      </c>
      <c r="CT92" s="57">
        <v>654</v>
      </c>
      <c r="CU92" s="57">
        <v>173</v>
      </c>
      <c r="CV92" s="57">
        <v>1186</v>
      </c>
      <c r="CW92" s="57">
        <v>957</v>
      </c>
      <c r="CX92" s="546" t="s">
        <v>6</v>
      </c>
      <c r="CY92" s="57">
        <v>1939</v>
      </c>
      <c r="CZ92" s="57">
        <v>1234</v>
      </c>
      <c r="DA92" s="57">
        <v>238</v>
      </c>
      <c r="DB92" s="57">
        <v>74</v>
      </c>
      <c r="DC92" s="57">
        <v>10643</v>
      </c>
      <c r="DD92" s="57">
        <v>1760</v>
      </c>
      <c r="DE92" s="57">
        <v>1420</v>
      </c>
      <c r="DF92" s="57">
        <v>188</v>
      </c>
      <c r="DG92" s="57">
        <v>376</v>
      </c>
      <c r="DH92" s="57">
        <v>2890</v>
      </c>
      <c r="DI92" s="57">
        <v>522</v>
      </c>
      <c r="DJ92" s="546" t="s">
        <v>6</v>
      </c>
      <c r="DK92" s="57">
        <v>89</v>
      </c>
      <c r="DL92" s="58">
        <v>19022</v>
      </c>
      <c r="DM92" s="58">
        <v>592</v>
      </c>
      <c r="DN92" s="58">
        <v>131</v>
      </c>
      <c r="DO92" s="58">
        <v>576</v>
      </c>
      <c r="DP92" s="58">
        <v>438</v>
      </c>
      <c r="DQ92" s="59" t="s">
        <v>6</v>
      </c>
      <c r="DR92" s="58">
        <v>1671</v>
      </c>
      <c r="DS92" s="58">
        <v>1015</v>
      </c>
      <c r="DT92" s="58">
        <v>170</v>
      </c>
      <c r="DU92" s="58">
        <v>40</v>
      </c>
      <c r="DV92" s="58">
        <v>8904</v>
      </c>
      <c r="DW92" s="58">
        <v>1045</v>
      </c>
      <c r="DX92" s="58">
        <v>1187</v>
      </c>
      <c r="DY92" s="58">
        <v>63</v>
      </c>
      <c r="DZ92" s="58">
        <v>277</v>
      </c>
      <c r="EA92" s="58">
        <v>2303</v>
      </c>
      <c r="EB92" s="58">
        <v>533</v>
      </c>
      <c r="EC92" s="59" t="s">
        <v>6</v>
      </c>
      <c r="ED92" s="58">
        <v>77</v>
      </c>
      <c r="EE92" s="58">
        <v>20024</v>
      </c>
      <c r="EF92" s="60">
        <v>459</v>
      </c>
      <c r="EG92" s="58">
        <v>150</v>
      </c>
      <c r="EH92" s="58">
        <v>530</v>
      </c>
      <c r="EI92" s="58">
        <v>444</v>
      </c>
      <c r="EJ92" s="54" t="s">
        <v>6</v>
      </c>
      <c r="EK92" s="58">
        <v>1984</v>
      </c>
      <c r="EL92" s="58">
        <v>1020</v>
      </c>
      <c r="EM92" s="58">
        <v>166</v>
      </c>
      <c r="EN92" s="58">
        <v>48</v>
      </c>
      <c r="EO92" s="58">
        <v>9662</v>
      </c>
      <c r="EP92" s="58">
        <v>1092</v>
      </c>
      <c r="EQ92" s="58">
        <v>1153</v>
      </c>
      <c r="ER92" s="58">
        <v>59</v>
      </c>
      <c r="ES92" s="58">
        <v>267</v>
      </c>
      <c r="ET92" s="58">
        <v>2316</v>
      </c>
      <c r="EU92" s="58">
        <v>501</v>
      </c>
      <c r="EV92" s="59" t="s">
        <v>6</v>
      </c>
      <c r="EW92" s="58">
        <v>83</v>
      </c>
      <c r="EX92" s="58">
        <v>90</v>
      </c>
      <c r="EY92" s="58">
        <v>22159</v>
      </c>
      <c r="EZ92" s="58">
        <v>488</v>
      </c>
      <c r="FA92" s="58">
        <v>144</v>
      </c>
      <c r="FB92" s="58">
        <v>544</v>
      </c>
      <c r="FC92" s="58">
        <v>475</v>
      </c>
      <c r="FD92" s="58">
        <v>1</v>
      </c>
      <c r="FE92" s="58">
        <v>2106</v>
      </c>
      <c r="FF92" s="58">
        <v>1448</v>
      </c>
      <c r="FG92" s="58">
        <v>191</v>
      </c>
      <c r="FH92" s="58">
        <v>22</v>
      </c>
      <c r="FI92" s="58">
        <v>10283</v>
      </c>
      <c r="FJ92" s="58">
        <v>1315</v>
      </c>
      <c r="FK92" s="58">
        <v>1263</v>
      </c>
      <c r="FL92" s="58">
        <v>84</v>
      </c>
      <c r="FM92" s="58">
        <v>181</v>
      </c>
      <c r="FN92" s="58">
        <v>2391</v>
      </c>
      <c r="FO92" s="58">
        <v>464</v>
      </c>
      <c r="FP92" s="59" t="s">
        <v>6</v>
      </c>
      <c r="FQ92" s="58">
        <v>67</v>
      </c>
      <c r="FR92" s="58">
        <v>692</v>
      </c>
      <c r="FS92" s="661">
        <v>21360</v>
      </c>
      <c r="FT92" s="661">
        <v>751</v>
      </c>
      <c r="FU92" s="661">
        <v>153</v>
      </c>
      <c r="FV92" s="661">
        <v>530</v>
      </c>
      <c r="FW92" s="661">
        <v>564</v>
      </c>
      <c r="FX92" s="661">
        <v>1</v>
      </c>
      <c r="FY92" s="661">
        <v>1962</v>
      </c>
      <c r="FZ92" s="661">
        <v>1275</v>
      </c>
      <c r="GA92" s="661">
        <v>154</v>
      </c>
      <c r="GB92" s="661">
        <v>21</v>
      </c>
      <c r="GC92" s="661">
        <v>9646</v>
      </c>
      <c r="GD92" s="661">
        <v>1292</v>
      </c>
      <c r="GE92" s="661">
        <v>1054</v>
      </c>
      <c r="GF92" s="661">
        <v>110</v>
      </c>
      <c r="GG92" s="661">
        <v>243</v>
      </c>
      <c r="GH92" s="661">
        <v>2227</v>
      </c>
      <c r="GI92" s="661">
        <v>510</v>
      </c>
      <c r="GJ92" s="662" t="s">
        <v>6</v>
      </c>
      <c r="GK92" s="661">
        <v>46</v>
      </c>
      <c r="GL92" s="661">
        <v>821</v>
      </c>
    </row>
    <row r="93" spans="1:194" x14ac:dyDescent="0.25">
      <c r="A93" s="55" t="s">
        <v>105</v>
      </c>
      <c r="B93" s="42">
        <v>32879</v>
      </c>
      <c r="C93" s="42">
        <v>464</v>
      </c>
      <c r="D93" s="42">
        <v>165</v>
      </c>
      <c r="E93" s="42">
        <v>957</v>
      </c>
      <c r="F93" s="42">
        <v>466</v>
      </c>
      <c r="G93" s="42" t="s">
        <v>6</v>
      </c>
      <c r="H93" s="56">
        <v>3206</v>
      </c>
      <c r="I93" s="42">
        <v>815</v>
      </c>
      <c r="J93" s="42">
        <v>290</v>
      </c>
      <c r="K93" s="42">
        <v>4</v>
      </c>
      <c r="L93" s="42">
        <v>17984</v>
      </c>
      <c r="M93" s="42">
        <v>2136</v>
      </c>
      <c r="N93" s="42">
        <v>1589</v>
      </c>
      <c r="O93" s="42">
        <v>67</v>
      </c>
      <c r="P93" s="42">
        <v>249</v>
      </c>
      <c r="Q93" s="42">
        <v>3961</v>
      </c>
      <c r="R93" s="42">
        <v>409</v>
      </c>
      <c r="S93" s="42">
        <v>9</v>
      </c>
      <c r="T93" s="42">
        <v>108</v>
      </c>
      <c r="U93" s="42">
        <v>31958</v>
      </c>
      <c r="V93" s="42">
        <v>535</v>
      </c>
      <c r="W93" s="42">
        <v>259</v>
      </c>
      <c r="X93" s="42">
        <v>1234</v>
      </c>
      <c r="Y93" s="42">
        <v>442</v>
      </c>
      <c r="Z93" s="42" t="s">
        <v>6</v>
      </c>
      <c r="AA93" s="42">
        <v>3396</v>
      </c>
      <c r="AB93" s="42">
        <v>876</v>
      </c>
      <c r="AC93" s="42">
        <v>399</v>
      </c>
      <c r="AD93" s="42">
        <v>5</v>
      </c>
      <c r="AE93" s="42">
        <v>15890</v>
      </c>
      <c r="AF93" s="42">
        <v>2478</v>
      </c>
      <c r="AG93" s="42">
        <v>1295</v>
      </c>
      <c r="AH93" s="42">
        <v>42</v>
      </c>
      <c r="AI93" s="42">
        <v>233</v>
      </c>
      <c r="AJ93" s="42">
        <v>4166</v>
      </c>
      <c r="AK93" s="42">
        <v>503</v>
      </c>
      <c r="AL93" s="42" t="s">
        <v>6</v>
      </c>
      <c r="AM93" s="42">
        <v>205</v>
      </c>
      <c r="AN93" s="42">
        <v>29918</v>
      </c>
      <c r="AO93" s="42">
        <v>554</v>
      </c>
      <c r="AP93" s="42">
        <v>169</v>
      </c>
      <c r="AQ93" s="42">
        <v>1256</v>
      </c>
      <c r="AR93" s="42">
        <v>424</v>
      </c>
      <c r="AS93" s="42" t="s">
        <v>6</v>
      </c>
      <c r="AT93" s="42">
        <v>3079</v>
      </c>
      <c r="AU93" s="42">
        <v>844</v>
      </c>
      <c r="AV93" s="42">
        <v>418</v>
      </c>
      <c r="AW93" s="42">
        <v>17</v>
      </c>
      <c r="AX93" s="42">
        <v>14816</v>
      </c>
      <c r="AY93" s="42">
        <v>2013</v>
      </c>
      <c r="AZ93" s="42">
        <v>1378</v>
      </c>
      <c r="BA93" s="42">
        <v>36</v>
      </c>
      <c r="BB93" s="42">
        <v>197</v>
      </c>
      <c r="BC93" s="42">
        <v>4211</v>
      </c>
      <c r="BD93" s="42">
        <v>432</v>
      </c>
      <c r="BE93" s="42" t="s">
        <v>6</v>
      </c>
      <c r="BF93" s="42">
        <v>85</v>
      </c>
      <c r="BG93" s="42">
        <v>55330</v>
      </c>
      <c r="BH93" s="42">
        <v>867</v>
      </c>
      <c r="BI93" s="42">
        <v>459</v>
      </c>
      <c r="BJ93" s="42">
        <v>700</v>
      </c>
      <c r="BK93" s="42">
        <v>340</v>
      </c>
      <c r="BL93" s="42"/>
      <c r="BM93" s="42">
        <v>4097</v>
      </c>
      <c r="BN93" s="42">
        <v>2242</v>
      </c>
      <c r="BO93" s="42">
        <v>594</v>
      </c>
      <c r="BP93" s="42">
        <v>105</v>
      </c>
      <c r="BQ93" s="42">
        <v>31033</v>
      </c>
      <c r="BR93" s="42">
        <v>4926</v>
      </c>
      <c r="BS93" s="42">
        <v>3531</v>
      </c>
      <c r="BT93" s="42">
        <v>682</v>
      </c>
      <c r="BU93" s="42">
        <v>949</v>
      </c>
      <c r="BV93" s="42">
        <v>3902</v>
      </c>
      <c r="BW93" s="42">
        <v>557</v>
      </c>
      <c r="BX93" s="42">
        <v>557</v>
      </c>
      <c r="BY93" s="42">
        <v>346</v>
      </c>
      <c r="BZ93" s="42">
        <v>49503</v>
      </c>
      <c r="CA93" s="42">
        <v>705</v>
      </c>
      <c r="CB93" s="42">
        <v>412</v>
      </c>
      <c r="CC93" s="42">
        <v>506</v>
      </c>
      <c r="CD93" s="42">
        <v>280</v>
      </c>
      <c r="CE93" s="42" t="s">
        <v>6</v>
      </c>
      <c r="CF93" s="42">
        <v>3591</v>
      </c>
      <c r="CG93" s="42">
        <v>2160</v>
      </c>
      <c r="CH93" s="42">
        <v>484</v>
      </c>
      <c r="CI93" s="42">
        <v>109</v>
      </c>
      <c r="CJ93" s="42">
        <v>27923</v>
      </c>
      <c r="CK93" s="42">
        <v>4152</v>
      </c>
      <c r="CL93" s="42">
        <v>2937</v>
      </c>
      <c r="CM93" s="42">
        <v>648</v>
      </c>
      <c r="CN93" s="42">
        <v>816</v>
      </c>
      <c r="CO93" s="42">
        <v>3902</v>
      </c>
      <c r="CP93" s="42">
        <v>595</v>
      </c>
      <c r="CQ93" s="42" t="s">
        <v>6</v>
      </c>
      <c r="CR93" s="42">
        <v>283</v>
      </c>
      <c r="CS93" s="57">
        <v>49953</v>
      </c>
      <c r="CT93" s="57">
        <v>689</v>
      </c>
      <c r="CU93" s="57">
        <v>428</v>
      </c>
      <c r="CV93" s="57">
        <v>435</v>
      </c>
      <c r="CW93" s="57">
        <v>270</v>
      </c>
      <c r="CX93" s="546" t="s">
        <v>6</v>
      </c>
      <c r="CY93" s="57">
        <v>3605</v>
      </c>
      <c r="CZ93" s="57">
        <v>1923</v>
      </c>
      <c r="DA93" s="57">
        <v>550</v>
      </c>
      <c r="DB93" s="57">
        <v>199</v>
      </c>
      <c r="DC93" s="57">
        <v>29093</v>
      </c>
      <c r="DD93" s="57">
        <v>3606</v>
      </c>
      <c r="DE93" s="57">
        <v>2895</v>
      </c>
      <c r="DF93" s="57">
        <v>454</v>
      </c>
      <c r="DG93" s="57">
        <v>466</v>
      </c>
      <c r="DH93" s="57">
        <v>4450</v>
      </c>
      <c r="DI93" s="57">
        <v>673</v>
      </c>
      <c r="DJ93" s="546" t="s">
        <v>6</v>
      </c>
      <c r="DK93" s="57">
        <v>217</v>
      </c>
      <c r="DL93" s="58">
        <v>49017</v>
      </c>
      <c r="DM93" s="58">
        <v>1026</v>
      </c>
      <c r="DN93" s="58">
        <v>457</v>
      </c>
      <c r="DO93" s="58">
        <v>413</v>
      </c>
      <c r="DP93" s="58">
        <v>330</v>
      </c>
      <c r="DQ93" s="59" t="s">
        <v>6</v>
      </c>
      <c r="DR93" s="58">
        <v>3822</v>
      </c>
      <c r="DS93" s="58">
        <v>2002</v>
      </c>
      <c r="DT93" s="58">
        <v>503</v>
      </c>
      <c r="DU93" s="58">
        <v>195</v>
      </c>
      <c r="DV93" s="58">
        <v>28306</v>
      </c>
      <c r="DW93" s="58">
        <v>3271</v>
      </c>
      <c r="DX93" s="58">
        <v>2304</v>
      </c>
      <c r="DY93" s="58">
        <v>465</v>
      </c>
      <c r="DZ93" s="58">
        <v>563</v>
      </c>
      <c r="EA93" s="58">
        <v>4159</v>
      </c>
      <c r="EB93" s="58">
        <v>994</v>
      </c>
      <c r="EC93" s="59" t="s">
        <v>6</v>
      </c>
      <c r="ED93" s="58">
        <v>207</v>
      </c>
      <c r="EE93" s="58">
        <v>39735</v>
      </c>
      <c r="EF93" s="60">
        <v>536</v>
      </c>
      <c r="EG93" s="58">
        <v>396</v>
      </c>
      <c r="EH93" s="58">
        <v>324</v>
      </c>
      <c r="EI93" s="58">
        <v>249</v>
      </c>
      <c r="EJ93" s="54" t="s">
        <v>6</v>
      </c>
      <c r="EK93" s="58">
        <v>3192</v>
      </c>
      <c r="EL93" s="58">
        <v>1284</v>
      </c>
      <c r="EM93" s="58">
        <v>395</v>
      </c>
      <c r="EN93" s="58">
        <v>33</v>
      </c>
      <c r="EO93" s="58">
        <v>22351</v>
      </c>
      <c r="EP93" s="58">
        <v>3052</v>
      </c>
      <c r="EQ93" s="58">
        <v>2337</v>
      </c>
      <c r="ER93" s="58">
        <v>315</v>
      </c>
      <c r="ES93" s="58">
        <v>147</v>
      </c>
      <c r="ET93" s="58">
        <v>3935</v>
      </c>
      <c r="EU93" s="58">
        <v>705</v>
      </c>
      <c r="EV93" s="59" t="s">
        <v>6</v>
      </c>
      <c r="EW93" s="58">
        <v>367</v>
      </c>
      <c r="EX93" s="58">
        <v>117</v>
      </c>
      <c r="EY93" s="58">
        <v>47686</v>
      </c>
      <c r="EZ93" s="58">
        <v>855</v>
      </c>
      <c r="FA93" s="58">
        <v>584</v>
      </c>
      <c r="FB93" s="58">
        <v>347</v>
      </c>
      <c r="FC93" s="58">
        <v>228</v>
      </c>
      <c r="FD93" s="59" t="s">
        <v>6</v>
      </c>
      <c r="FE93" s="58">
        <v>3885</v>
      </c>
      <c r="FF93" s="58">
        <v>1591</v>
      </c>
      <c r="FG93" s="58">
        <v>421</v>
      </c>
      <c r="FH93" s="58">
        <v>79</v>
      </c>
      <c r="FI93" s="58">
        <v>26285</v>
      </c>
      <c r="FJ93" s="58">
        <v>3387</v>
      </c>
      <c r="FK93" s="58">
        <v>2676</v>
      </c>
      <c r="FL93" s="58">
        <v>390</v>
      </c>
      <c r="FM93" s="58">
        <v>274</v>
      </c>
      <c r="FN93" s="58">
        <v>4134</v>
      </c>
      <c r="FO93" s="58">
        <v>1464</v>
      </c>
      <c r="FP93" s="59" t="s">
        <v>6</v>
      </c>
      <c r="FQ93" s="58">
        <v>322</v>
      </c>
      <c r="FR93" s="58">
        <v>764</v>
      </c>
      <c r="FS93" s="661">
        <v>47513</v>
      </c>
      <c r="FT93" s="661">
        <v>944</v>
      </c>
      <c r="FU93" s="661">
        <v>482</v>
      </c>
      <c r="FV93" s="661">
        <v>416</v>
      </c>
      <c r="FW93" s="661">
        <v>133</v>
      </c>
      <c r="FX93" s="662" t="s">
        <v>6</v>
      </c>
      <c r="FY93" s="661">
        <v>4823</v>
      </c>
      <c r="FZ93" s="661">
        <v>1469</v>
      </c>
      <c r="GA93" s="661">
        <v>456</v>
      </c>
      <c r="GB93" s="661">
        <v>166</v>
      </c>
      <c r="GC93" s="661">
        <v>26851</v>
      </c>
      <c r="GD93" s="661">
        <v>2799</v>
      </c>
      <c r="GE93" s="661">
        <v>2353</v>
      </c>
      <c r="GF93" s="661">
        <v>266</v>
      </c>
      <c r="GG93" s="661">
        <v>168</v>
      </c>
      <c r="GH93" s="661">
        <v>1273</v>
      </c>
      <c r="GI93" s="661">
        <v>1225</v>
      </c>
      <c r="GJ93" s="662" t="s">
        <v>6</v>
      </c>
      <c r="GK93" s="661">
        <v>284</v>
      </c>
      <c r="GL93" s="661">
        <v>3405</v>
      </c>
    </row>
    <row r="94" spans="1:194" x14ac:dyDescent="0.25">
      <c r="A94" s="55" t="s">
        <v>106</v>
      </c>
      <c r="B94" s="42">
        <v>52788</v>
      </c>
      <c r="C94" s="42">
        <v>1275</v>
      </c>
      <c r="D94" s="42">
        <v>264</v>
      </c>
      <c r="E94" s="42">
        <v>3628</v>
      </c>
      <c r="F94" s="42">
        <v>2766</v>
      </c>
      <c r="G94" s="42">
        <v>2</v>
      </c>
      <c r="H94" s="56">
        <v>524</v>
      </c>
      <c r="I94" s="783">
        <v>1640</v>
      </c>
      <c r="J94" s="42">
        <v>643</v>
      </c>
      <c r="K94" s="42">
        <v>167</v>
      </c>
      <c r="L94" s="42">
        <v>22489</v>
      </c>
      <c r="M94" s="42">
        <v>2912</v>
      </c>
      <c r="N94" s="42">
        <v>2076</v>
      </c>
      <c r="O94" s="42">
        <v>143</v>
      </c>
      <c r="P94" s="42">
        <v>659</v>
      </c>
      <c r="Q94" s="42">
        <v>12009</v>
      </c>
      <c r="R94" s="42">
        <v>736</v>
      </c>
      <c r="S94" s="42">
        <v>852</v>
      </c>
      <c r="T94" s="42">
        <v>3</v>
      </c>
      <c r="U94" s="42">
        <v>52789</v>
      </c>
      <c r="V94" s="42">
        <v>1165</v>
      </c>
      <c r="W94" s="42">
        <v>272</v>
      </c>
      <c r="X94" s="42">
        <v>3228</v>
      </c>
      <c r="Y94" s="42">
        <v>2336</v>
      </c>
      <c r="Z94" s="42">
        <v>1</v>
      </c>
      <c r="AA94" s="42">
        <v>414</v>
      </c>
      <c r="AB94" s="42">
        <v>1722</v>
      </c>
      <c r="AC94" s="42">
        <v>650</v>
      </c>
      <c r="AD94" s="42">
        <v>195</v>
      </c>
      <c r="AE94" s="42">
        <v>23542</v>
      </c>
      <c r="AF94" s="42">
        <v>2832</v>
      </c>
      <c r="AG94" s="42">
        <v>1931</v>
      </c>
      <c r="AH94" s="42">
        <v>141</v>
      </c>
      <c r="AI94" s="42">
        <v>677</v>
      </c>
      <c r="AJ94" s="42">
        <v>12052</v>
      </c>
      <c r="AK94" s="42">
        <v>706</v>
      </c>
      <c r="AL94" s="42">
        <v>790</v>
      </c>
      <c r="AM94" s="42">
        <v>135</v>
      </c>
      <c r="AN94" s="42">
        <v>53985</v>
      </c>
      <c r="AO94" s="42">
        <v>1396</v>
      </c>
      <c r="AP94" s="42">
        <v>307</v>
      </c>
      <c r="AQ94" s="42">
        <v>3116</v>
      </c>
      <c r="AR94" s="42">
        <v>2366</v>
      </c>
      <c r="AS94" s="42" t="s">
        <v>6</v>
      </c>
      <c r="AT94" s="42">
        <v>872</v>
      </c>
      <c r="AU94" s="42">
        <v>1613</v>
      </c>
      <c r="AV94" s="42">
        <v>685</v>
      </c>
      <c r="AW94" s="42">
        <v>349</v>
      </c>
      <c r="AX94" s="42">
        <v>22534</v>
      </c>
      <c r="AY94" s="42">
        <v>3403</v>
      </c>
      <c r="AZ94" s="42">
        <v>1926</v>
      </c>
      <c r="BA94" s="42">
        <v>238</v>
      </c>
      <c r="BB94" s="42">
        <v>878</v>
      </c>
      <c r="BC94" s="42">
        <v>13141</v>
      </c>
      <c r="BD94" s="42">
        <v>663</v>
      </c>
      <c r="BE94" s="42">
        <v>363</v>
      </c>
      <c r="BF94" s="42">
        <v>135</v>
      </c>
      <c r="BG94" s="42">
        <v>37369</v>
      </c>
      <c r="BH94" s="42">
        <v>872</v>
      </c>
      <c r="BI94" s="42">
        <v>424</v>
      </c>
      <c r="BJ94" s="42">
        <v>2143</v>
      </c>
      <c r="BK94" s="42">
        <v>1130</v>
      </c>
      <c r="BL94" s="42"/>
      <c r="BM94" s="42">
        <v>322</v>
      </c>
      <c r="BN94" s="42">
        <v>1068</v>
      </c>
      <c r="BO94" s="42">
        <v>349</v>
      </c>
      <c r="BP94" s="42">
        <v>153</v>
      </c>
      <c r="BQ94" s="42">
        <v>17239</v>
      </c>
      <c r="BR94" s="42">
        <v>1756</v>
      </c>
      <c r="BS94" s="42">
        <v>1448</v>
      </c>
      <c r="BT94" s="42">
        <v>48</v>
      </c>
      <c r="BU94" s="42">
        <v>474</v>
      </c>
      <c r="BV94" s="42">
        <v>8973</v>
      </c>
      <c r="BW94" s="42">
        <v>659</v>
      </c>
      <c r="BX94" s="42">
        <v>659</v>
      </c>
      <c r="BY94" s="42">
        <v>311</v>
      </c>
      <c r="BZ94" s="42">
        <v>41103</v>
      </c>
      <c r="CA94" s="42">
        <v>1137</v>
      </c>
      <c r="CB94" s="42">
        <v>527</v>
      </c>
      <c r="CC94" s="42">
        <v>2150</v>
      </c>
      <c r="CD94" s="42">
        <v>1434</v>
      </c>
      <c r="CE94" s="42" t="s">
        <v>6</v>
      </c>
      <c r="CF94" s="42">
        <v>596</v>
      </c>
      <c r="CG94" s="42">
        <v>1327</v>
      </c>
      <c r="CH94" s="42">
        <v>335</v>
      </c>
      <c r="CI94" s="42">
        <v>216</v>
      </c>
      <c r="CJ94" s="42">
        <v>18675</v>
      </c>
      <c r="CK94" s="42">
        <v>2338</v>
      </c>
      <c r="CL94" s="42">
        <v>1170</v>
      </c>
      <c r="CM94" s="42">
        <v>60</v>
      </c>
      <c r="CN94" s="42">
        <v>854</v>
      </c>
      <c r="CO94" s="42">
        <v>9099</v>
      </c>
      <c r="CP94" s="42">
        <v>919</v>
      </c>
      <c r="CQ94" s="42" t="s">
        <v>6</v>
      </c>
      <c r="CR94" s="42">
        <v>266</v>
      </c>
      <c r="CS94" s="57">
        <v>38663</v>
      </c>
      <c r="CT94" s="57">
        <v>1022</v>
      </c>
      <c r="CU94" s="57">
        <v>342</v>
      </c>
      <c r="CV94" s="57">
        <v>1716</v>
      </c>
      <c r="CW94" s="57">
        <v>1226</v>
      </c>
      <c r="CX94" s="546" t="s">
        <v>6</v>
      </c>
      <c r="CY94" s="57">
        <v>574</v>
      </c>
      <c r="CZ94" s="57">
        <v>1083</v>
      </c>
      <c r="DA94" s="57">
        <v>294</v>
      </c>
      <c r="DB94" s="57">
        <v>158</v>
      </c>
      <c r="DC94" s="57">
        <v>18052</v>
      </c>
      <c r="DD94" s="57">
        <v>2323</v>
      </c>
      <c r="DE94" s="57">
        <v>1572</v>
      </c>
      <c r="DF94" s="57">
        <v>29</v>
      </c>
      <c r="DG94" s="57">
        <v>674</v>
      </c>
      <c r="DH94" s="57">
        <v>8723</v>
      </c>
      <c r="DI94" s="57">
        <v>699</v>
      </c>
      <c r="DJ94" s="546" t="s">
        <v>6</v>
      </c>
      <c r="DK94" s="57">
        <v>176</v>
      </c>
      <c r="DL94" s="58">
        <v>38301</v>
      </c>
      <c r="DM94" s="58">
        <v>1081</v>
      </c>
      <c r="DN94" s="58">
        <v>344</v>
      </c>
      <c r="DO94" s="58">
        <v>1742</v>
      </c>
      <c r="DP94" s="58">
        <v>914</v>
      </c>
      <c r="DQ94" s="59" t="s">
        <v>6</v>
      </c>
      <c r="DR94" s="58">
        <v>426</v>
      </c>
      <c r="DS94" s="58">
        <v>976</v>
      </c>
      <c r="DT94" s="58">
        <v>308</v>
      </c>
      <c r="DU94" s="58">
        <v>105</v>
      </c>
      <c r="DV94" s="58">
        <v>18286</v>
      </c>
      <c r="DW94" s="58">
        <v>2223</v>
      </c>
      <c r="DX94" s="58">
        <v>1367</v>
      </c>
      <c r="DY94" s="58">
        <v>22</v>
      </c>
      <c r="DZ94" s="58">
        <v>817</v>
      </c>
      <c r="EA94" s="58">
        <v>8742</v>
      </c>
      <c r="EB94" s="58">
        <v>715</v>
      </c>
      <c r="EC94" s="59" t="s">
        <v>6</v>
      </c>
      <c r="ED94" s="58">
        <v>233</v>
      </c>
      <c r="EE94" s="58">
        <v>32346</v>
      </c>
      <c r="EF94" s="60">
        <v>947</v>
      </c>
      <c r="EG94" s="58">
        <v>262</v>
      </c>
      <c r="EH94" s="58">
        <v>1122</v>
      </c>
      <c r="EI94" s="58">
        <v>662</v>
      </c>
      <c r="EJ94" s="54" t="s">
        <v>6</v>
      </c>
      <c r="EK94" s="58">
        <v>461</v>
      </c>
      <c r="EL94" s="58">
        <v>788</v>
      </c>
      <c r="EM94" s="58">
        <v>135</v>
      </c>
      <c r="EN94" s="58">
        <v>44</v>
      </c>
      <c r="EO94" s="58">
        <v>15770</v>
      </c>
      <c r="EP94" s="58">
        <v>1444</v>
      </c>
      <c r="EQ94" s="58">
        <v>974</v>
      </c>
      <c r="ER94" s="58">
        <v>39</v>
      </c>
      <c r="ES94" s="58">
        <v>773</v>
      </c>
      <c r="ET94" s="58">
        <v>8015</v>
      </c>
      <c r="EU94" s="58">
        <v>634</v>
      </c>
      <c r="EV94" s="59" t="s">
        <v>6</v>
      </c>
      <c r="EW94" s="58">
        <v>126</v>
      </c>
      <c r="EX94" s="58">
        <v>150</v>
      </c>
      <c r="EY94" s="58">
        <v>33829</v>
      </c>
      <c r="EZ94" s="58">
        <v>951</v>
      </c>
      <c r="FA94" s="58">
        <v>248</v>
      </c>
      <c r="FB94" s="58">
        <v>1123</v>
      </c>
      <c r="FC94" s="58">
        <v>686</v>
      </c>
      <c r="FD94" s="59" t="s">
        <v>6</v>
      </c>
      <c r="FE94" s="58">
        <v>459</v>
      </c>
      <c r="FF94" s="58">
        <v>793</v>
      </c>
      <c r="FG94" s="58">
        <v>134</v>
      </c>
      <c r="FH94" s="58">
        <v>45</v>
      </c>
      <c r="FI94" s="58">
        <v>15751</v>
      </c>
      <c r="FJ94" s="58">
        <v>1454</v>
      </c>
      <c r="FK94" s="58">
        <v>988</v>
      </c>
      <c r="FL94" s="58">
        <v>38</v>
      </c>
      <c r="FM94" s="58">
        <v>754</v>
      </c>
      <c r="FN94" s="58">
        <v>9014</v>
      </c>
      <c r="FO94" s="58">
        <v>624</v>
      </c>
      <c r="FP94" s="59" t="s">
        <v>6</v>
      </c>
      <c r="FQ94" s="58">
        <v>121</v>
      </c>
      <c r="FR94" s="58">
        <v>646</v>
      </c>
      <c r="FS94" s="661">
        <v>29793</v>
      </c>
      <c r="FT94" s="661">
        <v>408</v>
      </c>
      <c r="FU94" s="661">
        <v>242</v>
      </c>
      <c r="FV94" s="661">
        <v>1141</v>
      </c>
      <c r="FW94" s="661">
        <v>800</v>
      </c>
      <c r="FX94" s="662" t="s">
        <v>6</v>
      </c>
      <c r="FY94" s="661">
        <v>550</v>
      </c>
      <c r="FZ94" s="661">
        <v>632</v>
      </c>
      <c r="GA94" s="661">
        <v>138</v>
      </c>
      <c r="GB94" s="661">
        <v>32</v>
      </c>
      <c r="GC94" s="661">
        <v>12730</v>
      </c>
      <c r="GD94" s="661">
        <v>1524</v>
      </c>
      <c r="GE94" s="661">
        <v>991</v>
      </c>
      <c r="GF94" s="661">
        <v>10</v>
      </c>
      <c r="GG94" s="661">
        <v>550</v>
      </c>
      <c r="GH94" s="661">
        <v>8320</v>
      </c>
      <c r="GI94" s="661">
        <v>479</v>
      </c>
      <c r="GJ94" s="662" t="s">
        <v>6</v>
      </c>
      <c r="GK94" s="661">
        <v>113</v>
      </c>
      <c r="GL94" s="661">
        <v>1133</v>
      </c>
    </row>
    <row r="95" spans="1:194" x14ac:dyDescent="0.25">
      <c r="A95" s="55" t="s">
        <v>107</v>
      </c>
      <c r="B95" s="42">
        <v>12335</v>
      </c>
      <c r="C95" s="42">
        <v>213</v>
      </c>
      <c r="D95" s="42">
        <v>206</v>
      </c>
      <c r="E95" s="42">
        <v>237</v>
      </c>
      <c r="F95" s="42">
        <v>93</v>
      </c>
      <c r="G95" s="42" t="s">
        <v>6</v>
      </c>
      <c r="H95" s="56">
        <v>1006</v>
      </c>
      <c r="I95" s="42">
        <v>658</v>
      </c>
      <c r="J95" s="42">
        <v>430</v>
      </c>
      <c r="K95" s="42">
        <v>13</v>
      </c>
      <c r="L95" s="42">
        <v>5290</v>
      </c>
      <c r="M95" s="42">
        <v>1064</v>
      </c>
      <c r="N95" s="42">
        <v>813</v>
      </c>
      <c r="O95" s="42">
        <v>289</v>
      </c>
      <c r="P95" s="42">
        <v>410</v>
      </c>
      <c r="Q95" s="42">
        <v>536</v>
      </c>
      <c r="R95" s="42">
        <v>778</v>
      </c>
      <c r="S95" s="42">
        <v>111</v>
      </c>
      <c r="T95" s="42">
        <v>188</v>
      </c>
      <c r="U95" s="42">
        <v>11557</v>
      </c>
      <c r="V95" s="42">
        <v>249</v>
      </c>
      <c r="W95" s="42">
        <v>158</v>
      </c>
      <c r="X95" s="42">
        <v>215</v>
      </c>
      <c r="Y95" s="42">
        <v>77</v>
      </c>
      <c r="Z95" s="42">
        <v>2</v>
      </c>
      <c r="AA95" s="42">
        <v>854</v>
      </c>
      <c r="AB95" s="42">
        <v>670</v>
      </c>
      <c r="AC95" s="42">
        <v>393</v>
      </c>
      <c r="AD95" s="42">
        <v>15</v>
      </c>
      <c r="AE95" s="42">
        <v>4755</v>
      </c>
      <c r="AF95" s="42">
        <v>837</v>
      </c>
      <c r="AG95" s="42">
        <v>868</v>
      </c>
      <c r="AH95" s="42">
        <v>221</v>
      </c>
      <c r="AI95" s="42">
        <v>472</v>
      </c>
      <c r="AJ95" s="42">
        <v>414</v>
      </c>
      <c r="AK95" s="42">
        <v>1089</v>
      </c>
      <c r="AL95" s="42">
        <v>70</v>
      </c>
      <c r="AM95" s="42">
        <v>198</v>
      </c>
      <c r="AN95" s="42">
        <v>10507</v>
      </c>
      <c r="AO95" s="42">
        <v>195</v>
      </c>
      <c r="AP95" s="42">
        <v>149</v>
      </c>
      <c r="AQ95" s="42">
        <v>166</v>
      </c>
      <c r="AR95" s="42">
        <v>64</v>
      </c>
      <c r="AS95" s="42" t="s">
        <v>6</v>
      </c>
      <c r="AT95" s="42">
        <v>843</v>
      </c>
      <c r="AU95" s="42">
        <v>693</v>
      </c>
      <c r="AV95" s="42">
        <v>390</v>
      </c>
      <c r="AW95" s="42">
        <v>9</v>
      </c>
      <c r="AX95" s="42">
        <v>4160</v>
      </c>
      <c r="AY95" s="42">
        <v>852</v>
      </c>
      <c r="AZ95" s="42">
        <v>932</v>
      </c>
      <c r="BA95" s="42">
        <v>112</v>
      </c>
      <c r="BB95" s="42">
        <v>381</v>
      </c>
      <c r="BC95" s="42">
        <v>343</v>
      </c>
      <c r="BD95" s="42">
        <v>1060</v>
      </c>
      <c r="BE95" s="42">
        <v>15</v>
      </c>
      <c r="BF95" s="42">
        <v>143</v>
      </c>
      <c r="BG95" s="42">
        <v>12786</v>
      </c>
      <c r="BH95" s="42">
        <v>294</v>
      </c>
      <c r="BI95" s="42">
        <v>205</v>
      </c>
      <c r="BJ95" s="42">
        <v>151</v>
      </c>
      <c r="BK95" s="42">
        <v>57</v>
      </c>
      <c r="BL95" s="42"/>
      <c r="BM95" s="42">
        <v>583</v>
      </c>
      <c r="BN95" s="42">
        <v>823</v>
      </c>
      <c r="BO95" s="42">
        <v>608</v>
      </c>
      <c r="BP95" s="42">
        <v>6</v>
      </c>
      <c r="BQ95" s="42">
        <v>5139</v>
      </c>
      <c r="BR95" s="42">
        <v>1590</v>
      </c>
      <c r="BS95" s="42">
        <v>1147</v>
      </c>
      <c r="BT95" s="42">
        <v>216</v>
      </c>
      <c r="BU95" s="42">
        <v>586</v>
      </c>
      <c r="BV95" s="42">
        <v>330</v>
      </c>
      <c r="BW95" s="42">
        <v>831</v>
      </c>
      <c r="BX95" s="42">
        <v>6</v>
      </c>
      <c r="BY95" s="42">
        <v>214</v>
      </c>
      <c r="BZ95" s="42">
        <v>8001</v>
      </c>
      <c r="CA95" s="42">
        <v>195</v>
      </c>
      <c r="CB95" s="42">
        <v>94</v>
      </c>
      <c r="CC95" s="42">
        <v>169</v>
      </c>
      <c r="CD95" s="42">
        <v>35</v>
      </c>
      <c r="CE95" s="42" t="s">
        <v>6</v>
      </c>
      <c r="CF95" s="42">
        <v>694</v>
      </c>
      <c r="CG95" s="42">
        <v>368</v>
      </c>
      <c r="CH95" s="42">
        <v>254</v>
      </c>
      <c r="CI95" s="42">
        <v>4</v>
      </c>
      <c r="CJ95" s="42">
        <v>3980</v>
      </c>
      <c r="CK95" s="42">
        <v>569</v>
      </c>
      <c r="CL95" s="42">
        <v>515</v>
      </c>
      <c r="CM95" s="42">
        <v>68</v>
      </c>
      <c r="CN95" s="42">
        <v>172</v>
      </c>
      <c r="CO95" s="42">
        <v>320</v>
      </c>
      <c r="CP95" s="42">
        <v>451</v>
      </c>
      <c r="CQ95" s="42">
        <v>8</v>
      </c>
      <c r="CR95" s="42">
        <v>105</v>
      </c>
      <c r="CS95" s="57">
        <v>7472</v>
      </c>
      <c r="CT95" s="57">
        <v>144</v>
      </c>
      <c r="CU95" s="57">
        <v>101</v>
      </c>
      <c r="CV95" s="57">
        <v>139</v>
      </c>
      <c r="CW95" s="57">
        <v>57</v>
      </c>
      <c r="CX95" s="546" t="s">
        <v>6</v>
      </c>
      <c r="CY95" s="57">
        <v>419</v>
      </c>
      <c r="CZ95" s="57">
        <v>335</v>
      </c>
      <c r="DA95" s="57">
        <v>171</v>
      </c>
      <c r="DB95" s="57">
        <v>10</v>
      </c>
      <c r="DC95" s="57">
        <v>3738</v>
      </c>
      <c r="DD95" s="57">
        <v>551</v>
      </c>
      <c r="DE95" s="57">
        <v>801</v>
      </c>
      <c r="DF95" s="57">
        <v>112</v>
      </c>
      <c r="DG95" s="57">
        <v>171</v>
      </c>
      <c r="DH95" s="57">
        <v>203</v>
      </c>
      <c r="DI95" s="57">
        <v>450</v>
      </c>
      <c r="DJ95" s="546" t="s">
        <v>6</v>
      </c>
      <c r="DK95" s="57">
        <v>70</v>
      </c>
      <c r="DL95" s="58">
        <v>5410</v>
      </c>
      <c r="DM95" s="58">
        <v>103</v>
      </c>
      <c r="DN95" s="58">
        <v>148</v>
      </c>
      <c r="DO95" s="58">
        <v>77</v>
      </c>
      <c r="DP95" s="58">
        <v>36</v>
      </c>
      <c r="DQ95" s="59" t="s">
        <v>6</v>
      </c>
      <c r="DR95" s="58">
        <v>468</v>
      </c>
      <c r="DS95" s="58">
        <v>351</v>
      </c>
      <c r="DT95" s="58">
        <v>51</v>
      </c>
      <c r="DU95" s="58">
        <v>7</v>
      </c>
      <c r="DV95" s="58">
        <v>2337</v>
      </c>
      <c r="DW95" s="58">
        <v>359</v>
      </c>
      <c r="DX95" s="58">
        <v>473</v>
      </c>
      <c r="DY95" s="58">
        <v>82</v>
      </c>
      <c r="DZ95" s="58">
        <v>265</v>
      </c>
      <c r="EA95" s="58">
        <v>288</v>
      </c>
      <c r="EB95" s="58">
        <v>338</v>
      </c>
      <c r="EC95" s="58">
        <v>1</v>
      </c>
      <c r="ED95" s="58">
        <v>26</v>
      </c>
      <c r="EE95" s="58">
        <v>4220</v>
      </c>
      <c r="EF95" s="60">
        <v>79</v>
      </c>
      <c r="EG95" s="58">
        <v>89</v>
      </c>
      <c r="EH95" s="58">
        <v>82</v>
      </c>
      <c r="EI95" s="58">
        <v>57</v>
      </c>
      <c r="EJ95" s="54" t="s">
        <v>6</v>
      </c>
      <c r="EK95" s="58">
        <v>547</v>
      </c>
      <c r="EL95" s="58">
        <v>309</v>
      </c>
      <c r="EM95" s="58">
        <v>29</v>
      </c>
      <c r="EN95" s="58">
        <v>4</v>
      </c>
      <c r="EO95" s="58">
        <v>1467</v>
      </c>
      <c r="EP95" s="58">
        <v>298</v>
      </c>
      <c r="EQ95" s="58">
        <v>362</v>
      </c>
      <c r="ER95" s="58">
        <v>94</v>
      </c>
      <c r="ES95" s="58">
        <v>167</v>
      </c>
      <c r="ET95" s="58">
        <v>243</v>
      </c>
      <c r="EU95" s="58">
        <v>276</v>
      </c>
      <c r="EV95" s="58">
        <v>1</v>
      </c>
      <c r="EW95" s="58">
        <v>51</v>
      </c>
      <c r="EX95" s="58">
        <v>65</v>
      </c>
      <c r="EY95" s="58">
        <v>4054</v>
      </c>
      <c r="EZ95" s="58">
        <v>95</v>
      </c>
      <c r="FA95" s="58">
        <v>87</v>
      </c>
      <c r="FB95" s="58">
        <v>57</v>
      </c>
      <c r="FC95" s="58">
        <v>19</v>
      </c>
      <c r="FD95" s="59" t="s">
        <v>6</v>
      </c>
      <c r="FE95" s="58">
        <v>274</v>
      </c>
      <c r="FF95" s="58">
        <v>309</v>
      </c>
      <c r="FG95" s="58">
        <v>30</v>
      </c>
      <c r="FH95" s="58">
        <v>4</v>
      </c>
      <c r="FI95" s="58">
        <v>1629</v>
      </c>
      <c r="FJ95" s="58">
        <v>432</v>
      </c>
      <c r="FK95" s="58">
        <v>348</v>
      </c>
      <c r="FL95" s="58">
        <v>65</v>
      </c>
      <c r="FM95" s="58">
        <v>181</v>
      </c>
      <c r="FN95" s="58">
        <v>82</v>
      </c>
      <c r="FO95" s="58">
        <v>310</v>
      </c>
      <c r="FP95" s="58">
        <v>1</v>
      </c>
      <c r="FQ95" s="58">
        <v>28</v>
      </c>
      <c r="FR95" s="58">
        <v>103</v>
      </c>
      <c r="FS95" s="661">
        <v>4863</v>
      </c>
      <c r="FT95" s="661">
        <v>74</v>
      </c>
      <c r="FU95" s="661">
        <v>85</v>
      </c>
      <c r="FV95" s="661">
        <v>62</v>
      </c>
      <c r="FW95" s="661">
        <v>32</v>
      </c>
      <c r="FX95" s="662" t="s">
        <v>6</v>
      </c>
      <c r="FY95" s="661">
        <v>435</v>
      </c>
      <c r="FZ95" s="661">
        <v>491</v>
      </c>
      <c r="GA95" s="661">
        <v>38</v>
      </c>
      <c r="GB95" s="661">
        <v>4</v>
      </c>
      <c r="GC95" s="661">
        <v>1977</v>
      </c>
      <c r="GD95" s="661">
        <v>445</v>
      </c>
      <c r="GE95" s="661">
        <v>267</v>
      </c>
      <c r="GF95" s="661">
        <v>46</v>
      </c>
      <c r="GG95" s="661">
        <v>207</v>
      </c>
      <c r="GH95" s="661">
        <v>162</v>
      </c>
      <c r="GI95" s="661">
        <v>323</v>
      </c>
      <c r="GJ95" s="661">
        <v>1</v>
      </c>
      <c r="GK95" s="661">
        <v>34</v>
      </c>
      <c r="GL95" s="661">
        <v>180</v>
      </c>
    </row>
    <row r="96" spans="1:194" x14ac:dyDescent="0.25">
      <c r="A96" s="55" t="s">
        <v>108</v>
      </c>
      <c r="B96" s="42">
        <v>82634</v>
      </c>
      <c r="C96" s="42">
        <v>1967</v>
      </c>
      <c r="D96" s="42">
        <v>492</v>
      </c>
      <c r="E96" s="42">
        <v>1832</v>
      </c>
      <c r="F96" s="42">
        <v>1397</v>
      </c>
      <c r="G96" s="42">
        <v>1</v>
      </c>
      <c r="H96" s="56">
        <v>9560</v>
      </c>
      <c r="I96" s="42">
        <v>4702</v>
      </c>
      <c r="J96" s="42">
        <v>1035</v>
      </c>
      <c r="K96" s="42">
        <v>78</v>
      </c>
      <c r="L96" s="42">
        <v>37656</v>
      </c>
      <c r="M96" s="42">
        <v>4833</v>
      </c>
      <c r="N96" s="42">
        <v>2075</v>
      </c>
      <c r="O96" s="42">
        <v>2132</v>
      </c>
      <c r="P96" s="42">
        <v>4838</v>
      </c>
      <c r="Q96" s="42">
        <v>5633</v>
      </c>
      <c r="R96" s="42">
        <v>2933</v>
      </c>
      <c r="S96" s="42">
        <v>775</v>
      </c>
      <c r="T96" s="42">
        <v>695</v>
      </c>
      <c r="U96" s="42">
        <v>84919</v>
      </c>
      <c r="V96" s="42">
        <v>1952</v>
      </c>
      <c r="W96" s="42">
        <v>576</v>
      </c>
      <c r="X96" s="42">
        <v>2099</v>
      </c>
      <c r="Y96" s="42">
        <v>1261</v>
      </c>
      <c r="Z96" s="42" t="s">
        <v>6</v>
      </c>
      <c r="AA96" s="42">
        <v>10199</v>
      </c>
      <c r="AB96" s="42">
        <v>5034</v>
      </c>
      <c r="AC96" s="42">
        <v>992</v>
      </c>
      <c r="AD96" s="42">
        <v>112</v>
      </c>
      <c r="AE96" s="42">
        <v>37664</v>
      </c>
      <c r="AF96" s="42">
        <v>4625</v>
      </c>
      <c r="AG96" s="42">
        <v>2558</v>
      </c>
      <c r="AH96" s="42">
        <v>2509</v>
      </c>
      <c r="AI96" s="42">
        <v>3180</v>
      </c>
      <c r="AJ96" s="42">
        <v>6221</v>
      </c>
      <c r="AK96" s="42">
        <v>3445</v>
      </c>
      <c r="AL96" s="42">
        <v>1764</v>
      </c>
      <c r="AM96" s="42">
        <v>728</v>
      </c>
      <c r="AN96" s="42">
        <v>75815</v>
      </c>
      <c r="AO96" s="42">
        <v>1940</v>
      </c>
      <c r="AP96" s="42">
        <v>580</v>
      </c>
      <c r="AQ96" s="42">
        <v>1905</v>
      </c>
      <c r="AR96" s="42">
        <v>920</v>
      </c>
      <c r="AS96" s="42" t="s">
        <v>6</v>
      </c>
      <c r="AT96" s="42">
        <v>9087</v>
      </c>
      <c r="AU96" s="42">
        <v>4864</v>
      </c>
      <c r="AV96" s="42">
        <v>860</v>
      </c>
      <c r="AW96" s="42">
        <v>40</v>
      </c>
      <c r="AX96" s="42">
        <v>34958</v>
      </c>
      <c r="AY96" s="42">
        <v>4139</v>
      </c>
      <c r="AZ96" s="42">
        <v>2454</v>
      </c>
      <c r="BA96" s="42">
        <v>2368</v>
      </c>
      <c r="BB96" s="42">
        <v>3151</v>
      </c>
      <c r="BC96" s="42">
        <v>4906</v>
      </c>
      <c r="BD96" s="42">
        <v>2528</v>
      </c>
      <c r="BE96" s="42">
        <v>419</v>
      </c>
      <c r="BF96" s="42">
        <v>696</v>
      </c>
      <c r="BG96" s="42">
        <v>82889</v>
      </c>
      <c r="BH96" s="42">
        <v>2081</v>
      </c>
      <c r="BI96" s="42">
        <v>1239</v>
      </c>
      <c r="BJ96" s="42">
        <v>1690</v>
      </c>
      <c r="BK96" s="42">
        <v>993</v>
      </c>
      <c r="BL96" s="42">
        <v>3</v>
      </c>
      <c r="BM96" s="42">
        <v>12803</v>
      </c>
      <c r="BN96" s="42">
        <v>4971</v>
      </c>
      <c r="BO96" s="42">
        <v>901</v>
      </c>
      <c r="BP96" s="42">
        <v>303</v>
      </c>
      <c r="BQ96" s="42">
        <v>35888</v>
      </c>
      <c r="BR96" s="42">
        <v>4079</v>
      </c>
      <c r="BS96" s="42">
        <v>4661</v>
      </c>
      <c r="BT96" s="42">
        <v>2451</v>
      </c>
      <c r="BU96" s="42">
        <v>3544</v>
      </c>
      <c r="BV96" s="42">
        <v>3271</v>
      </c>
      <c r="BW96" s="42">
        <v>2812</v>
      </c>
      <c r="BX96" s="42">
        <v>2812</v>
      </c>
      <c r="BY96" s="42">
        <v>1199</v>
      </c>
      <c r="BZ96" s="42">
        <v>72286</v>
      </c>
      <c r="CA96" s="42">
        <v>1509</v>
      </c>
      <c r="CB96" s="42">
        <v>1080</v>
      </c>
      <c r="CC96" s="42">
        <v>1587</v>
      </c>
      <c r="CD96" s="42">
        <v>1060</v>
      </c>
      <c r="CE96" s="42">
        <v>3</v>
      </c>
      <c r="CF96" s="42">
        <v>10414</v>
      </c>
      <c r="CG96" s="42">
        <v>4358</v>
      </c>
      <c r="CH96" s="42">
        <v>728</v>
      </c>
      <c r="CI96" s="42">
        <v>169</v>
      </c>
      <c r="CJ96" s="42">
        <v>31902</v>
      </c>
      <c r="CK96" s="42">
        <v>3734</v>
      </c>
      <c r="CL96" s="42">
        <v>4011</v>
      </c>
      <c r="CM96" s="42">
        <v>2418</v>
      </c>
      <c r="CN96" s="42">
        <v>2771</v>
      </c>
      <c r="CO96" s="42">
        <v>2809</v>
      </c>
      <c r="CP96" s="42">
        <v>2253</v>
      </c>
      <c r="CQ96" s="42" t="s">
        <v>6</v>
      </c>
      <c r="CR96" s="42">
        <v>1480</v>
      </c>
      <c r="CS96" s="57">
        <v>64085</v>
      </c>
      <c r="CT96" s="57">
        <v>2778</v>
      </c>
      <c r="CU96" s="57">
        <v>915</v>
      </c>
      <c r="CV96" s="57">
        <v>1212</v>
      </c>
      <c r="CW96" s="57">
        <v>754</v>
      </c>
      <c r="CX96" s="546" t="s">
        <v>6</v>
      </c>
      <c r="CY96" s="57">
        <v>9621</v>
      </c>
      <c r="CZ96" s="57">
        <v>3609</v>
      </c>
      <c r="DA96" s="57">
        <v>582</v>
      </c>
      <c r="DB96" s="57">
        <v>577</v>
      </c>
      <c r="DC96" s="57">
        <v>27500</v>
      </c>
      <c r="DD96" s="57">
        <v>3168</v>
      </c>
      <c r="DE96" s="57">
        <v>3031</v>
      </c>
      <c r="DF96" s="57">
        <v>1726</v>
      </c>
      <c r="DG96" s="57">
        <v>1965</v>
      </c>
      <c r="DH96" s="57">
        <v>2682</v>
      </c>
      <c r="DI96" s="57">
        <v>2318</v>
      </c>
      <c r="DJ96" s="546" t="s">
        <v>6</v>
      </c>
      <c r="DK96" s="57">
        <v>1647</v>
      </c>
      <c r="DL96" s="58">
        <v>49772</v>
      </c>
      <c r="DM96" s="58">
        <v>1295</v>
      </c>
      <c r="DN96" s="58">
        <v>867</v>
      </c>
      <c r="DO96" s="58">
        <v>910</v>
      </c>
      <c r="DP96" s="58">
        <v>503</v>
      </c>
      <c r="DQ96" s="58">
        <v>1</v>
      </c>
      <c r="DR96" s="58">
        <v>7065</v>
      </c>
      <c r="DS96" s="58">
        <v>2617</v>
      </c>
      <c r="DT96" s="58">
        <v>485</v>
      </c>
      <c r="DU96" s="58">
        <v>144</v>
      </c>
      <c r="DV96" s="58">
        <v>21176</v>
      </c>
      <c r="DW96" s="58">
        <v>2901</v>
      </c>
      <c r="DX96" s="58">
        <v>2900</v>
      </c>
      <c r="DY96" s="58">
        <v>2050</v>
      </c>
      <c r="DZ96" s="58">
        <v>1834</v>
      </c>
      <c r="EA96" s="58">
        <v>2042</v>
      </c>
      <c r="EB96" s="58">
        <v>1861</v>
      </c>
      <c r="EC96" s="59" t="s">
        <v>6</v>
      </c>
      <c r="ED96" s="58">
        <v>1121</v>
      </c>
      <c r="EE96" s="58">
        <v>44291</v>
      </c>
      <c r="EF96" s="60">
        <v>1309</v>
      </c>
      <c r="EG96" s="58">
        <v>758</v>
      </c>
      <c r="EH96" s="58">
        <v>817</v>
      </c>
      <c r="EI96" s="58">
        <v>462</v>
      </c>
      <c r="EJ96" s="54" t="s">
        <v>6</v>
      </c>
      <c r="EK96" s="58">
        <v>7231</v>
      </c>
      <c r="EL96" s="58">
        <v>2118</v>
      </c>
      <c r="EM96" s="58">
        <v>389</v>
      </c>
      <c r="EN96" s="58">
        <v>154</v>
      </c>
      <c r="EO96" s="58">
        <v>17793</v>
      </c>
      <c r="EP96" s="58">
        <v>2642</v>
      </c>
      <c r="EQ96" s="58">
        <v>2390</v>
      </c>
      <c r="ER96" s="58">
        <v>1412</v>
      </c>
      <c r="ES96" s="58">
        <v>1317</v>
      </c>
      <c r="ET96" s="58">
        <v>1995</v>
      </c>
      <c r="EU96" s="58">
        <v>2318</v>
      </c>
      <c r="EV96" s="59" t="s">
        <v>6</v>
      </c>
      <c r="EW96" s="58">
        <v>1150</v>
      </c>
      <c r="EX96" s="58">
        <v>36</v>
      </c>
      <c r="EY96" s="58">
        <v>48058</v>
      </c>
      <c r="EZ96" s="58">
        <v>975</v>
      </c>
      <c r="FA96" s="58">
        <v>945</v>
      </c>
      <c r="FB96" s="58">
        <v>812</v>
      </c>
      <c r="FC96" s="58">
        <v>463</v>
      </c>
      <c r="FD96" s="59" t="s">
        <v>6</v>
      </c>
      <c r="FE96" s="58">
        <v>8115</v>
      </c>
      <c r="FF96" s="58">
        <v>2982</v>
      </c>
      <c r="FG96" s="58">
        <v>385</v>
      </c>
      <c r="FH96" s="58">
        <v>275</v>
      </c>
      <c r="FI96" s="58">
        <v>20501</v>
      </c>
      <c r="FJ96" s="58">
        <v>2367</v>
      </c>
      <c r="FK96" s="58">
        <v>2502</v>
      </c>
      <c r="FL96" s="58">
        <v>1347</v>
      </c>
      <c r="FM96" s="58">
        <v>1476</v>
      </c>
      <c r="FN96" s="58">
        <v>1672</v>
      </c>
      <c r="FO96" s="58">
        <v>2011</v>
      </c>
      <c r="FP96" s="59" t="s">
        <v>6</v>
      </c>
      <c r="FQ96" s="58">
        <v>956</v>
      </c>
      <c r="FR96" s="58">
        <v>274</v>
      </c>
      <c r="FS96" s="661">
        <v>48057</v>
      </c>
      <c r="FT96" s="661">
        <v>991</v>
      </c>
      <c r="FU96" s="661">
        <v>970</v>
      </c>
      <c r="FV96" s="661">
        <v>879</v>
      </c>
      <c r="FW96" s="661">
        <v>450</v>
      </c>
      <c r="FX96" s="661">
        <v>2</v>
      </c>
      <c r="FY96" s="661">
        <v>7718</v>
      </c>
      <c r="FZ96" s="661">
        <v>2544</v>
      </c>
      <c r="GA96" s="661">
        <v>357</v>
      </c>
      <c r="GB96" s="661">
        <v>147</v>
      </c>
      <c r="GC96" s="661">
        <v>21510</v>
      </c>
      <c r="GD96" s="661">
        <v>2634</v>
      </c>
      <c r="GE96" s="661">
        <v>2345</v>
      </c>
      <c r="GF96" s="661">
        <v>1231</v>
      </c>
      <c r="GG96" s="661">
        <v>1458</v>
      </c>
      <c r="GH96" s="661">
        <v>1536</v>
      </c>
      <c r="GI96" s="661">
        <v>2027</v>
      </c>
      <c r="GJ96" s="662" t="s">
        <v>6</v>
      </c>
      <c r="GK96" s="661">
        <v>736</v>
      </c>
      <c r="GL96" s="661">
        <v>522</v>
      </c>
    </row>
    <row r="97" spans="1:194" x14ac:dyDescent="0.25">
      <c r="A97" s="55" t="s">
        <v>109</v>
      </c>
      <c r="B97" s="42">
        <v>37298</v>
      </c>
      <c r="C97" s="42">
        <v>1096</v>
      </c>
      <c r="D97" s="42">
        <v>430</v>
      </c>
      <c r="E97" s="42">
        <v>795</v>
      </c>
      <c r="F97" s="42">
        <v>546</v>
      </c>
      <c r="G97" s="42">
        <v>4</v>
      </c>
      <c r="H97" s="56">
        <v>2155</v>
      </c>
      <c r="I97" s="42">
        <v>1102</v>
      </c>
      <c r="J97" s="42">
        <v>500</v>
      </c>
      <c r="K97" s="42">
        <v>121</v>
      </c>
      <c r="L97" s="42">
        <v>18191</v>
      </c>
      <c r="M97" s="42">
        <v>1824</v>
      </c>
      <c r="N97" s="42">
        <v>1540</v>
      </c>
      <c r="O97" s="42">
        <v>456</v>
      </c>
      <c r="P97" s="42">
        <v>567</v>
      </c>
      <c r="Q97" s="42">
        <v>6316</v>
      </c>
      <c r="R97" s="42">
        <v>956</v>
      </c>
      <c r="S97" s="42">
        <v>446</v>
      </c>
      <c r="T97" s="42">
        <v>253</v>
      </c>
      <c r="U97" s="42">
        <v>36806</v>
      </c>
      <c r="V97" s="42">
        <v>1006</v>
      </c>
      <c r="W97" s="42">
        <v>513</v>
      </c>
      <c r="X97" s="42">
        <v>740</v>
      </c>
      <c r="Y97" s="42">
        <v>546</v>
      </c>
      <c r="Z97" s="42" t="s">
        <v>6</v>
      </c>
      <c r="AA97" s="42">
        <v>2488</v>
      </c>
      <c r="AB97" s="42">
        <v>1344</v>
      </c>
      <c r="AC97" s="42">
        <v>520</v>
      </c>
      <c r="AD97" s="42">
        <v>84</v>
      </c>
      <c r="AE97" s="42">
        <v>18203</v>
      </c>
      <c r="AF97" s="42">
        <v>1803</v>
      </c>
      <c r="AG97" s="42">
        <v>1474</v>
      </c>
      <c r="AH97" s="42">
        <v>335</v>
      </c>
      <c r="AI97" s="42">
        <v>572</v>
      </c>
      <c r="AJ97" s="42">
        <v>5526</v>
      </c>
      <c r="AK97" s="42">
        <v>1054</v>
      </c>
      <c r="AL97" s="42">
        <v>261</v>
      </c>
      <c r="AM97" s="42">
        <v>337</v>
      </c>
      <c r="AN97" s="42">
        <v>37278</v>
      </c>
      <c r="AO97" s="42">
        <v>1078</v>
      </c>
      <c r="AP97" s="42">
        <v>451</v>
      </c>
      <c r="AQ97" s="42">
        <v>955</v>
      </c>
      <c r="AR97" s="42">
        <v>501</v>
      </c>
      <c r="AS97" s="42" t="s">
        <v>6</v>
      </c>
      <c r="AT97" s="42">
        <v>2520</v>
      </c>
      <c r="AU97" s="42">
        <v>1337</v>
      </c>
      <c r="AV97" s="42">
        <v>537</v>
      </c>
      <c r="AW97" s="42">
        <v>121</v>
      </c>
      <c r="AX97" s="42">
        <v>18079</v>
      </c>
      <c r="AY97" s="42">
        <v>1959</v>
      </c>
      <c r="AZ97" s="42">
        <v>1771</v>
      </c>
      <c r="BA97" s="42">
        <v>446</v>
      </c>
      <c r="BB97" s="42">
        <v>642</v>
      </c>
      <c r="BC97" s="42">
        <v>4823</v>
      </c>
      <c r="BD97" s="42">
        <v>1617</v>
      </c>
      <c r="BE97" s="42">
        <v>235</v>
      </c>
      <c r="BF97" s="42">
        <v>206</v>
      </c>
      <c r="BG97" s="42">
        <v>36683</v>
      </c>
      <c r="BH97" s="42">
        <v>1383</v>
      </c>
      <c r="BI97" s="42">
        <v>344</v>
      </c>
      <c r="BJ97" s="42">
        <v>1041</v>
      </c>
      <c r="BK97" s="42">
        <v>380</v>
      </c>
      <c r="BL97" s="42">
        <v>1</v>
      </c>
      <c r="BM97" s="42">
        <v>1951</v>
      </c>
      <c r="BN97" s="42">
        <v>1570</v>
      </c>
      <c r="BO97" s="42">
        <v>465</v>
      </c>
      <c r="BP97" s="42">
        <v>65</v>
      </c>
      <c r="BQ97" s="42">
        <v>19929</v>
      </c>
      <c r="BR97" s="42">
        <v>1553</v>
      </c>
      <c r="BS97" s="42">
        <v>2185</v>
      </c>
      <c r="BT97" s="42">
        <v>232</v>
      </c>
      <c r="BU97" s="42">
        <v>546</v>
      </c>
      <c r="BV97" s="42">
        <v>3421</v>
      </c>
      <c r="BW97" s="42">
        <v>1399</v>
      </c>
      <c r="BX97" s="42">
        <v>1399</v>
      </c>
      <c r="BY97" s="42">
        <v>218</v>
      </c>
      <c r="BZ97" s="42">
        <v>35646</v>
      </c>
      <c r="CA97" s="42">
        <v>1105</v>
      </c>
      <c r="CB97" s="42">
        <v>351</v>
      </c>
      <c r="CC97" s="42">
        <v>1031</v>
      </c>
      <c r="CD97" s="42">
        <v>437</v>
      </c>
      <c r="CE97" s="42" t="s">
        <v>6</v>
      </c>
      <c r="CF97" s="42">
        <v>2050</v>
      </c>
      <c r="CG97" s="42">
        <v>1499</v>
      </c>
      <c r="CH97" s="42">
        <v>426</v>
      </c>
      <c r="CI97" s="42">
        <v>59</v>
      </c>
      <c r="CJ97" s="42">
        <v>18449</v>
      </c>
      <c r="CK97" s="42">
        <v>1534</v>
      </c>
      <c r="CL97" s="42">
        <v>2328</v>
      </c>
      <c r="CM97" s="42">
        <v>193</v>
      </c>
      <c r="CN97" s="42">
        <v>661</v>
      </c>
      <c r="CO97" s="42">
        <v>3710</v>
      </c>
      <c r="CP97" s="42">
        <v>1366</v>
      </c>
      <c r="CQ97" s="42" t="s">
        <v>6</v>
      </c>
      <c r="CR97" s="42">
        <v>447</v>
      </c>
      <c r="CS97" s="57">
        <v>32208</v>
      </c>
      <c r="CT97" s="57">
        <v>1214</v>
      </c>
      <c r="CU97" s="57">
        <v>318</v>
      </c>
      <c r="CV97" s="57">
        <v>823</v>
      </c>
      <c r="CW97" s="57">
        <v>370</v>
      </c>
      <c r="CX97" s="57">
        <v>1</v>
      </c>
      <c r="CY97" s="57">
        <v>1914</v>
      </c>
      <c r="CZ97" s="57">
        <v>1424</v>
      </c>
      <c r="DA97" s="57">
        <v>410</v>
      </c>
      <c r="DB97" s="57">
        <v>43</v>
      </c>
      <c r="DC97" s="57">
        <v>16017</v>
      </c>
      <c r="DD97" s="57">
        <v>1381</v>
      </c>
      <c r="DE97" s="57">
        <v>1776</v>
      </c>
      <c r="DF97" s="57">
        <v>131</v>
      </c>
      <c r="DG97" s="57">
        <v>489</v>
      </c>
      <c r="DH97" s="57">
        <v>4409</v>
      </c>
      <c r="DI97" s="57">
        <v>1082</v>
      </c>
      <c r="DJ97" s="546" t="s">
        <v>6</v>
      </c>
      <c r="DK97" s="57">
        <v>406</v>
      </c>
      <c r="DL97" s="58">
        <v>25542</v>
      </c>
      <c r="DM97" s="58">
        <v>791</v>
      </c>
      <c r="DN97" s="58">
        <v>272</v>
      </c>
      <c r="DO97" s="58">
        <v>600</v>
      </c>
      <c r="DP97" s="58">
        <v>266</v>
      </c>
      <c r="DQ97" s="59" t="s">
        <v>6</v>
      </c>
      <c r="DR97" s="58">
        <v>1716</v>
      </c>
      <c r="DS97" s="58">
        <v>1081</v>
      </c>
      <c r="DT97" s="58">
        <v>305</v>
      </c>
      <c r="DU97" s="58">
        <v>24</v>
      </c>
      <c r="DV97" s="58">
        <v>13347</v>
      </c>
      <c r="DW97" s="58">
        <v>857</v>
      </c>
      <c r="DX97" s="58">
        <v>1092</v>
      </c>
      <c r="DY97" s="58">
        <v>97</v>
      </c>
      <c r="DZ97" s="58">
        <v>309</v>
      </c>
      <c r="EA97" s="58">
        <v>3031</v>
      </c>
      <c r="EB97" s="58">
        <v>1312</v>
      </c>
      <c r="EC97" s="59" t="s">
        <v>6</v>
      </c>
      <c r="ED97" s="58">
        <v>442</v>
      </c>
      <c r="EE97" s="58">
        <v>22152</v>
      </c>
      <c r="EF97" s="60">
        <v>625</v>
      </c>
      <c r="EG97" s="58">
        <v>205</v>
      </c>
      <c r="EH97" s="58">
        <v>518</v>
      </c>
      <c r="EI97" s="58">
        <v>172</v>
      </c>
      <c r="EJ97" s="54" t="s">
        <v>6</v>
      </c>
      <c r="EK97" s="58">
        <v>1547</v>
      </c>
      <c r="EL97" s="58">
        <v>1004</v>
      </c>
      <c r="EM97" s="58">
        <v>370</v>
      </c>
      <c r="EN97" s="58">
        <v>59</v>
      </c>
      <c r="EO97" s="58">
        <v>11963</v>
      </c>
      <c r="EP97" s="58">
        <v>722</v>
      </c>
      <c r="EQ97" s="58">
        <v>967</v>
      </c>
      <c r="ER97" s="58">
        <v>96</v>
      </c>
      <c r="ES97" s="58">
        <v>231</v>
      </c>
      <c r="ET97" s="58">
        <v>1963</v>
      </c>
      <c r="EU97" s="58">
        <v>1097</v>
      </c>
      <c r="EV97" s="59" t="s">
        <v>6</v>
      </c>
      <c r="EW97" s="58">
        <v>424</v>
      </c>
      <c r="EX97" s="58">
        <v>189</v>
      </c>
      <c r="EY97" s="58">
        <v>24033</v>
      </c>
      <c r="EZ97" s="58">
        <v>651</v>
      </c>
      <c r="FA97" s="58">
        <v>346</v>
      </c>
      <c r="FB97" s="58">
        <v>459</v>
      </c>
      <c r="FC97" s="58">
        <v>145</v>
      </c>
      <c r="FD97" s="59" t="s">
        <v>6</v>
      </c>
      <c r="FE97" s="58">
        <v>1417</v>
      </c>
      <c r="FF97" s="58">
        <v>868</v>
      </c>
      <c r="FG97" s="58">
        <v>305</v>
      </c>
      <c r="FH97" s="58">
        <v>19</v>
      </c>
      <c r="FI97" s="58">
        <v>13505</v>
      </c>
      <c r="FJ97" s="58">
        <v>633</v>
      </c>
      <c r="FK97" s="58">
        <v>1034</v>
      </c>
      <c r="FL97" s="58">
        <v>116</v>
      </c>
      <c r="FM97" s="58">
        <v>147</v>
      </c>
      <c r="FN97" s="58">
        <v>2196</v>
      </c>
      <c r="FO97" s="58">
        <v>1227</v>
      </c>
      <c r="FP97" s="59" t="s">
        <v>6</v>
      </c>
      <c r="FQ97" s="58">
        <v>299</v>
      </c>
      <c r="FR97" s="58">
        <v>666</v>
      </c>
      <c r="FS97" s="661">
        <v>25508</v>
      </c>
      <c r="FT97" s="661">
        <v>798</v>
      </c>
      <c r="FU97" s="661">
        <v>306</v>
      </c>
      <c r="FV97" s="661">
        <v>385</v>
      </c>
      <c r="FW97" s="661">
        <v>176</v>
      </c>
      <c r="FX97" s="662" t="s">
        <v>6</v>
      </c>
      <c r="FY97" s="661">
        <v>1383</v>
      </c>
      <c r="FZ97" s="661">
        <v>734</v>
      </c>
      <c r="GA97" s="661">
        <v>283</v>
      </c>
      <c r="GB97" s="661">
        <v>26</v>
      </c>
      <c r="GC97" s="661">
        <v>13898</v>
      </c>
      <c r="GD97" s="661">
        <v>603</v>
      </c>
      <c r="GE97" s="661">
        <v>1025</v>
      </c>
      <c r="GF97" s="661">
        <v>154</v>
      </c>
      <c r="GG97" s="661">
        <v>130</v>
      </c>
      <c r="GH97" s="661">
        <v>3076</v>
      </c>
      <c r="GI97" s="661">
        <v>1225</v>
      </c>
      <c r="GJ97" s="662" t="s">
        <v>6</v>
      </c>
      <c r="GK97" s="661">
        <v>405</v>
      </c>
      <c r="GL97" s="661">
        <v>901</v>
      </c>
    </row>
    <row r="98" spans="1:194" x14ac:dyDescent="0.25">
      <c r="A98" s="55" t="s">
        <v>110</v>
      </c>
      <c r="B98" s="42">
        <v>37398</v>
      </c>
      <c r="C98" s="42">
        <v>735</v>
      </c>
      <c r="D98" s="42">
        <v>435</v>
      </c>
      <c r="E98" s="42">
        <v>1554</v>
      </c>
      <c r="F98" s="42">
        <v>841</v>
      </c>
      <c r="G98" s="42" t="s">
        <v>6</v>
      </c>
      <c r="H98" s="56">
        <v>4641</v>
      </c>
      <c r="I98" s="42">
        <v>1203</v>
      </c>
      <c r="J98" s="42">
        <v>418</v>
      </c>
      <c r="K98" s="42">
        <v>304</v>
      </c>
      <c r="L98" s="42">
        <v>13555</v>
      </c>
      <c r="M98" s="42">
        <v>2233</v>
      </c>
      <c r="N98" s="42">
        <v>1534</v>
      </c>
      <c r="O98" s="42">
        <v>920</v>
      </c>
      <c r="P98" s="42">
        <v>1092</v>
      </c>
      <c r="Q98" s="42">
        <v>6125</v>
      </c>
      <c r="R98" s="42">
        <v>1534</v>
      </c>
      <c r="S98" s="42">
        <v>122</v>
      </c>
      <c r="T98" s="42">
        <v>152</v>
      </c>
      <c r="U98" s="42">
        <v>37394</v>
      </c>
      <c r="V98" s="42">
        <v>760</v>
      </c>
      <c r="W98" s="42">
        <v>370</v>
      </c>
      <c r="X98" s="42">
        <v>1577</v>
      </c>
      <c r="Y98" s="42">
        <v>876</v>
      </c>
      <c r="Z98" s="42" t="s">
        <v>6</v>
      </c>
      <c r="AA98" s="42">
        <v>4562</v>
      </c>
      <c r="AB98" s="42">
        <v>1277</v>
      </c>
      <c r="AC98" s="42">
        <v>382</v>
      </c>
      <c r="AD98" s="42">
        <v>317</v>
      </c>
      <c r="AE98" s="42">
        <v>13065</v>
      </c>
      <c r="AF98" s="42">
        <v>2395</v>
      </c>
      <c r="AG98" s="42">
        <v>1701</v>
      </c>
      <c r="AH98" s="42">
        <v>796</v>
      </c>
      <c r="AI98" s="42">
        <v>1214</v>
      </c>
      <c r="AJ98" s="42">
        <v>6193</v>
      </c>
      <c r="AK98" s="42">
        <v>1647</v>
      </c>
      <c r="AL98" s="42">
        <v>122</v>
      </c>
      <c r="AM98" s="42">
        <v>140</v>
      </c>
      <c r="AN98" s="42">
        <v>39651</v>
      </c>
      <c r="AO98" s="42">
        <v>805</v>
      </c>
      <c r="AP98" s="42">
        <v>339</v>
      </c>
      <c r="AQ98" s="42">
        <v>1734</v>
      </c>
      <c r="AR98" s="42">
        <v>774</v>
      </c>
      <c r="AS98" s="42" t="s">
        <v>6</v>
      </c>
      <c r="AT98" s="42">
        <v>4932</v>
      </c>
      <c r="AU98" s="42">
        <v>1213</v>
      </c>
      <c r="AV98" s="42">
        <v>379</v>
      </c>
      <c r="AW98" s="42">
        <v>249</v>
      </c>
      <c r="AX98" s="42">
        <v>14296</v>
      </c>
      <c r="AY98" s="42">
        <v>2559</v>
      </c>
      <c r="AZ98" s="42">
        <v>1996</v>
      </c>
      <c r="BA98" s="42">
        <v>369</v>
      </c>
      <c r="BB98" s="42">
        <v>1389</v>
      </c>
      <c r="BC98" s="42">
        <v>6673</v>
      </c>
      <c r="BD98" s="42">
        <v>1697</v>
      </c>
      <c r="BE98" s="42">
        <v>105</v>
      </c>
      <c r="BF98" s="42">
        <v>142</v>
      </c>
      <c r="BG98" s="42">
        <v>36848</v>
      </c>
      <c r="BH98" s="42">
        <v>734</v>
      </c>
      <c r="BI98" s="42">
        <v>326</v>
      </c>
      <c r="BJ98" s="42">
        <v>1207</v>
      </c>
      <c r="BK98" s="42">
        <v>698</v>
      </c>
      <c r="BL98" s="42"/>
      <c r="BM98" s="42">
        <v>4731</v>
      </c>
      <c r="BN98" s="42">
        <v>1270</v>
      </c>
      <c r="BO98" s="42">
        <v>457</v>
      </c>
      <c r="BP98" s="42">
        <v>305</v>
      </c>
      <c r="BQ98" s="42">
        <v>13942</v>
      </c>
      <c r="BR98" s="42">
        <v>2202</v>
      </c>
      <c r="BS98" s="42">
        <v>1839</v>
      </c>
      <c r="BT98" s="42">
        <v>373</v>
      </c>
      <c r="BU98" s="42">
        <v>1071</v>
      </c>
      <c r="BV98" s="42">
        <v>5748</v>
      </c>
      <c r="BW98" s="42">
        <v>1649</v>
      </c>
      <c r="BX98" s="42">
        <v>76</v>
      </c>
      <c r="BY98" s="42">
        <v>220</v>
      </c>
      <c r="BZ98" s="42">
        <v>34721</v>
      </c>
      <c r="CA98" s="42">
        <v>570</v>
      </c>
      <c r="CB98" s="42">
        <v>258</v>
      </c>
      <c r="CC98" s="42">
        <v>1291</v>
      </c>
      <c r="CD98" s="42">
        <v>701</v>
      </c>
      <c r="CE98" s="42" t="s">
        <v>6</v>
      </c>
      <c r="CF98" s="42">
        <v>4114</v>
      </c>
      <c r="CG98" s="42">
        <v>1190</v>
      </c>
      <c r="CH98" s="42">
        <v>398</v>
      </c>
      <c r="CI98" s="42">
        <v>184</v>
      </c>
      <c r="CJ98" s="42">
        <v>14120</v>
      </c>
      <c r="CK98" s="42">
        <v>1846</v>
      </c>
      <c r="CL98" s="42">
        <v>1904</v>
      </c>
      <c r="CM98" s="42">
        <v>299</v>
      </c>
      <c r="CN98" s="42">
        <v>786</v>
      </c>
      <c r="CO98" s="42">
        <v>5277</v>
      </c>
      <c r="CP98" s="42">
        <v>1571</v>
      </c>
      <c r="CQ98" s="42" t="s">
        <v>6</v>
      </c>
      <c r="CR98" s="42">
        <v>212</v>
      </c>
      <c r="CS98" s="57">
        <v>32035</v>
      </c>
      <c r="CT98" s="57">
        <v>751</v>
      </c>
      <c r="CU98" s="57">
        <v>239</v>
      </c>
      <c r="CV98" s="57">
        <v>873</v>
      </c>
      <c r="CW98" s="57">
        <v>654</v>
      </c>
      <c r="CX98" s="546" t="s">
        <v>6</v>
      </c>
      <c r="CY98" s="57">
        <v>4066</v>
      </c>
      <c r="CZ98" s="57">
        <v>1149</v>
      </c>
      <c r="DA98" s="57">
        <v>410</v>
      </c>
      <c r="DB98" s="57">
        <v>256</v>
      </c>
      <c r="DC98" s="57">
        <v>12666</v>
      </c>
      <c r="DD98" s="57">
        <v>1667</v>
      </c>
      <c r="DE98" s="57">
        <v>1767</v>
      </c>
      <c r="DF98" s="57">
        <v>277</v>
      </c>
      <c r="DG98" s="57">
        <v>609</v>
      </c>
      <c r="DH98" s="57">
        <v>5025</v>
      </c>
      <c r="DI98" s="57">
        <v>1472</v>
      </c>
      <c r="DJ98" s="546" t="s">
        <v>6</v>
      </c>
      <c r="DK98" s="57">
        <v>154</v>
      </c>
      <c r="DL98" s="58">
        <v>25665</v>
      </c>
      <c r="DM98" s="58">
        <v>538</v>
      </c>
      <c r="DN98" s="58">
        <v>246</v>
      </c>
      <c r="DO98" s="58">
        <v>629</v>
      </c>
      <c r="DP98" s="58">
        <v>497</v>
      </c>
      <c r="DQ98" s="59" t="s">
        <v>6</v>
      </c>
      <c r="DR98" s="58">
        <v>3457</v>
      </c>
      <c r="DS98" s="58">
        <v>879</v>
      </c>
      <c r="DT98" s="58">
        <v>355</v>
      </c>
      <c r="DU98" s="58">
        <v>48</v>
      </c>
      <c r="DV98" s="58">
        <v>9918</v>
      </c>
      <c r="DW98" s="58">
        <v>1467</v>
      </c>
      <c r="DX98" s="58">
        <v>1628</v>
      </c>
      <c r="DY98" s="58">
        <v>188</v>
      </c>
      <c r="DZ98" s="58">
        <v>540</v>
      </c>
      <c r="EA98" s="58">
        <v>4105</v>
      </c>
      <c r="EB98" s="58">
        <v>1063</v>
      </c>
      <c r="EC98" s="59" t="s">
        <v>6</v>
      </c>
      <c r="ED98" s="58">
        <v>107</v>
      </c>
      <c r="EE98" s="58">
        <v>21569</v>
      </c>
      <c r="EF98" s="60">
        <v>360</v>
      </c>
      <c r="EG98" s="58">
        <v>175</v>
      </c>
      <c r="EH98" s="58">
        <v>534</v>
      </c>
      <c r="EI98" s="58">
        <v>399</v>
      </c>
      <c r="EJ98" s="54" t="s">
        <v>6</v>
      </c>
      <c r="EK98" s="58">
        <v>3090</v>
      </c>
      <c r="EL98" s="58">
        <v>759</v>
      </c>
      <c r="EM98" s="58">
        <v>319</v>
      </c>
      <c r="EN98" s="58">
        <v>30</v>
      </c>
      <c r="EO98" s="58">
        <v>7645</v>
      </c>
      <c r="EP98" s="58">
        <v>1209</v>
      </c>
      <c r="EQ98" s="58">
        <v>1326</v>
      </c>
      <c r="ER98" s="58">
        <v>111</v>
      </c>
      <c r="ES98" s="58">
        <v>398</v>
      </c>
      <c r="ET98" s="58">
        <v>3884</v>
      </c>
      <c r="EU98" s="58">
        <v>1158</v>
      </c>
      <c r="EV98" s="59" t="s">
        <v>6</v>
      </c>
      <c r="EW98" s="58">
        <v>122</v>
      </c>
      <c r="EX98" s="58">
        <v>50</v>
      </c>
      <c r="EY98" s="58">
        <v>22203</v>
      </c>
      <c r="EZ98" s="58">
        <v>314</v>
      </c>
      <c r="FA98" s="58">
        <v>163</v>
      </c>
      <c r="FB98" s="58">
        <v>590</v>
      </c>
      <c r="FC98" s="58">
        <v>416</v>
      </c>
      <c r="FD98" s="59" t="s">
        <v>6</v>
      </c>
      <c r="FE98" s="58">
        <v>3322</v>
      </c>
      <c r="FF98" s="58">
        <v>578</v>
      </c>
      <c r="FG98" s="58">
        <v>286</v>
      </c>
      <c r="FH98" s="58">
        <v>16</v>
      </c>
      <c r="FI98" s="58">
        <v>8262</v>
      </c>
      <c r="FJ98" s="58">
        <v>1081</v>
      </c>
      <c r="FK98" s="58">
        <v>1326</v>
      </c>
      <c r="FL98" s="58">
        <v>184</v>
      </c>
      <c r="FM98" s="58">
        <v>390</v>
      </c>
      <c r="FN98" s="58">
        <v>3670</v>
      </c>
      <c r="FO98" s="58">
        <v>1180</v>
      </c>
      <c r="FP98" s="59" t="s">
        <v>6</v>
      </c>
      <c r="FQ98" s="58">
        <v>135</v>
      </c>
      <c r="FR98" s="58">
        <v>290</v>
      </c>
      <c r="FS98" s="661">
        <v>22795</v>
      </c>
      <c r="FT98" s="661">
        <v>401</v>
      </c>
      <c r="FU98" s="661">
        <v>157</v>
      </c>
      <c r="FV98" s="661">
        <v>607</v>
      </c>
      <c r="FW98" s="661">
        <v>334</v>
      </c>
      <c r="FX98" s="662" t="s">
        <v>6</v>
      </c>
      <c r="FY98" s="661">
        <v>2667</v>
      </c>
      <c r="FZ98" s="661">
        <v>615</v>
      </c>
      <c r="GA98" s="661">
        <v>303</v>
      </c>
      <c r="GB98" s="661">
        <v>21</v>
      </c>
      <c r="GC98" s="661">
        <v>9509</v>
      </c>
      <c r="GD98" s="661">
        <v>1144</v>
      </c>
      <c r="GE98" s="661">
        <v>1262</v>
      </c>
      <c r="GF98" s="661">
        <v>106</v>
      </c>
      <c r="GG98" s="661">
        <v>317</v>
      </c>
      <c r="GH98" s="661">
        <v>3692</v>
      </c>
      <c r="GI98" s="661">
        <v>1210</v>
      </c>
      <c r="GJ98" s="662" t="s">
        <v>6</v>
      </c>
      <c r="GK98" s="661">
        <v>90</v>
      </c>
      <c r="GL98" s="661">
        <v>360</v>
      </c>
    </row>
    <row r="99" spans="1:194" x14ac:dyDescent="0.25">
      <c r="A99" s="55" t="s">
        <v>111</v>
      </c>
      <c r="B99" s="42">
        <v>4764</v>
      </c>
      <c r="C99" s="42">
        <v>142</v>
      </c>
      <c r="D99" s="42">
        <v>26</v>
      </c>
      <c r="E99" s="42">
        <v>82</v>
      </c>
      <c r="F99" s="42">
        <v>41</v>
      </c>
      <c r="G99" s="42" t="s">
        <v>6</v>
      </c>
      <c r="H99" s="56">
        <v>259</v>
      </c>
      <c r="I99" s="42">
        <v>178</v>
      </c>
      <c r="J99" s="42">
        <v>23</v>
      </c>
      <c r="K99" s="42">
        <v>35</v>
      </c>
      <c r="L99" s="42">
        <v>2678</v>
      </c>
      <c r="M99" s="42">
        <v>198</v>
      </c>
      <c r="N99" s="42">
        <v>187</v>
      </c>
      <c r="O99" s="42">
        <v>26</v>
      </c>
      <c r="P99" s="42">
        <v>44</v>
      </c>
      <c r="Q99" s="42">
        <v>636</v>
      </c>
      <c r="R99" s="42">
        <v>163</v>
      </c>
      <c r="S99" s="42">
        <v>13</v>
      </c>
      <c r="T99" s="42">
        <v>33</v>
      </c>
      <c r="U99" s="42">
        <v>4756</v>
      </c>
      <c r="V99" s="42">
        <v>149</v>
      </c>
      <c r="W99" s="42">
        <v>25</v>
      </c>
      <c r="X99" s="42">
        <v>73</v>
      </c>
      <c r="Y99" s="42">
        <v>51</v>
      </c>
      <c r="Z99" s="42" t="s">
        <v>6</v>
      </c>
      <c r="AA99" s="42">
        <v>268</v>
      </c>
      <c r="AB99" s="42">
        <v>156</v>
      </c>
      <c r="AC99" s="42">
        <v>38</v>
      </c>
      <c r="AD99" s="42">
        <v>38</v>
      </c>
      <c r="AE99" s="42">
        <v>2751</v>
      </c>
      <c r="AF99" s="42">
        <v>174</v>
      </c>
      <c r="AG99" s="42">
        <v>182</v>
      </c>
      <c r="AH99" s="42">
        <v>17</v>
      </c>
      <c r="AI99" s="42">
        <v>38</v>
      </c>
      <c r="AJ99" s="42">
        <v>568</v>
      </c>
      <c r="AK99" s="42">
        <v>151</v>
      </c>
      <c r="AL99" s="42">
        <v>11</v>
      </c>
      <c r="AM99" s="42">
        <v>66</v>
      </c>
      <c r="AN99" s="42">
        <v>4395</v>
      </c>
      <c r="AO99" s="42">
        <v>165</v>
      </c>
      <c r="AP99" s="42">
        <v>25</v>
      </c>
      <c r="AQ99" s="42">
        <v>83</v>
      </c>
      <c r="AR99" s="42">
        <v>48</v>
      </c>
      <c r="AS99" s="42" t="s">
        <v>6</v>
      </c>
      <c r="AT99" s="42">
        <v>248</v>
      </c>
      <c r="AU99" s="42">
        <v>114</v>
      </c>
      <c r="AV99" s="42">
        <v>18</v>
      </c>
      <c r="AW99" s="42">
        <v>6</v>
      </c>
      <c r="AX99" s="42">
        <v>2707</v>
      </c>
      <c r="AY99" s="42">
        <v>167</v>
      </c>
      <c r="AZ99" s="42">
        <v>167</v>
      </c>
      <c r="BA99" s="42">
        <v>2</v>
      </c>
      <c r="BB99" s="42">
        <v>29</v>
      </c>
      <c r="BC99" s="42">
        <v>429</v>
      </c>
      <c r="BD99" s="42">
        <v>113</v>
      </c>
      <c r="BE99" s="42">
        <v>47</v>
      </c>
      <c r="BF99" s="42">
        <v>27</v>
      </c>
      <c r="BG99" s="42">
        <v>4393</v>
      </c>
      <c r="BH99" s="42">
        <v>196</v>
      </c>
      <c r="BI99" s="42">
        <v>30</v>
      </c>
      <c r="BJ99" s="42">
        <v>75</v>
      </c>
      <c r="BK99" s="42">
        <v>52</v>
      </c>
      <c r="BL99" s="42"/>
      <c r="BM99" s="42">
        <v>250</v>
      </c>
      <c r="BN99" s="42">
        <v>210</v>
      </c>
      <c r="BO99" s="42">
        <v>89</v>
      </c>
      <c r="BP99" s="42">
        <v>7</v>
      </c>
      <c r="BQ99" s="42">
        <v>2334</v>
      </c>
      <c r="BR99" s="42">
        <v>157</v>
      </c>
      <c r="BS99" s="42">
        <v>158</v>
      </c>
      <c r="BT99" s="42">
        <v>2</v>
      </c>
      <c r="BU99" s="42">
        <v>75</v>
      </c>
      <c r="BV99" s="42">
        <v>462</v>
      </c>
      <c r="BW99" s="42">
        <v>146</v>
      </c>
      <c r="BX99" s="42">
        <v>37</v>
      </c>
      <c r="BY99" s="42">
        <v>113</v>
      </c>
      <c r="BZ99" s="42">
        <v>4654</v>
      </c>
      <c r="CA99" s="42">
        <v>143</v>
      </c>
      <c r="CB99" s="42">
        <v>34</v>
      </c>
      <c r="CC99" s="42">
        <v>96</v>
      </c>
      <c r="CD99" s="42">
        <v>43</v>
      </c>
      <c r="CE99" s="42" t="s">
        <v>6</v>
      </c>
      <c r="CF99" s="42">
        <v>231</v>
      </c>
      <c r="CG99" s="42">
        <v>213</v>
      </c>
      <c r="CH99" s="42">
        <v>87</v>
      </c>
      <c r="CI99" s="42">
        <v>5</v>
      </c>
      <c r="CJ99" s="42">
        <v>2678</v>
      </c>
      <c r="CK99" s="42">
        <v>155</v>
      </c>
      <c r="CL99" s="42">
        <v>205</v>
      </c>
      <c r="CM99" s="42">
        <v>1</v>
      </c>
      <c r="CN99" s="42">
        <v>52</v>
      </c>
      <c r="CO99" s="42">
        <v>464</v>
      </c>
      <c r="CP99" s="42">
        <v>131</v>
      </c>
      <c r="CQ99" s="42">
        <v>39</v>
      </c>
      <c r="CR99" s="42">
        <v>77</v>
      </c>
      <c r="CS99" s="57">
        <v>4530</v>
      </c>
      <c r="CT99" s="57">
        <v>95</v>
      </c>
      <c r="CU99" s="57">
        <v>15</v>
      </c>
      <c r="CV99" s="57">
        <v>83</v>
      </c>
      <c r="CW99" s="57">
        <v>40</v>
      </c>
      <c r="CX99" s="546" t="s">
        <v>6</v>
      </c>
      <c r="CY99" s="57">
        <v>285</v>
      </c>
      <c r="CZ99" s="57">
        <v>143</v>
      </c>
      <c r="DA99" s="57">
        <v>57</v>
      </c>
      <c r="DB99" s="57">
        <v>8</v>
      </c>
      <c r="DC99" s="57">
        <v>2634</v>
      </c>
      <c r="DD99" s="57">
        <v>182</v>
      </c>
      <c r="DE99" s="57">
        <v>154</v>
      </c>
      <c r="DF99" s="57">
        <v>28</v>
      </c>
      <c r="DG99" s="57">
        <v>79</v>
      </c>
      <c r="DH99" s="57">
        <v>451</v>
      </c>
      <c r="DI99" s="57">
        <v>141</v>
      </c>
      <c r="DJ99" s="57">
        <v>7</v>
      </c>
      <c r="DK99" s="57">
        <v>128</v>
      </c>
      <c r="DL99" s="58">
        <v>4215</v>
      </c>
      <c r="DM99" s="58">
        <v>342</v>
      </c>
      <c r="DN99" s="58">
        <v>40</v>
      </c>
      <c r="DO99" s="58">
        <v>53</v>
      </c>
      <c r="DP99" s="58">
        <v>30</v>
      </c>
      <c r="DQ99" s="59" t="s">
        <v>6</v>
      </c>
      <c r="DR99" s="58">
        <v>265</v>
      </c>
      <c r="DS99" s="58">
        <v>266</v>
      </c>
      <c r="DT99" s="58">
        <v>44</v>
      </c>
      <c r="DU99" s="58">
        <v>9</v>
      </c>
      <c r="DV99" s="58">
        <v>2297</v>
      </c>
      <c r="DW99" s="58">
        <v>141</v>
      </c>
      <c r="DX99" s="58">
        <v>140</v>
      </c>
      <c r="DY99" s="58">
        <v>9</v>
      </c>
      <c r="DZ99" s="58">
        <v>30</v>
      </c>
      <c r="EA99" s="58">
        <v>383</v>
      </c>
      <c r="EB99" s="58">
        <v>72</v>
      </c>
      <c r="EC99" s="58">
        <v>12</v>
      </c>
      <c r="ED99" s="58">
        <v>82</v>
      </c>
      <c r="EE99" s="58">
        <v>3089</v>
      </c>
      <c r="EF99" s="60">
        <v>44</v>
      </c>
      <c r="EG99" s="58">
        <v>28</v>
      </c>
      <c r="EH99" s="58">
        <v>54</v>
      </c>
      <c r="EI99" s="58">
        <v>32</v>
      </c>
      <c r="EJ99" s="54" t="s">
        <v>6</v>
      </c>
      <c r="EK99" s="58">
        <v>198</v>
      </c>
      <c r="EL99" s="58">
        <v>65</v>
      </c>
      <c r="EM99" s="58">
        <v>32</v>
      </c>
      <c r="EN99" s="58">
        <v>3</v>
      </c>
      <c r="EO99" s="58">
        <v>1759</v>
      </c>
      <c r="EP99" s="58">
        <v>123</v>
      </c>
      <c r="EQ99" s="58">
        <v>77</v>
      </c>
      <c r="ER99" s="58">
        <v>9</v>
      </c>
      <c r="ES99" s="58">
        <v>45</v>
      </c>
      <c r="ET99" s="58">
        <v>415</v>
      </c>
      <c r="EU99" s="58">
        <v>86</v>
      </c>
      <c r="EV99" s="58">
        <v>16</v>
      </c>
      <c r="EW99" s="58">
        <v>100</v>
      </c>
      <c r="EX99" s="58">
        <v>3</v>
      </c>
      <c r="EY99" s="58">
        <v>3663</v>
      </c>
      <c r="EZ99" s="58">
        <v>89</v>
      </c>
      <c r="FA99" s="58">
        <v>24</v>
      </c>
      <c r="FB99" s="58">
        <v>41</v>
      </c>
      <c r="FC99" s="58">
        <v>25</v>
      </c>
      <c r="FD99" s="59" t="s">
        <v>6</v>
      </c>
      <c r="FE99" s="58">
        <v>52</v>
      </c>
      <c r="FF99" s="58">
        <v>70</v>
      </c>
      <c r="FG99" s="58">
        <v>21</v>
      </c>
      <c r="FH99" s="58">
        <v>4</v>
      </c>
      <c r="FI99" s="58">
        <v>2462</v>
      </c>
      <c r="FJ99" s="58">
        <v>76</v>
      </c>
      <c r="FK99" s="58">
        <v>80</v>
      </c>
      <c r="FL99" s="58">
        <v>3</v>
      </c>
      <c r="FM99" s="58">
        <v>38</v>
      </c>
      <c r="FN99" s="58">
        <v>501</v>
      </c>
      <c r="FO99" s="58">
        <v>68</v>
      </c>
      <c r="FP99" s="59" t="s">
        <v>6</v>
      </c>
      <c r="FQ99" s="58">
        <v>51</v>
      </c>
      <c r="FR99" s="58">
        <v>58</v>
      </c>
      <c r="FS99" s="661">
        <v>3873</v>
      </c>
      <c r="FT99" s="661">
        <v>115</v>
      </c>
      <c r="FU99" s="661">
        <v>30</v>
      </c>
      <c r="FV99" s="661">
        <v>43</v>
      </c>
      <c r="FW99" s="661">
        <v>27</v>
      </c>
      <c r="FX99" s="662" t="s">
        <v>6</v>
      </c>
      <c r="FY99" s="661">
        <v>55</v>
      </c>
      <c r="FZ99" s="661">
        <v>103</v>
      </c>
      <c r="GA99" s="661">
        <v>22</v>
      </c>
      <c r="GB99" s="661">
        <v>8</v>
      </c>
      <c r="GC99" s="661">
        <v>2560</v>
      </c>
      <c r="GD99" s="661">
        <v>67</v>
      </c>
      <c r="GE99" s="661">
        <v>74</v>
      </c>
      <c r="GF99" s="661">
        <v>1</v>
      </c>
      <c r="GG99" s="661">
        <v>89</v>
      </c>
      <c r="GH99" s="661">
        <v>464</v>
      </c>
      <c r="GI99" s="661">
        <v>69</v>
      </c>
      <c r="GJ99" s="661">
        <v>6</v>
      </c>
      <c r="GK99" s="661">
        <v>48</v>
      </c>
      <c r="GL99" s="661">
        <v>92</v>
      </c>
    </row>
    <row r="100" spans="1:194" x14ac:dyDescent="0.25">
      <c r="A100" s="55" t="s">
        <v>112</v>
      </c>
      <c r="B100" s="42">
        <v>16158</v>
      </c>
      <c r="C100" s="42">
        <v>484</v>
      </c>
      <c r="D100" s="42">
        <v>331</v>
      </c>
      <c r="E100" s="42">
        <v>365</v>
      </c>
      <c r="F100" s="42">
        <v>241</v>
      </c>
      <c r="G100" s="42">
        <v>1</v>
      </c>
      <c r="H100" s="56">
        <v>358</v>
      </c>
      <c r="I100" s="42">
        <v>389</v>
      </c>
      <c r="J100" s="42">
        <v>267</v>
      </c>
      <c r="K100" s="42">
        <v>4</v>
      </c>
      <c r="L100" s="42">
        <v>7195</v>
      </c>
      <c r="M100" s="42">
        <v>978</v>
      </c>
      <c r="N100" s="42">
        <v>750</v>
      </c>
      <c r="O100" s="42">
        <v>14</v>
      </c>
      <c r="P100" s="42">
        <v>462</v>
      </c>
      <c r="Q100" s="42">
        <v>3488</v>
      </c>
      <c r="R100" s="42">
        <v>677</v>
      </c>
      <c r="S100" s="42">
        <v>3</v>
      </c>
      <c r="T100" s="42">
        <v>151</v>
      </c>
      <c r="U100" s="42">
        <v>17710</v>
      </c>
      <c r="V100" s="42">
        <v>629</v>
      </c>
      <c r="W100" s="42">
        <v>314</v>
      </c>
      <c r="X100" s="42">
        <v>287</v>
      </c>
      <c r="Y100" s="42">
        <v>161</v>
      </c>
      <c r="Z100" s="42">
        <v>1</v>
      </c>
      <c r="AA100" s="42">
        <v>875</v>
      </c>
      <c r="AB100" s="42">
        <v>621</v>
      </c>
      <c r="AC100" s="42">
        <v>246</v>
      </c>
      <c r="AD100" s="42">
        <v>17</v>
      </c>
      <c r="AE100" s="42">
        <v>7770</v>
      </c>
      <c r="AF100" s="42">
        <v>976</v>
      </c>
      <c r="AG100" s="42">
        <v>818</v>
      </c>
      <c r="AH100" s="42">
        <v>7</v>
      </c>
      <c r="AI100" s="42">
        <v>717</v>
      </c>
      <c r="AJ100" s="42">
        <v>3486</v>
      </c>
      <c r="AK100" s="42">
        <v>612</v>
      </c>
      <c r="AL100" s="42">
        <v>2</v>
      </c>
      <c r="AM100" s="42">
        <v>171</v>
      </c>
      <c r="AN100" s="42">
        <v>14698</v>
      </c>
      <c r="AO100" s="42">
        <v>358</v>
      </c>
      <c r="AP100" s="42">
        <v>266</v>
      </c>
      <c r="AQ100" s="42">
        <v>273</v>
      </c>
      <c r="AR100" s="42">
        <v>236</v>
      </c>
      <c r="AS100" s="42" t="s">
        <v>6</v>
      </c>
      <c r="AT100" s="42">
        <v>1869</v>
      </c>
      <c r="AU100" s="42">
        <v>457</v>
      </c>
      <c r="AV100" s="42">
        <v>202</v>
      </c>
      <c r="AW100" s="42">
        <v>49</v>
      </c>
      <c r="AX100" s="42">
        <v>6198</v>
      </c>
      <c r="AY100" s="42">
        <v>840</v>
      </c>
      <c r="AZ100" s="42">
        <v>560</v>
      </c>
      <c r="BA100" s="42">
        <v>25</v>
      </c>
      <c r="BB100" s="42">
        <v>519</v>
      </c>
      <c r="BC100" s="42">
        <v>1989</v>
      </c>
      <c r="BD100" s="42">
        <v>662</v>
      </c>
      <c r="BE100" s="42">
        <v>6</v>
      </c>
      <c r="BF100" s="42">
        <v>189</v>
      </c>
      <c r="BG100" s="42">
        <v>9925</v>
      </c>
      <c r="BH100" s="42">
        <v>291</v>
      </c>
      <c r="BI100" s="42">
        <v>238</v>
      </c>
      <c r="BJ100" s="42">
        <v>160</v>
      </c>
      <c r="BK100" s="42">
        <v>75</v>
      </c>
      <c r="BL100" s="42"/>
      <c r="BM100" s="42">
        <v>908</v>
      </c>
      <c r="BN100" s="42">
        <v>384</v>
      </c>
      <c r="BO100" s="42">
        <v>95</v>
      </c>
      <c r="BP100" s="42">
        <v>13</v>
      </c>
      <c r="BQ100" s="42">
        <v>4624</v>
      </c>
      <c r="BR100" s="42">
        <v>607</v>
      </c>
      <c r="BS100" s="42">
        <v>681</v>
      </c>
      <c r="BT100" s="42">
        <v>29</v>
      </c>
      <c r="BU100" s="42">
        <v>318</v>
      </c>
      <c r="BV100" s="42">
        <v>1111</v>
      </c>
      <c r="BW100" s="42">
        <v>314</v>
      </c>
      <c r="BX100" s="42">
        <v>16</v>
      </c>
      <c r="BY100" s="42">
        <v>61</v>
      </c>
      <c r="BZ100" s="42">
        <v>12556</v>
      </c>
      <c r="CA100" s="42">
        <v>354</v>
      </c>
      <c r="CB100" s="42">
        <v>336</v>
      </c>
      <c r="CC100" s="42">
        <v>201</v>
      </c>
      <c r="CD100" s="42">
        <v>105</v>
      </c>
      <c r="CE100" s="42" t="s">
        <v>6</v>
      </c>
      <c r="CF100" s="42">
        <v>1204</v>
      </c>
      <c r="CG100" s="42">
        <v>465</v>
      </c>
      <c r="CH100" s="42">
        <v>144</v>
      </c>
      <c r="CI100" s="42">
        <v>12</v>
      </c>
      <c r="CJ100" s="42">
        <v>6531</v>
      </c>
      <c r="CK100" s="42">
        <v>621</v>
      </c>
      <c r="CL100" s="42">
        <v>716</v>
      </c>
      <c r="CM100" s="42">
        <v>24</v>
      </c>
      <c r="CN100" s="42">
        <v>355</v>
      </c>
      <c r="CO100" s="42">
        <v>1003</v>
      </c>
      <c r="CP100" s="42">
        <v>391</v>
      </c>
      <c r="CQ100" s="42">
        <v>1</v>
      </c>
      <c r="CR100" s="42">
        <v>93</v>
      </c>
      <c r="CS100" s="57">
        <v>10153</v>
      </c>
      <c r="CT100" s="57">
        <v>274</v>
      </c>
      <c r="CU100" s="57">
        <v>233</v>
      </c>
      <c r="CV100" s="57">
        <v>148</v>
      </c>
      <c r="CW100" s="57">
        <v>74</v>
      </c>
      <c r="CX100" s="546" t="s">
        <v>6</v>
      </c>
      <c r="CY100" s="57">
        <v>1023</v>
      </c>
      <c r="CZ100" s="57">
        <v>458</v>
      </c>
      <c r="DA100" s="57">
        <v>71</v>
      </c>
      <c r="DB100" s="57">
        <v>5</v>
      </c>
      <c r="DC100" s="57">
        <v>5308</v>
      </c>
      <c r="DD100" s="57">
        <v>482</v>
      </c>
      <c r="DE100" s="57">
        <v>566</v>
      </c>
      <c r="DF100" s="57">
        <v>17</v>
      </c>
      <c r="DG100" s="57">
        <v>326</v>
      </c>
      <c r="DH100" s="57">
        <v>783</v>
      </c>
      <c r="DI100" s="57">
        <v>317</v>
      </c>
      <c r="DJ100" s="57">
        <v>3</v>
      </c>
      <c r="DK100" s="57">
        <v>65</v>
      </c>
      <c r="DL100" s="58">
        <v>9176</v>
      </c>
      <c r="DM100" s="58">
        <v>273</v>
      </c>
      <c r="DN100" s="58">
        <v>151</v>
      </c>
      <c r="DO100" s="58">
        <v>150</v>
      </c>
      <c r="DP100" s="58">
        <v>100</v>
      </c>
      <c r="DQ100" s="58">
        <v>1</v>
      </c>
      <c r="DR100" s="58">
        <v>557</v>
      </c>
      <c r="DS100" s="58">
        <v>414</v>
      </c>
      <c r="DT100" s="58">
        <v>73</v>
      </c>
      <c r="DU100" s="58">
        <v>18</v>
      </c>
      <c r="DV100" s="58">
        <v>5015</v>
      </c>
      <c r="DW100" s="58">
        <v>435</v>
      </c>
      <c r="DX100" s="58">
        <v>579</v>
      </c>
      <c r="DY100" s="58">
        <v>21</v>
      </c>
      <c r="DZ100" s="58">
        <v>224</v>
      </c>
      <c r="EA100" s="58">
        <v>673</v>
      </c>
      <c r="EB100" s="58">
        <v>424</v>
      </c>
      <c r="EC100" s="59" t="s">
        <v>6</v>
      </c>
      <c r="ED100" s="58">
        <v>68</v>
      </c>
      <c r="EE100" s="58">
        <v>7326</v>
      </c>
      <c r="EF100" s="60">
        <v>217</v>
      </c>
      <c r="EG100" s="58">
        <v>164</v>
      </c>
      <c r="EH100" s="58">
        <v>155</v>
      </c>
      <c r="EI100" s="58">
        <v>72</v>
      </c>
      <c r="EJ100" s="54" t="s">
        <v>6</v>
      </c>
      <c r="EK100" s="58">
        <v>251</v>
      </c>
      <c r="EL100" s="58">
        <v>310</v>
      </c>
      <c r="EM100" s="58">
        <v>60</v>
      </c>
      <c r="EN100" s="58">
        <v>13</v>
      </c>
      <c r="EO100" s="58">
        <v>3672</v>
      </c>
      <c r="EP100" s="58">
        <v>363</v>
      </c>
      <c r="EQ100" s="58">
        <v>522</v>
      </c>
      <c r="ER100" s="58">
        <v>13</v>
      </c>
      <c r="ES100" s="58">
        <v>182</v>
      </c>
      <c r="ET100" s="58">
        <v>760</v>
      </c>
      <c r="EU100" s="58">
        <v>460</v>
      </c>
      <c r="EV100" s="59" t="s">
        <v>6</v>
      </c>
      <c r="EW100" s="58">
        <v>84</v>
      </c>
      <c r="EX100" s="58">
        <v>28</v>
      </c>
      <c r="EY100" s="58">
        <v>5924</v>
      </c>
      <c r="EZ100" s="58">
        <v>172</v>
      </c>
      <c r="FA100" s="58">
        <v>97</v>
      </c>
      <c r="FB100" s="58">
        <v>101</v>
      </c>
      <c r="FC100" s="58">
        <v>41</v>
      </c>
      <c r="FD100" s="59" t="s">
        <v>6</v>
      </c>
      <c r="FE100" s="58">
        <v>195</v>
      </c>
      <c r="FF100" s="58">
        <v>231</v>
      </c>
      <c r="FG100" s="58">
        <v>40</v>
      </c>
      <c r="FH100" s="58">
        <v>15</v>
      </c>
      <c r="FI100" s="58">
        <v>3462</v>
      </c>
      <c r="FJ100" s="58">
        <v>198</v>
      </c>
      <c r="FK100" s="58">
        <v>428</v>
      </c>
      <c r="FL100" s="58">
        <v>14</v>
      </c>
      <c r="FM100" s="58">
        <v>90</v>
      </c>
      <c r="FN100" s="58">
        <v>501</v>
      </c>
      <c r="FO100" s="58">
        <v>203</v>
      </c>
      <c r="FP100" s="59" t="s">
        <v>6</v>
      </c>
      <c r="FQ100" s="58">
        <v>66</v>
      </c>
      <c r="FR100" s="58">
        <v>70</v>
      </c>
      <c r="FS100" s="661">
        <v>6147</v>
      </c>
      <c r="FT100" s="661">
        <v>104</v>
      </c>
      <c r="FU100" s="661">
        <v>87</v>
      </c>
      <c r="FV100" s="661">
        <v>78</v>
      </c>
      <c r="FW100" s="661">
        <v>50</v>
      </c>
      <c r="FX100" s="661">
        <v>1</v>
      </c>
      <c r="FY100" s="661">
        <v>182</v>
      </c>
      <c r="FZ100" s="661">
        <v>182</v>
      </c>
      <c r="GA100" s="661">
        <v>28</v>
      </c>
      <c r="GB100" s="661">
        <v>16</v>
      </c>
      <c r="GC100" s="661">
        <v>3842</v>
      </c>
      <c r="GD100" s="661">
        <v>145</v>
      </c>
      <c r="GE100" s="661">
        <v>410</v>
      </c>
      <c r="GF100" s="661">
        <v>10</v>
      </c>
      <c r="GG100" s="661">
        <v>76</v>
      </c>
      <c r="GH100" s="661">
        <v>563</v>
      </c>
      <c r="GI100" s="661">
        <v>189</v>
      </c>
      <c r="GJ100" s="662" t="s">
        <v>6</v>
      </c>
      <c r="GK100" s="661">
        <v>66</v>
      </c>
      <c r="GL100" s="661">
        <v>118</v>
      </c>
    </row>
    <row r="101" spans="1:194" x14ac:dyDescent="0.25">
      <c r="A101" s="55" t="s">
        <v>113</v>
      </c>
      <c r="B101" s="42">
        <v>9426</v>
      </c>
      <c r="C101" s="42">
        <v>201</v>
      </c>
      <c r="D101" s="42">
        <v>134</v>
      </c>
      <c r="E101" s="42">
        <v>181</v>
      </c>
      <c r="F101" s="42">
        <v>49</v>
      </c>
      <c r="G101" s="42" t="s">
        <v>6</v>
      </c>
      <c r="H101" s="56">
        <v>1188</v>
      </c>
      <c r="I101" s="42">
        <v>274</v>
      </c>
      <c r="J101" s="42">
        <v>96</v>
      </c>
      <c r="K101" s="42">
        <v>10</v>
      </c>
      <c r="L101" s="42">
        <v>4534</v>
      </c>
      <c r="M101" s="42">
        <v>440</v>
      </c>
      <c r="N101" s="42">
        <v>381</v>
      </c>
      <c r="O101" s="42">
        <v>29</v>
      </c>
      <c r="P101" s="42">
        <v>148</v>
      </c>
      <c r="Q101" s="42">
        <v>808</v>
      </c>
      <c r="R101" s="42">
        <v>907</v>
      </c>
      <c r="S101" s="42">
        <v>9</v>
      </c>
      <c r="T101" s="42">
        <v>37</v>
      </c>
      <c r="U101" s="42">
        <v>8593</v>
      </c>
      <c r="V101" s="42">
        <v>147</v>
      </c>
      <c r="W101" s="42">
        <v>120</v>
      </c>
      <c r="X101" s="42">
        <v>161</v>
      </c>
      <c r="Y101" s="42">
        <v>30</v>
      </c>
      <c r="Z101" s="42" t="s">
        <v>6</v>
      </c>
      <c r="AA101" s="42">
        <v>893</v>
      </c>
      <c r="AB101" s="42">
        <v>245</v>
      </c>
      <c r="AC101" s="42">
        <v>149</v>
      </c>
      <c r="AD101" s="42">
        <v>16</v>
      </c>
      <c r="AE101" s="42">
        <v>4366</v>
      </c>
      <c r="AF101" s="42">
        <v>467</v>
      </c>
      <c r="AG101" s="42">
        <v>362</v>
      </c>
      <c r="AH101" s="42">
        <v>24</v>
      </c>
      <c r="AI101" s="42">
        <v>134</v>
      </c>
      <c r="AJ101" s="42">
        <v>742</v>
      </c>
      <c r="AK101" s="42">
        <v>695</v>
      </c>
      <c r="AL101" s="42">
        <v>8</v>
      </c>
      <c r="AM101" s="42">
        <v>34</v>
      </c>
      <c r="AN101" s="42">
        <v>8573</v>
      </c>
      <c r="AO101" s="42">
        <v>173</v>
      </c>
      <c r="AP101" s="42">
        <v>93</v>
      </c>
      <c r="AQ101" s="42">
        <v>219</v>
      </c>
      <c r="AR101" s="42">
        <v>22</v>
      </c>
      <c r="AS101" s="42" t="s">
        <v>6</v>
      </c>
      <c r="AT101" s="42">
        <v>997</v>
      </c>
      <c r="AU101" s="42">
        <v>325</v>
      </c>
      <c r="AV101" s="42">
        <v>94</v>
      </c>
      <c r="AW101" s="42">
        <v>3268</v>
      </c>
      <c r="AX101" s="42">
        <v>4516</v>
      </c>
      <c r="AY101" s="42">
        <v>473</v>
      </c>
      <c r="AZ101" s="42">
        <v>341</v>
      </c>
      <c r="BA101" s="42">
        <v>2</v>
      </c>
      <c r="BB101" s="42">
        <v>89</v>
      </c>
      <c r="BC101" s="42">
        <v>689</v>
      </c>
      <c r="BD101" s="42">
        <v>501</v>
      </c>
      <c r="BE101" s="42" t="s">
        <v>6</v>
      </c>
      <c r="BF101" s="42">
        <v>22</v>
      </c>
      <c r="BG101" s="42">
        <v>9197</v>
      </c>
      <c r="BH101" s="42">
        <v>213</v>
      </c>
      <c r="BI101" s="42">
        <v>25</v>
      </c>
      <c r="BJ101" s="42">
        <v>278</v>
      </c>
      <c r="BK101" s="42">
        <v>14</v>
      </c>
      <c r="BL101" s="42"/>
      <c r="BM101" s="42">
        <v>1088</v>
      </c>
      <c r="BN101" s="42">
        <v>468</v>
      </c>
      <c r="BO101" s="42">
        <v>63</v>
      </c>
      <c r="BP101" s="42">
        <v>31</v>
      </c>
      <c r="BQ101" s="42">
        <v>4660</v>
      </c>
      <c r="BR101" s="42">
        <v>487</v>
      </c>
      <c r="BS101" s="42">
        <v>414</v>
      </c>
      <c r="BT101" s="42">
        <v>1</v>
      </c>
      <c r="BU101" s="42">
        <v>105</v>
      </c>
      <c r="BV101" s="42">
        <v>763</v>
      </c>
      <c r="BW101" s="42">
        <v>552</v>
      </c>
      <c r="BX101" s="42">
        <v>552</v>
      </c>
      <c r="BY101" s="42">
        <v>35</v>
      </c>
      <c r="BZ101" s="42">
        <v>8789</v>
      </c>
      <c r="CA101" s="42">
        <v>203</v>
      </c>
      <c r="CB101" s="42">
        <v>13</v>
      </c>
      <c r="CC101" s="42">
        <v>221</v>
      </c>
      <c r="CD101" s="42">
        <v>22</v>
      </c>
      <c r="CE101" s="42" t="s">
        <v>6</v>
      </c>
      <c r="CF101" s="42">
        <v>1179</v>
      </c>
      <c r="CG101" s="42">
        <v>473</v>
      </c>
      <c r="CH101" s="42">
        <v>63</v>
      </c>
      <c r="CI101" s="42">
        <v>28</v>
      </c>
      <c r="CJ101" s="42">
        <v>4535</v>
      </c>
      <c r="CK101" s="42">
        <v>408</v>
      </c>
      <c r="CL101" s="42">
        <v>412</v>
      </c>
      <c r="CM101" s="42">
        <v>15</v>
      </c>
      <c r="CN101" s="42">
        <v>93</v>
      </c>
      <c r="CO101" s="42">
        <v>666</v>
      </c>
      <c r="CP101" s="42">
        <v>442</v>
      </c>
      <c r="CQ101" s="42" t="s">
        <v>6</v>
      </c>
      <c r="CR101" s="42">
        <v>16</v>
      </c>
      <c r="CS101" s="57">
        <v>7572</v>
      </c>
      <c r="CT101" s="57">
        <v>165</v>
      </c>
      <c r="CU101" s="57">
        <v>7</v>
      </c>
      <c r="CV101" s="57">
        <v>173</v>
      </c>
      <c r="CW101" s="57">
        <v>18</v>
      </c>
      <c r="CX101" s="546" t="s">
        <v>6</v>
      </c>
      <c r="CY101" s="57">
        <v>916</v>
      </c>
      <c r="CZ101" s="57">
        <v>424</v>
      </c>
      <c r="DA101" s="57">
        <v>26</v>
      </c>
      <c r="DB101" s="57">
        <v>10</v>
      </c>
      <c r="DC101" s="57">
        <v>4031</v>
      </c>
      <c r="DD101" s="57">
        <v>310</v>
      </c>
      <c r="DE101" s="57">
        <v>420</v>
      </c>
      <c r="DF101" s="57">
        <v>16</v>
      </c>
      <c r="DG101" s="57">
        <v>49</v>
      </c>
      <c r="DH101" s="57">
        <v>586</v>
      </c>
      <c r="DI101" s="57">
        <v>393</v>
      </c>
      <c r="DJ101" s="546" t="s">
        <v>6</v>
      </c>
      <c r="DK101" s="57">
        <v>28</v>
      </c>
      <c r="DL101" s="58">
        <v>6994</v>
      </c>
      <c r="DM101" s="58">
        <v>171</v>
      </c>
      <c r="DN101" s="58">
        <v>91</v>
      </c>
      <c r="DO101" s="58">
        <v>119</v>
      </c>
      <c r="DP101" s="58">
        <v>60</v>
      </c>
      <c r="DQ101" s="59" t="s">
        <v>6</v>
      </c>
      <c r="DR101" s="58">
        <v>1005</v>
      </c>
      <c r="DS101" s="58">
        <v>320</v>
      </c>
      <c r="DT101" s="58">
        <v>19</v>
      </c>
      <c r="DU101" s="58">
        <v>10</v>
      </c>
      <c r="DV101" s="58">
        <v>2265</v>
      </c>
      <c r="DW101" s="58">
        <v>425</v>
      </c>
      <c r="DX101" s="58">
        <v>508</v>
      </c>
      <c r="DY101" s="58">
        <v>25</v>
      </c>
      <c r="DZ101" s="58">
        <v>114</v>
      </c>
      <c r="EA101" s="58">
        <v>594</v>
      </c>
      <c r="EB101" s="58">
        <v>1217</v>
      </c>
      <c r="EC101" s="59" t="s">
        <v>6</v>
      </c>
      <c r="ED101" s="58">
        <v>51</v>
      </c>
      <c r="EE101" s="58">
        <v>5051</v>
      </c>
      <c r="EF101" s="60">
        <v>103</v>
      </c>
      <c r="EG101" s="58">
        <v>59</v>
      </c>
      <c r="EH101" s="58">
        <v>126</v>
      </c>
      <c r="EI101" s="58">
        <v>14</v>
      </c>
      <c r="EJ101" s="54" t="s">
        <v>6</v>
      </c>
      <c r="EK101" s="58">
        <v>379</v>
      </c>
      <c r="EL101" s="58">
        <v>253</v>
      </c>
      <c r="EM101" s="58">
        <v>22</v>
      </c>
      <c r="EN101" s="58">
        <v>4</v>
      </c>
      <c r="EO101" s="58">
        <v>2093</v>
      </c>
      <c r="EP101" s="58">
        <v>239</v>
      </c>
      <c r="EQ101" s="58">
        <v>280</v>
      </c>
      <c r="ER101" s="58">
        <v>8</v>
      </c>
      <c r="ES101" s="58">
        <v>21</v>
      </c>
      <c r="ET101" s="58">
        <v>655</v>
      </c>
      <c r="EU101" s="58">
        <v>760</v>
      </c>
      <c r="EV101" s="59" t="s">
        <v>6</v>
      </c>
      <c r="EW101" s="58">
        <v>23</v>
      </c>
      <c r="EX101" s="58">
        <v>12</v>
      </c>
      <c r="EY101" s="58">
        <v>4443</v>
      </c>
      <c r="EZ101" s="58">
        <v>65</v>
      </c>
      <c r="FA101" s="58">
        <v>32</v>
      </c>
      <c r="FB101" s="58">
        <v>70</v>
      </c>
      <c r="FC101" s="58">
        <v>7</v>
      </c>
      <c r="FD101" s="59" t="s">
        <v>6</v>
      </c>
      <c r="FE101" s="58">
        <v>341</v>
      </c>
      <c r="FF101" s="58">
        <v>70</v>
      </c>
      <c r="FG101" s="58">
        <v>28</v>
      </c>
      <c r="FH101" s="58">
        <v>5</v>
      </c>
      <c r="FI101" s="58">
        <v>2066</v>
      </c>
      <c r="FJ101" s="58">
        <v>250</v>
      </c>
      <c r="FK101" s="58">
        <v>231</v>
      </c>
      <c r="FL101" s="58">
        <v>9</v>
      </c>
      <c r="FM101" s="58">
        <v>44</v>
      </c>
      <c r="FN101" s="58">
        <v>812</v>
      </c>
      <c r="FO101" s="58">
        <v>361</v>
      </c>
      <c r="FP101" s="59" t="s">
        <v>6</v>
      </c>
      <c r="FQ101" s="58">
        <v>20</v>
      </c>
      <c r="FR101" s="58">
        <v>32</v>
      </c>
      <c r="FS101" s="661">
        <v>3933</v>
      </c>
      <c r="FT101" s="661">
        <v>118</v>
      </c>
      <c r="FU101" s="661">
        <v>4</v>
      </c>
      <c r="FV101" s="661">
        <v>65</v>
      </c>
      <c r="FW101" s="661">
        <v>12</v>
      </c>
      <c r="FX101" s="662" t="s">
        <v>6</v>
      </c>
      <c r="FY101" s="661">
        <v>273</v>
      </c>
      <c r="FZ101" s="661">
        <v>124</v>
      </c>
      <c r="GA101" s="661">
        <v>40</v>
      </c>
      <c r="GB101" s="661">
        <v>1</v>
      </c>
      <c r="GC101" s="661">
        <v>1687</v>
      </c>
      <c r="GD101" s="661">
        <v>197</v>
      </c>
      <c r="GE101" s="661">
        <v>246</v>
      </c>
      <c r="GF101" s="661">
        <v>9</v>
      </c>
      <c r="GG101" s="661">
        <v>37</v>
      </c>
      <c r="GH101" s="661">
        <v>559</v>
      </c>
      <c r="GI101" s="661">
        <v>359</v>
      </c>
      <c r="GJ101" s="662" t="s">
        <v>6</v>
      </c>
      <c r="GK101" s="661">
        <v>11</v>
      </c>
      <c r="GL101" s="661">
        <v>191</v>
      </c>
    </row>
    <row r="102" spans="1:194" x14ac:dyDescent="0.25">
      <c r="A102" s="55" t="s">
        <v>114</v>
      </c>
      <c r="B102" s="42">
        <v>1476</v>
      </c>
      <c r="C102" s="42">
        <v>19</v>
      </c>
      <c r="D102" s="42">
        <v>15</v>
      </c>
      <c r="E102" s="42">
        <v>56</v>
      </c>
      <c r="F102" s="42">
        <v>24</v>
      </c>
      <c r="G102" s="42">
        <v>4</v>
      </c>
      <c r="H102" s="56">
        <v>133</v>
      </c>
      <c r="I102" s="42">
        <v>47</v>
      </c>
      <c r="J102" s="42">
        <v>35</v>
      </c>
      <c r="K102" s="42" t="s">
        <v>6</v>
      </c>
      <c r="L102" s="42">
        <v>681</v>
      </c>
      <c r="M102" s="42">
        <v>119</v>
      </c>
      <c r="N102" s="42">
        <v>105</v>
      </c>
      <c r="O102" s="42">
        <v>3</v>
      </c>
      <c r="P102" s="42">
        <v>6</v>
      </c>
      <c r="Q102" s="42">
        <v>183</v>
      </c>
      <c r="R102" s="42">
        <v>20</v>
      </c>
      <c r="S102" s="42">
        <v>5</v>
      </c>
      <c r="T102" s="42">
        <v>21</v>
      </c>
      <c r="U102" s="42">
        <v>1580</v>
      </c>
      <c r="V102" s="42">
        <v>14</v>
      </c>
      <c r="W102" s="42">
        <v>20</v>
      </c>
      <c r="X102" s="42">
        <v>53</v>
      </c>
      <c r="Y102" s="42">
        <v>27</v>
      </c>
      <c r="Z102" s="42" t="s">
        <v>6</v>
      </c>
      <c r="AA102" s="42">
        <v>185</v>
      </c>
      <c r="AB102" s="42">
        <v>37</v>
      </c>
      <c r="AC102" s="42">
        <v>23</v>
      </c>
      <c r="AD102" s="42">
        <v>2</v>
      </c>
      <c r="AE102" s="42">
        <v>772</v>
      </c>
      <c r="AF102" s="42">
        <v>179</v>
      </c>
      <c r="AG102" s="42">
        <v>93</v>
      </c>
      <c r="AH102" s="42">
        <v>10</v>
      </c>
      <c r="AI102" s="42">
        <v>7</v>
      </c>
      <c r="AJ102" s="42">
        <v>111</v>
      </c>
      <c r="AK102" s="42">
        <v>21</v>
      </c>
      <c r="AL102" s="42">
        <v>5</v>
      </c>
      <c r="AM102" s="42">
        <v>21</v>
      </c>
      <c r="AN102" s="42">
        <v>1591</v>
      </c>
      <c r="AO102" s="42">
        <v>5</v>
      </c>
      <c r="AP102" s="42">
        <v>27</v>
      </c>
      <c r="AQ102" s="42">
        <v>59</v>
      </c>
      <c r="AR102" s="42">
        <v>36</v>
      </c>
      <c r="AS102" s="42" t="s">
        <v>6</v>
      </c>
      <c r="AT102" s="42">
        <v>116</v>
      </c>
      <c r="AU102" s="42">
        <v>36</v>
      </c>
      <c r="AV102" s="42">
        <v>34</v>
      </c>
      <c r="AW102" s="42">
        <v>23</v>
      </c>
      <c r="AX102" s="42">
        <v>782</v>
      </c>
      <c r="AY102" s="42">
        <v>173</v>
      </c>
      <c r="AZ102" s="42">
        <v>92</v>
      </c>
      <c r="BA102" s="42">
        <v>20</v>
      </c>
      <c r="BB102" s="42">
        <v>8</v>
      </c>
      <c r="BC102" s="42">
        <v>119</v>
      </c>
      <c r="BD102" s="42">
        <v>40</v>
      </c>
      <c r="BE102" s="42">
        <v>5</v>
      </c>
      <c r="BF102" s="42">
        <v>16</v>
      </c>
      <c r="BG102" s="42">
        <v>1987</v>
      </c>
      <c r="BH102" s="42">
        <v>44</v>
      </c>
      <c r="BI102" s="42">
        <v>42</v>
      </c>
      <c r="BJ102" s="42">
        <v>69</v>
      </c>
      <c r="BK102" s="42">
        <v>12</v>
      </c>
      <c r="BL102" s="42"/>
      <c r="BM102" s="42">
        <v>180</v>
      </c>
      <c r="BN102" s="42">
        <v>80</v>
      </c>
      <c r="BO102" s="42">
        <v>33</v>
      </c>
      <c r="BP102" s="42">
        <v>1</v>
      </c>
      <c r="BQ102" s="42">
        <v>846</v>
      </c>
      <c r="BR102" s="42">
        <v>148</v>
      </c>
      <c r="BS102" s="42">
        <v>175</v>
      </c>
      <c r="BT102" s="42">
        <v>33</v>
      </c>
      <c r="BU102" s="42">
        <v>19</v>
      </c>
      <c r="BV102" s="42">
        <v>226</v>
      </c>
      <c r="BW102" s="42">
        <v>62</v>
      </c>
      <c r="BX102" s="42">
        <v>4</v>
      </c>
      <c r="BY102" s="42">
        <v>13</v>
      </c>
      <c r="BZ102" s="42">
        <v>1804</v>
      </c>
      <c r="CA102" s="42">
        <v>38</v>
      </c>
      <c r="CB102" s="42">
        <v>33</v>
      </c>
      <c r="CC102" s="42">
        <v>45</v>
      </c>
      <c r="CD102" s="42">
        <v>6</v>
      </c>
      <c r="CE102" s="42">
        <v>3</v>
      </c>
      <c r="CF102" s="42">
        <v>83</v>
      </c>
      <c r="CG102" s="42">
        <v>85</v>
      </c>
      <c r="CH102" s="42">
        <v>28</v>
      </c>
      <c r="CI102" s="42">
        <v>19</v>
      </c>
      <c r="CJ102" s="42">
        <v>874</v>
      </c>
      <c r="CK102" s="42">
        <v>143</v>
      </c>
      <c r="CL102" s="42">
        <v>135</v>
      </c>
      <c r="CM102" s="42">
        <v>22</v>
      </c>
      <c r="CN102" s="42">
        <v>28</v>
      </c>
      <c r="CO102" s="42">
        <v>172</v>
      </c>
      <c r="CP102" s="42">
        <v>72</v>
      </c>
      <c r="CQ102" s="42">
        <v>7</v>
      </c>
      <c r="CR102" s="42">
        <v>11</v>
      </c>
      <c r="CS102" s="57">
        <v>1314</v>
      </c>
      <c r="CT102" s="57">
        <v>3</v>
      </c>
      <c r="CU102" s="57">
        <v>28</v>
      </c>
      <c r="CV102" s="57">
        <v>26</v>
      </c>
      <c r="CW102" s="57">
        <v>8</v>
      </c>
      <c r="CX102" s="57">
        <v>1</v>
      </c>
      <c r="CY102" s="57">
        <v>82</v>
      </c>
      <c r="CZ102" s="57">
        <v>52</v>
      </c>
      <c r="DA102" s="57">
        <v>14</v>
      </c>
      <c r="DB102" s="57">
        <v>2</v>
      </c>
      <c r="DC102" s="57">
        <v>738</v>
      </c>
      <c r="DD102" s="57">
        <v>113</v>
      </c>
      <c r="DE102" s="57">
        <v>117</v>
      </c>
      <c r="DF102" s="57">
        <v>12</v>
      </c>
      <c r="DG102" s="57">
        <v>19</v>
      </c>
      <c r="DH102" s="57">
        <v>29</v>
      </c>
      <c r="DI102" s="57">
        <v>55</v>
      </c>
      <c r="DJ102" s="57">
        <v>11</v>
      </c>
      <c r="DK102" s="57">
        <v>4</v>
      </c>
      <c r="DL102" s="58">
        <v>945</v>
      </c>
      <c r="DM102" s="58">
        <v>13</v>
      </c>
      <c r="DN102" s="58">
        <v>17</v>
      </c>
      <c r="DO102" s="58">
        <v>31</v>
      </c>
      <c r="DP102" s="58">
        <v>18</v>
      </c>
      <c r="DQ102" s="58">
        <v>1</v>
      </c>
      <c r="DR102" s="58">
        <v>63</v>
      </c>
      <c r="DS102" s="58">
        <v>32</v>
      </c>
      <c r="DT102" s="58">
        <v>18</v>
      </c>
      <c r="DU102" s="58">
        <v>2</v>
      </c>
      <c r="DV102" s="58">
        <v>463</v>
      </c>
      <c r="DW102" s="58">
        <v>126</v>
      </c>
      <c r="DX102" s="58">
        <v>93</v>
      </c>
      <c r="DY102" s="58">
        <v>4</v>
      </c>
      <c r="DZ102" s="58">
        <v>19</v>
      </c>
      <c r="EA102" s="58">
        <v>19</v>
      </c>
      <c r="EB102" s="58">
        <v>20</v>
      </c>
      <c r="EC102" s="58">
        <v>3</v>
      </c>
      <c r="ED102" s="58">
        <v>3</v>
      </c>
      <c r="EE102" s="58">
        <v>946</v>
      </c>
      <c r="EF102" s="60">
        <v>18</v>
      </c>
      <c r="EG102" s="58">
        <v>24</v>
      </c>
      <c r="EH102" s="58">
        <v>24</v>
      </c>
      <c r="EI102" s="58">
        <v>13</v>
      </c>
      <c r="EJ102" s="54" t="s">
        <v>6</v>
      </c>
      <c r="EK102" s="58">
        <v>126</v>
      </c>
      <c r="EL102" s="58">
        <v>32</v>
      </c>
      <c r="EM102" s="58">
        <v>12</v>
      </c>
      <c r="EN102" s="58">
        <v>48</v>
      </c>
      <c r="EO102" s="58">
        <v>441</v>
      </c>
      <c r="EP102" s="58">
        <v>61</v>
      </c>
      <c r="EQ102" s="58">
        <v>64</v>
      </c>
      <c r="ER102" s="58">
        <v>4</v>
      </c>
      <c r="ES102" s="58">
        <v>13</v>
      </c>
      <c r="ET102" s="58">
        <v>9</v>
      </c>
      <c r="EU102" s="58">
        <v>39</v>
      </c>
      <c r="EV102" s="58">
        <v>1</v>
      </c>
      <c r="EW102" s="58">
        <v>15</v>
      </c>
      <c r="EX102" s="58">
        <v>2</v>
      </c>
      <c r="EY102" s="58">
        <v>1018</v>
      </c>
      <c r="EZ102" s="58">
        <v>24</v>
      </c>
      <c r="FA102" s="58">
        <v>23</v>
      </c>
      <c r="FB102" s="58">
        <v>33</v>
      </c>
      <c r="FC102" s="58">
        <v>30</v>
      </c>
      <c r="FD102" s="59" t="s">
        <v>6</v>
      </c>
      <c r="FE102" s="58">
        <v>77</v>
      </c>
      <c r="FF102" s="58">
        <v>55</v>
      </c>
      <c r="FG102" s="58">
        <v>8</v>
      </c>
      <c r="FH102" s="58">
        <v>1</v>
      </c>
      <c r="FI102" s="58">
        <v>493</v>
      </c>
      <c r="FJ102" s="58">
        <v>78</v>
      </c>
      <c r="FK102" s="58">
        <v>86</v>
      </c>
      <c r="FL102" s="58">
        <v>2</v>
      </c>
      <c r="FM102" s="58">
        <v>17</v>
      </c>
      <c r="FN102" s="58">
        <v>8</v>
      </c>
      <c r="FO102" s="58">
        <v>46</v>
      </c>
      <c r="FP102" s="58">
        <v>5</v>
      </c>
      <c r="FQ102" s="58">
        <v>19</v>
      </c>
      <c r="FR102" s="58">
        <v>13</v>
      </c>
      <c r="FS102" s="661">
        <v>1049</v>
      </c>
      <c r="FT102" s="661">
        <v>9</v>
      </c>
      <c r="FU102" s="661">
        <v>14</v>
      </c>
      <c r="FV102" s="661">
        <v>32</v>
      </c>
      <c r="FW102" s="661">
        <v>43</v>
      </c>
      <c r="FX102" s="662" t="s">
        <v>6</v>
      </c>
      <c r="FY102" s="661">
        <v>219</v>
      </c>
      <c r="FZ102" s="661">
        <v>42</v>
      </c>
      <c r="GA102" s="661">
        <v>9</v>
      </c>
      <c r="GB102" s="661">
        <v>1</v>
      </c>
      <c r="GC102" s="661">
        <v>480</v>
      </c>
      <c r="GD102" s="661">
        <v>36</v>
      </c>
      <c r="GE102" s="661">
        <v>66</v>
      </c>
      <c r="GF102" s="661">
        <v>1</v>
      </c>
      <c r="GG102" s="661">
        <v>12</v>
      </c>
      <c r="GH102" s="661">
        <v>12</v>
      </c>
      <c r="GI102" s="661">
        <v>44</v>
      </c>
      <c r="GJ102" s="661">
        <v>4</v>
      </c>
      <c r="GK102" s="661">
        <v>3</v>
      </c>
      <c r="GL102" s="661">
        <v>22</v>
      </c>
    </row>
    <row r="104" spans="1:194" ht="17.399999999999999" customHeight="1" x14ac:dyDescent="0.25">
      <c r="A104" s="962" t="s">
        <v>516</v>
      </c>
      <c r="B104" s="963"/>
      <c r="C104" s="963"/>
      <c r="D104" s="963"/>
      <c r="E104" s="963"/>
      <c r="F104" s="963"/>
      <c r="G104" s="963"/>
      <c r="H104" s="963"/>
      <c r="I104" s="963"/>
      <c r="J104" s="963"/>
      <c r="K104" s="963"/>
      <c r="L104" s="963"/>
      <c r="M104" s="963"/>
      <c r="N104" s="963"/>
      <c r="O104" s="963"/>
      <c r="P104" s="963"/>
    </row>
  </sheetData>
  <mergeCells count="35">
    <mergeCell ref="A104:P104"/>
    <mergeCell ref="FT5:GL5"/>
    <mergeCell ref="EE4:EX4"/>
    <mergeCell ref="EF5:EX5"/>
    <mergeCell ref="EY5:EY6"/>
    <mergeCell ref="EY4:FR4"/>
    <mergeCell ref="EZ5:FR5"/>
    <mergeCell ref="DM5:ED5"/>
    <mergeCell ref="U4:AM4"/>
    <mergeCell ref="AN4:BF4"/>
    <mergeCell ref="BG4:BY4"/>
    <mergeCell ref="BZ4:CR4"/>
    <mergeCell ref="CS4:DK4"/>
    <mergeCell ref="A1:B1"/>
    <mergeCell ref="A4:A6"/>
    <mergeCell ref="B4:T4"/>
    <mergeCell ref="A2:GL2"/>
    <mergeCell ref="A3:GL3"/>
    <mergeCell ref="EE5:EE6"/>
    <mergeCell ref="B5:B6"/>
    <mergeCell ref="C5:T5"/>
    <mergeCell ref="U5:U6"/>
    <mergeCell ref="BH5:BY5"/>
    <mergeCell ref="V5:AM5"/>
    <mergeCell ref="AN5:AN6"/>
    <mergeCell ref="AO5:BF5"/>
    <mergeCell ref="BG5:BG6"/>
    <mergeCell ref="FS4:GL4"/>
    <mergeCell ref="FS5:FS6"/>
    <mergeCell ref="DL4:ED4"/>
    <mergeCell ref="BZ5:BZ6"/>
    <mergeCell ref="CA5:CR5"/>
    <mergeCell ref="CS5:CS6"/>
    <mergeCell ref="CT5:DK5"/>
    <mergeCell ref="DL5:DL6"/>
  </mergeCells>
  <hyperlinks>
    <hyperlink ref="A1" location="Содержание!A1" display="          К содержанию"/>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68</vt:i4>
      </vt:variant>
      <vt:variant>
        <vt:lpstr>Именованные диапазоны</vt:lpstr>
      </vt:variant>
      <vt:variant>
        <vt:i4>10</vt:i4>
      </vt:variant>
    </vt:vector>
  </HeadingPairs>
  <TitlesOfParts>
    <vt:vector size="78" baseType="lpstr">
      <vt:lpstr>Содержание</vt:lpstr>
      <vt:lpstr>3.1. РФ</vt:lpstr>
      <vt:lpstr>3.1. Субъекты РФ</vt:lpstr>
      <vt:lpstr>3.2. РФ</vt:lpstr>
      <vt:lpstr>3.2. Субъекты РФ</vt:lpstr>
      <vt:lpstr>3.3. РФ</vt:lpstr>
      <vt:lpstr>3.3. Субъекты РФ</vt:lpstr>
      <vt:lpstr>3.4. Заболеваем 1 г жизни РФ</vt:lpstr>
      <vt:lpstr>3.4. Субъекты РФ</vt:lpstr>
      <vt:lpstr>3.5. Охват детей неон скр РФ  </vt:lpstr>
      <vt:lpstr>3.5. Субъекты РФ</vt:lpstr>
      <vt:lpstr>3.5. Фенилкетонурия субъекты</vt:lpstr>
      <vt:lpstr>3.5. Врожденный гипот субъекты</vt:lpstr>
      <vt:lpstr>3.5. Андреног синдром субъекты</vt:lpstr>
      <vt:lpstr>3.5. Галатоземия субъекты</vt:lpstr>
      <vt:lpstr>3.5. Муковисцитоз субъекты</vt:lpstr>
      <vt:lpstr>3.6. Охват аудиолог скринин РФ </vt:lpstr>
      <vt:lpstr>3.6. Субъекты РФ</vt:lpstr>
      <vt:lpstr>3.7. Заболеваем дет акт туб РФ</vt:lpstr>
      <vt:lpstr>3.7. Субъекты РФ</vt:lpstr>
      <vt:lpstr>3.8. Заболев дет злок новооб РФ</vt:lpstr>
      <vt:lpstr>3.8. Субъекты РФ</vt:lpstr>
      <vt:lpstr>3.9. Заб дет бол пер пол пут РФ</vt:lpstr>
      <vt:lpstr>3.9. Субъекты РФ</vt:lpstr>
      <vt:lpstr>3.10. Забол дет псих расстр РФ</vt:lpstr>
      <vt:lpstr>3.10. Субъекты РФ </vt:lpstr>
      <vt:lpstr>3.11. Заб дет пс рас с уп РФ   </vt:lpstr>
      <vt:lpstr>3.11. Субъекты РФ</vt:lpstr>
      <vt:lpstr>3.12. Заб дет по осн кл бол РФ</vt:lpstr>
      <vt:lpstr>3.12. Субъекты РФ</vt:lpstr>
      <vt:lpstr>3.13. Охват детей проф осмот РФ</vt:lpstr>
      <vt:lpstr>3.13. Субъекты РФ</vt:lpstr>
      <vt:lpstr>3.14. Проф осм дет и рас по гр </vt:lpstr>
      <vt:lpstr>3.15. Проф осм школьн I групп </vt:lpstr>
      <vt:lpstr>II группа здоровья</vt:lpstr>
      <vt:lpstr>III группа здоровья</vt:lpstr>
      <vt:lpstr>IV группа здоровья</vt:lpstr>
      <vt:lpstr>V группа здоровья</vt:lpstr>
      <vt:lpstr>Процент I гр </vt:lpstr>
      <vt:lpstr>Процент II гр</vt:lpstr>
      <vt:lpstr>Процент I и II гр</vt:lpstr>
      <vt:lpstr>3.17. Дети-инвалиды РФ</vt:lpstr>
      <vt:lpstr>3.17. Субъекты РФ 2011</vt:lpstr>
      <vt:lpstr>3.17. Субъекты РФ 2012</vt:lpstr>
      <vt:lpstr>3.17. Субъекты РФ 2013</vt:lpstr>
      <vt:lpstr>3.17. Субъекты РФ 2014</vt:lpstr>
      <vt:lpstr>3.17. Субъекты РФ 2015</vt:lpstr>
      <vt:lpstr>3.17. Субъекты РФ 2016</vt:lpstr>
      <vt:lpstr>3.17. Субъекты РФ 2017</vt:lpstr>
      <vt:lpstr>3.17. Субъекты РФ 2018</vt:lpstr>
      <vt:lpstr>3.17. Субъекты РФ 2019</vt:lpstr>
      <vt:lpstr>3.17. Субъекты РФ 2020</vt:lpstr>
      <vt:lpstr>3.17. Субъекты РФ 2021</vt:lpstr>
      <vt:lpstr>3.17. Субъекты РФ 2022</vt:lpstr>
      <vt:lpstr>3.18. Материнская смертность РФ</vt:lpstr>
      <vt:lpstr>3.18. Субъекты РФ</vt:lpstr>
      <vt:lpstr>3.19. Чис умерш дет до 1 г РФ  </vt:lpstr>
      <vt:lpstr>3.19. Субъекты РФ</vt:lpstr>
      <vt:lpstr>3.20. Чис умерш дет до 5 л РФ</vt:lpstr>
      <vt:lpstr>3.20. Субъекты РФ</vt:lpstr>
      <vt:lpstr>3.21. Чис умерш дет от вс пр РФ</vt:lpstr>
      <vt:lpstr>3.21. Субъекты РФ</vt:lpstr>
      <vt:lpstr>3.22. Чис умерш дет от вн пр РФ</vt:lpstr>
      <vt:lpstr>3.22. Субъекты РФ</vt:lpstr>
      <vt:lpstr>3.33. Обуч в обр орг ох гор РФ </vt:lpstr>
      <vt:lpstr>3.33. Субъекты РФ</vt:lpstr>
      <vt:lpstr>3.34. Охват гор пит в обр ор РФ</vt:lpstr>
      <vt:lpstr>3.34. Субъекты РФ</vt:lpstr>
      <vt:lpstr>'3.1. РФ'!Область_печати</vt:lpstr>
      <vt:lpstr>'3.2. РФ'!Область_печати</vt:lpstr>
      <vt:lpstr>'3.3. РФ'!Область_печати</vt:lpstr>
      <vt:lpstr>'3.4. Заболеваем 1 г жизни РФ'!Область_печати</vt:lpstr>
      <vt:lpstr>'3.5. Охват детей неон скр РФ  '!Область_печати</vt:lpstr>
      <vt:lpstr>'3.5. Субъекты РФ'!Область_печати</vt:lpstr>
      <vt:lpstr>'3.6. Охват аудиолог скринин РФ '!Область_печати</vt:lpstr>
      <vt:lpstr>'3.7. Заболеваем дет акт туб РФ'!Область_печати</vt:lpstr>
      <vt:lpstr>'3.8. Заболев дет злок новооб РФ'!Область_печати</vt:lpstr>
      <vt:lpstr>'3.9. Заб дет бол пер пол пут РФ'!Область_печати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2023-11-24T13:44:22Z</dcterms:modified>
</cp:coreProperties>
</file>